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02_COURSES\06_DATA ANALYTICS\06_Spreadsheets\01_Commonwealth Games\"/>
    </mc:Choice>
  </mc:AlternateContent>
  <bookViews>
    <workbookView xWindow="0" yWindow="0" windowWidth="20490" windowHeight="7620" activeTab="7"/>
  </bookViews>
  <sheets>
    <sheet name="All_players" sheetId="1" r:id="rId1"/>
    <sheet name="All_winners" sheetId="2" r:id="rId2"/>
    <sheet name="Pivot_01" sheetId="15" r:id="rId3"/>
    <sheet name="Pivot_02" sheetId="18" r:id="rId4"/>
    <sheet name="Pivot_03" sheetId="8" r:id="rId5"/>
    <sheet name="Pivot_04" sheetId="9" r:id="rId6"/>
    <sheet name="Pivot_05" sheetId="17" r:id="rId7"/>
    <sheet name="Dashboard" sheetId="14" r:id="rId8"/>
  </sheets>
  <definedNames>
    <definedName name="_xlnm._FilterDatabase" localSheetId="0" hidden="1">All_players!$A$1:$E$4534</definedName>
    <definedName name="_xlnm._FilterDatabase" localSheetId="1" hidden="1">All_winners!$A$1:$F$1558</definedName>
    <definedName name="Slicer_GENDER">#N/A</definedName>
    <definedName name="Slicer_MEDAL">#N/A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558" i="2" l="1"/>
  <c r="C1558" i="2"/>
  <c r="B1558" i="2"/>
  <c r="D1557" i="2"/>
  <c r="C1557" i="2"/>
  <c r="B1557" i="2"/>
  <c r="D1556" i="2"/>
  <c r="C1556" i="2"/>
  <c r="B1556" i="2"/>
  <c r="D1555" i="2"/>
  <c r="C1555" i="2"/>
  <c r="B1555" i="2"/>
  <c r="D1554" i="2"/>
  <c r="C1554" i="2"/>
  <c r="B1554" i="2"/>
  <c r="D1553" i="2"/>
  <c r="C1553" i="2"/>
  <c r="B1553" i="2"/>
  <c r="D1552" i="2"/>
  <c r="C1552" i="2"/>
  <c r="B1552" i="2"/>
  <c r="D1551" i="2"/>
  <c r="C1551" i="2"/>
  <c r="B1551" i="2"/>
  <c r="D1550" i="2"/>
  <c r="C1550" i="2"/>
  <c r="B1550" i="2"/>
  <c r="D1549" i="2"/>
  <c r="C1549" i="2"/>
  <c r="B1549" i="2"/>
  <c r="D1548" i="2"/>
  <c r="C1548" i="2"/>
  <c r="B1548" i="2"/>
  <c r="D1547" i="2"/>
  <c r="C1547" i="2"/>
  <c r="B1547" i="2"/>
  <c r="D1546" i="2"/>
  <c r="C1546" i="2"/>
  <c r="B1546" i="2"/>
  <c r="D1545" i="2"/>
  <c r="C1545" i="2"/>
  <c r="B1545" i="2"/>
  <c r="D1544" i="2"/>
  <c r="C1544" i="2"/>
  <c r="B1544" i="2"/>
  <c r="D1543" i="2"/>
  <c r="C1543" i="2"/>
  <c r="B1543" i="2"/>
  <c r="D1542" i="2"/>
  <c r="C1542" i="2"/>
  <c r="B1542" i="2"/>
  <c r="D1541" i="2"/>
  <c r="C1541" i="2"/>
  <c r="B1541" i="2"/>
  <c r="D1540" i="2"/>
  <c r="C1540" i="2"/>
  <c r="B1540" i="2"/>
  <c r="D1539" i="2"/>
  <c r="C1539" i="2"/>
  <c r="B1539" i="2"/>
  <c r="D1538" i="2"/>
  <c r="C1538" i="2"/>
  <c r="B1538" i="2"/>
  <c r="D1537" i="2"/>
  <c r="C1537" i="2"/>
  <c r="B1537" i="2"/>
  <c r="D1536" i="2"/>
  <c r="C1536" i="2"/>
  <c r="B1536" i="2"/>
  <c r="D1535" i="2"/>
  <c r="C1535" i="2"/>
  <c r="B1535" i="2"/>
  <c r="D1534" i="2"/>
  <c r="C1534" i="2"/>
  <c r="B1534" i="2"/>
  <c r="D1533" i="2"/>
  <c r="C1533" i="2"/>
  <c r="B1533" i="2"/>
  <c r="D1532" i="2"/>
  <c r="C1532" i="2"/>
  <c r="B1532" i="2"/>
  <c r="D1531" i="2"/>
  <c r="C1531" i="2"/>
  <c r="B1531" i="2"/>
  <c r="D1530" i="2"/>
  <c r="C1530" i="2"/>
  <c r="B1530" i="2"/>
  <c r="D1529" i="2"/>
  <c r="C1529" i="2"/>
  <c r="B1529" i="2"/>
  <c r="D1528" i="2"/>
  <c r="C1528" i="2"/>
  <c r="B1528" i="2"/>
  <c r="D1527" i="2"/>
  <c r="C1527" i="2"/>
  <c r="B1527" i="2"/>
  <c r="D1526" i="2"/>
  <c r="C1526" i="2"/>
  <c r="B1526" i="2"/>
  <c r="D1525" i="2"/>
  <c r="C1525" i="2"/>
  <c r="B1525" i="2"/>
  <c r="D1524" i="2"/>
  <c r="C1524" i="2"/>
  <c r="B1524" i="2"/>
  <c r="D1523" i="2"/>
  <c r="C1523" i="2"/>
  <c r="B1523" i="2"/>
  <c r="D1522" i="2"/>
  <c r="C1522" i="2"/>
  <c r="B1522" i="2"/>
  <c r="D1521" i="2"/>
  <c r="C1521" i="2"/>
  <c r="B1521" i="2"/>
  <c r="D1520" i="2"/>
  <c r="C1520" i="2"/>
  <c r="B1520" i="2"/>
  <c r="D1519" i="2"/>
  <c r="C1519" i="2"/>
  <c r="B1519" i="2"/>
  <c r="D1518" i="2"/>
  <c r="C1518" i="2"/>
  <c r="B1518" i="2"/>
  <c r="D1517" i="2"/>
  <c r="C1517" i="2"/>
  <c r="B1517" i="2"/>
  <c r="D1516" i="2"/>
  <c r="C1516" i="2"/>
  <c r="B1516" i="2"/>
  <c r="D1515" i="2"/>
  <c r="C1515" i="2"/>
  <c r="B1515" i="2"/>
  <c r="D1514" i="2"/>
  <c r="C1514" i="2"/>
  <c r="B1514" i="2"/>
  <c r="D1513" i="2"/>
  <c r="C1513" i="2"/>
  <c r="B1513" i="2"/>
  <c r="D1512" i="2"/>
  <c r="C1512" i="2"/>
  <c r="B1512" i="2"/>
  <c r="D1511" i="2"/>
  <c r="C1511" i="2"/>
  <c r="B1511" i="2"/>
  <c r="D1510" i="2"/>
  <c r="C1510" i="2"/>
  <c r="B1510" i="2"/>
  <c r="D1509" i="2"/>
  <c r="C1509" i="2"/>
  <c r="B1509" i="2"/>
  <c r="D1508" i="2"/>
  <c r="C1508" i="2"/>
  <c r="B1508" i="2"/>
  <c r="D1507" i="2"/>
  <c r="C1507" i="2"/>
  <c r="B1507" i="2"/>
  <c r="D1506" i="2"/>
  <c r="C1506" i="2"/>
  <c r="B1506" i="2"/>
  <c r="D1505" i="2"/>
  <c r="C1505" i="2"/>
  <c r="B1505" i="2"/>
  <c r="D1504" i="2"/>
  <c r="C1504" i="2"/>
  <c r="B1504" i="2"/>
  <c r="D1503" i="2"/>
  <c r="C1503" i="2"/>
  <c r="B1503" i="2"/>
  <c r="D1502" i="2"/>
  <c r="C1502" i="2"/>
  <c r="B1502" i="2"/>
  <c r="D1501" i="2"/>
  <c r="C1501" i="2"/>
  <c r="B1501" i="2"/>
  <c r="D1500" i="2"/>
  <c r="C1500" i="2"/>
  <c r="B1500" i="2"/>
  <c r="D1499" i="2"/>
  <c r="C1499" i="2"/>
  <c r="B1499" i="2"/>
  <c r="D1498" i="2"/>
  <c r="C1498" i="2"/>
  <c r="B1498" i="2"/>
  <c r="D1497" i="2"/>
  <c r="C1497" i="2"/>
  <c r="B1497" i="2"/>
  <c r="D1496" i="2"/>
  <c r="C1496" i="2"/>
  <c r="B1496" i="2"/>
  <c r="D1495" i="2"/>
  <c r="C1495" i="2"/>
  <c r="B1495" i="2"/>
  <c r="D1494" i="2"/>
  <c r="C1494" i="2"/>
  <c r="B1494" i="2"/>
  <c r="D1493" i="2"/>
  <c r="C1493" i="2"/>
  <c r="B1493" i="2"/>
  <c r="D1492" i="2"/>
  <c r="C1492" i="2"/>
  <c r="B1492" i="2"/>
  <c r="D1491" i="2"/>
  <c r="C1491" i="2"/>
  <c r="B1491" i="2"/>
  <c r="D1490" i="2"/>
  <c r="C1490" i="2"/>
  <c r="B1490" i="2"/>
  <c r="D1489" i="2"/>
  <c r="C1489" i="2"/>
  <c r="B1489" i="2"/>
  <c r="D1488" i="2"/>
  <c r="C1488" i="2"/>
  <c r="B1488" i="2"/>
  <c r="D1487" i="2"/>
  <c r="C1487" i="2"/>
  <c r="B1487" i="2"/>
  <c r="D1486" i="2"/>
  <c r="C1486" i="2"/>
  <c r="B1486" i="2"/>
  <c r="D1485" i="2"/>
  <c r="C1485" i="2"/>
  <c r="B1485" i="2"/>
  <c r="D1484" i="2"/>
  <c r="C1484" i="2"/>
  <c r="B1484" i="2"/>
  <c r="D1483" i="2"/>
  <c r="C1483" i="2"/>
  <c r="B1483" i="2"/>
  <c r="D1482" i="2"/>
  <c r="C1482" i="2"/>
  <c r="B1482" i="2"/>
  <c r="D1481" i="2"/>
  <c r="C1481" i="2"/>
  <c r="B1481" i="2"/>
  <c r="D1480" i="2"/>
  <c r="C1480" i="2"/>
  <c r="B1480" i="2"/>
  <c r="D1479" i="2"/>
  <c r="C1479" i="2"/>
  <c r="B1479" i="2"/>
  <c r="D1478" i="2"/>
  <c r="C1478" i="2"/>
  <c r="B1478" i="2"/>
  <c r="D1477" i="2"/>
  <c r="C1477" i="2"/>
  <c r="B1477" i="2"/>
  <c r="D1476" i="2"/>
  <c r="C1476" i="2"/>
  <c r="B1476" i="2"/>
  <c r="D1475" i="2"/>
  <c r="C1475" i="2"/>
  <c r="B1475" i="2"/>
  <c r="D1474" i="2"/>
  <c r="C1474" i="2"/>
  <c r="B1474" i="2"/>
  <c r="D1473" i="2"/>
  <c r="C1473" i="2"/>
  <c r="B1473" i="2"/>
  <c r="D1472" i="2"/>
  <c r="C1472" i="2"/>
  <c r="B1472" i="2"/>
  <c r="D1471" i="2"/>
  <c r="C1471" i="2"/>
  <c r="B1471" i="2"/>
  <c r="D1470" i="2"/>
  <c r="C1470" i="2"/>
  <c r="B1470" i="2"/>
  <c r="D1469" i="2"/>
  <c r="C1469" i="2"/>
  <c r="B1469" i="2"/>
  <c r="D1468" i="2"/>
  <c r="C1468" i="2"/>
  <c r="B1468" i="2"/>
  <c r="D1467" i="2"/>
  <c r="C1467" i="2"/>
  <c r="B1467" i="2"/>
  <c r="D1466" i="2"/>
  <c r="C1466" i="2"/>
  <c r="B1466" i="2"/>
  <c r="D1465" i="2"/>
  <c r="C1465" i="2"/>
  <c r="B1465" i="2"/>
  <c r="D1464" i="2"/>
  <c r="C1464" i="2"/>
  <c r="B1464" i="2"/>
  <c r="D1463" i="2"/>
  <c r="C1463" i="2"/>
  <c r="B1463" i="2"/>
  <c r="D1462" i="2"/>
  <c r="C1462" i="2"/>
  <c r="B1462" i="2"/>
  <c r="D1461" i="2"/>
  <c r="C1461" i="2"/>
  <c r="B1461" i="2"/>
  <c r="D1460" i="2"/>
  <c r="C1460" i="2"/>
  <c r="B1460" i="2"/>
  <c r="D1459" i="2"/>
  <c r="C1459" i="2"/>
  <c r="B1459" i="2"/>
  <c r="D1458" i="2"/>
  <c r="C1458" i="2"/>
  <c r="B1458" i="2"/>
  <c r="D1457" i="2"/>
  <c r="C1457" i="2"/>
  <c r="B1457" i="2"/>
  <c r="D1456" i="2"/>
  <c r="C1456" i="2"/>
  <c r="B1456" i="2"/>
  <c r="D1455" i="2"/>
  <c r="C1455" i="2"/>
  <c r="B1455" i="2"/>
  <c r="D1454" i="2"/>
  <c r="C1454" i="2"/>
  <c r="B1454" i="2"/>
  <c r="D1453" i="2"/>
  <c r="C1453" i="2"/>
  <c r="B1453" i="2"/>
  <c r="D1452" i="2"/>
  <c r="C1452" i="2"/>
  <c r="B1452" i="2"/>
  <c r="D1451" i="2"/>
  <c r="C1451" i="2"/>
  <c r="B1451" i="2"/>
  <c r="D1450" i="2"/>
  <c r="C1450" i="2"/>
  <c r="B1450" i="2"/>
  <c r="D1449" i="2"/>
  <c r="C1449" i="2"/>
  <c r="B1449" i="2"/>
  <c r="D1448" i="2"/>
  <c r="C1448" i="2"/>
  <c r="B1448" i="2"/>
  <c r="D1447" i="2"/>
  <c r="C1447" i="2"/>
  <c r="B1447" i="2"/>
  <c r="D1446" i="2"/>
  <c r="C1446" i="2"/>
  <c r="B1446" i="2"/>
  <c r="D1445" i="2"/>
  <c r="C1445" i="2"/>
  <c r="B1445" i="2"/>
  <c r="D1444" i="2"/>
  <c r="C1444" i="2"/>
  <c r="B1444" i="2"/>
  <c r="D1443" i="2"/>
  <c r="C1443" i="2"/>
  <c r="B1443" i="2"/>
  <c r="D1442" i="2"/>
  <c r="C1442" i="2"/>
  <c r="B1442" i="2"/>
  <c r="D1441" i="2"/>
  <c r="C1441" i="2"/>
  <c r="B1441" i="2"/>
  <c r="D1440" i="2"/>
  <c r="C1440" i="2"/>
  <c r="B1440" i="2"/>
  <c r="D1439" i="2"/>
  <c r="C1439" i="2"/>
  <c r="B1439" i="2"/>
  <c r="D1438" i="2"/>
  <c r="C1438" i="2"/>
  <c r="B1438" i="2"/>
  <c r="D1437" i="2"/>
  <c r="C1437" i="2"/>
  <c r="B1437" i="2"/>
  <c r="D1436" i="2"/>
  <c r="C1436" i="2"/>
  <c r="B1436" i="2"/>
  <c r="D1435" i="2"/>
  <c r="C1435" i="2"/>
  <c r="B1435" i="2"/>
  <c r="D1434" i="2"/>
  <c r="C1434" i="2"/>
  <c r="B1434" i="2"/>
  <c r="D1433" i="2"/>
  <c r="C1433" i="2"/>
  <c r="B1433" i="2"/>
  <c r="D1432" i="2"/>
  <c r="C1432" i="2"/>
  <c r="B1432" i="2"/>
  <c r="D1431" i="2"/>
  <c r="C1431" i="2"/>
  <c r="B1431" i="2"/>
  <c r="D1430" i="2"/>
  <c r="C1430" i="2"/>
  <c r="B1430" i="2"/>
  <c r="D1429" i="2"/>
  <c r="C1429" i="2"/>
  <c r="B1429" i="2"/>
  <c r="D1428" i="2"/>
  <c r="C1428" i="2"/>
  <c r="B1428" i="2"/>
  <c r="D1427" i="2"/>
  <c r="C1427" i="2"/>
  <c r="B1427" i="2"/>
  <c r="D1426" i="2"/>
  <c r="C1426" i="2"/>
  <c r="B1426" i="2"/>
  <c r="D1425" i="2"/>
  <c r="C1425" i="2"/>
  <c r="B1425" i="2"/>
  <c r="D1424" i="2"/>
  <c r="C1424" i="2"/>
  <c r="B1424" i="2"/>
  <c r="D1423" i="2"/>
  <c r="C1423" i="2"/>
  <c r="B1423" i="2"/>
  <c r="D1422" i="2"/>
  <c r="C1422" i="2"/>
  <c r="B1422" i="2"/>
  <c r="D1421" i="2"/>
  <c r="C1421" i="2"/>
  <c r="B1421" i="2"/>
  <c r="D1420" i="2"/>
  <c r="C1420" i="2"/>
  <c r="B1420" i="2"/>
  <c r="D1419" i="2"/>
  <c r="C1419" i="2"/>
  <c r="B1419" i="2"/>
  <c r="D1418" i="2"/>
  <c r="C1418" i="2"/>
  <c r="B1418" i="2"/>
  <c r="D1417" i="2"/>
  <c r="C1417" i="2"/>
  <c r="B1417" i="2"/>
  <c r="D1416" i="2"/>
  <c r="C1416" i="2"/>
  <c r="B1416" i="2"/>
  <c r="D1415" i="2"/>
  <c r="C1415" i="2"/>
  <c r="B1415" i="2"/>
  <c r="D1414" i="2"/>
  <c r="C1414" i="2"/>
  <c r="B1414" i="2"/>
  <c r="D1413" i="2"/>
  <c r="C1413" i="2"/>
  <c r="B1413" i="2"/>
  <c r="D1412" i="2"/>
  <c r="C1412" i="2"/>
  <c r="B1412" i="2"/>
  <c r="D1411" i="2"/>
  <c r="C1411" i="2"/>
  <c r="B1411" i="2"/>
  <c r="D1410" i="2"/>
  <c r="C1410" i="2"/>
  <c r="B1410" i="2"/>
  <c r="D1409" i="2"/>
  <c r="C1409" i="2"/>
  <c r="B1409" i="2"/>
  <c r="D1408" i="2"/>
  <c r="C1408" i="2"/>
  <c r="B1408" i="2"/>
  <c r="D1407" i="2"/>
  <c r="C1407" i="2"/>
  <c r="B1407" i="2"/>
  <c r="D1406" i="2"/>
  <c r="C1406" i="2"/>
  <c r="B1406" i="2"/>
  <c r="D1405" i="2"/>
  <c r="C1405" i="2"/>
  <c r="B1405" i="2"/>
  <c r="D1404" i="2"/>
  <c r="C1404" i="2"/>
  <c r="B1404" i="2"/>
  <c r="D1403" i="2"/>
  <c r="C1403" i="2"/>
  <c r="B1403" i="2"/>
  <c r="D1402" i="2"/>
  <c r="C1402" i="2"/>
  <c r="B1402" i="2"/>
  <c r="D1401" i="2"/>
  <c r="C1401" i="2"/>
  <c r="B1401" i="2"/>
  <c r="D1400" i="2"/>
  <c r="C1400" i="2"/>
  <c r="B1400" i="2"/>
  <c r="D1399" i="2"/>
  <c r="C1399" i="2"/>
  <c r="B1399" i="2"/>
  <c r="D1398" i="2"/>
  <c r="C1398" i="2"/>
  <c r="B1398" i="2"/>
  <c r="D1397" i="2"/>
  <c r="C1397" i="2"/>
  <c r="B1397" i="2"/>
  <c r="D1396" i="2"/>
  <c r="C1396" i="2"/>
  <c r="B1396" i="2"/>
  <c r="D1395" i="2"/>
  <c r="C1395" i="2"/>
  <c r="B1395" i="2"/>
  <c r="D1394" i="2"/>
  <c r="C1394" i="2"/>
  <c r="B1394" i="2"/>
  <c r="D1393" i="2"/>
  <c r="C1393" i="2"/>
  <c r="B1393" i="2"/>
  <c r="D1392" i="2"/>
  <c r="C1392" i="2"/>
  <c r="B1392" i="2"/>
  <c r="D1391" i="2"/>
  <c r="C1391" i="2"/>
  <c r="B1391" i="2"/>
  <c r="D1390" i="2"/>
  <c r="C1390" i="2"/>
  <c r="B1390" i="2"/>
  <c r="D1389" i="2"/>
  <c r="C1389" i="2"/>
  <c r="B1389" i="2"/>
  <c r="D1388" i="2"/>
  <c r="C1388" i="2"/>
  <c r="B1388" i="2"/>
  <c r="D1387" i="2"/>
  <c r="C1387" i="2"/>
  <c r="B1387" i="2"/>
  <c r="D1386" i="2"/>
  <c r="C1386" i="2"/>
  <c r="B1386" i="2"/>
  <c r="D1385" i="2"/>
  <c r="C1385" i="2"/>
  <c r="B1385" i="2"/>
  <c r="D1384" i="2"/>
  <c r="C1384" i="2"/>
  <c r="B1384" i="2"/>
  <c r="D1383" i="2"/>
  <c r="C1383" i="2"/>
  <c r="B1383" i="2"/>
  <c r="D1382" i="2"/>
  <c r="C1382" i="2"/>
  <c r="B1382" i="2"/>
  <c r="D1381" i="2"/>
  <c r="C1381" i="2"/>
  <c r="B1381" i="2"/>
  <c r="D1380" i="2"/>
  <c r="C1380" i="2"/>
  <c r="B1380" i="2"/>
  <c r="D1379" i="2"/>
  <c r="C1379" i="2"/>
  <c r="B1379" i="2"/>
  <c r="D1378" i="2"/>
  <c r="C1378" i="2"/>
  <c r="B1378" i="2"/>
  <c r="D1377" i="2"/>
  <c r="C1377" i="2"/>
  <c r="B1377" i="2"/>
  <c r="D1376" i="2"/>
  <c r="C1376" i="2"/>
  <c r="B1376" i="2"/>
  <c r="D1375" i="2"/>
  <c r="C1375" i="2"/>
  <c r="B1375" i="2"/>
  <c r="D1374" i="2"/>
  <c r="C1374" i="2"/>
  <c r="B1374" i="2"/>
  <c r="D1373" i="2"/>
  <c r="C1373" i="2"/>
  <c r="B1373" i="2"/>
  <c r="D1372" i="2"/>
  <c r="C1372" i="2"/>
  <c r="B1372" i="2"/>
  <c r="D1371" i="2"/>
  <c r="C1371" i="2"/>
  <c r="B1371" i="2"/>
  <c r="D1370" i="2"/>
  <c r="C1370" i="2"/>
  <c r="B1370" i="2"/>
  <c r="D1369" i="2"/>
  <c r="C1369" i="2"/>
  <c r="B1369" i="2"/>
  <c r="D1368" i="2"/>
  <c r="C1368" i="2"/>
  <c r="B1368" i="2"/>
  <c r="D1367" i="2"/>
  <c r="C1367" i="2"/>
  <c r="B1367" i="2"/>
  <c r="D1366" i="2"/>
  <c r="C1366" i="2"/>
  <c r="B1366" i="2"/>
  <c r="D1365" i="2"/>
  <c r="C1365" i="2"/>
  <c r="B1365" i="2"/>
  <c r="D1364" i="2"/>
  <c r="C1364" i="2"/>
  <c r="B1364" i="2"/>
  <c r="D1363" i="2"/>
  <c r="C1363" i="2"/>
  <c r="B1363" i="2"/>
  <c r="D1362" i="2"/>
  <c r="C1362" i="2"/>
  <c r="B1362" i="2"/>
  <c r="D1361" i="2"/>
  <c r="C1361" i="2"/>
  <c r="B1361" i="2"/>
  <c r="D1360" i="2"/>
  <c r="C1360" i="2"/>
  <c r="B1360" i="2"/>
  <c r="D1359" i="2"/>
  <c r="C1359" i="2"/>
  <c r="B1359" i="2"/>
  <c r="D1358" i="2"/>
  <c r="C1358" i="2"/>
  <c r="B1358" i="2"/>
  <c r="D1357" i="2"/>
  <c r="C1357" i="2"/>
  <c r="B1357" i="2"/>
  <c r="D1356" i="2"/>
  <c r="C1356" i="2"/>
  <c r="B1356" i="2"/>
  <c r="D1355" i="2"/>
  <c r="C1355" i="2"/>
  <c r="B1355" i="2"/>
  <c r="D1354" i="2"/>
  <c r="C1354" i="2"/>
  <c r="B1354" i="2"/>
  <c r="D1353" i="2"/>
  <c r="C1353" i="2"/>
  <c r="B1353" i="2"/>
  <c r="D1352" i="2"/>
  <c r="C1352" i="2"/>
  <c r="B1352" i="2"/>
  <c r="D1351" i="2"/>
  <c r="C1351" i="2"/>
  <c r="B1351" i="2"/>
  <c r="D1350" i="2"/>
  <c r="C1350" i="2"/>
  <c r="B1350" i="2"/>
  <c r="D1349" i="2"/>
  <c r="C1349" i="2"/>
  <c r="B1349" i="2"/>
  <c r="D1348" i="2"/>
  <c r="C1348" i="2"/>
  <c r="B1348" i="2"/>
  <c r="D1347" i="2"/>
  <c r="C1347" i="2"/>
  <c r="B1347" i="2"/>
  <c r="D1346" i="2"/>
  <c r="C1346" i="2"/>
  <c r="B1346" i="2"/>
  <c r="D1345" i="2"/>
  <c r="C1345" i="2"/>
  <c r="B1345" i="2"/>
  <c r="D1344" i="2"/>
  <c r="C1344" i="2"/>
  <c r="B1344" i="2"/>
  <c r="D1343" i="2"/>
  <c r="C1343" i="2"/>
  <c r="B1343" i="2"/>
  <c r="D1342" i="2"/>
  <c r="C1342" i="2"/>
  <c r="B1342" i="2"/>
  <c r="D1341" i="2"/>
  <c r="C1341" i="2"/>
  <c r="B1341" i="2"/>
  <c r="D1340" i="2"/>
  <c r="C1340" i="2"/>
  <c r="B1340" i="2"/>
  <c r="D1339" i="2"/>
  <c r="C1339" i="2"/>
  <c r="B1339" i="2"/>
  <c r="D1338" i="2"/>
  <c r="C1338" i="2"/>
  <c r="B1338" i="2"/>
  <c r="D1337" i="2"/>
  <c r="C1337" i="2"/>
  <c r="B1337" i="2"/>
  <c r="D1336" i="2"/>
  <c r="C1336" i="2"/>
  <c r="B1336" i="2"/>
  <c r="D1335" i="2"/>
  <c r="C1335" i="2"/>
  <c r="B1335" i="2"/>
  <c r="D1334" i="2"/>
  <c r="C1334" i="2"/>
  <c r="B1334" i="2"/>
  <c r="D1333" i="2"/>
  <c r="C1333" i="2"/>
  <c r="B1333" i="2"/>
  <c r="D1332" i="2"/>
  <c r="C1332" i="2"/>
  <c r="B1332" i="2"/>
  <c r="D1331" i="2"/>
  <c r="C1331" i="2"/>
  <c r="B1331" i="2"/>
  <c r="D1330" i="2"/>
  <c r="C1330" i="2"/>
  <c r="B1330" i="2"/>
  <c r="D1329" i="2"/>
  <c r="C1329" i="2"/>
  <c r="B1329" i="2"/>
  <c r="D1328" i="2"/>
  <c r="C1328" i="2"/>
  <c r="B1328" i="2"/>
  <c r="D1327" i="2"/>
  <c r="C1327" i="2"/>
  <c r="B1327" i="2"/>
  <c r="D1326" i="2"/>
  <c r="C1326" i="2"/>
  <c r="B1326" i="2"/>
  <c r="D1325" i="2"/>
  <c r="C1325" i="2"/>
  <c r="B1325" i="2"/>
  <c r="D1324" i="2"/>
  <c r="C1324" i="2"/>
  <c r="B1324" i="2"/>
  <c r="D1323" i="2"/>
  <c r="C1323" i="2"/>
  <c r="B1323" i="2"/>
  <c r="D1322" i="2"/>
  <c r="C1322" i="2"/>
  <c r="B1322" i="2"/>
  <c r="D1321" i="2"/>
  <c r="C1321" i="2"/>
  <c r="B1321" i="2"/>
  <c r="D1320" i="2"/>
  <c r="C1320" i="2"/>
  <c r="B1320" i="2"/>
  <c r="D1319" i="2"/>
  <c r="C1319" i="2"/>
  <c r="B1319" i="2"/>
  <c r="D1318" i="2"/>
  <c r="C1318" i="2"/>
  <c r="B1318" i="2"/>
  <c r="D1317" i="2"/>
  <c r="C1317" i="2"/>
  <c r="B1317" i="2"/>
  <c r="D1316" i="2"/>
  <c r="C1316" i="2"/>
  <c r="B1316" i="2"/>
  <c r="D1315" i="2"/>
  <c r="C1315" i="2"/>
  <c r="B1315" i="2"/>
  <c r="D1314" i="2"/>
  <c r="C1314" i="2"/>
  <c r="B1314" i="2"/>
  <c r="D1313" i="2"/>
  <c r="C1313" i="2"/>
  <c r="B1313" i="2"/>
  <c r="D1312" i="2"/>
  <c r="C1312" i="2"/>
  <c r="B1312" i="2"/>
  <c r="D1311" i="2"/>
  <c r="C1311" i="2"/>
  <c r="B1311" i="2"/>
  <c r="D1310" i="2"/>
  <c r="C1310" i="2"/>
  <c r="B1310" i="2"/>
  <c r="D1309" i="2"/>
  <c r="C1309" i="2"/>
  <c r="B1309" i="2"/>
  <c r="D1308" i="2"/>
  <c r="C1308" i="2"/>
  <c r="B1308" i="2"/>
  <c r="D1307" i="2"/>
  <c r="C1307" i="2"/>
  <c r="B1307" i="2"/>
  <c r="D1306" i="2"/>
  <c r="C1306" i="2"/>
  <c r="B1306" i="2"/>
  <c r="D1305" i="2"/>
  <c r="C1305" i="2"/>
  <c r="B1305" i="2"/>
  <c r="D1304" i="2"/>
  <c r="C1304" i="2"/>
  <c r="B1304" i="2"/>
  <c r="D1303" i="2"/>
  <c r="C1303" i="2"/>
  <c r="B1303" i="2"/>
  <c r="D1302" i="2"/>
  <c r="C1302" i="2"/>
  <c r="B1302" i="2"/>
  <c r="D1301" i="2"/>
  <c r="C1301" i="2"/>
  <c r="B1301" i="2"/>
  <c r="D1300" i="2"/>
  <c r="C1300" i="2"/>
  <c r="B1300" i="2"/>
  <c r="D1299" i="2"/>
  <c r="C1299" i="2"/>
  <c r="B1299" i="2"/>
  <c r="D1298" i="2"/>
  <c r="C1298" i="2"/>
  <c r="B1298" i="2"/>
  <c r="D1297" i="2"/>
  <c r="C1297" i="2"/>
  <c r="B1297" i="2"/>
  <c r="D1296" i="2"/>
  <c r="C1296" i="2"/>
  <c r="B1296" i="2"/>
  <c r="D1295" i="2"/>
  <c r="C1295" i="2"/>
  <c r="B1295" i="2"/>
  <c r="D1294" i="2"/>
  <c r="C1294" i="2"/>
  <c r="B1294" i="2"/>
  <c r="D1293" i="2"/>
  <c r="C1293" i="2"/>
  <c r="B1293" i="2"/>
  <c r="D1292" i="2"/>
  <c r="C1292" i="2"/>
  <c r="B1292" i="2"/>
  <c r="D1291" i="2"/>
  <c r="C1291" i="2"/>
  <c r="B1291" i="2"/>
  <c r="D1290" i="2"/>
  <c r="C1290" i="2"/>
  <c r="B1290" i="2"/>
  <c r="D1289" i="2"/>
  <c r="C1289" i="2"/>
  <c r="B1289" i="2"/>
  <c r="D1288" i="2"/>
  <c r="C1288" i="2"/>
  <c r="B1288" i="2"/>
  <c r="D1287" i="2"/>
  <c r="C1287" i="2"/>
  <c r="B1287" i="2"/>
  <c r="D1286" i="2"/>
  <c r="C1286" i="2"/>
  <c r="B1286" i="2"/>
  <c r="D1285" i="2"/>
  <c r="C1285" i="2"/>
  <c r="B1285" i="2"/>
  <c r="D1284" i="2"/>
  <c r="C1284" i="2"/>
  <c r="B1284" i="2"/>
  <c r="D1283" i="2"/>
  <c r="C1283" i="2"/>
  <c r="B1283" i="2"/>
  <c r="D1282" i="2"/>
  <c r="C1282" i="2"/>
  <c r="B1282" i="2"/>
  <c r="D1281" i="2"/>
  <c r="C1281" i="2"/>
  <c r="B1281" i="2"/>
  <c r="D1280" i="2"/>
  <c r="C1280" i="2"/>
  <c r="B1280" i="2"/>
  <c r="D1279" i="2"/>
  <c r="C1279" i="2"/>
  <c r="B1279" i="2"/>
  <c r="D1278" i="2"/>
  <c r="C1278" i="2"/>
  <c r="B1278" i="2"/>
  <c r="D1277" i="2"/>
  <c r="C1277" i="2"/>
  <c r="B1277" i="2"/>
  <c r="D1276" i="2"/>
  <c r="C1276" i="2"/>
  <c r="B1276" i="2"/>
  <c r="D1275" i="2"/>
  <c r="C1275" i="2"/>
  <c r="B1275" i="2"/>
  <c r="D1274" i="2"/>
  <c r="C1274" i="2"/>
  <c r="B1274" i="2"/>
  <c r="D1273" i="2"/>
  <c r="C1273" i="2"/>
  <c r="B1273" i="2"/>
  <c r="D1272" i="2"/>
  <c r="C1272" i="2"/>
  <c r="B1272" i="2"/>
  <c r="D1271" i="2"/>
  <c r="C1271" i="2"/>
  <c r="B1271" i="2"/>
  <c r="D1270" i="2"/>
  <c r="C1270" i="2"/>
  <c r="B1270" i="2"/>
  <c r="D1269" i="2"/>
  <c r="C1269" i="2"/>
  <c r="B1269" i="2"/>
  <c r="D1268" i="2"/>
  <c r="C1268" i="2"/>
  <c r="B1268" i="2"/>
  <c r="D1267" i="2"/>
  <c r="C1267" i="2"/>
  <c r="B1267" i="2"/>
  <c r="D1266" i="2"/>
  <c r="C1266" i="2"/>
  <c r="B1266" i="2"/>
  <c r="D1265" i="2"/>
  <c r="C1265" i="2"/>
  <c r="B1265" i="2"/>
  <c r="D1264" i="2"/>
  <c r="C1264" i="2"/>
  <c r="B1264" i="2"/>
  <c r="D1263" i="2"/>
  <c r="C1263" i="2"/>
  <c r="B1263" i="2"/>
  <c r="D1262" i="2"/>
  <c r="C1262" i="2"/>
  <c r="B1262" i="2"/>
  <c r="D1261" i="2"/>
  <c r="C1261" i="2"/>
  <c r="B1261" i="2"/>
  <c r="D1260" i="2"/>
  <c r="C1260" i="2"/>
  <c r="B1260" i="2"/>
  <c r="D1259" i="2"/>
  <c r="C1259" i="2"/>
  <c r="B1259" i="2"/>
  <c r="D1258" i="2"/>
  <c r="C1258" i="2"/>
  <c r="B1258" i="2"/>
  <c r="D1257" i="2"/>
  <c r="C1257" i="2"/>
  <c r="B1257" i="2"/>
  <c r="D1256" i="2"/>
  <c r="C1256" i="2"/>
  <c r="B1256" i="2"/>
  <c r="D1255" i="2"/>
  <c r="C1255" i="2"/>
  <c r="B1255" i="2"/>
  <c r="D1254" i="2"/>
  <c r="C1254" i="2"/>
  <c r="B1254" i="2"/>
  <c r="D1253" i="2"/>
  <c r="C1253" i="2"/>
  <c r="B1253" i="2"/>
  <c r="D1252" i="2"/>
  <c r="C1252" i="2"/>
  <c r="B1252" i="2"/>
  <c r="D1251" i="2"/>
  <c r="C1251" i="2"/>
  <c r="B1251" i="2"/>
  <c r="D1250" i="2"/>
  <c r="C1250" i="2"/>
  <c r="B1250" i="2"/>
  <c r="D1249" i="2"/>
  <c r="C1249" i="2"/>
  <c r="B1249" i="2"/>
  <c r="D1248" i="2"/>
  <c r="C1248" i="2"/>
  <c r="B1248" i="2"/>
  <c r="D1247" i="2"/>
  <c r="C1247" i="2"/>
  <c r="B1247" i="2"/>
  <c r="D1246" i="2"/>
  <c r="C1246" i="2"/>
  <c r="B1246" i="2"/>
  <c r="D1245" i="2"/>
  <c r="C1245" i="2"/>
  <c r="B1245" i="2"/>
  <c r="D1244" i="2"/>
  <c r="C1244" i="2"/>
  <c r="B1244" i="2"/>
  <c r="D1243" i="2"/>
  <c r="C1243" i="2"/>
  <c r="B1243" i="2"/>
  <c r="D1242" i="2"/>
  <c r="C1242" i="2"/>
  <c r="B1242" i="2"/>
  <c r="D1241" i="2"/>
  <c r="C1241" i="2"/>
  <c r="B1241" i="2"/>
  <c r="D1240" i="2"/>
  <c r="C1240" i="2"/>
  <c r="B1240" i="2"/>
  <c r="D1239" i="2"/>
  <c r="C1239" i="2"/>
  <c r="B1239" i="2"/>
  <c r="D1238" i="2"/>
  <c r="C1238" i="2"/>
  <c r="B1238" i="2"/>
  <c r="D1237" i="2"/>
  <c r="C1237" i="2"/>
  <c r="B1237" i="2"/>
  <c r="D1236" i="2"/>
  <c r="C1236" i="2"/>
  <c r="B1236" i="2"/>
  <c r="D1235" i="2"/>
  <c r="C1235" i="2"/>
  <c r="B1235" i="2"/>
  <c r="D1234" i="2"/>
  <c r="C1234" i="2"/>
  <c r="B1234" i="2"/>
  <c r="D1233" i="2"/>
  <c r="C1233" i="2"/>
  <c r="B1233" i="2"/>
  <c r="D1232" i="2"/>
  <c r="C1232" i="2"/>
  <c r="B1232" i="2"/>
  <c r="D1231" i="2"/>
  <c r="C1231" i="2"/>
  <c r="B1231" i="2"/>
  <c r="D1230" i="2"/>
  <c r="C1230" i="2"/>
  <c r="B1230" i="2"/>
  <c r="D1229" i="2"/>
  <c r="C1229" i="2"/>
  <c r="B1229" i="2"/>
  <c r="D1228" i="2"/>
  <c r="C1228" i="2"/>
  <c r="B1228" i="2"/>
  <c r="D1227" i="2"/>
  <c r="C1227" i="2"/>
  <c r="B1227" i="2"/>
  <c r="D1226" i="2"/>
  <c r="C1226" i="2"/>
  <c r="B1226" i="2"/>
  <c r="D1225" i="2"/>
  <c r="C1225" i="2"/>
  <c r="B1225" i="2"/>
  <c r="D1224" i="2"/>
  <c r="C1224" i="2"/>
  <c r="B1224" i="2"/>
  <c r="D1223" i="2"/>
  <c r="C1223" i="2"/>
  <c r="B1223" i="2"/>
  <c r="D1222" i="2"/>
  <c r="C1222" i="2"/>
  <c r="B1222" i="2"/>
  <c r="D1221" i="2"/>
  <c r="C1221" i="2"/>
  <c r="B1221" i="2"/>
  <c r="D1220" i="2"/>
  <c r="C1220" i="2"/>
  <c r="B1220" i="2"/>
  <c r="D1219" i="2"/>
  <c r="C1219" i="2"/>
  <c r="B1219" i="2"/>
  <c r="D1218" i="2"/>
  <c r="C1218" i="2"/>
  <c r="B1218" i="2"/>
  <c r="D1217" i="2"/>
  <c r="C1217" i="2"/>
  <c r="B1217" i="2"/>
  <c r="D1216" i="2"/>
  <c r="C1216" i="2"/>
  <c r="B1216" i="2"/>
  <c r="D1215" i="2"/>
  <c r="C1215" i="2"/>
  <c r="B1215" i="2"/>
  <c r="D1214" i="2"/>
  <c r="C1214" i="2"/>
  <c r="B1214" i="2"/>
  <c r="D1213" i="2"/>
  <c r="C1213" i="2"/>
  <c r="B1213" i="2"/>
  <c r="D1212" i="2"/>
  <c r="C1212" i="2"/>
  <c r="B1212" i="2"/>
  <c r="D1211" i="2"/>
  <c r="C1211" i="2"/>
  <c r="B1211" i="2"/>
  <c r="D1210" i="2"/>
  <c r="C1210" i="2"/>
  <c r="B1210" i="2"/>
  <c r="D1209" i="2"/>
  <c r="C1209" i="2"/>
  <c r="B1209" i="2"/>
  <c r="D1208" i="2"/>
  <c r="C1208" i="2"/>
  <c r="B1208" i="2"/>
  <c r="D1207" i="2"/>
  <c r="C1207" i="2"/>
  <c r="B1207" i="2"/>
  <c r="D1206" i="2"/>
  <c r="C1206" i="2"/>
  <c r="B1206" i="2"/>
  <c r="D1205" i="2"/>
  <c r="C1205" i="2"/>
  <c r="B1205" i="2"/>
  <c r="D1204" i="2"/>
  <c r="C1204" i="2"/>
  <c r="B1204" i="2"/>
  <c r="D1203" i="2"/>
  <c r="C1203" i="2"/>
  <c r="B1203" i="2"/>
  <c r="D1202" i="2"/>
  <c r="C1202" i="2"/>
  <c r="B1202" i="2"/>
  <c r="D1201" i="2"/>
  <c r="C1201" i="2"/>
  <c r="B1201" i="2"/>
  <c r="D1200" i="2"/>
  <c r="C1200" i="2"/>
  <c r="B1200" i="2"/>
  <c r="D1199" i="2"/>
  <c r="C1199" i="2"/>
  <c r="B1199" i="2"/>
  <c r="D1198" i="2"/>
  <c r="C1198" i="2"/>
  <c r="B1198" i="2"/>
  <c r="D1197" i="2"/>
  <c r="C1197" i="2"/>
  <c r="B1197" i="2"/>
  <c r="D1196" i="2"/>
  <c r="C1196" i="2"/>
  <c r="B1196" i="2"/>
  <c r="D1195" i="2"/>
  <c r="C1195" i="2"/>
  <c r="B1195" i="2"/>
  <c r="D1194" i="2"/>
  <c r="C1194" i="2"/>
  <c r="B1194" i="2"/>
  <c r="D1193" i="2"/>
  <c r="C1193" i="2"/>
  <c r="B1193" i="2"/>
  <c r="D1192" i="2"/>
  <c r="C1192" i="2"/>
  <c r="B1192" i="2"/>
  <c r="D1191" i="2"/>
  <c r="C1191" i="2"/>
  <c r="B1191" i="2"/>
  <c r="D1190" i="2"/>
  <c r="C1190" i="2"/>
  <c r="B1190" i="2"/>
  <c r="D1189" i="2"/>
  <c r="C1189" i="2"/>
  <c r="B1189" i="2"/>
  <c r="D1188" i="2"/>
  <c r="C1188" i="2"/>
  <c r="B1188" i="2"/>
  <c r="D1187" i="2"/>
  <c r="C1187" i="2"/>
  <c r="B1187" i="2"/>
  <c r="D1186" i="2"/>
  <c r="C1186" i="2"/>
  <c r="B1186" i="2"/>
  <c r="D1185" i="2"/>
  <c r="C1185" i="2"/>
  <c r="B1185" i="2"/>
  <c r="D1184" i="2"/>
  <c r="C1184" i="2"/>
  <c r="B1184" i="2"/>
  <c r="D1183" i="2"/>
  <c r="C1183" i="2"/>
  <c r="B1183" i="2"/>
  <c r="D1182" i="2"/>
  <c r="C1182" i="2"/>
  <c r="B1182" i="2"/>
  <c r="D1181" i="2"/>
  <c r="C1181" i="2"/>
  <c r="B1181" i="2"/>
  <c r="D1180" i="2"/>
  <c r="C1180" i="2"/>
  <c r="B1180" i="2"/>
  <c r="D1179" i="2"/>
  <c r="C1179" i="2"/>
  <c r="B1179" i="2"/>
  <c r="D1178" i="2"/>
  <c r="C1178" i="2"/>
  <c r="B1178" i="2"/>
  <c r="D1177" i="2"/>
  <c r="C1177" i="2"/>
  <c r="B1177" i="2"/>
  <c r="D1176" i="2"/>
  <c r="C1176" i="2"/>
  <c r="B1176" i="2"/>
  <c r="D1175" i="2"/>
  <c r="C1175" i="2"/>
  <c r="B1175" i="2"/>
  <c r="D1174" i="2"/>
  <c r="C1174" i="2"/>
  <c r="B1174" i="2"/>
  <c r="D1173" i="2"/>
  <c r="C1173" i="2"/>
  <c r="B1173" i="2"/>
  <c r="D1172" i="2"/>
  <c r="C1172" i="2"/>
  <c r="B1172" i="2"/>
  <c r="D1171" i="2"/>
  <c r="C1171" i="2"/>
  <c r="B1171" i="2"/>
  <c r="D1170" i="2"/>
  <c r="C1170" i="2"/>
  <c r="B1170" i="2"/>
  <c r="D1169" i="2"/>
  <c r="C1169" i="2"/>
  <c r="B1169" i="2"/>
  <c r="D1168" i="2"/>
  <c r="C1168" i="2"/>
  <c r="B1168" i="2"/>
  <c r="D1167" i="2"/>
  <c r="C1167" i="2"/>
  <c r="B1167" i="2"/>
  <c r="D1166" i="2"/>
  <c r="C1166" i="2"/>
  <c r="B1166" i="2"/>
  <c r="D1165" i="2"/>
  <c r="C1165" i="2"/>
  <c r="B1165" i="2"/>
  <c r="D1164" i="2"/>
  <c r="C1164" i="2"/>
  <c r="B1164" i="2"/>
  <c r="D1163" i="2"/>
  <c r="C1163" i="2"/>
  <c r="B1163" i="2"/>
  <c r="D1162" i="2"/>
  <c r="C1162" i="2"/>
  <c r="B1162" i="2"/>
  <c r="D1161" i="2"/>
  <c r="C1161" i="2"/>
  <c r="B1161" i="2"/>
  <c r="D1160" i="2"/>
  <c r="C1160" i="2"/>
  <c r="B1160" i="2"/>
  <c r="D1159" i="2"/>
  <c r="C1159" i="2"/>
  <c r="B1159" i="2"/>
  <c r="D1158" i="2"/>
  <c r="C1158" i="2"/>
  <c r="B1158" i="2"/>
  <c r="D1157" i="2"/>
  <c r="C1157" i="2"/>
  <c r="B1157" i="2"/>
  <c r="D1156" i="2"/>
  <c r="C1156" i="2"/>
  <c r="B1156" i="2"/>
  <c r="D1155" i="2"/>
  <c r="C1155" i="2"/>
  <c r="B1155" i="2"/>
  <c r="D1154" i="2"/>
  <c r="C1154" i="2"/>
  <c r="B1154" i="2"/>
  <c r="D1153" i="2"/>
  <c r="C1153" i="2"/>
  <c r="B1153" i="2"/>
  <c r="D1152" i="2"/>
  <c r="C1152" i="2"/>
  <c r="B1152" i="2"/>
  <c r="D1151" i="2"/>
  <c r="C1151" i="2"/>
  <c r="B1151" i="2"/>
  <c r="D1150" i="2"/>
  <c r="C1150" i="2"/>
  <c r="B1150" i="2"/>
  <c r="D1149" i="2"/>
  <c r="C1149" i="2"/>
  <c r="B1149" i="2"/>
  <c r="D1148" i="2"/>
  <c r="C1148" i="2"/>
  <c r="B1148" i="2"/>
  <c r="D1147" i="2"/>
  <c r="C1147" i="2"/>
  <c r="B1147" i="2"/>
  <c r="D1146" i="2"/>
  <c r="C1146" i="2"/>
  <c r="B1146" i="2"/>
  <c r="D1145" i="2"/>
  <c r="C1145" i="2"/>
  <c r="B1145" i="2"/>
  <c r="D1144" i="2"/>
  <c r="C1144" i="2"/>
  <c r="B1144" i="2"/>
  <c r="D1143" i="2"/>
  <c r="C1143" i="2"/>
  <c r="B1143" i="2"/>
  <c r="D1142" i="2"/>
  <c r="C1142" i="2"/>
  <c r="B1142" i="2"/>
  <c r="D1141" i="2"/>
  <c r="C1141" i="2"/>
  <c r="B1141" i="2"/>
  <c r="D1140" i="2"/>
  <c r="C1140" i="2"/>
  <c r="B1140" i="2"/>
  <c r="D1139" i="2"/>
  <c r="C1139" i="2"/>
  <c r="B1139" i="2"/>
  <c r="D1138" i="2"/>
  <c r="C1138" i="2"/>
  <c r="B1138" i="2"/>
  <c r="D1137" i="2"/>
  <c r="C1137" i="2"/>
  <c r="B1137" i="2"/>
  <c r="D1136" i="2"/>
  <c r="C1136" i="2"/>
  <c r="B1136" i="2"/>
  <c r="D1135" i="2"/>
  <c r="C1135" i="2"/>
  <c r="B1135" i="2"/>
  <c r="D1134" i="2"/>
  <c r="C1134" i="2"/>
  <c r="B1134" i="2"/>
  <c r="D1133" i="2"/>
  <c r="C1133" i="2"/>
  <c r="B1133" i="2"/>
  <c r="D1132" i="2"/>
  <c r="C1132" i="2"/>
  <c r="B1132" i="2"/>
  <c r="D1131" i="2"/>
  <c r="C1131" i="2"/>
  <c r="B1131" i="2"/>
  <c r="D1130" i="2"/>
  <c r="C1130" i="2"/>
  <c r="B1130" i="2"/>
  <c r="D1129" i="2"/>
  <c r="C1129" i="2"/>
  <c r="B1129" i="2"/>
  <c r="D1128" i="2"/>
  <c r="C1128" i="2"/>
  <c r="B1128" i="2"/>
  <c r="D1127" i="2"/>
  <c r="C1127" i="2"/>
  <c r="B1127" i="2"/>
  <c r="D1126" i="2"/>
  <c r="C1126" i="2"/>
  <c r="B1126" i="2"/>
  <c r="D1125" i="2"/>
  <c r="C1125" i="2"/>
  <c r="B1125" i="2"/>
  <c r="D1124" i="2"/>
  <c r="C1124" i="2"/>
  <c r="B1124" i="2"/>
  <c r="D1123" i="2"/>
  <c r="C1123" i="2"/>
  <c r="B1123" i="2"/>
  <c r="D1122" i="2"/>
  <c r="C1122" i="2"/>
  <c r="B1122" i="2"/>
  <c r="D1121" i="2"/>
  <c r="C1121" i="2"/>
  <c r="B1121" i="2"/>
  <c r="D1120" i="2"/>
  <c r="C1120" i="2"/>
  <c r="B1120" i="2"/>
  <c r="D1119" i="2"/>
  <c r="C1119" i="2"/>
  <c r="B1119" i="2"/>
  <c r="D1118" i="2"/>
  <c r="C1118" i="2"/>
  <c r="B1118" i="2"/>
  <c r="D1117" i="2"/>
  <c r="C1117" i="2"/>
  <c r="B1117" i="2"/>
  <c r="D1116" i="2"/>
  <c r="C1116" i="2"/>
  <c r="B1116" i="2"/>
  <c r="D1115" i="2"/>
  <c r="C1115" i="2"/>
  <c r="B1115" i="2"/>
  <c r="D1114" i="2"/>
  <c r="C1114" i="2"/>
  <c r="B1114" i="2"/>
  <c r="D1113" i="2"/>
  <c r="C1113" i="2"/>
  <c r="B1113" i="2"/>
  <c r="D1112" i="2"/>
  <c r="C1112" i="2"/>
  <c r="B1112" i="2"/>
  <c r="D1111" i="2"/>
  <c r="C1111" i="2"/>
  <c r="B1111" i="2"/>
  <c r="D1110" i="2"/>
  <c r="C1110" i="2"/>
  <c r="B1110" i="2"/>
  <c r="D1109" i="2"/>
  <c r="C1109" i="2"/>
  <c r="B1109" i="2"/>
  <c r="D1108" i="2"/>
  <c r="C1108" i="2"/>
  <c r="B1108" i="2"/>
  <c r="D1107" i="2"/>
  <c r="C1107" i="2"/>
  <c r="B1107" i="2"/>
  <c r="D1106" i="2"/>
  <c r="C1106" i="2"/>
  <c r="B1106" i="2"/>
  <c r="D1105" i="2"/>
  <c r="C1105" i="2"/>
  <c r="B1105" i="2"/>
  <c r="D1104" i="2"/>
  <c r="C1104" i="2"/>
  <c r="B1104" i="2"/>
  <c r="D1103" i="2"/>
  <c r="C1103" i="2"/>
  <c r="B1103" i="2"/>
  <c r="D1102" i="2"/>
  <c r="C1102" i="2"/>
  <c r="B1102" i="2"/>
  <c r="D1101" i="2"/>
  <c r="C1101" i="2"/>
  <c r="B1101" i="2"/>
  <c r="D1100" i="2"/>
  <c r="C1100" i="2"/>
  <c r="B1100" i="2"/>
  <c r="D1099" i="2"/>
  <c r="C1099" i="2"/>
  <c r="B1099" i="2"/>
  <c r="D1098" i="2"/>
  <c r="C1098" i="2"/>
  <c r="B1098" i="2"/>
  <c r="D1097" i="2"/>
  <c r="C1097" i="2"/>
  <c r="B1097" i="2"/>
  <c r="D1096" i="2"/>
  <c r="C1096" i="2"/>
  <c r="B1096" i="2"/>
  <c r="D1095" i="2"/>
  <c r="C1095" i="2"/>
  <c r="B1095" i="2"/>
  <c r="D1094" i="2"/>
  <c r="C1094" i="2"/>
  <c r="B1094" i="2"/>
  <c r="D1093" i="2"/>
  <c r="C1093" i="2"/>
  <c r="B1093" i="2"/>
  <c r="D1092" i="2"/>
  <c r="C1092" i="2"/>
  <c r="B1092" i="2"/>
  <c r="D1091" i="2"/>
  <c r="C1091" i="2"/>
  <c r="B1091" i="2"/>
  <c r="D1090" i="2"/>
  <c r="C1090" i="2"/>
  <c r="B1090" i="2"/>
  <c r="D1089" i="2"/>
  <c r="C1089" i="2"/>
  <c r="B1089" i="2"/>
  <c r="D1088" i="2"/>
  <c r="C1088" i="2"/>
  <c r="B1088" i="2"/>
  <c r="D1087" i="2"/>
  <c r="C1087" i="2"/>
  <c r="B1087" i="2"/>
  <c r="D1086" i="2"/>
  <c r="C1086" i="2"/>
  <c r="B1086" i="2"/>
  <c r="D1085" i="2"/>
  <c r="C1085" i="2"/>
  <c r="B1085" i="2"/>
  <c r="D1084" i="2"/>
  <c r="C1084" i="2"/>
  <c r="B1084" i="2"/>
  <c r="D1083" i="2"/>
  <c r="C1083" i="2"/>
  <c r="B1083" i="2"/>
  <c r="D1082" i="2"/>
  <c r="C1082" i="2"/>
  <c r="B1082" i="2"/>
  <c r="D1081" i="2"/>
  <c r="C1081" i="2"/>
  <c r="B1081" i="2"/>
  <c r="D1080" i="2"/>
  <c r="C1080" i="2"/>
  <c r="B1080" i="2"/>
  <c r="D1079" i="2"/>
  <c r="C1079" i="2"/>
  <c r="B1079" i="2"/>
  <c r="D1078" i="2"/>
  <c r="C1078" i="2"/>
  <c r="B1078" i="2"/>
  <c r="D1077" i="2"/>
  <c r="C1077" i="2"/>
  <c r="B1077" i="2"/>
  <c r="D1076" i="2"/>
  <c r="C1076" i="2"/>
  <c r="B1076" i="2"/>
  <c r="D1075" i="2"/>
  <c r="C1075" i="2"/>
  <c r="B1075" i="2"/>
  <c r="D1074" i="2"/>
  <c r="C1074" i="2"/>
  <c r="B1074" i="2"/>
  <c r="D1073" i="2"/>
  <c r="C1073" i="2"/>
  <c r="B1073" i="2"/>
  <c r="D1072" i="2"/>
  <c r="C1072" i="2"/>
  <c r="B1072" i="2"/>
  <c r="D1071" i="2"/>
  <c r="C1071" i="2"/>
  <c r="B1071" i="2"/>
  <c r="D1070" i="2"/>
  <c r="C1070" i="2"/>
  <c r="B1070" i="2"/>
  <c r="D1069" i="2"/>
  <c r="C1069" i="2"/>
  <c r="B1069" i="2"/>
  <c r="D1068" i="2"/>
  <c r="C1068" i="2"/>
  <c r="B1068" i="2"/>
  <c r="D1067" i="2"/>
  <c r="C1067" i="2"/>
  <c r="B1067" i="2"/>
  <c r="D1066" i="2"/>
  <c r="C1066" i="2"/>
  <c r="B1066" i="2"/>
  <c r="D1065" i="2"/>
  <c r="C1065" i="2"/>
  <c r="B1065" i="2"/>
  <c r="D1064" i="2"/>
  <c r="C1064" i="2"/>
  <c r="B1064" i="2"/>
  <c r="D1063" i="2"/>
  <c r="C1063" i="2"/>
  <c r="B1063" i="2"/>
  <c r="D1062" i="2"/>
  <c r="C1062" i="2"/>
  <c r="B1062" i="2"/>
  <c r="D1061" i="2"/>
  <c r="C1061" i="2"/>
  <c r="B1061" i="2"/>
  <c r="D1060" i="2"/>
  <c r="C1060" i="2"/>
  <c r="B1060" i="2"/>
  <c r="D1059" i="2"/>
  <c r="C1059" i="2"/>
  <c r="B1059" i="2"/>
  <c r="D1058" i="2"/>
  <c r="C1058" i="2"/>
  <c r="B1058" i="2"/>
  <c r="D1057" i="2"/>
  <c r="C1057" i="2"/>
  <c r="B1057" i="2"/>
  <c r="D1056" i="2"/>
  <c r="C1056" i="2"/>
  <c r="B1056" i="2"/>
  <c r="D1055" i="2"/>
  <c r="C1055" i="2"/>
  <c r="B1055" i="2"/>
  <c r="D1054" i="2"/>
  <c r="C1054" i="2"/>
  <c r="B1054" i="2"/>
  <c r="D1053" i="2"/>
  <c r="C1053" i="2"/>
  <c r="B1053" i="2"/>
  <c r="D1052" i="2"/>
  <c r="C1052" i="2"/>
  <c r="B1052" i="2"/>
  <c r="D1051" i="2"/>
  <c r="C1051" i="2"/>
  <c r="B1051" i="2"/>
  <c r="D1050" i="2"/>
  <c r="C1050" i="2"/>
  <c r="B1050" i="2"/>
  <c r="D1049" i="2"/>
  <c r="C1049" i="2"/>
  <c r="B1049" i="2"/>
  <c r="D1048" i="2"/>
  <c r="C1048" i="2"/>
  <c r="B1048" i="2"/>
  <c r="D1047" i="2"/>
  <c r="C1047" i="2"/>
  <c r="B1047" i="2"/>
  <c r="D1046" i="2"/>
  <c r="C1046" i="2"/>
  <c r="B1046" i="2"/>
  <c r="D1045" i="2"/>
  <c r="C1045" i="2"/>
  <c r="B1045" i="2"/>
  <c r="D1044" i="2"/>
  <c r="C1044" i="2"/>
  <c r="B1044" i="2"/>
  <c r="D1043" i="2"/>
  <c r="C1043" i="2"/>
  <c r="B1043" i="2"/>
  <c r="D1042" i="2"/>
  <c r="C1042" i="2"/>
  <c r="B1042" i="2"/>
  <c r="D1041" i="2"/>
  <c r="C1041" i="2"/>
  <c r="B1041" i="2"/>
  <c r="D1040" i="2"/>
  <c r="C1040" i="2"/>
  <c r="B1040" i="2"/>
  <c r="D1039" i="2"/>
  <c r="C1039" i="2"/>
  <c r="B1039" i="2"/>
  <c r="D1038" i="2"/>
  <c r="C1038" i="2"/>
  <c r="B1038" i="2"/>
  <c r="D1037" i="2"/>
  <c r="C1037" i="2"/>
  <c r="B1037" i="2"/>
  <c r="D1036" i="2"/>
  <c r="C1036" i="2"/>
  <c r="B1036" i="2"/>
  <c r="D1035" i="2"/>
  <c r="C1035" i="2"/>
  <c r="B1035" i="2"/>
  <c r="D1034" i="2"/>
  <c r="C1034" i="2"/>
  <c r="B1034" i="2"/>
  <c r="D1033" i="2"/>
  <c r="C1033" i="2"/>
  <c r="B1033" i="2"/>
  <c r="D1032" i="2"/>
  <c r="C1032" i="2"/>
  <c r="B1032" i="2"/>
  <c r="D1031" i="2"/>
  <c r="C1031" i="2"/>
  <c r="B1031" i="2"/>
  <c r="D1030" i="2"/>
  <c r="C1030" i="2"/>
  <c r="B1030" i="2"/>
  <c r="D1029" i="2"/>
  <c r="C1029" i="2"/>
  <c r="B1029" i="2"/>
  <c r="D1028" i="2"/>
  <c r="C1028" i="2"/>
  <c r="B1028" i="2"/>
  <c r="D1027" i="2"/>
  <c r="C1027" i="2"/>
  <c r="B1027" i="2"/>
  <c r="D1026" i="2"/>
  <c r="C1026" i="2"/>
  <c r="B1026" i="2"/>
  <c r="D1025" i="2"/>
  <c r="C1025" i="2"/>
  <c r="B1025" i="2"/>
  <c r="D1024" i="2"/>
  <c r="C1024" i="2"/>
  <c r="B1024" i="2"/>
  <c r="D1023" i="2"/>
  <c r="C1023" i="2"/>
  <c r="B1023" i="2"/>
  <c r="D1022" i="2"/>
  <c r="C1022" i="2"/>
  <c r="B1022" i="2"/>
  <c r="D1021" i="2"/>
  <c r="C1021" i="2"/>
  <c r="B1021" i="2"/>
  <c r="D1020" i="2"/>
  <c r="C1020" i="2"/>
  <c r="B1020" i="2"/>
  <c r="D1019" i="2"/>
  <c r="C1019" i="2"/>
  <c r="B1019" i="2"/>
  <c r="D1018" i="2"/>
  <c r="C1018" i="2"/>
  <c r="B1018" i="2"/>
  <c r="D1017" i="2"/>
  <c r="C1017" i="2"/>
  <c r="B1017" i="2"/>
  <c r="D1016" i="2"/>
  <c r="C1016" i="2"/>
  <c r="B1016" i="2"/>
  <c r="D1015" i="2"/>
  <c r="C1015" i="2"/>
  <c r="B1015" i="2"/>
  <c r="D1014" i="2"/>
  <c r="C1014" i="2"/>
  <c r="B1014" i="2"/>
  <c r="D1013" i="2"/>
  <c r="C1013" i="2"/>
  <c r="B1013" i="2"/>
  <c r="D1012" i="2"/>
  <c r="C1012" i="2"/>
  <c r="B1012" i="2"/>
  <c r="D1011" i="2"/>
  <c r="C1011" i="2"/>
  <c r="B1011" i="2"/>
  <c r="D1010" i="2"/>
  <c r="C1010" i="2"/>
  <c r="B1010" i="2"/>
  <c r="D1009" i="2"/>
  <c r="C1009" i="2"/>
  <c r="B1009" i="2"/>
  <c r="D1008" i="2"/>
  <c r="C1008" i="2"/>
  <c r="B1008" i="2"/>
  <c r="D1007" i="2"/>
  <c r="C1007" i="2"/>
  <c r="B1007" i="2"/>
  <c r="D1006" i="2"/>
  <c r="C1006" i="2"/>
  <c r="B1006" i="2"/>
  <c r="D1005" i="2"/>
  <c r="C1005" i="2"/>
  <c r="B1005" i="2"/>
  <c r="D1004" i="2"/>
  <c r="C1004" i="2"/>
  <c r="B1004" i="2"/>
  <c r="D1003" i="2"/>
  <c r="C1003" i="2"/>
  <c r="B1003" i="2"/>
  <c r="D1002" i="2"/>
  <c r="C1002" i="2"/>
  <c r="B1002" i="2"/>
  <c r="D1001" i="2"/>
  <c r="C1001" i="2"/>
  <c r="B1001" i="2"/>
  <c r="D1000" i="2"/>
  <c r="C1000" i="2"/>
  <c r="B1000" i="2"/>
  <c r="D999" i="2"/>
  <c r="C999" i="2"/>
  <c r="B999" i="2"/>
  <c r="D998" i="2"/>
  <c r="C998" i="2"/>
  <c r="B998" i="2"/>
  <c r="D997" i="2"/>
  <c r="C997" i="2"/>
  <c r="B997" i="2"/>
  <c r="D996" i="2"/>
  <c r="C996" i="2"/>
  <c r="B996" i="2"/>
  <c r="D995" i="2"/>
  <c r="C995" i="2"/>
  <c r="B995" i="2"/>
  <c r="D994" i="2"/>
  <c r="C994" i="2"/>
  <c r="B994" i="2"/>
  <c r="D993" i="2"/>
  <c r="C993" i="2"/>
  <c r="B993" i="2"/>
  <c r="D992" i="2"/>
  <c r="C992" i="2"/>
  <c r="B992" i="2"/>
  <c r="D991" i="2"/>
  <c r="C991" i="2"/>
  <c r="B991" i="2"/>
  <c r="D990" i="2"/>
  <c r="C990" i="2"/>
  <c r="B990" i="2"/>
  <c r="D989" i="2"/>
  <c r="C989" i="2"/>
  <c r="B989" i="2"/>
  <c r="D988" i="2"/>
  <c r="C988" i="2"/>
  <c r="B988" i="2"/>
  <c r="D987" i="2"/>
  <c r="C987" i="2"/>
  <c r="B987" i="2"/>
  <c r="D986" i="2"/>
  <c r="C986" i="2"/>
  <c r="B986" i="2"/>
  <c r="D985" i="2"/>
  <c r="C985" i="2"/>
  <c r="B985" i="2"/>
  <c r="D984" i="2"/>
  <c r="C984" i="2"/>
  <c r="B984" i="2"/>
  <c r="D983" i="2"/>
  <c r="C983" i="2"/>
  <c r="B983" i="2"/>
  <c r="D982" i="2"/>
  <c r="C982" i="2"/>
  <c r="B982" i="2"/>
  <c r="D981" i="2"/>
  <c r="C981" i="2"/>
  <c r="B981" i="2"/>
  <c r="D980" i="2"/>
  <c r="C980" i="2"/>
  <c r="B980" i="2"/>
  <c r="D979" i="2"/>
  <c r="C979" i="2"/>
  <c r="B979" i="2"/>
  <c r="D978" i="2"/>
  <c r="C978" i="2"/>
  <c r="B978" i="2"/>
  <c r="D977" i="2"/>
  <c r="C977" i="2"/>
  <c r="B977" i="2"/>
  <c r="D976" i="2"/>
  <c r="C976" i="2"/>
  <c r="B976" i="2"/>
  <c r="D975" i="2"/>
  <c r="C975" i="2"/>
  <c r="B975" i="2"/>
  <c r="D974" i="2"/>
  <c r="C974" i="2"/>
  <c r="B974" i="2"/>
  <c r="D973" i="2"/>
  <c r="C973" i="2"/>
  <c r="B973" i="2"/>
  <c r="D972" i="2"/>
  <c r="C972" i="2"/>
  <c r="B972" i="2"/>
  <c r="D971" i="2"/>
  <c r="C971" i="2"/>
  <c r="B971" i="2"/>
  <c r="D970" i="2"/>
  <c r="C970" i="2"/>
  <c r="B970" i="2"/>
  <c r="D969" i="2"/>
  <c r="C969" i="2"/>
  <c r="B969" i="2"/>
  <c r="D968" i="2"/>
  <c r="C968" i="2"/>
  <c r="B968" i="2"/>
  <c r="D967" i="2"/>
  <c r="C967" i="2"/>
  <c r="B967" i="2"/>
  <c r="D966" i="2"/>
  <c r="C966" i="2"/>
  <c r="B966" i="2"/>
  <c r="D965" i="2"/>
  <c r="C965" i="2"/>
  <c r="B965" i="2"/>
  <c r="D964" i="2"/>
  <c r="C964" i="2"/>
  <c r="B964" i="2"/>
  <c r="D963" i="2"/>
  <c r="C963" i="2"/>
  <c r="B963" i="2"/>
  <c r="D962" i="2"/>
  <c r="C962" i="2"/>
  <c r="B962" i="2"/>
  <c r="D961" i="2"/>
  <c r="C961" i="2"/>
  <c r="B961" i="2"/>
  <c r="D960" i="2"/>
  <c r="C960" i="2"/>
  <c r="B960" i="2"/>
  <c r="D959" i="2"/>
  <c r="C959" i="2"/>
  <c r="B959" i="2"/>
  <c r="D958" i="2"/>
  <c r="C958" i="2"/>
  <c r="B958" i="2"/>
  <c r="D957" i="2"/>
  <c r="C957" i="2"/>
  <c r="B957" i="2"/>
  <c r="D956" i="2"/>
  <c r="C956" i="2"/>
  <c r="B956" i="2"/>
  <c r="D955" i="2"/>
  <c r="C955" i="2"/>
  <c r="B955" i="2"/>
  <c r="D954" i="2"/>
  <c r="C954" i="2"/>
  <c r="B954" i="2"/>
  <c r="D953" i="2"/>
  <c r="C953" i="2"/>
  <c r="B953" i="2"/>
  <c r="D952" i="2"/>
  <c r="C952" i="2"/>
  <c r="B952" i="2"/>
  <c r="D951" i="2"/>
  <c r="C951" i="2"/>
  <c r="B951" i="2"/>
  <c r="D950" i="2"/>
  <c r="C950" i="2"/>
  <c r="B950" i="2"/>
  <c r="D949" i="2"/>
  <c r="C949" i="2"/>
  <c r="B949" i="2"/>
  <c r="D948" i="2"/>
  <c r="C948" i="2"/>
  <c r="B948" i="2"/>
  <c r="D947" i="2"/>
  <c r="C947" i="2"/>
  <c r="B947" i="2"/>
  <c r="D946" i="2"/>
  <c r="C946" i="2"/>
  <c r="B946" i="2"/>
  <c r="D945" i="2"/>
  <c r="C945" i="2"/>
  <c r="B945" i="2"/>
  <c r="D944" i="2"/>
  <c r="C944" i="2"/>
  <c r="B944" i="2"/>
  <c r="D943" i="2"/>
  <c r="C943" i="2"/>
  <c r="B943" i="2"/>
  <c r="D942" i="2"/>
  <c r="C942" i="2"/>
  <c r="B942" i="2"/>
  <c r="D941" i="2"/>
  <c r="C941" i="2"/>
  <c r="B941" i="2"/>
  <c r="D940" i="2"/>
  <c r="C940" i="2"/>
  <c r="B940" i="2"/>
  <c r="D939" i="2"/>
  <c r="C939" i="2"/>
  <c r="B939" i="2"/>
  <c r="D938" i="2"/>
  <c r="C938" i="2"/>
  <c r="B938" i="2"/>
  <c r="D937" i="2"/>
  <c r="C937" i="2"/>
  <c r="B937" i="2"/>
  <c r="D936" i="2"/>
  <c r="C936" i="2"/>
  <c r="B936" i="2"/>
  <c r="D935" i="2"/>
  <c r="C935" i="2"/>
  <c r="B935" i="2"/>
  <c r="D934" i="2"/>
  <c r="C934" i="2"/>
  <c r="B934" i="2"/>
  <c r="D933" i="2"/>
  <c r="C933" i="2"/>
  <c r="B933" i="2"/>
  <c r="D932" i="2"/>
  <c r="C932" i="2"/>
  <c r="B932" i="2"/>
  <c r="D931" i="2"/>
  <c r="C931" i="2"/>
  <c r="B931" i="2"/>
  <c r="D930" i="2"/>
  <c r="C930" i="2"/>
  <c r="B930" i="2"/>
  <c r="D929" i="2"/>
  <c r="C929" i="2"/>
  <c r="B929" i="2"/>
  <c r="D928" i="2"/>
  <c r="C928" i="2"/>
  <c r="B928" i="2"/>
  <c r="D927" i="2"/>
  <c r="C927" i="2"/>
  <c r="B927" i="2"/>
  <c r="D926" i="2"/>
  <c r="C926" i="2"/>
  <c r="B926" i="2"/>
  <c r="D925" i="2"/>
  <c r="C925" i="2"/>
  <c r="B925" i="2"/>
  <c r="D924" i="2"/>
  <c r="C924" i="2"/>
  <c r="B924" i="2"/>
  <c r="D923" i="2"/>
  <c r="C923" i="2"/>
  <c r="B923" i="2"/>
  <c r="D922" i="2"/>
  <c r="C922" i="2"/>
  <c r="B922" i="2"/>
  <c r="D921" i="2"/>
  <c r="C921" i="2"/>
  <c r="B921" i="2"/>
  <c r="D920" i="2"/>
  <c r="C920" i="2"/>
  <c r="B920" i="2"/>
  <c r="D919" i="2"/>
  <c r="C919" i="2"/>
  <c r="B919" i="2"/>
  <c r="D918" i="2"/>
  <c r="C918" i="2"/>
  <c r="B918" i="2"/>
  <c r="D917" i="2"/>
  <c r="C917" i="2"/>
  <c r="B917" i="2"/>
  <c r="D916" i="2"/>
  <c r="C916" i="2"/>
  <c r="B916" i="2"/>
  <c r="D915" i="2"/>
  <c r="C915" i="2"/>
  <c r="B915" i="2"/>
  <c r="D914" i="2"/>
  <c r="C914" i="2"/>
  <c r="B914" i="2"/>
  <c r="D913" i="2"/>
  <c r="C913" i="2"/>
  <c r="B913" i="2"/>
  <c r="D912" i="2"/>
  <c r="C912" i="2"/>
  <c r="B912" i="2"/>
  <c r="D911" i="2"/>
  <c r="C911" i="2"/>
  <c r="B911" i="2"/>
  <c r="D910" i="2"/>
  <c r="C910" i="2"/>
  <c r="B910" i="2"/>
  <c r="D909" i="2"/>
  <c r="C909" i="2"/>
  <c r="B909" i="2"/>
  <c r="D908" i="2"/>
  <c r="C908" i="2"/>
  <c r="B908" i="2"/>
  <c r="D907" i="2"/>
  <c r="C907" i="2"/>
  <c r="B907" i="2"/>
  <c r="D906" i="2"/>
  <c r="C906" i="2"/>
  <c r="B906" i="2"/>
  <c r="D905" i="2"/>
  <c r="C905" i="2"/>
  <c r="B905" i="2"/>
  <c r="D904" i="2"/>
  <c r="C904" i="2"/>
  <c r="B904" i="2"/>
  <c r="D903" i="2"/>
  <c r="C903" i="2"/>
  <c r="B903" i="2"/>
  <c r="D902" i="2"/>
  <c r="C902" i="2"/>
  <c r="B902" i="2"/>
  <c r="D901" i="2"/>
  <c r="C901" i="2"/>
  <c r="B901" i="2"/>
  <c r="D900" i="2"/>
  <c r="C900" i="2"/>
  <c r="B900" i="2"/>
  <c r="D899" i="2"/>
  <c r="C899" i="2"/>
  <c r="B899" i="2"/>
  <c r="D898" i="2"/>
  <c r="C898" i="2"/>
  <c r="B898" i="2"/>
  <c r="D897" i="2"/>
  <c r="C897" i="2"/>
  <c r="B897" i="2"/>
  <c r="D896" i="2"/>
  <c r="C896" i="2"/>
  <c r="B896" i="2"/>
  <c r="D895" i="2"/>
  <c r="C895" i="2"/>
  <c r="B895" i="2"/>
  <c r="D894" i="2"/>
  <c r="C894" i="2"/>
  <c r="B894" i="2"/>
  <c r="D893" i="2"/>
  <c r="C893" i="2"/>
  <c r="B893" i="2"/>
  <c r="D892" i="2"/>
  <c r="C892" i="2"/>
  <c r="B892" i="2"/>
  <c r="D891" i="2"/>
  <c r="C891" i="2"/>
  <c r="B891" i="2"/>
  <c r="D890" i="2"/>
  <c r="C890" i="2"/>
  <c r="B890" i="2"/>
  <c r="D889" i="2"/>
  <c r="C889" i="2"/>
  <c r="B889" i="2"/>
  <c r="D888" i="2"/>
  <c r="C888" i="2"/>
  <c r="B888" i="2"/>
  <c r="D887" i="2"/>
  <c r="C887" i="2"/>
  <c r="B887" i="2"/>
  <c r="D886" i="2"/>
  <c r="C886" i="2"/>
  <c r="B886" i="2"/>
  <c r="D885" i="2"/>
  <c r="C885" i="2"/>
  <c r="B885" i="2"/>
  <c r="D884" i="2"/>
  <c r="C884" i="2"/>
  <c r="B884" i="2"/>
  <c r="D883" i="2"/>
  <c r="C883" i="2"/>
  <c r="B883" i="2"/>
  <c r="D882" i="2"/>
  <c r="C882" i="2"/>
  <c r="B882" i="2"/>
  <c r="D881" i="2"/>
  <c r="C881" i="2"/>
  <c r="B881" i="2"/>
  <c r="D880" i="2"/>
  <c r="C880" i="2"/>
  <c r="B880" i="2"/>
  <c r="D879" i="2"/>
  <c r="C879" i="2"/>
  <c r="B879" i="2"/>
  <c r="D878" i="2"/>
  <c r="C878" i="2"/>
  <c r="B878" i="2"/>
  <c r="D877" i="2"/>
  <c r="C877" i="2"/>
  <c r="B877" i="2"/>
  <c r="D876" i="2"/>
  <c r="C876" i="2"/>
  <c r="B876" i="2"/>
  <c r="D875" i="2"/>
  <c r="C875" i="2"/>
  <c r="B875" i="2"/>
  <c r="D874" i="2"/>
  <c r="C874" i="2"/>
  <c r="B874" i="2"/>
  <c r="D873" i="2"/>
  <c r="C873" i="2"/>
  <c r="B873" i="2"/>
  <c r="D872" i="2"/>
  <c r="C872" i="2"/>
  <c r="B872" i="2"/>
  <c r="D871" i="2"/>
  <c r="C871" i="2"/>
  <c r="B871" i="2"/>
  <c r="D870" i="2"/>
  <c r="C870" i="2"/>
  <c r="B870" i="2"/>
  <c r="D869" i="2"/>
  <c r="C869" i="2"/>
  <c r="B869" i="2"/>
  <c r="D868" i="2"/>
  <c r="C868" i="2"/>
  <c r="B868" i="2"/>
  <c r="D867" i="2"/>
  <c r="C867" i="2"/>
  <c r="B867" i="2"/>
  <c r="D866" i="2"/>
  <c r="C866" i="2"/>
  <c r="B866" i="2"/>
  <c r="D865" i="2"/>
  <c r="C865" i="2"/>
  <c r="B865" i="2"/>
  <c r="D864" i="2"/>
  <c r="C864" i="2"/>
  <c r="B864" i="2"/>
  <c r="D863" i="2"/>
  <c r="C863" i="2"/>
  <c r="B863" i="2"/>
  <c r="D862" i="2"/>
  <c r="C862" i="2"/>
  <c r="B862" i="2"/>
  <c r="D861" i="2"/>
  <c r="C861" i="2"/>
  <c r="B861" i="2"/>
  <c r="D860" i="2"/>
  <c r="C860" i="2"/>
  <c r="B860" i="2"/>
  <c r="D859" i="2"/>
  <c r="C859" i="2"/>
  <c r="B859" i="2"/>
  <c r="D858" i="2"/>
  <c r="C858" i="2"/>
  <c r="B858" i="2"/>
  <c r="D857" i="2"/>
  <c r="C857" i="2"/>
  <c r="B857" i="2"/>
  <c r="D856" i="2"/>
  <c r="C856" i="2"/>
  <c r="B856" i="2"/>
  <c r="D855" i="2"/>
  <c r="C855" i="2"/>
  <c r="B855" i="2"/>
  <c r="D854" i="2"/>
  <c r="C854" i="2"/>
  <c r="B854" i="2"/>
  <c r="D853" i="2"/>
  <c r="C853" i="2"/>
  <c r="B853" i="2"/>
  <c r="D852" i="2"/>
  <c r="C852" i="2"/>
  <c r="B852" i="2"/>
  <c r="D851" i="2"/>
  <c r="C851" i="2"/>
  <c r="B851" i="2"/>
  <c r="D850" i="2"/>
  <c r="C850" i="2"/>
  <c r="B850" i="2"/>
  <c r="D849" i="2"/>
  <c r="C849" i="2"/>
  <c r="B849" i="2"/>
  <c r="D848" i="2"/>
  <c r="C848" i="2"/>
  <c r="B848" i="2"/>
  <c r="D847" i="2"/>
  <c r="C847" i="2"/>
  <c r="B847" i="2"/>
  <c r="D846" i="2"/>
  <c r="C846" i="2"/>
  <c r="B846" i="2"/>
  <c r="D845" i="2"/>
  <c r="C845" i="2"/>
  <c r="B845" i="2"/>
  <c r="D844" i="2"/>
  <c r="C844" i="2"/>
  <c r="B844" i="2"/>
  <c r="D843" i="2"/>
  <c r="C843" i="2"/>
  <c r="B843" i="2"/>
  <c r="D842" i="2"/>
  <c r="C842" i="2"/>
  <c r="B842" i="2"/>
  <c r="D841" i="2"/>
  <c r="C841" i="2"/>
  <c r="B841" i="2"/>
  <c r="D840" i="2"/>
  <c r="C840" i="2"/>
  <c r="B840" i="2"/>
  <c r="D839" i="2"/>
  <c r="C839" i="2"/>
  <c r="B839" i="2"/>
  <c r="D838" i="2"/>
  <c r="C838" i="2"/>
  <c r="B838" i="2"/>
  <c r="D837" i="2"/>
  <c r="C837" i="2"/>
  <c r="B837" i="2"/>
  <c r="D836" i="2"/>
  <c r="C836" i="2"/>
  <c r="B836" i="2"/>
  <c r="D835" i="2"/>
  <c r="C835" i="2"/>
  <c r="B835" i="2"/>
  <c r="D834" i="2"/>
  <c r="C834" i="2"/>
  <c r="B834" i="2"/>
  <c r="D833" i="2"/>
  <c r="C833" i="2"/>
  <c r="B833" i="2"/>
  <c r="D832" i="2"/>
  <c r="C832" i="2"/>
  <c r="B832" i="2"/>
  <c r="D831" i="2"/>
  <c r="C831" i="2"/>
  <c r="B831" i="2"/>
  <c r="D830" i="2"/>
  <c r="C830" i="2"/>
  <c r="B830" i="2"/>
  <c r="D829" i="2"/>
  <c r="C829" i="2"/>
  <c r="B829" i="2"/>
  <c r="D828" i="2"/>
  <c r="C828" i="2"/>
  <c r="B828" i="2"/>
  <c r="D827" i="2"/>
  <c r="C827" i="2"/>
  <c r="B827" i="2"/>
  <c r="D826" i="2"/>
  <c r="C826" i="2"/>
  <c r="B826" i="2"/>
  <c r="D825" i="2"/>
  <c r="C825" i="2"/>
  <c r="B825" i="2"/>
  <c r="D824" i="2"/>
  <c r="C824" i="2"/>
  <c r="B824" i="2"/>
  <c r="D823" i="2"/>
  <c r="C823" i="2"/>
  <c r="B823" i="2"/>
  <c r="D822" i="2"/>
  <c r="C822" i="2"/>
  <c r="B822" i="2"/>
  <c r="D821" i="2"/>
  <c r="C821" i="2"/>
  <c r="B821" i="2"/>
  <c r="D820" i="2"/>
  <c r="C820" i="2"/>
  <c r="B820" i="2"/>
  <c r="D819" i="2"/>
  <c r="C819" i="2"/>
  <c r="B819" i="2"/>
  <c r="D818" i="2"/>
  <c r="C818" i="2"/>
  <c r="B818" i="2"/>
  <c r="D817" i="2"/>
  <c r="C817" i="2"/>
  <c r="B817" i="2"/>
  <c r="D816" i="2"/>
  <c r="C816" i="2"/>
  <c r="B816" i="2"/>
  <c r="D815" i="2"/>
  <c r="C815" i="2"/>
  <c r="B815" i="2"/>
  <c r="D814" i="2"/>
  <c r="C814" i="2"/>
  <c r="B814" i="2"/>
  <c r="D813" i="2"/>
  <c r="C813" i="2"/>
  <c r="B813" i="2"/>
  <c r="D812" i="2"/>
  <c r="C812" i="2"/>
  <c r="B812" i="2"/>
  <c r="D811" i="2"/>
  <c r="C811" i="2"/>
  <c r="B811" i="2"/>
  <c r="D810" i="2"/>
  <c r="C810" i="2"/>
  <c r="B810" i="2"/>
  <c r="D809" i="2"/>
  <c r="C809" i="2"/>
  <c r="B809" i="2"/>
  <c r="D808" i="2"/>
  <c r="C808" i="2"/>
  <c r="B808" i="2"/>
  <c r="D807" i="2"/>
  <c r="C807" i="2"/>
  <c r="B807" i="2"/>
  <c r="D806" i="2"/>
  <c r="C806" i="2"/>
  <c r="B806" i="2"/>
  <c r="D805" i="2"/>
  <c r="C805" i="2"/>
  <c r="B805" i="2"/>
  <c r="D804" i="2"/>
  <c r="C804" i="2"/>
  <c r="B804" i="2"/>
  <c r="D803" i="2"/>
  <c r="C803" i="2"/>
  <c r="B803" i="2"/>
  <c r="D802" i="2"/>
  <c r="C802" i="2"/>
  <c r="B802" i="2"/>
  <c r="D801" i="2"/>
  <c r="C801" i="2"/>
  <c r="B801" i="2"/>
  <c r="D800" i="2"/>
  <c r="C800" i="2"/>
  <c r="B800" i="2"/>
  <c r="D799" i="2"/>
  <c r="C799" i="2"/>
  <c r="B799" i="2"/>
  <c r="D798" i="2"/>
  <c r="C798" i="2"/>
  <c r="B798" i="2"/>
  <c r="D797" i="2"/>
  <c r="C797" i="2"/>
  <c r="B797" i="2"/>
  <c r="D796" i="2"/>
  <c r="C796" i="2"/>
  <c r="B796" i="2"/>
  <c r="D795" i="2"/>
  <c r="C795" i="2"/>
  <c r="B795" i="2"/>
  <c r="D794" i="2"/>
  <c r="C794" i="2"/>
  <c r="B794" i="2"/>
  <c r="D793" i="2"/>
  <c r="C793" i="2"/>
  <c r="B793" i="2"/>
  <c r="D792" i="2"/>
  <c r="C792" i="2"/>
  <c r="B792" i="2"/>
  <c r="D791" i="2"/>
  <c r="C791" i="2"/>
  <c r="B791" i="2"/>
  <c r="D790" i="2"/>
  <c r="C790" i="2"/>
  <c r="B790" i="2"/>
  <c r="D789" i="2"/>
  <c r="C789" i="2"/>
  <c r="B789" i="2"/>
  <c r="D788" i="2"/>
  <c r="C788" i="2"/>
  <c r="B788" i="2"/>
  <c r="D787" i="2"/>
  <c r="C787" i="2"/>
  <c r="B787" i="2"/>
  <c r="D786" i="2"/>
  <c r="C786" i="2"/>
  <c r="B786" i="2"/>
  <c r="D785" i="2"/>
  <c r="C785" i="2"/>
  <c r="B785" i="2"/>
  <c r="D784" i="2"/>
  <c r="C784" i="2"/>
  <c r="B784" i="2"/>
  <c r="D783" i="2"/>
  <c r="C783" i="2"/>
  <c r="B783" i="2"/>
  <c r="D782" i="2"/>
  <c r="C782" i="2"/>
  <c r="B782" i="2"/>
  <c r="D781" i="2"/>
  <c r="C781" i="2"/>
  <c r="B781" i="2"/>
  <c r="D780" i="2"/>
  <c r="C780" i="2"/>
  <c r="B780" i="2"/>
  <c r="D779" i="2"/>
  <c r="C779" i="2"/>
  <c r="B779" i="2"/>
  <c r="D778" i="2"/>
  <c r="C778" i="2"/>
  <c r="B778" i="2"/>
  <c r="D777" i="2"/>
  <c r="C777" i="2"/>
  <c r="B777" i="2"/>
  <c r="D776" i="2"/>
  <c r="C776" i="2"/>
  <c r="B776" i="2"/>
  <c r="D775" i="2"/>
  <c r="C775" i="2"/>
  <c r="B775" i="2"/>
  <c r="D774" i="2"/>
  <c r="C774" i="2"/>
  <c r="B774" i="2"/>
  <c r="D773" i="2"/>
  <c r="C773" i="2"/>
  <c r="B773" i="2"/>
  <c r="D772" i="2"/>
  <c r="C772" i="2"/>
  <c r="B772" i="2"/>
  <c r="D771" i="2"/>
  <c r="C771" i="2"/>
  <c r="B771" i="2"/>
  <c r="D770" i="2"/>
  <c r="C770" i="2"/>
  <c r="B770" i="2"/>
  <c r="D769" i="2"/>
  <c r="C769" i="2"/>
  <c r="B769" i="2"/>
  <c r="D768" i="2"/>
  <c r="C768" i="2"/>
  <c r="B768" i="2"/>
  <c r="D767" i="2"/>
  <c r="C767" i="2"/>
  <c r="B767" i="2"/>
  <c r="D766" i="2"/>
  <c r="C766" i="2"/>
  <c r="B766" i="2"/>
  <c r="D765" i="2"/>
  <c r="C765" i="2"/>
  <c r="B765" i="2"/>
  <c r="D764" i="2"/>
  <c r="C764" i="2"/>
  <c r="B764" i="2"/>
  <c r="D763" i="2"/>
  <c r="C763" i="2"/>
  <c r="B763" i="2"/>
  <c r="D762" i="2"/>
  <c r="C762" i="2"/>
  <c r="B762" i="2"/>
  <c r="D761" i="2"/>
  <c r="C761" i="2"/>
  <c r="B761" i="2"/>
  <c r="D760" i="2"/>
  <c r="C760" i="2"/>
  <c r="B760" i="2"/>
  <c r="D759" i="2"/>
  <c r="C759" i="2"/>
  <c r="B759" i="2"/>
  <c r="D758" i="2"/>
  <c r="C758" i="2"/>
  <c r="B758" i="2"/>
  <c r="D757" i="2"/>
  <c r="C757" i="2"/>
  <c r="B757" i="2"/>
  <c r="D756" i="2"/>
  <c r="C756" i="2"/>
  <c r="B756" i="2"/>
  <c r="D755" i="2"/>
  <c r="C755" i="2"/>
  <c r="B755" i="2"/>
  <c r="D754" i="2"/>
  <c r="C754" i="2"/>
  <c r="B754" i="2"/>
  <c r="D753" i="2"/>
  <c r="C753" i="2"/>
  <c r="B753" i="2"/>
  <c r="D752" i="2"/>
  <c r="C752" i="2"/>
  <c r="B752" i="2"/>
  <c r="D751" i="2"/>
  <c r="C751" i="2"/>
  <c r="B751" i="2"/>
  <c r="D750" i="2"/>
  <c r="C750" i="2"/>
  <c r="B750" i="2"/>
  <c r="D749" i="2"/>
  <c r="C749" i="2"/>
  <c r="B749" i="2"/>
  <c r="D748" i="2"/>
  <c r="C748" i="2"/>
  <c r="B748" i="2"/>
  <c r="D747" i="2"/>
  <c r="C747" i="2"/>
  <c r="B747" i="2"/>
  <c r="D746" i="2"/>
  <c r="C746" i="2"/>
  <c r="B746" i="2"/>
  <c r="D745" i="2"/>
  <c r="C745" i="2"/>
  <c r="B745" i="2"/>
  <c r="D744" i="2"/>
  <c r="C744" i="2"/>
  <c r="B744" i="2"/>
  <c r="D743" i="2"/>
  <c r="C743" i="2"/>
  <c r="B743" i="2"/>
  <c r="D742" i="2"/>
  <c r="C742" i="2"/>
  <c r="B742" i="2"/>
  <c r="D741" i="2"/>
  <c r="C741" i="2"/>
  <c r="B741" i="2"/>
  <c r="D740" i="2"/>
  <c r="C740" i="2"/>
  <c r="B740" i="2"/>
  <c r="D739" i="2"/>
  <c r="C739" i="2"/>
  <c r="B739" i="2"/>
  <c r="D738" i="2"/>
  <c r="C738" i="2"/>
  <c r="B738" i="2"/>
  <c r="D737" i="2"/>
  <c r="C737" i="2"/>
  <c r="B737" i="2"/>
  <c r="D736" i="2"/>
  <c r="C736" i="2"/>
  <c r="B736" i="2"/>
  <c r="D735" i="2"/>
  <c r="C735" i="2"/>
  <c r="B735" i="2"/>
  <c r="D734" i="2"/>
  <c r="C734" i="2"/>
  <c r="B734" i="2"/>
  <c r="D733" i="2"/>
  <c r="C733" i="2"/>
  <c r="B733" i="2"/>
  <c r="D732" i="2"/>
  <c r="C732" i="2"/>
  <c r="B732" i="2"/>
  <c r="D731" i="2"/>
  <c r="C731" i="2"/>
  <c r="B731" i="2"/>
  <c r="D730" i="2"/>
  <c r="C730" i="2"/>
  <c r="B730" i="2"/>
  <c r="D729" i="2"/>
  <c r="C729" i="2"/>
  <c r="B729" i="2"/>
  <c r="D728" i="2"/>
  <c r="C728" i="2"/>
  <c r="B728" i="2"/>
  <c r="D727" i="2"/>
  <c r="C727" i="2"/>
  <c r="B727" i="2"/>
  <c r="D726" i="2"/>
  <c r="C726" i="2"/>
  <c r="B726" i="2"/>
  <c r="D725" i="2"/>
  <c r="C725" i="2"/>
  <c r="B725" i="2"/>
  <c r="D724" i="2"/>
  <c r="C724" i="2"/>
  <c r="B724" i="2"/>
  <c r="D723" i="2"/>
  <c r="C723" i="2"/>
  <c r="B723" i="2"/>
  <c r="D722" i="2"/>
  <c r="C722" i="2"/>
  <c r="B722" i="2"/>
  <c r="D721" i="2"/>
  <c r="C721" i="2"/>
  <c r="B721" i="2"/>
  <c r="D720" i="2"/>
  <c r="C720" i="2"/>
  <c r="B720" i="2"/>
  <c r="D719" i="2"/>
  <c r="C719" i="2"/>
  <c r="B719" i="2"/>
  <c r="D718" i="2"/>
  <c r="C718" i="2"/>
  <c r="B718" i="2"/>
  <c r="D717" i="2"/>
  <c r="C717" i="2"/>
  <c r="B717" i="2"/>
  <c r="D716" i="2"/>
  <c r="C716" i="2"/>
  <c r="B716" i="2"/>
  <c r="D715" i="2"/>
  <c r="C715" i="2"/>
  <c r="B715" i="2"/>
  <c r="D714" i="2"/>
  <c r="C714" i="2"/>
  <c r="B714" i="2"/>
  <c r="D713" i="2"/>
  <c r="C713" i="2"/>
  <c r="B713" i="2"/>
  <c r="D712" i="2"/>
  <c r="C712" i="2"/>
  <c r="B712" i="2"/>
  <c r="D711" i="2"/>
  <c r="C711" i="2"/>
  <c r="B711" i="2"/>
  <c r="D710" i="2"/>
  <c r="C710" i="2"/>
  <c r="B710" i="2"/>
  <c r="D709" i="2"/>
  <c r="C709" i="2"/>
  <c r="B709" i="2"/>
  <c r="D708" i="2"/>
  <c r="C708" i="2"/>
  <c r="B708" i="2"/>
  <c r="D707" i="2"/>
  <c r="C707" i="2"/>
  <c r="B707" i="2"/>
  <c r="D706" i="2"/>
  <c r="C706" i="2"/>
  <c r="B706" i="2"/>
  <c r="D705" i="2"/>
  <c r="C705" i="2"/>
  <c r="B705" i="2"/>
  <c r="D704" i="2"/>
  <c r="C704" i="2"/>
  <c r="B704" i="2"/>
  <c r="D703" i="2"/>
  <c r="C703" i="2"/>
  <c r="B703" i="2"/>
  <c r="D702" i="2"/>
  <c r="C702" i="2"/>
  <c r="B702" i="2"/>
  <c r="D701" i="2"/>
  <c r="C701" i="2"/>
  <c r="B701" i="2"/>
  <c r="D700" i="2"/>
  <c r="C700" i="2"/>
  <c r="B700" i="2"/>
  <c r="D699" i="2"/>
  <c r="C699" i="2"/>
  <c r="B699" i="2"/>
  <c r="D698" i="2"/>
  <c r="C698" i="2"/>
  <c r="B698" i="2"/>
  <c r="D697" i="2"/>
  <c r="C697" i="2"/>
  <c r="B697" i="2"/>
  <c r="D696" i="2"/>
  <c r="C696" i="2"/>
  <c r="B696" i="2"/>
  <c r="D695" i="2"/>
  <c r="C695" i="2"/>
  <c r="B695" i="2"/>
  <c r="D694" i="2"/>
  <c r="C694" i="2"/>
  <c r="B694" i="2"/>
  <c r="D693" i="2"/>
  <c r="C693" i="2"/>
  <c r="B693" i="2"/>
  <c r="D692" i="2"/>
  <c r="C692" i="2"/>
  <c r="B692" i="2"/>
  <c r="D691" i="2"/>
  <c r="C691" i="2"/>
  <c r="B691" i="2"/>
  <c r="D690" i="2"/>
  <c r="C690" i="2"/>
  <c r="B690" i="2"/>
  <c r="D689" i="2"/>
  <c r="C689" i="2"/>
  <c r="B689" i="2"/>
  <c r="D688" i="2"/>
  <c r="C688" i="2"/>
  <c r="B688" i="2"/>
  <c r="D687" i="2"/>
  <c r="C687" i="2"/>
  <c r="B687" i="2"/>
  <c r="D686" i="2"/>
  <c r="C686" i="2"/>
  <c r="B686" i="2"/>
  <c r="D685" i="2"/>
  <c r="C685" i="2"/>
  <c r="B685" i="2"/>
  <c r="D684" i="2"/>
  <c r="C684" i="2"/>
  <c r="B684" i="2"/>
  <c r="D683" i="2"/>
  <c r="C683" i="2"/>
  <c r="B683" i="2"/>
  <c r="D682" i="2"/>
  <c r="C682" i="2"/>
  <c r="B682" i="2"/>
  <c r="D681" i="2"/>
  <c r="C681" i="2"/>
  <c r="B681" i="2"/>
  <c r="D680" i="2"/>
  <c r="C680" i="2"/>
  <c r="B680" i="2"/>
  <c r="D679" i="2"/>
  <c r="C679" i="2"/>
  <c r="B679" i="2"/>
  <c r="D678" i="2"/>
  <c r="C678" i="2"/>
  <c r="B678" i="2"/>
  <c r="D677" i="2"/>
  <c r="C677" i="2"/>
  <c r="B677" i="2"/>
  <c r="D676" i="2"/>
  <c r="C676" i="2"/>
  <c r="B676" i="2"/>
  <c r="D675" i="2"/>
  <c r="C675" i="2"/>
  <c r="B675" i="2"/>
  <c r="D674" i="2"/>
  <c r="C674" i="2"/>
  <c r="B674" i="2"/>
  <c r="D673" i="2"/>
  <c r="C673" i="2"/>
  <c r="B673" i="2"/>
  <c r="D672" i="2"/>
  <c r="C672" i="2"/>
  <c r="B672" i="2"/>
  <c r="D671" i="2"/>
  <c r="C671" i="2"/>
  <c r="B671" i="2"/>
  <c r="D670" i="2"/>
  <c r="C670" i="2"/>
  <c r="B670" i="2"/>
  <c r="D669" i="2"/>
  <c r="C669" i="2"/>
  <c r="B669" i="2"/>
  <c r="D668" i="2"/>
  <c r="C668" i="2"/>
  <c r="B668" i="2"/>
  <c r="D667" i="2"/>
  <c r="C667" i="2"/>
  <c r="B667" i="2"/>
  <c r="D666" i="2"/>
  <c r="C666" i="2"/>
  <c r="B666" i="2"/>
  <c r="D665" i="2"/>
  <c r="C665" i="2"/>
  <c r="B665" i="2"/>
  <c r="D664" i="2"/>
  <c r="C664" i="2"/>
  <c r="B664" i="2"/>
  <c r="D663" i="2"/>
  <c r="C663" i="2"/>
  <c r="B663" i="2"/>
  <c r="D662" i="2"/>
  <c r="C662" i="2"/>
  <c r="B662" i="2"/>
  <c r="D661" i="2"/>
  <c r="C661" i="2"/>
  <c r="B661" i="2"/>
  <c r="D660" i="2"/>
  <c r="C660" i="2"/>
  <c r="B660" i="2"/>
  <c r="D659" i="2"/>
  <c r="C659" i="2"/>
  <c r="B659" i="2"/>
  <c r="D658" i="2"/>
  <c r="C658" i="2"/>
  <c r="B658" i="2"/>
  <c r="D657" i="2"/>
  <c r="C657" i="2"/>
  <c r="B657" i="2"/>
  <c r="D656" i="2"/>
  <c r="C656" i="2"/>
  <c r="B656" i="2"/>
  <c r="D655" i="2"/>
  <c r="C655" i="2"/>
  <c r="B655" i="2"/>
  <c r="D654" i="2"/>
  <c r="C654" i="2"/>
  <c r="B654" i="2"/>
  <c r="D653" i="2"/>
  <c r="C653" i="2"/>
  <c r="B653" i="2"/>
  <c r="D652" i="2"/>
  <c r="C652" i="2"/>
  <c r="B652" i="2"/>
  <c r="D651" i="2"/>
  <c r="C651" i="2"/>
  <c r="B651" i="2"/>
  <c r="D650" i="2"/>
  <c r="C650" i="2"/>
  <c r="B650" i="2"/>
  <c r="D649" i="2"/>
  <c r="C649" i="2"/>
  <c r="B649" i="2"/>
  <c r="D648" i="2"/>
  <c r="C648" i="2"/>
  <c r="B648" i="2"/>
  <c r="D647" i="2"/>
  <c r="C647" i="2"/>
  <c r="B647" i="2"/>
  <c r="D646" i="2"/>
  <c r="C646" i="2"/>
  <c r="B646" i="2"/>
  <c r="D645" i="2"/>
  <c r="C645" i="2"/>
  <c r="B645" i="2"/>
  <c r="D644" i="2"/>
  <c r="C644" i="2"/>
  <c r="B644" i="2"/>
  <c r="D643" i="2"/>
  <c r="C643" i="2"/>
  <c r="B643" i="2"/>
  <c r="D642" i="2"/>
  <c r="C642" i="2"/>
  <c r="B642" i="2"/>
  <c r="D641" i="2"/>
  <c r="C641" i="2"/>
  <c r="B641" i="2"/>
  <c r="D640" i="2"/>
  <c r="C640" i="2"/>
  <c r="B640" i="2"/>
  <c r="D639" i="2"/>
  <c r="C639" i="2"/>
  <c r="B639" i="2"/>
  <c r="D638" i="2"/>
  <c r="C638" i="2"/>
  <c r="B638" i="2"/>
  <c r="D637" i="2"/>
  <c r="C637" i="2"/>
  <c r="B637" i="2"/>
  <c r="D636" i="2"/>
  <c r="C636" i="2"/>
  <c r="B636" i="2"/>
  <c r="D635" i="2"/>
  <c r="C635" i="2"/>
  <c r="B635" i="2"/>
  <c r="D634" i="2"/>
  <c r="C634" i="2"/>
  <c r="B634" i="2"/>
  <c r="D633" i="2"/>
  <c r="C633" i="2"/>
  <c r="B633" i="2"/>
  <c r="D632" i="2"/>
  <c r="C632" i="2"/>
  <c r="B632" i="2"/>
  <c r="D631" i="2"/>
  <c r="C631" i="2"/>
  <c r="B631" i="2"/>
  <c r="D630" i="2"/>
  <c r="C630" i="2"/>
  <c r="B630" i="2"/>
  <c r="D629" i="2"/>
  <c r="C629" i="2"/>
  <c r="B629" i="2"/>
  <c r="D628" i="2"/>
  <c r="C628" i="2"/>
  <c r="B628" i="2"/>
  <c r="D627" i="2"/>
  <c r="C627" i="2"/>
  <c r="B627" i="2"/>
  <c r="D626" i="2"/>
  <c r="C626" i="2"/>
  <c r="B626" i="2"/>
  <c r="D625" i="2"/>
  <c r="C625" i="2"/>
  <c r="B625" i="2"/>
  <c r="D624" i="2"/>
  <c r="C624" i="2"/>
  <c r="B624" i="2"/>
  <c r="D623" i="2"/>
  <c r="C623" i="2"/>
  <c r="B623" i="2"/>
  <c r="D622" i="2"/>
  <c r="C622" i="2"/>
  <c r="B622" i="2"/>
  <c r="D621" i="2"/>
  <c r="C621" i="2"/>
  <c r="B621" i="2"/>
  <c r="D620" i="2"/>
  <c r="C620" i="2"/>
  <c r="B620" i="2"/>
  <c r="D619" i="2"/>
  <c r="C619" i="2"/>
  <c r="B619" i="2"/>
  <c r="D618" i="2"/>
  <c r="C618" i="2"/>
  <c r="B618" i="2"/>
  <c r="D617" i="2"/>
  <c r="C617" i="2"/>
  <c r="B617" i="2"/>
  <c r="D616" i="2"/>
  <c r="C616" i="2"/>
  <c r="B616" i="2"/>
  <c r="D615" i="2"/>
  <c r="C615" i="2"/>
  <c r="B615" i="2"/>
  <c r="D614" i="2"/>
  <c r="C614" i="2"/>
  <c r="B614" i="2"/>
  <c r="D613" i="2"/>
  <c r="C613" i="2"/>
  <c r="B613" i="2"/>
  <c r="D612" i="2"/>
  <c r="C612" i="2"/>
  <c r="B612" i="2"/>
  <c r="D611" i="2"/>
  <c r="C611" i="2"/>
  <c r="B611" i="2"/>
  <c r="D610" i="2"/>
  <c r="C610" i="2"/>
  <c r="B610" i="2"/>
  <c r="D609" i="2"/>
  <c r="C609" i="2"/>
  <c r="B609" i="2"/>
  <c r="D608" i="2"/>
  <c r="C608" i="2"/>
  <c r="B608" i="2"/>
  <c r="D607" i="2"/>
  <c r="C607" i="2"/>
  <c r="B607" i="2"/>
  <c r="D606" i="2"/>
  <c r="C606" i="2"/>
  <c r="B606" i="2"/>
  <c r="D605" i="2"/>
  <c r="C605" i="2"/>
  <c r="B605" i="2"/>
  <c r="D604" i="2"/>
  <c r="C604" i="2"/>
  <c r="B604" i="2"/>
  <c r="D603" i="2"/>
  <c r="C603" i="2"/>
  <c r="B603" i="2"/>
  <c r="D602" i="2"/>
  <c r="C602" i="2"/>
  <c r="B602" i="2"/>
  <c r="D601" i="2"/>
  <c r="C601" i="2"/>
  <c r="B601" i="2"/>
  <c r="D600" i="2"/>
  <c r="C600" i="2"/>
  <c r="B600" i="2"/>
  <c r="D599" i="2"/>
  <c r="C599" i="2"/>
  <c r="B599" i="2"/>
  <c r="D598" i="2"/>
  <c r="C598" i="2"/>
  <c r="B598" i="2"/>
  <c r="D597" i="2"/>
  <c r="C597" i="2"/>
  <c r="B597" i="2"/>
  <c r="D596" i="2"/>
  <c r="C596" i="2"/>
  <c r="B596" i="2"/>
  <c r="D595" i="2"/>
  <c r="C595" i="2"/>
  <c r="B595" i="2"/>
  <c r="D594" i="2"/>
  <c r="C594" i="2"/>
  <c r="B594" i="2"/>
  <c r="D593" i="2"/>
  <c r="C593" i="2"/>
  <c r="B593" i="2"/>
  <c r="D592" i="2"/>
  <c r="C592" i="2"/>
  <c r="B592" i="2"/>
  <c r="D591" i="2"/>
  <c r="C591" i="2"/>
  <c r="B591" i="2"/>
  <c r="D590" i="2"/>
  <c r="C590" i="2"/>
  <c r="B590" i="2"/>
  <c r="D589" i="2"/>
  <c r="C589" i="2"/>
  <c r="B589" i="2"/>
  <c r="D588" i="2"/>
  <c r="C588" i="2"/>
  <c r="B588" i="2"/>
  <c r="D587" i="2"/>
  <c r="C587" i="2"/>
  <c r="B587" i="2"/>
  <c r="D586" i="2"/>
  <c r="C586" i="2"/>
  <c r="B586" i="2"/>
  <c r="D585" i="2"/>
  <c r="C585" i="2"/>
  <c r="B585" i="2"/>
  <c r="D584" i="2"/>
  <c r="C584" i="2"/>
  <c r="B584" i="2"/>
  <c r="D583" i="2"/>
  <c r="C583" i="2"/>
  <c r="B583" i="2"/>
  <c r="D582" i="2"/>
  <c r="C582" i="2"/>
  <c r="B582" i="2"/>
  <c r="D581" i="2"/>
  <c r="C581" i="2"/>
  <c r="B581" i="2"/>
  <c r="D580" i="2"/>
  <c r="C580" i="2"/>
  <c r="B580" i="2"/>
  <c r="D579" i="2"/>
  <c r="C579" i="2"/>
  <c r="B579" i="2"/>
  <c r="D578" i="2"/>
  <c r="C578" i="2"/>
  <c r="B578" i="2"/>
  <c r="D577" i="2"/>
  <c r="C577" i="2"/>
  <c r="B577" i="2"/>
  <c r="D576" i="2"/>
  <c r="C576" i="2"/>
  <c r="B576" i="2"/>
  <c r="D575" i="2"/>
  <c r="C575" i="2"/>
  <c r="B575" i="2"/>
  <c r="D574" i="2"/>
  <c r="C574" i="2"/>
  <c r="B574" i="2"/>
  <c r="D573" i="2"/>
  <c r="C573" i="2"/>
  <c r="B573" i="2"/>
  <c r="D572" i="2"/>
  <c r="C572" i="2"/>
  <c r="B572" i="2"/>
  <c r="D571" i="2"/>
  <c r="C571" i="2"/>
  <c r="B571" i="2"/>
  <c r="D570" i="2"/>
  <c r="C570" i="2"/>
  <c r="B570" i="2"/>
  <c r="D569" i="2"/>
  <c r="C569" i="2"/>
  <c r="B569" i="2"/>
  <c r="D568" i="2"/>
  <c r="C568" i="2"/>
  <c r="B568" i="2"/>
  <c r="D567" i="2"/>
  <c r="C567" i="2"/>
  <c r="B567" i="2"/>
  <c r="D566" i="2"/>
  <c r="C566" i="2"/>
  <c r="B566" i="2"/>
  <c r="D565" i="2"/>
  <c r="C565" i="2"/>
  <c r="B565" i="2"/>
  <c r="D564" i="2"/>
  <c r="C564" i="2"/>
  <c r="B564" i="2"/>
  <c r="D563" i="2"/>
  <c r="C563" i="2"/>
  <c r="B563" i="2"/>
  <c r="D562" i="2"/>
  <c r="C562" i="2"/>
  <c r="B562" i="2"/>
  <c r="D561" i="2"/>
  <c r="C561" i="2"/>
  <c r="B561" i="2"/>
  <c r="D560" i="2"/>
  <c r="C560" i="2"/>
  <c r="B560" i="2"/>
  <c r="D559" i="2"/>
  <c r="C559" i="2"/>
  <c r="B559" i="2"/>
  <c r="D558" i="2"/>
  <c r="C558" i="2"/>
  <c r="B558" i="2"/>
  <c r="D557" i="2"/>
  <c r="C557" i="2"/>
  <c r="B557" i="2"/>
  <c r="D556" i="2"/>
  <c r="C556" i="2"/>
  <c r="B556" i="2"/>
  <c r="D555" i="2"/>
  <c r="C555" i="2"/>
  <c r="B555" i="2"/>
  <c r="D554" i="2"/>
  <c r="C554" i="2"/>
  <c r="B554" i="2"/>
  <c r="D553" i="2"/>
  <c r="C553" i="2"/>
  <c r="B553" i="2"/>
  <c r="D552" i="2"/>
  <c r="C552" i="2"/>
  <c r="B552" i="2"/>
  <c r="D551" i="2"/>
  <c r="C551" i="2"/>
  <c r="B551" i="2"/>
  <c r="D550" i="2"/>
  <c r="C550" i="2"/>
  <c r="B550" i="2"/>
  <c r="D549" i="2"/>
  <c r="C549" i="2"/>
  <c r="B549" i="2"/>
  <c r="D548" i="2"/>
  <c r="C548" i="2"/>
  <c r="B548" i="2"/>
  <c r="D547" i="2"/>
  <c r="C547" i="2"/>
  <c r="B547" i="2"/>
  <c r="D546" i="2"/>
  <c r="C546" i="2"/>
  <c r="B546" i="2"/>
  <c r="D545" i="2"/>
  <c r="C545" i="2"/>
  <c r="B545" i="2"/>
  <c r="D544" i="2"/>
  <c r="C544" i="2"/>
  <c r="B544" i="2"/>
  <c r="D543" i="2"/>
  <c r="C543" i="2"/>
  <c r="B543" i="2"/>
  <c r="D542" i="2"/>
  <c r="C542" i="2"/>
  <c r="B542" i="2"/>
  <c r="D541" i="2"/>
  <c r="C541" i="2"/>
  <c r="B541" i="2"/>
  <c r="D540" i="2"/>
  <c r="C540" i="2"/>
  <c r="B540" i="2"/>
  <c r="D539" i="2"/>
  <c r="C539" i="2"/>
  <c r="B539" i="2"/>
  <c r="D538" i="2"/>
  <c r="C538" i="2"/>
  <c r="B538" i="2"/>
  <c r="D537" i="2"/>
  <c r="C537" i="2"/>
  <c r="B537" i="2"/>
  <c r="D536" i="2"/>
  <c r="C536" i="2"/>
  <c r="B536" i="2"/>
  <c r="D535" i="2"/>
  <c r="C535" i="2"/>
  <c r="B535" i="2"/>
  <c r="D534" i="2"/>
  <c r="C534" i="2"/>
  <c r="B534" i="2"/>
  <c r="D533" i="2"/>
  <c r="C533" i="2"/>
  <c r="B533" i="2"/>
  <c r="D532" i="2"/>
  <c r="C532" i="2"/>
  <c r="B532" i="2"/>
  <c r="D531" i="2"/>
  <c r="C531" i="2"/>
  <c r="B531" i="2"/>
  <c r="D530" i="2"/>
  <c r="C530" i="2"/>
  <c r="B530" i="2"/>
  <c r="D529" i="2"/>
  <c r="C529" i="2"/>
  <c r="B529" i="2"/>
  <c r="D528" i="2"/>
  <c r="C528" i="2"/>
  <c r="B528" i="2"/>
  <c r="D527" i="2"/>
  <c r="C527" i="2"/>
  <c r="B527" i="2"/>
  <c r="D526" i="2"/>
  <c r="C526" i="2"/>
  <c r="B526" i="2"/>
  <c r="D525" i="2"/>
  <c r="C525" i="2"/>
  <c r="B525" i="2"/>
  <c r="D524" i="2"/>
  <c r="C524" i="2"/>
  <c r="B524" i="2"/>
  <c r="D523" i="2"/>
  <c r="C523" i="2"/>
  <c r="B523" i="2"/>
  <c r="D522" i="2"/>
  <c r="C522" i="2"/>
  <c r="B522" i="2"/>
  <c r="D521" i="2"/>
  <c r="C521" i="2"/>
  <c r="B521" i="2"/>
  <c r="D520" i="2"/>
  <c r="C520" i="2"/>
  <c r="B520" i="2"/>
  <c r="D519" i="2"/>
  <c r="C519" i="2"/>
  <c r="B519" i="2"/>
  <c r="D518" i="2"/>
  <c r="C518" i="2"/>
  <c r="B518" i="2"/>
  <c r="D517" i="2"/>
  <c r="C517" i="2"/>
  <c r="B517" i="2"/>
  <c r="D516" i="2"/>
  <c r="C516" i="2"/>
  <c r="B516" i="2"/>
  <c r="D515" i="2"/>
  <c r="C515" i="2"/>
  <c r="B515" i="2"/>
  <c r="D514" i="2"/>
  <c r="C514" i="2"/>
  <c r="B514" i="2"/>
  <c r="D513" i="2"/>
  <c r="C513" i="2"/>
  <c r="B513" i="2"/>
  <c r="D512" i="2"/>
  <c r="C512" i="2"/>
  <c r="B512" i="2"/>
  <c r="D511" i="2"/>
  <c r="C511" i="2"/>
  <c r="B511" i="2"/>
  <c r="D510" i="2"/>
  <c r="C510" i="2"/>
  <c r="B510" i="2"/>
  <c r="D509" i="2"/>
  <c r="C509" i="2"/>
  <c r="B509" i="2"/>
  <c r="D508" i="2"/>
  <c r="C508" i="2"/>
  <c r="B508" i="2"/>
  <c r="D507" i="2"/>
  <c r="C507" i="2"/>
  <c r="B507" i="2"/>
  <c r="D506" i="2"/>
  <c r="C506" i="2"/>
  <c r="B506" i="2"/>
  <c r="D505" i="2"/>
  <c r="C505" i="2"/>
  <c r="B505" i="2"/>
  <c r="D504" i="2"/>
  <c r="C504" i="2"/>
  <c r="B504" i="2"/>
  <c r="D503" i="2"/>
  <c r="C503" i="2"/>
  <c r="B503" i="2"/>
  <c r="D502" i="2"/>
  <c r="C502" i="2"/>
  <c r="B502" i="2"/>
  <c r="D501" i="2"/>
  <c r="C501" i="2"/>
  <c r="B501" i="2"/>
  <c r="D500" i="2"/>
  <c r="C500" i="2"/>
  <c r="B500" i="2"/>
  <c r="D499" i="2"/>
  <c r="C499" i="2"/>
  <c r="B499" i="2"/>
  <c r="D498" i="2"/>
  <c r="C498" i="2"/>
  <c r="B498" i="2"/>
  <c r="D497" i="2"/>
  <c r="C497" i="2"/>
  <c r="B497" i="2"/>
  <c r="D496" i="2"/>
  <c r="C496" i="2"/>
  <c r="B496" i="2"/>
  <c r="D495" i="2"/>
  <c r="C495" i="2"/>
  <c r="B495" i="2"/>
  <c r="D494" i="2"/>
  <c r="C494" i="2"/>
  <c r="B494" i="2"/>
  <c r="D493" i="2"/>
  <c r="C493" i="2"/>
  <c r="B493" i="2"/>
  <c r="D492" i="2"/>
  <c r="C492" i="2"/>
  <c r="B492" i="2"/>
  <c r="D491" i="2"/>
  <c r="C491" i="2"/>
  <c r="B491" i="2"/>
  <c r="D490" i="2"/>
  <c r="C490" i="2"/>
  <c r="B490" i="2"/>
  <c r="D489" i="2"/>
  <c r="C489" i="2"/>
  <c r="B489" i="2"/>
  <c r="D488" i="2"/>
  <c r="C488" i="2"/>
  <c r="B488" i="2"/>
  <c r="D487" i="2"/>
  <c r="C487" i="2"/>
  <c r="B487" i="2"/>
  <c r="D486" i="2"/>
  <c r="C486" i="2"/>
  <c r="B486" i="2"/>
  <c r="D485" i="2"/>
  <c r="C485" i="2"/>
  <c r="B485" i="2"/>
  <c r="D484" i="2"/>
  <c r="C484" i="2"/>
  <c r="B484" i="2"/>
  <c r="D483" i="2"/>
  <c r="C483" i="2"/>
  <c r="B483" i="2"/>
  <c r="D482" i="2"/>
  <c r="C482" i="2"/>
  <c r="B482" i="2"/>
  <c r="D481" i="2"/>
  <c r="C481" i="2"/>
  <c r="B481" i="2"/>
  <c r="D480" i="2"/>
  <c r="C480" i="2"/>
  <c r="B480" i="2"/>
  <c r="D479" i="2"/>
  <c r="C479" i="2"/>
  <c r="B479" i="2"/>
  <c r="D478" i="2"/>
  <c r="C478" i="2"/>
  <c r="B478" i="2"/>
  <c r="D477" i="2"/>
  <c r="C477" i="2"/>
  <c r="B477" i="2"/>
  <c r="D476" i="2"/>
  <c r="C476" i="2"/>
  <c r="B476" i="2"/>
  <c r="D475" i="2"/>
  <c r="C475" i="2"/>
  <c r="B475" i="2"/>
  <c r="D474" i="2"/>
  <c r="C474" i="2"/>
  <c r="B474" i="2"/>
  <c r="D473" i="2"/>
  <c r="C473" i="2"/>
  <c r="B473" i="2"/>
  <c r="D472" i="2"/>
  <c r="C472" i="2"/>
  <c r="B472" i="2"/>
  <c r="D471" i="2"/>
  <c r="C471" i="2"/>
  <c r="B471" i="2"/>
  <c r="D470" i="2"/>
  <c r="C470" i="2"/>
  <c r="B470" i="2"/>
  <c r="D469" i="2"/>
  <c r="C469" i="2"/>
  <c r="B469" i="2"/>
  <c r="D468" i="2"/>
  <c r="C468" i="2"/>
  <c r="B468" i="2"/>
  <c r="D467" i="2"/>
  <c r="C467" i="2"/>
  <c r="B467" i="2"/>
  <c r="D466" i="2"/>
  <c r="C466" i="2"/>
  <c r="B466" i="2"/>
  <c r="D465" i="2"/>
  <c r="C465" i="2"/>
  <c r="B465" i="2"/>
  <c r="D464" i="2"/>
  <c r="C464" i="2"/>
  <c r="B464" i="2"/>
  <c r="D463" i="2"/>
  <c r="C463" i="2"/>
  <c r="B463" i="2"/>
  <c r="D462" i="2"/>
  <c r="C462" i="2"/>
  <c r="B462" i="2"/>
  <c r="D461" i="2"/>
  <c r="C461" i="2"/>
  <c r="B461" i="2"/>
  <c r="D460" i="2"/>
  <c r="C460" i="2"/>
  <c r="B460" i="2"/>
  <c r="D459" i="2"/>
  <c r="C459" i="2"/>
  <c r="B459" i="2"/>
  <c r="D458" i="2"/>
  <c r="C458" i="2"/>
  <c r="B458" i="2"/>
  <c r="D457" i="2"/>
  <c r="C457" i="2"/>
  <c r="B457" i="2"/>
  <c r="D456" i="2"/>
  <c r="C456" i="2"/>
  <c r="B456" i="2"/>
  <c r="D455" i="2"/>
  <c r="C455" i="2"/>
  <c r="B455" i="2"/>
  <c r="D454" i="2"/>
  <c r="C454" i="2"/>
  <c r="B454" i="2"/>
  <c r="D453" i="2"/>
  <c r="C453" i="2"/>
  <c r="B453" i="2"/>
  <c r="D452" i="2"/>
  <c r="C452" i="2"/>
  <c r="B452" i="2"/>
  <c r="D451" i="2"/>
  <c r="C451" i="2"/>
  <c r="B451" i="2"/>
  <c r="D450" i="2"/>
  <c r="C450" i="2"/>
  <c r="B450" i="2"/>
  <c r="D449" i="2"/>
  <c r="C449" i="2"/>
  <c r="B449" i="2"/>
  <c r="D448" i="2"/>
  <c r="C448" i="2"/>
  <c r="B448" i="2"/>
  <c r="D447" i="2"/>
  <c r="C447" i="2"/>
  <c r="B447" i="2"/>
  <c r="D446" i="2"/>
  <c r="C446" i="2"/>
  <c r="B446" i="2"/>
  <c r="D445" i="2"/>
  <c r="C445" i="2"/>
  <c r="B445" i="2"/>
  <c r="D444" i="2"/>
  <c r="C444" i="2"/>
  <c r="B444" i="2"/>
  <c r="D443" i="2"/>
  <c r="C443" i="2"/>
  <c r="B443" i="2"/>
  <c r="D442" i="2"/>
  <c r="C442" i="2"/>
  <c r="B442" i="2"/>
  <c r="D441" i="2"/>
  <c r="C441" i="2"/>
  <c r="B441" i="2"/>
  <c r="D440" i="2"/>
  <c r="C440" i="2"/>
  <c r="B440" i="2"/>
  <c r="D439" i="2"/>
  <c r="C439" i="2"/>
  <c r="B439" i="2"/>
  <c r="D438" i="2"/>
  <c r="C438" i="2"/>
  <c r="B438" i="2"/>
  <c r="D437" i="2"/>
  <c r="C437" i="2"/>
  <c r="B437" i="2"/>
  <c r="D436" i="2"/>
  <c r="C436" i="2"/>
  <c r="B436" i="2"/>
  <c r="D435" i="2"/>
  <c r="C435" i="2"/>
  <c r="B435" i="2"/>
  <c r="D434" i="2"/>
  <c r="C434" i="2"/>
  <c r="B434" i="2"/>
  <c r="D433" i="2"/>
  <c r="C433" i="2"/>
  <c r="B433" i="2"/>
  <c r="D432" i="2"/>
  <c r="C432" i="2"/>
  <c r="B432" i="2"/>
  <c r="D431" i="2"/>
  <c r="C431" i="2"/>
  <c r="B431" i="2"/>
  <c r="D430" i="2"/>
  <c r="C430" i="2"/>
  <c r="B430" i="2"/>
  <c r="D429" i="2"/>
  <c r="C429" i="2"/>
  <c r="B429" i="2"/>
  <c r="D428" i="2"/>
  <c r="C428" i="2"/>
  <c r="B428" i="2"/>
  <c r="D427" i="2"/>
  <c r="C427" i="2"/>
  <c r="B427" i="2"/>
  <c r="D426" i="2"/>
  <c r="C426" i="2"/>
  <c r="B426" i="2"/>
  <c r="D425" i="2"/>
  <c r="C425" i="2"/>
  <c r="B425" i="2"/>
  <c r="D424" i="2"/>
  <c r="C424" i="2"/>
  <c r="B424" i="2"/>
  <c r="D423" i="2"/>
  <c r="C423" i="2"/>
  <c r="B423" i="2"/>
  <c r="D422" i="2"/>
  <c r="C422" i="2"/>
  <c r="B422" i="2"/>
  <c r="D421" i="2"/>
  <c r="C421" i="2"/>
  <c r="B421" i="2"/>
  <c r="D420" i="2"/>
  <c r="C420" i="2"/>
  <c r="B420" i="2"/>
  <c r="D419" i="2"/>
  <c r="C419" i="2"/>
  <c r="B419" i="2"/>
  <c r="D418" i="2"/>
  <c r="C418" i="2"/>
  <c r="B418" i="2"/>
  <c r="D417" i="2"/>
  <c r="C417" i="2"/>
  <c r="B417" i="2"/>
  <c r="D416" i="2"/>
  <c r="C416" i="2"/>
  <c r="B416" i="2"/>
  <c r="D415" i="2"/>
  <c r="C415" i="2"/>
  <c r="B415" i="2"/>
  <c r="D414" i="2"/>
  <c r="C414" i="2"/>
  <c r="B414" i="2"/>
  <c r="D413" i="2"/>
  <c r="C413" i="2"/>
  <c r="B413" i="2"/>
  <c r="D412" i="2"/>
  <c r="C412" i="2"/>
  <c r="B412" i="2"/>
  <c r="D411" i="2"/>
  <c r="C411" i="2"/>
  <c r="B411" i="2"/>
  <c r="D410" i="2"/>
  <c r="C410" i="2"/>
  <c r="B410" i="2"/>
  <c r="D409" i="2"/>
  <c r="C409" i="2"/>
  <c r="B409" i="2"/>
  <c r="D408" i="2"/>
  <c r="C408" i="2"/>
  <c r="B408" i="2"/>
  <c r="D407" i="2"/>
  <c r="C407" i="2"/>
  <c r="B407" i="2"/>
  <c r="D406" i="2"/>
  <c r="C406" i="2"/>
  <c r="B406" i="2"/>
  <c r="D405" i="2"/>
  <c r="C405" i="2"/>
  <c r="B405" i="2"/>
  <c r="D404" i="2"/>
  <c r="C404" i="2"/>
  <c r="B404" i="2"/>
  <c r="D403" i="2"/>
  <c r="C403" i="2"/>
  <c r="B403" i="2"/>
  <c r="D402" i="2"/>
  <c r="C402" i="2"/>
  <c r="B402" i="2"/>
  <c r="D401" i="2"/>
  <c r="C401" i="2"/>
  <c r="B401" i="2"/>
  <c r="D400" i="2"/>
  <c r="C400" i="2"/>
  <c r="B400" i="2"/>
  <c r="D399" i="2"/>
  <c r="C399" i="2"/>
  <c r="B399" i="2"/>
  <c r="D398" i="2"/>
  <c r="C398" i="2"/>
  <c r="B398" i="2"/>
  <c r="D397" i="2"/>
  <c r="C397" i="2"/>
  <c r="B397" i="2"/>
  <c r="D396" i="2"/>
  <c r="C396" i="2"/>
  <c r="B396" i="2"/>
  <c r="D395" i="2"/>
  <c r="C395" i="2"/>
  <c r="B395" i="2"/>
  <c r="D394" i="2"/>
  <c r="C394" i="2"/>
  <c r="B394" i="2"/>
  <c r="D393" i="2"/>
  <c r="C393" i="2"/>
  <c r="B393" i="2"/>
  <c r="D392" i="2"/>
  <c r="C392" i="2"/>
  <c r="B392" i="2"/>
  <c r="D391" i="2"/>
  <c r="C391" i="2"/>
  <c r="B391" i="2"/>
  <c r="D390" i="2"/>
  <c r="C390" i="2"/>
  <c r="B390" i="2"/>
  <c r="D389" i="2"/>
  <c r="C389" i="2"/>
  <c r="B389" i="2"/>
  <c r="D388" i="2"/>
  <c r="C388" i="2"/>
  <c r="B388" i="2"/>
  <c r="D387" i="2"/>
  <c r="C387" i="2"/>
  <c r="B387" i="2"/>
  <c r="D386" i="2"/>
  <c r="C386" i="2"/>
  <c r="B386" i="2"/>
  <c r="D385" i="2"/>
  <c r="C385" i="2"/>
  <c r="B385" i="2"/>
  <c r="D384" i="2"/>
  <c r="C384" i="2"/>
  <c r="B384" i="2"/>
  <c r="D383" i="2"/>
  <c r="C383" i="2"/>
  <c r="B383" i="2"/>
  <c r="D382" i="2"/>
  <c r="C382" i="2"/>
  <c r="B382" i="2"/>
  <c r="D381" i="2"/>
  <c r="C381" i="2"/>
  <c r="B381" i="2"/>
  <c r="D380" i="2"/>
  <c r="C380" i="2"/>
  <c r="B380" i="2"/>
  <c r="D379" i="2"/>
  <c r="C379" i="2"/>
  <c r="B379" i="2"/>
  <c r="D378" i="2"/>
  <c r="C378" i="2"/>
  <c r="B378" i="2"/>
  <c r="D377" i="2"/>
  <c r="C377" i="2"/>
  <c r="B377" i="2"/>
  <c r="D376" i="2"/>
  <c r="C376" i="2"/>
  <c r="B376" i="2"/>
  <c r="D375" i="2"/>
  <c r="C375" i="2"/>
  <c r="B375" i="2"/>
  <c r="D374" i="2"/>
  <c r="C374" i="2"/>
  <c r="B374" i="2"/>
  <c r="D373" i="2"/>
  <c r="C373" i="2"/>
  <c r="B373" i="2"/>
  <c r="D372" i="2"/>
  <c r="C372" i="2"/>
  <c r="B372" i="2"/>
  <c r="D371" i="2"/>
  <c r="C371" i="2"/>
  <c r="B371" i="2"/>
  <c r="D370" i="2"/>
  <c r="C370" i="2"/>
  <c r="B370" i="2"/>
  <c r="D369" i="2"/>
  <c r="C369" i="2"/>
  <c r="B369" i="2"/>
  <c r="D368" i="2"/>
  <c r="C368" i="2"/>
  <c r="B368" i="2"/>
  <c r="D367" i="2"/>
  <c r="C367" i="2"/>
  <c r="B367" i="2"/>
  <c r="D366" i="2"/>
  <c r="C366" i="2"/>
  <c r="B366" i="2"/>
  <c r="D365" i="2"/>
  <c r="C365" i="2"/>
  <c r="B365" i="2"/>
  <c r="D364" i="2"/>
  <c r="C364" i="2"/>
  <c r="B364" i="2"/>
  <c r="D363" i="2"/>
  <c r="C363" i="2"/>
  <c r="B363" i="2"/>
  <c r="D362" i="2"/>
  <c r="C362" i="2"/>
  <c r="B362" i="2"/>
  <c r="D361" i="2"/>
  <c r="C361" i="2"/>
  <c r="B361" i="2"/>
  <c r="D360" i="2"/>
  <c r="C360" i="2"/>
  <c r="B360" i="2"/>
  <c r="D359" i="2"/>
  <c r="C359" i="2"/>
  <c r="B359" i="2"/>
  <c r="D358" i="2"/>
  <c r="C358" i="2"/>
  <c r="B358" i="2"/>
  <c r="D357" i="2"/>
  <c r="C357" i="2"/>
  <c r="B357" i="2"/>
  <c r="D356" i="2"/>
  <c r="C356" i="2"/>
  <c r="B356" i="2"/>
  <c r="D355" i="2"/>
  <c r="C355" i="2"/>
  <c r="B355" i="2"/>
  <c r="D354" i="2"/>
  <c r="C354" i="2"/>
  <c r="B354" i="2"/>
  <c r="D353" i="2"/>
  <c r="C353" i="2"/>
  <c r="B353" i="2"/>
  <c r="D352" i="2"/>
  <c r="C352" i="2"/>
  <c r="B352" i="2"/>
  <c r="D351" i="2"/>
  <c r="C351" i="2"/>
  <c r="B351" i="2"/>
  <c r="D350" i="2"/>
  <c r="C350" i="2"/>
  <c r="B350" i="2"/>
  <c r="D349" i="2"/>
  <c r="C349" i="2"/>
  <c r="B349" i="2"/>
  <c r="D348" i="2"/>
  <c r="C348" i="2"/>
  <c r="B348" i="2"/>
  <c r="D347" i="2"/>
  <c r="C347" i="2"/>
  <c r="B347" i="2"/>
  <c r="D346" i="2"/>
  <c r="C346" i="2"/>
  <c r="B346" i="2"/>
  <c r="D345" i="2"/>
  <c r="C345" i="2"/>
  <c r="B345" i="2"/>
  <c r="D344" i="2"/>
  <c r="C344" i="2"/>
  <c r="B344" i="2"/>
  <c r="D343" i="2"/>
  <c r="C343" i="2"/>
  <c r="B343" i="2"/>
  <c r="D342" i="2"/>
  <c r="C342" i="2"/>
  <c r="B342" i="2"/>
  <c r="D341" i="2"/>
  <c r="C341" i="2"/>
  <c r="B341" i="2"/>
  <c r="D340" i="2"/>
  <c r="C340" i="2"/>
  <c r="B340" i="2"/>
  <c r="D339" i="2"/>
  <c r="C339" i="2"/>
  <c r="B339" i="2"/>
  <c r="D338" i="2"/>
  <c r="C338" i="2"/>
  <c r="B338" i="2"/>
  <c r="D337" i="2"/>
  <c r="C337" i="2"/>
  <c r="B337" i="2"/>
  <c r="D336" i="2"/>
  <c r="C336" i="2"/>
  <c r="B336" i="2"/>
  <c r="D335" i="2"/>
  <c r="C335" i="2"/>
  <c r="B335" i="2"/>
  <c r="D334" i="2"/>
  <c r="C334" i="2"/>
  <c r="B334" i="2"/>
  <c r="D333" i="2"/>
  <c r="C333" i="2"/>
  <c r="B333" i="2"/>
  <c r="D332" i="2"/>
  <c r="C332" i="2"/>
  <c r="B332" i="2"/>
  <c r="D331" i="2"/>
  <c r="C331" i="2"/>
  <c r="B331" i="2"/>
  <c r="D330" i="2"/>
  <c r="C330" i="2"/>
  <c r="B330" i="2"/>
  <c r="D329" i="2"/>
  <c r="C329" i="2"/>
  <c r="B329" i="2"/>
  <c r="D328" i="2"/>
  <c r="C328" i="2"/>
  <c r="B328" i="2"/>
  <c r="D327" i="2"/>
  <c r="C327" i="2"/>
  <c r="B327" i="2"/>
  <c r="D326" i="2"/>
  <c r="C326" i="2"/>
  <c r="B326" i="2"/>
  <c r="D325" i="2"/>
  <c r="C325" i="2"/>
  <c r="B325" i="2"/>
  <c r="D324" i="2"/>
  <c r="C324" i="2"/>
  <c r="B324" i="2"/>
  <c r="D323" i="2"/>
  <c r="C323" i="2"/>
  <c r="B323" i="2"/>
  <c r="D322" i="2"/>
  <c r="C322" i="2"/>
  <c r="B322" i="2"/>
  <c r="D321" i="2"/>
  <c r="C321" i="2"/>
  <c r="B321" i="2"/>
  <c r="D320" i="2"/>
  <c r="C320" i="2"/>
  <c r="B320" i="2"/>
  <c r="D319" i="2"/>
  <c r="C319" i="2"/>
  <c r="B319" i="2"/>
  <c r="D318" i="2"/>
  <c r="C318" i="2"/>
  <c r="B318" i="2"/>
  <c r="D317" i="2"/>
  <c r="C317" i="2"/>
  <c r="B317" i="2"/>
  <c r="D316" i="2"/>
  <c r="C316" i="2"/>
  <c r="B316" i="2"/>
  <c r="D315" i="2"/>
  <c r="C315" i="2"/>
  <c r="B315" i="2"/>
  <c r="D314" i="2"/>
  <c r="C314" i="2"/>
  <c r="B314" i="2"/>
  <c r="D313" i="2"/>
  <c r="C313" i="2"/>
  <c r="B313" i="2"/>
  <c r="D312" i="2"/>
  <c r="C312" i="2"/>
  <c r="B312" i="2"/>
  <c r="D311" i="2"/>
  <c r="C311" i="2"/>
  <c r="B311" i="2"/>
  <c r="D310" i="2"/>
  <c r="C310" i="2"/>
  <c r="B310" i="2"/>
  <c r="D309" i="2"/>
  <c r="C309" i="2"/>
  <c r="B309" i="2"/>
  <c r="D308" i="2"/>
  <c r="C308" i="2"/>
  <c r="B308" i="2"/>
  <c r="D307" i="2"/>
  <c r="C307" i="2"/>
  <c r="B307" i="2"/>
  <c r="D306" i="2"/>
  <c r="C306" i="2"/>
  <c r="B306" i="2"/>
  <c r="D305" i="2"/>
  <c r="C305" i="2"/>
  <c r="B305" i="2"/>
  <c r="D304" i="2"/>
  <c r="C304" i="2"/>
  <c r="B304" i="2"/>
  <c r="D303" i="2"/>
  <c r="C303" i="2"/>
  <c r="B303" i="2"/>
  <c r="D302" i="2"/>
  <c r="C302" i="2"/>
  <c r="B302" i="2"/>
  <c r="D301" i="2"/>
  <c r="C301" i="2"/>
  <c r="B301" i="2"/>
  <c r="D300" i="2"/>
  <c r="C300" i="2"/>
  <c r="B300" i="2"/>
  <c r="D299" i="2"/>
  <c r="C299" i="2"/>
  <c r="B299" i="2"/>
  <c r="D298" i="2"/>
  <c r="C298" i="2"/>
  <c r="B298" i="2"/>
  <c r="D297" i="2"/>
  <c r="C297" i="2"/>
  <c r="B297" i="2"/>
  <c r="D296" i="2"/>
  <c r="C296" i="2"/>
  <c r="B296" i="2"/>
  <c r="D295" i="2"/>
  <c r="C295" i="2"/>
  <c r="B295" i="2"/>
  <c r="D294" i="2"/>
  <c r="C294" i="2"/>
  <c r="B294" i="2"/>
  <c r="D293" i="2"/>
  <c r="C293" i="2"/>
  <c r="B293" i="2"/>
  <c r="D292" i="2"/>
  <c r="C292" i="2"/>
  <c r="B292" i="2"/>
  <c r="D291" i="2"/>
  <c r="C291" i="2"/>
  <c r="B291" i="2"/>
  <c r="D290" i="2"/>
  <c r="C290" i="2"/>
  <c r="B290" i="2"/>
  <c r="D289" i="2"/>
  <c r="C289" i="2"/>
  <c r="B289" i="2"/>
  <c r="D288" i="2"/>
  <c r="C288" i="2"/>
  <c r="B288" i="2"/>
  <c r="D287" i="2"/>
  <c r="C287" i="2"/>
  <c r="B287" i="2"/>
  <c r="D286" i="2"/>
  <c r="C286" i="2"/>
  <c r="B286" i="2"/>
  <c r="D285" i="2"/>
  <c r="C285" i="2"/>
  <c r="B285" i="2"/>
  <c r="D284" i="2"/>
  <c r="C284" i="2"/>
  <c r="B284" i="2"/>
  <c r="D283" i="2"/>
  <c r="C283" i="2"/>
  <c r="B283" i="2"/>
  <c r="D282" i="2"/>
  <c r="C282" i="2"/>
  <c r="B282" i="2"/>
  <c r="D281" i="2"/>
  <c r="C281" i="2"/>
  <c r="B281" i="2"/>
  <c r="D280" i="2"/>
  <c r="C280" i="2"/>
  <c r="B280" i="2"/>
  <c r="D279" i="2"/>
  <c r="C279" i="2"/>
  <c r="B279" i="2"/>
  <c r="D278" i="2"/>
  <c r="C278" i="2"/>
  <c r="B278" i="2"/>
  <c r="D277" i="2"/>
  <c r="C277" i="2"/>
  <c r="B277" i="2"/>
  <c r="D276" i="2"/>
  <c r="C276" i="2"/>
  <c r="B276" i="2"/>
  <c r="D275" i="2"/>
  <c r="C275" i="2"/>
  <c r="B275" i="2"/>
  <c r="D274" i="2"/>
  <c r="C274" i="2"/>
  <c r="B274" i="2"/>
  <c r="D273" i="2"/>
  <c r="C273" i="2"/>
  <c r="B273" i="2"/>
  <c r="D272" i="2"/>
  <c r="C272" i="2"/>
  <c r="B272" i="2"/>
  <c r="D271" i="2"/>
  <c r="C271" i="2"/>
  <c r="B271" i="2"/>
  <c r="D270" i="2"/>
  <c r="C270" i="2"/>
  <c r="B270" i="2"/>
  <c r="D269" i="2"/>
  <c r="C269" i="2"/>
  <c r="B269" i="2"/>
  <c r="D268" i="2"/>
  <c r="C268" i="2"/>
  <c r="B268" i="2"/>
  <c r="D267" i="2"/>
  <c r="C267" i="2"/>
  <c r="B267" i="2"/>
  <c r="D266" i="2"/>
  <c r="C266" i="2"/>
  <c r="B266" i="2"/>
  <c r="D265" i="2"/>
  <c r="C265" i="2"/>
  <c r="B265" i="2"/>
  <c r="D264" i="2"/>
  <c r="C264" i="2"/>
  <c r="B264" i="2"/>
  <c r="D263" i="2"/>
  <c r="C263" i="2"/>
  <c r="B263" i="2"/>
  <c r="D262" i="2"/>
  <c r="C262" i="2"/>
  <c r="B262" i="2"/>
  <c r="D261" i="2"/>
  <c r="C261" i="2"/>
  <c r="B261" i="2"/>
  <c r="D260" i="2"/>
  <c r="C260" i="2"/>
  <c r="B260" i="2"/>
  <c r="D259" i="2"/>
  <c r="C259" i="2"/>
  <c r="B259" i="2"/>
  <c r="D258" i="2"/>
  <c r="C258" i="2"/>
  <c r="B258" i="2"/>
  <c r="D257" i="2"/>
  <c r="C257" i="2"/>
  <c r="B257" i="2"/>
  <c r="D256" i="2"/>
  <c r="C256" i="2"/>
  <c r="B256" i="2"/>
  <c r="D255" i="2"/>
  <c r="C255" i="2"/>
  <c r="B255" i="2"/>
  <c r="D254" i="2"/>
  <c r="C254" i="2"/>
  <c r="B254" i="2"/>
  <c r="D253" i="2"/>
  <c r="C253" i="2"/>
  <c r="B253" i="2"/>
  <c r="D252" i="2"/>
  <c r="C252" i="2"/>
  <c r="B252" i="2"/>
  <c r="D251" i="2"/>
  <c r="C251" i="2"/>
  <c r="B251" i="2"/>
  <c r="D250" i="2"/>
  <c r="C250" i="2"/>
  <c r="B250" i="2"/>
  <c r="D249" i="2"/>
  <c r="C249" i="2"/>
  <c r="B249" i="2"/>
  <c r="D248" i="2"/>
  <c r="C248" i="2"/>
  <c r="B248" i="2"/>
  <c r="D247" i="2"/>
  <c r="C247" i="2"/>
  <c r="B247" i="2"/>
  <c r="D246" i="2"/>
  <c r="C246" i="2"/>
  <c r="B246" i="2"/>
  <c r="D245" i="2"/>
  <c r="C245" i="2"/>
  <c r="B245" i="2"/>
  <c r="D244" i="2"/>
  <c r="C244" i="2"/>
  <c r="B244" i="2"/>
  <c r="D243" i="2"/>
  <c r="C243" i="2"/>
  <c r="B243" i="2"/>
  <c r="D242" i="2"/>
  <c r="C242" i="2"/>
  <c r="B242" i="2"/>
  <c r="D241" i="2"/>
  <c r="C241" i="2"/>
  <c r="B241" i="2"/>
  <c r="D240" i="2"/>
  <c r="C240" i="2"/>
  <c r="B240" i="2"/>
  <c r="D239" i="2"/>
  <c r="C239" i="2"/>
  <c r="B239" i="2"/>
  <c r="D238" i="2"/>
  <c r="C238" i="2"/>
  <c r="B238" i="2"/>
  <c r="D237" i="2"/>
  <c r="C237" i="2"/>
  <c r="B237" i="2"/>
  <c r="D236" i="2"/>
  <c r="C236" i="2"/>
  <c r="B236" i="2"/>
  <c r="D235" i="2"/>
  <c r="C235" i="2"/>
  <c r="B235" i="2"/>
  <c r="D234" i="2"/>
  <c r="C234" i="2"/>
  <c r="B234" i="2"/>
  <c r="D233" i="2"/>
  <c r="C233" i="2"/>
  <c r="B233" i="2"/>
  <c r="D232" i="2"/>
  <c r="C232" i="2"/>
  <c r="B232" i="2"/>
  <c r="D231" i="2"/>
  <c r="C231" i="2"/>
  <c r="B231" i="2"/>
  <c r="D230" i="2"/>
  <c r="C230" i="2"/>
  <c r="B230" i="2"/>
  <c r="D229" i="2"/>
  <c r="C229" i="2"/>
  <c r="B229" i="2"/>
  <c r="D228" i="2"/>
  <c r="C228" i="2"/>
  <c r="B228" i="2"/>
  <c r="D227" i="2"/>
  <c r="C227" i="2"/>
  <c r="B227" i="2"/>
  <c r="D226" i="2"/>
  <c r="C226" i="2"/>
  <c r="B226" i="2"/>
  <c r="D225" i="2"/>
  <c r="C225" i="2"/>
  <c r="B225" i="2"/>
  <c r="D224" i="2"/>
  <c r="C224" i="2"/>
  <c r="B224" i="2"/>
  <c r="D223" i="2"/>
  <c r="C223" i="2"/>
  <c r="B223" i="2"/>
  <c r="D222" i="2"/>
  <c r="C222" i="2"/>
  <c r="B222" i="2"/>
  <c r="D221" i="2"/>
  <c r="C221" i="2"/>
  <c r="B221" i="2"/>
  <c r="D220" i="2"/>
  <c r="C220" i="2"/>
  <c r="B220" i="2"/>
  <c r="D219" i="2"/>
  <c r="C219" i="2"/>
  <c r="B219" i="2"/>
  <c r="D218" i="2"/>
  <c r="C218" i="2"/>
  <c r="B218" i="2"/>
  <c r="D217" i="2"/>
  <c r="C217" i="2"/>
  <c r="B217" i="2"/>
  <c r="D216" i="2"/>
  <c r="C216" i="2"/>
  <c r="B216" i="2"/>
  <c r="D215" i="2"/>
  <c r="C215" i="2"/>
  <c r="B215" i="2"/>
  <c r="D214" i="2"/>
  <c r="C214" i="2"/>
  <c r="B214" i="2"/>
  <c r="D213" i="2"/>
  <c r="C213" i="2"/>
  <c r="B213" i="2"/>
  <c r="D212" i="2"/>
  <c r="C212" i="2"/>
  <c r="B212" i="2"/>
  <c r="D211" i="2"/>
  <c r="C211" i="2"/>
  <c r="B211" i="2"/>
  <c r="D210" i="2"/>
  <c r="C210" i="2"/>
  <c r="B210" i="2"/>
  <c r="D209" i="2"/>
  <c r="C209" i="2"/>
  <c r="B209" i="2"/>
  <c r="D208" i="2"/>
  <c r="C208" i="2"/>
  <c r="B208" i="2"/>
  <c r="D207" i="2"/>
  <c r="C207" i="2"/>
  <c r="B207" i="2"/>
  <c r="D206" i="2"/>
  <c r="C206" i="2"/>
  <c r="B206" i="2"/>
  <c r="D205" i="2"/>
  <c r="C205" i="2"/>
  <c r="B205" i="2"/>
  <c r="D204" i="2"/>
  <c r="C204" i="2"/>
  <c r="B204" i="2"/>
  <c r="D203" i="2"/>
  <c r="C203" i="2"/>
  <c r="B203" i="2"/>
  <c r="D202" i="2"/>
  <c r="C202" i="2"/>
  <c r="B202" i="2"/>
  <c r="D201" i="2"/>
  <c r="C201" i="2"/>
  <c r="B201" i="2"/>
  <c r="D200" i="2"/>
  <c r="C200" i="2"/>
  <c r="B200" i="2"/>
  <c r="D199" i="2"/>
  <c r="C199" i="2"/>
  <c r="B199" i="2"/>
  <c r="D198" i="2"/>
  <c r="C198" i="2"/>
  <c r="B198" i="2"/>
  <c r="D197" i="2"/>
  <c r="C197" i="2"/>
  <c r="B197" i="2"/>
  <c r="D196" i="2"/>
  <c r="C196" i="2"/>
  <c r="B196" i="2"/>
  <c r="D195" i="2"/>
  <c r="C195" i="2"/>
  <c r="B195" i="2"/>
  <c r="D194" i="2"/>
  <c r="C194" i="2"/>
  <c r="B194" i="2"/>
  <c r="D193" i="2"/>
  <c r="C193" i="2"/>
  <c r="B193" i="2"/>
  <c r="D192" i="2"/>
  <c r="C192" i="2"/>
  <c r="B192" i="2"/>
  <c r="D191" i="2"/>
  <c r="C191" i="2"/>
  <c r="B191" i="2"/>
  <c r="D190" i="2"/>
  <c r="C190" i="2"/>
  <c r="B190" i="2"/>
  <c r="D189" i="2"/>
  <c r="C189" i="2"/>
  <c r="B189" i="2"/>
  <c r="D188" i="2"/>
  <c r="C188" i="2"/>
  <c r="B188" i="2"/>
  <c r="D187" i="2"/>
  <c r="C187" i="2"/>
  <c r="B187" i="2"/>
  <c r="D186" i="2"/>
  <c r="C186" i="2"/>
  <c r="B186" i="2"/>
  <c r="D185" i="2"/>
  <c r="C185" i="2"/>
  <c r="B185" i="2"/>
  <c r="D184" i="2"/>
  <c r="C184" i="2"/>
  <c r="B184" i="2"/>
  <c r="D183" i="2"/>
  <c r="C183" i="2"/>
  <c r="B183" i="2"/>
  <c r="D182" i="2"/>
  <c r="C182" i="2"/>
  <c r="B182" i="2"/>
  <c r="D181" i="2"/>
  <c r="C181" i="2"/>
  <c r="B181" i="2"/>
  <c r="D180" i="2"/>
  <c r="C180" i="2"/>
  <c r="B180" i="2"/>
  <c r="D179" i="2"/>
  <c r="C179" i="2"/>
  <c r="B179" i="2"/>
  <c r="D178" i="2"/>
  <c r="C178" i="2"/>
  <c r="B178" i="2"/>
  <c r="D177" i="2"/>
  <c r="C177" i="2"/>
  <c r="B177" i="2"/>
  <c r="D176" i="2"/>
  <c r="C176" i="2"/>
  <c r="B176" i="2"/>
  <c r="D175" i="2"/>
  <c r="C175" i="2"/>
  <c r="B175" i="2"/>
  <c r="D174" i="2"/>
  <c r="C174" i="2"/>
  <c r="B174" i="2"/>
  <c r="D173" i="2"/>
  <c r="C173" i="2"/>
  <c r="B173" i="2"/>
  <c r="D172" i="2"/>
  <c r="C172" i="2"/>
  <c r="B172" i="2"/>
  <c r="D171" i="2"/>
  <c r="C171" i="2"/>
  <c r="B171" i="2"/>
  <c r="D170" i="2"/>
  <c r="C170" i="2"/>
  <c r="B170" i="2"/>
  <c r="D169" i="2"/>
  <c r="C169" i="2"/>
  <c r="B169" i="2"/>
  <c r="D168" i="2"/>
  <c r="C168" i="2"/>
  <c r="B168" i="2"/>
  <c r="D167" i="2"/>
  <c r="C167" i="2"/>
  <c r="B167" i="2"/>
  <c r="D166" i="2"/>
  <c r="C166" i="2"/>
  <c r="B166" i="2"/>
  <c r="D165" i="2"/>
  <c r="C165" i="2"/>
  <c r="B165" i="2"/>
  <c r="D164" i="2"/>
  <c r="C164" i="2"/>
  <c r="B164" i="2"/>
  <c r="D163" i="2"/>
  <c r="C163" i="2"/>
  <c r="B163" i="2"/>
  <c r="D162" i="2"/>
  <c r="C162" i="2"/>
  <c r="B162" i="2"/>
  <c r="D161" i="2"/>
  <c r="C161" i="2"/>
  <c r="B161" i="2"/>
  <c r="D160" i="2"/>
  <c r="C160" i="2"/>
  <c r="B160" i="2"/>
  <c r="D159" i="2"/>
  <c r="C159" i="2"/>
  <c r="B159" i="2"/>
  <c r="D158" i="2"/>
  <c r="C158" i="2"/>
  <c r="B158" i="2"/>
  <c r="D157" i="2"/>
  <c r="C157" i="2"/>
  <c r="B157" i="2"/>
  <c r="D156" i="2"/>
  <c r="C156" i="2"/>
  <c r="B156" i="2"/>
  <c r="D155" i="2"/>
  <c r="C155" i="2"/>
  <c r="B155" i="2"/>
  <c r="D154" i="2"/>
  <c r="C154" i="2"/>
  <c r="B154" i="2"/>
  <c r="D153" i="2"/>
  <c r="C153" i="2"/>
  <c r="B153" i="2"/>
  <c r="D152" i="2"/>
  <c r="C152" i="2"/>
  <c r="B152" i="2"/>
  <c r="D151" i="2"/>
  <c r="C151" i="2"/>
  <c r="B151" i="2"/>
  <c r="D150" i="2"/>
  <c r="C150" i="2"/>
  <c r="B150" i="2"/>
  <c r="D149" i="2"/>
  <c r="C149" i="2"/>
  <c r="B149" i="2"/>
  <c r="D148" i="2"/>
  <c r="C148" i="2"/>
  <c r="B148" i="2"/>
  <c r="D147" i="2"/>
  <c r="C147" i="2"/>
  <c r="B147" i="2"/>
  <c r="D146" i="2"/>
  <c r="C146" i="2"/>
  <c r="B146" i="2"/>
  <c r="D145" i="2"/>
  <c r="C145" i="2"/>
  <c r="B145" i="2"/>
  <c r="D144" i="2"/>
  <c r="C144" i="2"/>
  <c r="B144" i="2"/>
  <c r="D143" i="2"/>
  <c r="C143" i="2"/>
  <c r="B143" i="2"/>
  <c r="D142" i="2"/>
  <c r="C142" i="2"/>
  <c r="B142" i="2"/>
  <c r="D141" i="2"/>
  <c r="C141" i="2"/>
  <c r="B141" i="2"/>
  <c r="D140" i="2"/>
  <c r="C140" i="2"/>
  <c r="B140" i="2"/>
  <c r="D139" i="2"/>
  <c r="C139" i="2"/>
  <c r="B139" i="2"/>
  <c r="D138" i="2"/>
  <c r="C138" i="2"/>
  <c r="B138" i="2"/>
  <c r="D137" i="2"/>
  <c r="C137" i="2"/>
  <c r="B137" i="2"/>
  <c r="D136" i="2"/>
  <c r="C136" i="2"/>
  <c r="B136" i="2"/>
  <c r="D135" i="2"/>
  <c r="C135" i="2"/>
  <c r="B135" i="2"/>
  <c r="D134" i="2"/>
  <c r="C134" i="2"/>
  <c r="B134" i="2"/>
  <c r="D133" i="2"/>
  <c r="C133" i="2"/>
  <c r="B133" i="2"/>
  <c r="D132" i="2"/>
  <c r="C132" i="2"/>
  <c r="B132" i="2"/>
  <c r="D131" i="2"/>
  <c r="C131" i="2"/>
  <c r="B131" i="2"/>
  <c r="D130" i="2"/>
  <c r="C130" i="2"/>
  <c r="B130" i="2"/>
  <c r="D129" i="2"/>
  <c r="C129" i="2"/>
  <c r="B129" i="2"/>
  <c r="D128" i="2"/>
  <c r="C128" i="2"/>
  <c r="B128" i="2"/>
  <c r="D127" i="2"/>
  <c r="C127" i="2"/>
  <c r="B127" i="2"/>
  <c r="D126" i="2"/>
  <c r="C126" i="2"/>
  <c r="B126" i="2"/>
  <c r="D125" i="2"/>
  <c r="C125" i="2"/>
  <c r="B125" i="2"/>
  <c r="D124" i="2"/>
  <c r="C124" i="2"/>
  <c r="B124" i="2"/>
  <c r="D123" i="2"/>
  <c r="C123" i="2"/>
  <c r="B123" i="2"/>
  <c r="D122" i="2"/>
  <c r="C122" i="2"/>
  <c r="B122" i="2"/>
  <c r="D121" i="2"/>
  <c r="C121" i="2"/>
  <c r="B121" i="2"/>
  <c r="D120" i="2"/>
  <c r="C120" i="2"/>
  <c r="B120" i="2"/>
  <c r="D119" i="2"/>
  <c r="C119" i="2"/>
  <c r="B119" i="2"/>
  <c r="D118" i="2"/>
  <c r="C118" i="2"/>
  <c r="B118" i="2"/>
  <c r="D117" i="2"/>
  <c r="C117" i="2"/>
  <c r="B117" i="2"/>
  <c r="D116" i="2"/>
  <c r="C116" i="2"/>
  <c r="B116" i="2"/>
  <c r="D115" i="2"/>
  <c r="C115" i="2"/>
  <c r="B115" i="2"/>
  <c r="D114" i="2"/>
  <c r="C114" i="2"/>
  <c r="B114" i="2"/>
  <c r="D113" i="2"/>
  <c r="C113" i="2"/>
  <c r="B113" i="2"/>
  <c r="D112" i="2"/>
  <c r="C112" i="2"/>
  <c r="B112" i="2"/>
  <c r="D111" i="2"/>
  <c r="C111" i="2"/>
  <c r="B111" i="2"/>
  <c r="D110" i="2"/>
  <c r="C110" i="2"/>
  <c r="B110" i="2"/>
  <c r="D109" i="2"/>
  <c r="C109" i="2"/>
  <c r="B109" i="2"/>
  <c r="D108" i="2"/>
  <c r="C108" i="2"/>
  <c r="B108" i="2"/>
  <c r="D107" i="2"/>
  <c r="C107" i="2"/>
  <c r="B107" i="2"/>
  <c r="D106" i="2"/>
  <c r="C106" i="2"/>
  <c r="B106" i="2"/>
  <c r="D105" i="2"/>
  <c r="C105" i="2"/>
  <c r="B105" i="2"/>
  <c r="D104" i="2"/>
  <c r="C104" i="2"/>
  <c r="B104" i="2"/>
  <c r="D103" i="2"/>
  <c r="C103" i="2"/>
  <c r="B103" i="2"/>
  <c r="D102" i="2"/>
  <c r="C102" i="2"/>
  <c r="B102" i="2"/>
  <c r="D101" i="2"/>
  <c r="C101" i="2"/>
  <c r="B101" i="2"/>
  <c r="D100" i="2"/>
  <c r="C100" i="2"/>
  <c r="B100" i="2"/>
  <c r="D99" i="2"/>
  <c r="C99" i="2"/>
  <c r="B99" i="2"/>
  <c r="D98" i="2"/>
  <c r="C98" i="2"/>
  <c r="B98" i="2"/>
  <c r="D97" i="2"/>
  <c r="C97" i="2"/>
  <c r="B97" i="2"/>
  <c r="D96" i="2"/>
  <c r="C96" i="2"/>
  <c r="B96" i="2"/>
  <c r="D95" i="2"/>
  <c r="C95" i="2"/>
  <c r="B95" i="2"/>
  <c r="D94" i="2"/>
  <c r="C94" i="2"/>
  <c r="B94" i="2"/>
  <c r="D93" i="2"/>
  <c r="C93" i="2"/>
  <c r="B93" i="2"/>
  <c r="D92" i="2"/>
  <c r="C92" i="2"/>
  <c r="B92" i="2"/>
  <c r="D91" i="2"/>
  <c r="C91" i="2"/>
  <c r="B91" i="2"/>
  <c r="D90" i="2"/>
  <c r="C90" i="2"/>
  <c r="B90" i="2"/>
  <c r="D89" i="2"/>
  <c r="C89" i="2"/>
  <c r="B89" i="2"/>
  <c r="D88" i="2"/>
  <c r="C88" i="2"/>
  <c r="B88" i="2"/>
  <c r="D87" i="2"/>
  <c r="C87" i="2"/>
  <c r="B87" i="2"/>
  <c r="D86" i="2"/>
  <c r="C86" i="2"/>
  <c r="B86" i="2"/>
  <c r="D85" i="2"/>
  <c r="C85" i="2"/>
  <c r="B85" i="2"/>
  <c r="D84" i="2"/>
  <c r="C84" i="2"/>
  <c r="B84" i="2"/>
  <c r="D83" i="2"/>
  <c r="C83" i="2"/>
  <c r="B83" i="2"/>
  <c r="D82" i="2"/>
  <c r="C82" i="2"/>
  <c r="B82" i="2"/>
  <c r="D81" i="2"/>
  <c r="C81" i="2"/>
  <c r="B81" i="2"/>
  <c r="D80" i="2"/>
  <c r="C80" i="2"/>
  <c r="B80" i="2"/>
  <c r="D79" i="2"/>
  <c r="C79" i="2"/>
  <c r="B79" i="2"/>
  <c r="D78" i="2"/>
  <c r="C78" i="2"/>
  <c r="B78" i="2"/>
  <c r="D77" i="2"/>
  <c r="C77" i="2"/>
  <c r="B77" i="2"/>
  <c r="D76" i="2"/>
  <c r="C76" i="2"/>
  <c r="B76" i="2"/>
  <c r="D75" i="2"/>
  <c r="C75" i="2"/>
  <c r="B75" i="2"/>
  <c r="D74" i="2"/>
  <c r="C74" i="2"/>
  <c r="B74" i="2"/>
  <c r="D73" i="2"/>
  <c r="C73" i="2"/>
  <c r="B73" i="2"/>
  <c r="D72" i="2"/>
  <c r="C72" i="2"/>
  <c r="B72" i="2"/>
  <c r="D71" i="2"/>
  <c r="C71" i="2"/>
  <c r="B71" i="2"/>
  <c r="D70" i="2"/>
  <c r="C70" i="2"/>
  <c r="B70" i="2"/>
  <c r="D69" i="2"/>
  <c r="C69" i="2"/>
  <c r="B69" i="2"/>
  <c r="D68" i="2"/>
  <c r="C68" i="2"/>
  <c r="B68" i="2"/>
  <c r="D67" i="2"/>
  <c r="C67" i="2"/>
  <c r="B67" i="2"/>
  <c r="D66" i="2"/>
  <c r="C66" i="2"/>
  <c r="B66" i="2"/>
  <c r="D65" i="2"/>
  <c r="C65" i="2"/>
  <c r="B65" i="2"/>
  <c r="D64" i="2"/>
  <c r="C64" i="2"/>
  <c r="B64" i="2"/>
  <c r="D63" i="2"/>
  <c r="C63" i="2"/>
  <c r="B63" i="2"/>
  <c r="D62" i="2"/>
  <c r="C62" i="2"/>
  <c r="B62" i="2"/>
  <c r="D61" i="2"/>
  <c r="C61" i="2"/>
  <c r="B61" i="2"/>
  <c r="D60" i="2"/>
  <c r="C60" i="2"/>
  <c r="B60" i="2"/>
  <c r="D59" i="2"/>
  <c r="C59" i="2"/>
  <c r="B59" i="2"/>
  <c r="D58" i="2"/>
  <c r="C58" i="2"/>
  <c r="B58" i="2"/>
  <c r="D57" i="2"/>
  <c r="C57" i="2"/>
  <c r="B57" i="2"/>
  <c r="D56" i="2"/>
  <c r="C56" i="2"/>
  <c r="B56" i="2"/>
  <c r="D55" i="2"/>
  <c r="C55" i="2"/>
  <c r="B55" i="2"/>
  <c r="D54" i="2"/>
  <c r="C54" i="2"/>
  <c r="B54" i="2"/>
  <c r="D53" i="2"/>
  <c r="C53" i="2"/>
  <c r="B53" i="2"/>
  <c r="D52" i="2"/>
  <c r="C52" i="2"/>
  <c r="B52" i="2"/>
  <c r="D51" i="2"/>
  <c r="C51" i="2"/>
  <c r="B51" i="2"/>
  <c r="D50" i="2"/>
  <c r="C50" i="2"/>
  <c r="B50" i="2"/>
  <c r="D49" i="2"/>
  <c r="C49" i="2"/>
  <c r="B49" i="2"/>
  <c r="D48" i="2"/>
  <c r="C48" i="2"/>
  <c r="B48" i="2"/>
  <c r="D47" i="2"/>
  <c r="C47" i="2"/>
  <c r="B47" i="2"/>
  <c r="D46" i="2"/>
  <c r="C46" i="2"/>
  <c r="B46" i="2"/>
  <c r="D45" i="2"/>
  <c r="C45" i="2"/>
  <c r="B45" i="2"/>
  <c r="D44" i="2"/>
  <c r="C44" i="2"/>
  <c r="B44" i="2"/>
  <c r="D43" i="2"/>
  <c r="C43" i="2"/>
  <c r="B43" i="2"/>
  <c r="D42" i="2"/>
  <c r="C42" i="2"/>
  <c r="B42" i="2"/>
  <c r="D41" i="2"/>
  <c r="C41" i="2"/>
  <c r="B41" i="2"/>
  <c r="D40" i="2"/>
  <c r="C40" i="2"/>
  <c r="B40" i="2"/>
  <c r="D39" i="2"/>
  <c r="C39" i="2"/>
  <c r="B39" i="2"/>
  <c r="D38" i="2"/>
  <c r="C38" i="2"/>
  <c r="B38" i="2"/>
  <c r="D37" i="2"/>
  <c r="C37" i="2"/>
  <c r="B37" i="2"/>
  <c r="D36" i="2"/>
  <c r="C36" i="2"/>
  <c r="B36" i="2"/>
  <c r="D35" i="2"/>
  <c r="C35" i="2"/>
  <c r="B35" i="2"/>
  <c r="D34" i="2"/>
  <c r="C34" i="2"/>
  <c r="B34" i="2"/>
  <c r="D33" i="2"/>
  <c r="C33" i="2"/>
  <c r="B33" i="2"/>
  <c r="D32" i="2"/>
  <c r="C32" i="2"/>
  <c r="B32" i="2"/>
  <c r="D31" i="2"/>
  <c r="C31" i="2"/>
  <c r="B31" i="2"/>
  <c r="D30" i="2"/>
  <c r="C30" i="2"/>
  <c r="B30" i="2"/>
  <c r="D29" i="2"/>
  <c r="C29" i="2"/>
  <c r="B29" i="2"/>
  <c r="D28" i="2"/>
  <c r="C28" i="2"/>
  <c r="B28" i="2"/>
  <c r="D27" i="2"/>
  <c r="C27" i="2"/>
  <c r="B27" i="2"/>
  <c r="D26" i="2"/>
  <c r="C26" i="2"/>
  <c r="B26" i="2"/>
  <c r="D25" i="2"/>
  <c r="C25" i="2"/>
  <c r="B25" i="2"/>
  <c r="D24" i="2"/>
  <c r="C24" i="2"/>
  <c r="B24" i="2"/>
  <c r="D23" i="2"/>
  <c r="C23" i="2"/>
  <c r="B23" i="2"/>
  <c r="D22" i="2"/>
  <c r="C22" i="2"/>
  <c r="B22" i="2"/>
  <c r="D21" i="2"/>
  <c r="C21" i="2"/>
  <c r="B21" i="2"/>
  <c r="D20" i="2"/>
  <c r="C20" i="2"/>
  <c r="B20" i="2"/>
  <c r="D19" i="2"/>
  <c r="C19" i="2"/>
  <c r="B19" i="2"/>
  <c r="D18" i="2"/>
  <c r="C18" i="2"/>
  <c r="B18" i="2"/>
  <c r="D17" i="2"/>
  <c r="C17" i="2"/>
  <c r="B17" i="2"/>
  <c r="D16" i="2"/>
  <c r="C16" i="2"/>
  <c r="B16" i="2"/>
  <c r="D15" i="2"/>
  <c r="C15" i="2"/>
  <c r="B15" i="2"/>
  <c r="D14" i="2"/>
  <c r="C14" i="2"/>
  <c r="B14" i="2"/>
  <c r="D13" i="2"/>
  <c r="C13" i="2"/>
  <c r="B13" i="2"/>
  <c r="D12" i="2"/>
  <c r="C12" i="2"/>
  <c r="B12" i="2"/>
  <c r="D11" i="2"/>
  <c r="C11" i="2"/>
  <c r="B11" i="2"/>
  <c r="D10" i="2"/>
  <c r="C10" i="2"/>
  <c r="B10" i="2"/>
  <c r="D9" i="2"/>
  <c r="C9" i="2"/>
  <c r="B9" i="2"/>
  <c r="D8" i="2"/>
  <c r="C8" i="2"/>
  <c r="B8" i="2"/>
  <c r="D7" i="2"/>
  <c r="C7" i="2"/>
  <c r="B7" i="2"/>
  <c r="D6" i="2"/>
  <c r="C6" i="2"/>
  <c r="B6" i="2"/>
  <c r="D5" i="2"/>
  <c r="C5" i="2"/>
  <c r="B5" i="2"/>
  <c r="D4" i="2"/>
  <c r="C4" i="2"/>
  <c r="B4" i="2"/>
  <c r="D3" i="2"/>
  <c r="C3" i="2"/>
  <c r="B3" i="2"/>
  <c r="D2" i="2"/>
  <c r="C2" i="2"/>
  <c r="B2" i="2"/>
  <c r="G4534" i="1"/>
  <c r="F4534" i="1"/>
  <c r="G4533" i="1"/>
  <c r="F4533" i="1"/>
  <c r="G4532" i="1"/>
  <c r="F4532" i="1"/>
  <c r="G4531" i="1"/>
  <c r="F4531" i="1"/>
  <c r="G4530" i="1"/>
  <c r="F4530" i="1"/>
  <c r="G4529" i="1"/>
  <c r="F4529" i="1"/>
  <c r="G4528" i="1"/>
  <c r="F4528" i="1"/>
  <c r="G4527" i="1"/>
  <c r="F4527" i="1"/>
  <c r="G4526" i="1"/>
  <c r="F4526" i="1"/>
  <c r="G4525" i="1"/>
  <c r="F4525" i="1"/>
  <c r="G4524" i="1"/>
  <c r="F4524" i="1"/>
  <c r="G4523" i="1"/>
  <c r="F4523" i="1"/>
  <c r="G4522" i="1"/>
  <c r="F4522" i="1"/>
  <c r="G4521" i="1"/>
  <c r="F4521" i="1"/>
  <c r="G4520" i="1"/>
  <c r="F4520" i="1"/>
  <c r="G4519" i="1"/>
  <c r="F4519" i="1"/>
  <c r="G4518" i="1"/>
  <c r="F4518" i="1"/>
  <c r="G4517" i="1"/>
  <c r="F4517" i="1"/>
  <c r="G4516" i="1"/>
  <c r="F4516" i="1"/>
  <c r="G4515" i="1"/>
  <c r="F4515" i="1"/>
  <c r="G4514" i="1"/>
  <c r="F4514" i="1"/>
  <c r="G4513" i="1"/>
  <c r="F4513" i="1"/>
  <c r="G4512" i="1"/>
  <c r="F4512" i="1"/>
  <c r="G4511" i="1"/>
  <c r="F4511" i="1"/>
  <c r="G4510" i="1"/>
  <c r="F4510" i="1"/>
  <c r="G4509" i="1"/>
  <c r="F4509" i="1"/>
  <c r="G4508" i="1"/>
  <c r="F4508" i="1"/>
  <c r="G4507" i="1"/>
  <c r="F4507" i="1"/>
  <c r="G4506" i="1"/>
  <c r="F4506" i="1"/>
  <c r="G4505" i="1"/>
  <c r="F4505" i="1"/>
  <c r="G4504" i="1"/>
  <c r="F4504" i="1"/>
  <c r="G4503" i="1"/>
  <c r="F4503" i="1"/>
  <c r="G4502" i="1"/>
  <c r="F4502" i="1"/>
  <c r="G4501" i="1"/>
  <c r="F4501" i="1"/>
  <c r="G4500" i="1"/>
  <c r="F4500" i="1"/>
  <c r="G4499" i="1"/>
  <c r="F4499" i="1"/>
  <c r="G4498" i="1"/>
  <c r="F4498" i="1"/>
  <c r="G4497" i="1"/>
  <c r="F4497" i="1"/>
  <c r="G4496" i="1"/>
  <c r="F4496" i="1"/>
  <c r="G4495" i="1"/>
  <c r="F4495" i="1"/>
  <c r="G4494" i="1"/>
  <c r="F4494" i="1"/>
  <c r="G4493" i="1"/>
  <c r="F4493" i="1"/>
  <c r="G4492" i="1"/>
  <c r="F4492" i="1"/>
  <c r="G4491" i="1"/>
  <c r="F4491" i="1"/>
  <c r="G4490" i="1"/>
  <c r="F4490" i="1"/>
  <c r="G4489" i="1"/>
  <c r="F4489" i="1"/>
  <c r="G4488" i="1"/>
  <c r="F4488" i="1"/>
  <c r="G4487" i="1"/>
  <c r="F4487" i="1"/>
  <c r="G4486" i="1"/>
  <c r="F4486" i="1"/>
  <c r="G4485" i="1"/>
  <c r="F4485" i="1"/>
  <c r="G4484" i="1"/>
  <c r="F4484" i="1"/>
  <c r="G4483" i="1"/>
  <c r="F4483" i="1"/>
  <c r="G4482" i="1"/>
  <c r="F4482" i="1"/>
  <c r="G4481" i="1"/>
  <c r="F4481" i="1"/>
  <c r="G4480" i="1"/>
  <c r="F4480" i="1"/>
  <c r="G4479" i="1"/>
  <c r="F4479" i="1"/>
  <c r="G4478" i="1"/>
  <c r="F4478" i="1"/>
  <c r="G4477" i="1"/>
  <c r="F4477" i="1"/>
  <c r="G4476" i="1"/>
  <c r="F4476" i="1"/>
  <c r="G4475" i="1"/>
  <c r="F4475" i="1"/>
  <c r="G4474" i="1"/>
  <c r="F4474" i="1"/>
  <c r="G4473" i="1"/>
  <c r="F4473" i="1"/>
  <c r="G4472" i="1"/>
  <c r="F4472" i="1"/>
  <c r="G4471" i="1"/>
  <c r="F4471" i="1"/>
  <c r="G4470" i="1"/>
  <c r="F4470" i="1"/>
  <c r="G4469" i="1"/>
  <c r="F4469" i="1"/>
  <c r="G4468" i="1"/>
  <c r="F4468" i="1"/>
  <c r="G4467" i="1"/>
  <c r="F4467" i="1"/>
  <c r="G4466" i="1"/>
  <c r="F4466" i="1"/>
  <c r="G4465" i="1"/>
  <c r="F4465" i="1"/>
  <c r="G4464" i="1"/>
  <c r="F4464" i="1"/>
  <c r="G4463" i="1"/>
  <c r="F4463" i="1"/>
  <c r="G4462" i="1"/>
  <c r="F4462" i="1"/>
  <c r="G4461" i="1"/>
  <c r="F4461" i="1"/>
  <c r="G4460" i="1"/>
  <c r="F4460" i="1"/>
  <c r="G4459" i="1"/>
  <c r="F4459" i="1"/>
  <c r="G4458" i="1"/>
  <c r="F4458" i="1"/>
  <c r="G4457" i="1"/>
  <c r="F4457" i="1"/>
  <c r="G4456" i="1"/>
  <c r="F4456" i="1"/>
  <c r="G4455" i="1"/>
  <c r="F4455" i="1"/>
  <c r="G4454" i="1"/>
  <c r="F4454" i="1"/>
  <c r="G4453" i="1"/>
  <c r="F4453" i="1"/>
  <c r="G4452" i="1"/>
  <c r="F4452" i="1"/>
  <c r="G4451" i="1"/>
  <c r="F4451" i="1"/>
  <c r="G4450" i="1"/>
  <c r="F4450" i="1"/>
  <c r="G4449" i="1"/>
  <c r="F4449" i="1"/>
  <c r="G4448" i="1"/>
  <c r="F4448" i="1"/>
  <c r="G4447" i="1"/>
  <c r="F4447" i="1"/>
  <c r="G4446" i="1"/>
  <c r="F4446" i="1"/>
  <c r="G4445" i="1"/>
  <c r="F4445" i="1"/>
  <c r="G4444" i="1"/>
  <c r="F4444" i="1"/>
  <c r="G4443" i="1"/>
  <c r="F4443" i="1"/>
  <c r="G4442" i="1"/>
  <c r="F4442" i="1"/>
  <c r="G4441" i="1"/>
  <c r="F4441" i="1"/>
  <c r="G4440" i="1"/>
  <c r="F4440" i="1"/>
  <c r="G4439" i="1"/>
  <c r="F4439" i="1"/>
  <c r="G4438" i="1"/>
  <c r="F4438" i="1"/>
  <c r="G4437" i="1"/>
  <c r="F4437" i="1"/>
  <c r="G4436" i="1"/>
  <c r="F4436" i="1"/>
  <c r="G4435" i="1"/>
  <c r="F4435" i="1"/>
  <c r="G4434" i="1"/>
  <c r="F4434" i="1"/>
  <c r="G4433" i="1"/>
  <c r="F4433" i="1"/>
  <c r="G4432" i="1"/>
  <c r="F4432" i="1"/>
  <c r="G4431" i="1"/>
  <c r="F4431" i="1"/>
  <c r="G4430" i="1"/>
  <c r="F4430" i="1"/>
  <c r="G4429" i="1"/>
  <c r="F4429" i="1"/>
  <c r="G4428" i="1"/>
  <c r="F4428" i="1"/>
  <c r="G4427" i="1"/>
  <c r="F4427" i="1"/>
  <c r="G4426" i="1"/>
  <c r="F4426" i="1"/>
  <c r="G4425" i="1"/>
  <c r="F4425" i="1"/>
  <c r="G4424" i="1"/>
  <c r="F4424" i="1"/>
  <c r="G4423" i="1"/>
  <c r="F4423" i="1"/>
  <c r="G4422" i="1"/>
  <c r="F4422" i="1"/>
  <c r="G4421" i="1"/>
  <c r="F4421" i="1"/>
  <c r="G4420" i="1"/>
  <c r="F4420" i="1"/>
  <c r="G4419" i="1"/>
  <c r="F4419" i="1"/>
  <c r="G4418" i="1"/>
  <c r="F4418" i="1"/>
  <c r="G4417" i="1"/>
  <c r="F4417" i="1"/>
  <c r="G4416" i="1"/>
  <c r="F4416" i="1"/>
  <c r="G4415" i="1"/>
  <c r="F4415" i="1"/>
  <c r="G4414" i="1"/>
  <c r="F4414" i="1"/>
  <c r="G4413" i="1"/>
  <c r="F4413" i="1"/>
  <c r="G4412" i="1"/>
  <c r="F4412" i="1"/>
  <c r="G4411" i="1"/>
  <c r="F4411" i="1"/>
  <c r="G4410" i="1"/>
  <c r="F4410" i="1"/>
  <c r="G4409" i="1"/>
  <c r="F4409" i="1"/>
  <c r="G4408" i="1"/>
  <c r="F4408" i="1"/>
  <c r="G4407" i="1"/>
  <c r="F4407" i="1"/>
  <c r="G4406" i="1"/>
  <c r="F4406" i="1"/>
  <c r="G4405" i="1"/>
  <c r="F4405" i="1"/>
  <c r="G4404" i="1"/>
  <c r="F4404" i="1"/>
  <c r="G4403" i="1"/>
  <c r="F4403" i="1"/>
  <c r="G4402" i="1"/>
  <c r="F4402" i="1"/>
  <c r="G4401" i="1"/>
  <c r="F4401" i="1"/>
  <c r="G4400" i="1"/>
  <c r="F4400" i="1"/>
  <c r="G4399" i="1"/>
  <c r="F4399" i="1"/>
  <c r="G4398" i="1"/>
  <c r="F4398" i="1"/>
  <c r="G4397" i="1"/>
  <c r="F4397" i="1"/>
  <c r="G4396" i="1"/>
  <c r="F4396" i="1"/>
  <c r="G4395" i="1"/>
  <c r="F4395" i="1"/>
  <c r="G4394" i="1"/>
  <c r="F4394" i="1"/>
  <c r="G4393" i="1"/>
  <c r="F4393" i="1"/>
  <c r="G4392" i="1"/>
  <c r="F4392" i="1"/>
  <c r="G4391" i="1"/>
  <c r="F4391" i="1"/>
  <c r="G4390" i="1"/>
  <c r="F4390" i="1"/>
  <c r="G4389" i="1"/>
  <c r="F4389" i="1"/>
  <c r="G4388" i="1"/>
  <c r="F4388" i="1"/>
  <c r="G4387" i="1"/>
  <c r="F4387" i="1"/>
  <c r="G4386" i="1"/>
  <c r="F4386" i="1"/>
  <c r="G4385" i="1"/>
  <c r="F4385" i="1"/>
  <c r="G4384" i="1"/>
  <c r="F4384" i="1"/>
  <c r="G4383" i="1"/>
  <c r="F4383" i="1"/>
  <c r="G4382" i="1"/>
  <c r="F4382" i="1"/>
  <c r="G4381" i="1"/>
  <c r="F4381" i="1"/>
  <c r="G4380" i="1"/>
  <c r="F4380" i="1"/>
  <c r="G4379" i="1"/>
  <c r="F4379" i="1"/>
  <c r="G4378" i="1"/>
  <c r="F4378" i="1"/>
  <c r="G4377" i="1"/>
  <c r="F4377" i="1"/>
  <c r="G4376" i="1"/>
  <c r="F4376" i="1"/>
  <c r="G4375" i="1"/>
  <c r="F4375" i="1"/>
  <c r="G4374" i="1"/>
  <c r="F4374" i="1"/>
  <c r="G4373" i="1"/>
  <c r="F4373" i="1"/>
  <c r="G4372" i="1"/>
  <c r="F4372" i="1"/>
  <c r="G4371" i="1"/>
  <c r="F4371" i="1"/>
  <c r="G4370" i="1"/>
  <c r="F4370" i="1"/>
  <c r="G4369" i="1"/>
  <c r="F4369" i="1"/>
  <c r="G4368" i="1"/>
  <c r="F4368" i="1"/>
  <c r="G4367" i="1"/>
  <c r="F4367" i="1"/>
  <c r="G4366" i="1"/>
  <c r="F4366" i="1"/>
  <c r="G4365" i="1"/>
  <c r="F4365" i="1"/>
  <c r="G4364" i="1"/>
  <c r="F4364" i="1"/>
  <c r="G4363" i="1"/>
  <c r="F4363" i="1"/>
  <c r="G4362" i="1"/>
  <c r="F4362" i="1"/>
  <c r="G4361" i="1"/>
  <c r="F4361" i="1"/>
  <c r="G4360" i="1"/>
  <c r="F4360" i="1"/>
  <c r="G4359" i="1"/>
  <c r="F4359" i="1"/>
  <c r="G4358" i="1"/>
  <c r="F4358" i="1"/>
  <c r="G4357" i="1"/>
  <c r="F4357" i="1"/>
  <c r="G4356" i="1"/>
  <c r="F4356" i="1"/>
  <c r="G4355" i="1"/>
  <c r="F4355" i="1"/>
  <c r="G4354" i="1"/>
  <c r="F4354" i="1"/>
  <c r="G4353" i="1"/>
  <c r="F4353" i="1"/>
  <c r="G4352" i="1"/>
  <c r="F4352" i="1"/>
  <c r="G4351" i="1"/>
  <c r="F4351" i="1"/>
  <c r="G4350" i="1"/>
  <c r="F4350" i="1"/>
  <c r="G4349" i="1"/>
  <c r="F4349" i="1"/>
  <c r="G4348" i="1"/>
  <c r="F4348" i="1"/>
  <c r="G4347" i="1"/>
  <c r="F4347" i="1"/>
  <c r="G4346" i="1"/>
  <c r="F4346" i="1"/>
  <c r="G4345" i="1"/>
  <c r="F4345" i="1"/>
  <c r="G4344" i="1"/>
  <c r="F4344" i="1"/>
  <c r="G4343" i="1"/>
  <c r="F4343" i="1"/>
  <c r="G4342" i="1"/>
  <c r="F4342" i="1"/>
  <c r="G4341" i="1"/>
  <c r="F4341" i="1"/>
  <c r="G4340" i="1"/>
  <c r="F4340" i="1"/>
  <c r="G4339" i="1"/>
  <c r="F4339" i="1"/>
  <c r="G4338" i="1"/>
  <c r="F4338" i="1"/>
  <c r="G4337" i="1"/>
  <c r="F4337" i="1"/>
  <c r="G4336" i="1"/>
  <c r="F4336" i="1"/>
  <c r="G4335" i="1"/>
  <c r="F4335" i="1"/>
  <c r="G4334" i="1"/>
  <c r="F4334" i="1"/>
  <c r="G4333" i="1"/>
  <c r="F4333" i="1"/>
  <c r="G4332" i="1"/>
  <c r="F4332" i="1"/>
  <c r="G4331" i="1"/>
  <c r="F4331" i="1"/>
  <c r="G4330" i="1"/>
  <c r="F4330" i="1"/>
  <c r="G4329" i="1"/>
  <c r="F4329" i="1"/>
  <c r="G4328" i="1"/>
  <c r="F4328" i="1"/>
  <c r="G4327" i="1"/>
  <c r="F4327" i="1"/>
  <c r="G4326" i="1"/>
  <c r="F4326" i="1"/>
  <c r="G4325" i="1"/>
  <c r="F4325" i="1"/>
  <c r="G4324" i="1"/>
  <c r="F4324" i="1"/>
  <c r="G4323" i="1"/>
  <c r="F4323" i="1"/>
  <c r="G4322" i="1"/>
  <c r="F4322" i="1"/>
  <c r="G4321" i="1"/>
  <c r="F4321" i="1"/>
  <c r="G4320" i="1"/>
  <c r="F4320" i="1"/>
  <c r="G4319" i="1"/>
  <c r="F4319" i="1"/>
  <c r="G4318" i="1"/>
  <c r="F4318" i="1"/>
  <c r="G4317" i="1"/>
  <c r="F4317" i="1"/>
  <c r="G4316" i="1"/>
  <c r="F4316" i="1"/>
  <c r="G4315" i="1"/>
  <c r="F4315" i="1"/>
  <c r="G4314" i="1"/>
  <c r="F4314" i="1"/>
  <c r="G4313" i="1"/>
  <c r="F4313" i="1"/>
  <c r="G4312" i="1"/>
  <c r="F4312" i="1"/>
  <c r="G4311" i="1"/>
  <c r="F4311" i="1"/>
  <c r="G4310" i="1"/>
  <c r="F4310" i="1"/>
  <c r="G4309" i="1"/>
  <c r="F4309" i="1"/>
  <c r="G4308" i="1"/>
  <c r="F4308" i="1"/>
  <c r="G4307" i="1"/>
  <c r="F4307" i="1"/>
  <c r="G4306" i="1"/>
  <c r="F4306" i="1"/>
  <c r="G4305" i="1"/>
  <c r="F4305" i="1"/>
  <c r="G4304" i="1"/>
  <c r="F4304" i="1"/>
  <c r="G4303" i="1"/>
  <c r="F4303" i="1"/>
  <c r="G4302" i="1"/>
  <c r="F4302" i="1"/>
  <c r="G4301" i="1"/>
  <c r="F4301" i="1"/>
  <c r="G4300" i="1"/>
  <c r="F4300" i="1"/>
  <c r="G4299" i="1"/>
  <c r="F4299" i="1"/>
  <c r="G4298" i="1"/>
  <c r="F4298" i="1"/>
  <c r="G4297" i="1"/>
  <c r="F4297" i="1"/>
  <c r="G4296" i="1"/>
  <c r="F4296" i="1"/>
  <c r="G4295" i="1"/>
  <c r="F4295" i="1"/>
  <c r="G4294" i="1"/>
  <c r="F4294" i="1"/>
  <c r="G4293" i="1"/>
  <c r="F4293" i="1"/>
  <c r="G4292" i="1"/>
  <c r="F4292" i="1"/>
  <c r="G4291" i="1"/>
  <c r="F4291" i="1"/>
  <c r="G4290" i="1"/>
  <c r="F4290" i="1"/>
  <c r="G4289" i="1"/>
  <c r="F4289" i="1"/>
  <c r="G4288" i="1"/>
  <c r="F4288" i="1"/>
  <c r="G4287" i="1"/>
  <c r="F4287" i="1"/>
  <c r="G4286" i="1"/>
  <c r="F4286" i="1"/>
  <c r="G4285" i="1"/>
  <c r="F4285" i="1"/>
  <c r="G4284" i="1"/>
  <c r="F4284" i="1"/>
  <c r="G4283" i="1"/>
  <c r="F4283" i="1"/>
  <c r="G4282" i="1"/>
  <c r="F4282" i="1"/>
  <c r="G4281" i="1"/>
  <c r="F4281" i="1"/>
  <c r="G4280" i="1"/>
  <c r="F4280" i="1"/>
  <c r="G4279" i="1"/>
  <c r="F4279" i="1"/>
  <c r="G4278" i="1"/>
  <c r="F4278" i="1"/>
  <c r="G4277" i="1"/>
  <c r="F4277" i="1"/>
  <c r="G4276" i="1"/>
  <c r="F4276" i="1"/>
  <c r="G4275" i="1"/>
  <c r="F4275" i="1"/>
  <c r="G4274" i="1"/>
  <c r="F4274" i="1"/>
  <c r="G4273" i="1"/>
  <c r="F4273" i="1"/>
  <c r="G4272" i="1"/>
  <c r="F4272" i="1"/>
  <c r="G4271" i="1"/>
  <c r="F4271" i="1"/>
  <c r="G4270" i="1"/>
  <c r="F4270" i="1"/>
  <c r="G4269" i="1"/>
  <c r="F4269" i="1"/>
  <c r="G4268" i="1"/>
  <c r="F4268" i="1"/>
  <c r="G4267" i="1"/>
  <c r="F4267" i="1"/>
  <c r="G4266" i="1"/>
  <c r="F4266" i="1"/>
  <c r="G4265" i="1"/>
  <c r="F4265" i="1"/>
  <c r="G4264" i="1"/>
  <c r="F4264" i="1"/>
  <c r="G4263" i="1"/>
  <c r="F4263" i="1"/>
  <c r="G4262" i="1"/>
  <c r="F4262" i="1"/>
  <c r="G4261" i="1"/>
  <c r="F4261" i="1"/>
  <c r="G4260" i="1"/>
  <c r="F4260" i="1"/>
  <c r="G4259" i="1"/>
  <c r="F4259" i="1"/>
  <c r="G4258" i="1"/>
  <c r="F4258" i="1"/>
  <c r="G4257" i="1"/>
  <c r="F4257" i="1"/>
  <c r="G4256" i="1"/>
  <c r="F4256" i="1"/>
  <c r="G4255" i="1"/>
  <c r="F4255" i="1"/>
  <c r="G4254" i="1"/>
  <c r="F4254" i="1"/>
  <c r="G4253" i="1"/>
  <c r="F4253" i="1"/>
  <c r="G4252" i="1"/>
  <c r="F4252" i="1"/>
  <c r="G4251" i="1"/>
  <c r="F4251" i="1"/>
  <c r="G4250" i="1"/>
  <c r="F4250" i="1"/>
  <c r="G4249" i="1"/>
  <c r="F4249" i="1"/>
  <c r="G4248" i="1"/>
  <c r="F4248" i="1"/>
  <c r="G4247" i="1"/>
  <c r="F4247" i="1"/>
  <c r="G4246" i="1"/>
  <c r="F4246" i="1"/>
  <c r="G4245" i="1"/>
  <c r="F4245" i="1"/>
  <c r="G4244" i="1"/>
  <c r="F4244" i="1"/>
  <c r="G4243" i="1"/>
  <c r="F4243" i="1"/>
  <c r="G4242" i="1"/>
  <c r="F4242" i="1"/>
  <c r="G4241" i="1"/>
  <c r="F4241" i="1"/>
  <c r="G4240" i="1"/>
  <c r="F4240" i="1"/>
  <c r="G4239" i="1"/>
  <c r="F4239" i="1"/>
  <c r="G4238" i="1"/>
  <c r="F4238" i="1"/>
  <c r="G4237" i="1"/>
  <c r="F4237" i="1"/>
  <c r="G4236" i="1"/>
  <c r="F4236" i="1"/>
  <c r="G4235" i="1"/>
  <c r="F4235" i="1"/>
  <c r="G4234" i="1"/>
  <c r="F4234" i="1"/>
  <c r="G4233" i="1"/>
  <c r="F4233" i="1"/>
  <c r="G4232" i="1"/>
  <c r="F4232" i="1"/>
  <c r="G4231" i="1"/>
  <c r="F4231" i="1"/>
  <c r="G4230" i="1"/>
  <c r="F4230" i="1"/>
  <c r="G4229" i="1"/>
  <c r="F4229" i="1"/>
  <c r="G4228" i="1"/>
  <c r="F4228" i="1"/>
  <c r="G4227" i="1"/>
  <c r="F4227" i="1"/>
  <c r="G4226" i="1"/>
  <c r="F4226" i="1"/>
  <c r="G4225" i="1"/>
  <c r="F4225" i="1"/>
  <c r="G4224" i="1"/>
  <c r="F4224" i="1"/>
  <c r="G4223" i="1"/>
  <c r="F4223" i="1"/>
  <c r="G4222" i="1"/>
  <c r="F4222" i="1"/>
  <c r="G4221" i="1"/>
  <c r="F4221" i="1"/>
  <c r="G4220" i="1"/>
  <c r="F4220" i="1"/>
  <c r="G4219" i="1"/>
  <c r="F4219" i="1"/>
  <c r="G4218" i="1"/>
  <c r="F4218" i="1"/>
  <c r="G4217" i="1"/>
  <c r="F4217" i="1"/>
  <c r="G4216" i="1"/>
  <c r="F4216" i="1"/>
  <c r="G4215" i="1"/>
  <c r="F4215" i="1"/>
  <c r="G4214" i="1"/>
  <c r="F4214" i="1"/>
  <c r="G4213" i="1"/>
  <c r="F4213" i="1"/>
  <c r="G4212" i="1"/>
  <c r="F4212" i="1"/>
  <c r="G4211" i="1"/>
  <c r="F4211" i="1"/>
  <c r="G4210" i="1"/>
  <c r="F4210" i="1"/>
  <c r="G4209" i="1"/>
  <c r="F4209" i="1"/>
  <c r="G4208" i="1"/>
  <c r="F4208" i="1"/>
  <c r="G4207" i="1"/>
  <c r="F4207" i="1"/>
  <c r="G4206" i="1"/>
  <c r="F4206" i="1"/>
  <c r="G4205" i="1"/>
  <c r="F4205" i="1"/>
  <c r="G4204" i="1"/>
  <c r="F4204" i="1"/>
  <c r="G4203" i="1"/>
  <c r="F4203" i="1"/>
  <c r="G4202" i="1"/>
  <c r="F4202" i="1"/>
  <c r="G4201" i="1"/>
  <c r="F4201" i="1"/>
  <c r="G4200" i="1"/>
  <c r="F4200" i="1"/>
  <c r="G4199" i="1"/>
  <c r="F4199" i="1"/>
  <c r="G4198" i="1"/>
  <c r="F4198" i="1"/>
  <c r="G4197" i="1"/>
  <c r="F4197" i="1"/>
  <c r="G4196" i="1"/>
  <c r="F4196" i="1"/>
  <c r="G4195" i="1"/>
  <c r="F4195" i="1"/>
  <c r="G4194" i="1"/>
  <c r="F4194" i="1"/>
  <c r="G4193" i="1"/>
  <c r="F4193" i="1"/>
  <c r="G4192" i="1"/>
  <c r="F4192" i="1"/>
  <c r="G4191" i="1"/>
  <c r="F4191" i="1"/>
  <c r="G4190" i="1"/>
  <c r="F4190" i="1"/>
  <c r="G4189" i="1"/>
  <c r="F4189" i="1"/>
  <c r="G4188" i="1"/>
  <c r="F4188" i="1"/>
  <c r="G4187" i="1"/>
  <c r="F4187" i="1"/>
  <c r="G4186" i="1"/>
  <c r="F4186" i="1"/>
  <c r="G4185" i="1"/>
  <c r="F4185" i="1"/>
  <c r="G4184" i="1"/>
  <c r="F4184" i="1"/>
  <c r="G4183" i="1"/>
  <c r="F4183" i="1"/>
  <c r="G4182" i="1"/>
  <c r="F4182" i="1"/>
  <c r="G4181" i="1"/>
  <c r="F4181" i="1"/>
  <c r="G4180" i="1"/>
  <c r="F4180" i="1"/>
  <c r="G4179" i="1"/>
  <c r="F4179" i="1"/>
  <c r="G4178" i="1"/>
  <c r="F4178" i="1"/>
  <c r="G4177" i="1"/>
  <c r="F4177" i="1"/>
  <c r="G4176" i="1"/>
  <c r="F4176" i="1"/>
  <c r="G4175" i="1"/>
  <c r="F4175" i="1"/>
  <c r="G4174" i="1"/>
  <c r="F4174" i="1"/>
  <c r="G4173" i="1"/>
  <c r="F4173" i="1"/>
  <c r="G4172" i="1"/>
  <c r="F4172" i="1"/>
  <c r="G4171" i="1"/>
  <c r="F4171" i="1"/>
  <c r="G4170" i="1"/>
  <c r="F4170" i="1"/>
  <c r="G4169" i="1"/>
  <c r="F4169" i="1"/>
  <c r="G4168" i="1"/>
  <c r="F4168" i="1"/>
  <c r="G4167" i="1"/>
  <c r="F4167" i="1"/>
  <c r="G4166" i="1"/>
  <c r="F4166" i="1"/>
  <c r="G4165" i="1"/>
  <c r="F4165" i="1"/>
  <c r="G4164" i="1"/>
  <c r="F4164" i="1"/>
  <c r="G4163" i="1"/>
  <c r="F4163" i="1"/>
  <c r="G4162" i="1"/>
  <c r="F4162" i="1"/>
  <c r="G4161" i="1"/>
  <c r="F4161" i="1"/>
  <c r="G4160" i="1"/>
  <c r="F4160" i="1"/>
  <c r="G4159" i="1"/>
  <c r="F4159" i="1"/>
  <c r="G4158" i="1"/>
  <c r="F4158" i="1"/>
  <c r="G4157" i="1"/>
  <c r="F4157" i="1"/>
  <c r="G4156" i="1"/>
  <c r="F4156" i="1"/>
  <c r="G4155" i="1"/>
  <c r="F4155" i="1"/>
  <c r="G4154" i="1"/>
  <c r="F4154" i="1"/>
  <c r="G4153" i="1"/>
  <c r="F4153" i="1"/>
  <c r="G4152" i="1"/>
  <c r="F4152" i="1"/>
  <c r="G4151" i="1"/>
  <c r="F4151" i="1"/>
  <c r="G4150" i="1"/>
  <c r="F4150" i="1"/>
  <c r="G4149" i="1"/>
  <c r="F4149" i="1"/>
  <c r="G4148" i="1"/>
  <c r="F4148" i="1"/>
  <c r="G4147" i="1"/>
  <c r="F4147" i="1"/>
  <c r="G4146" i="1"/>
  <c r="F4146" i="1"/>
  <c r="G4145" i="1"/>
  <c r="F4145" i="1"/>
  <c r="G4144" i="1"/>
  <c r="F4144" i="1"/>
  <c r="G4143" i="1"/>
  <c r="F4143" i="1"/>
  <c r="G4142" i="1"/>
  <c r="F4142" i="1"/>
  <c r="G4141" i="1"/>
  <c r="F4141" i="1"/>
  <c r="G4140" i="1"/>
  <c r="F4140" i="1"/>
  <c r="G4139" i="1"/>
  <c r="F4139" i="1"/>
  <c r="G4138" i="1"/>
  <c r="F4138" i="1"/>
  <c r="G4137" i="1"/>
  <c r="F4137" i="1"/>
  <c r="G4136" i="1"/>
  <c r="F4136" i="1"/>
  <c r="G4135" i="1"/>
  <c r="F4135" i="1"/>
  <c r="G4134" i="1"/>
  <c r="F4134" i="1"/>
  <c r="G4133" i="1"/>
  <c r="F4133" i="1"/>
  <c r="G4132" i="1"/>
  <c r="F4132" i="1"/>
  <c r="G4131" i="1"/>
  <c r="F4131" i="1"/>
  <c r="G4130" i="1"/>
  <c r="F4130" i="1"/>
  <c r="G4129" i="1"/>
  <c r="F4129" i="1"/>
  <c r="G4128" i="1"/>
  <c r="F4128" i="1"/>
  <c r="G4127" i="1"/>
  <c r="F4127" i="1"/>
  <c r="G4126" i="1"/>
  <c r="F4126" i="1"/>
  <c r="G4125" i="1"/>
  <c r="F4125" i="1"/>
  <c r="G4124" i="1"/>
  <c r="F4124" i="1"/>
  <c r="G4123" i="1"/>
  <c r="F4123" i="1"/>
  <c r="G4122" i="1"/>
  <c r="F4122" i="1"/>
  <c r="G4121" i="1"/>
  <c r="F4121" i="1"/>
  <c r="G4120" i="1"/>
  <c r="F4120" i="1"/>
  <c r="G4119" i="1"/>
  <c r="F4119" i="1"/>
  <c r="G4118" i="1"/>
  <c r="F4118" i="1"/>
  <c r="G4117" i="1"/>
  <c r="F4117" i="1"/>
  <c r="G4116" i="1"/>
  <c r="F4116" i="1"/>
  <c r="G4115" i="1"/>
  <c r="F4115" i="1"/>
  <c r="G4114" i="1"/>
  <c r="F4114" i="1"/>
  <c r="G4113" i="1"/>
  <c r="F4113" i="1"/>
  <c r="G4112" i="1"/>
  <c r="F4112" i="1"/>
  <c r="G4111" i="1"/>
  <c r="F4111" i="1"/>
  <c r="G4110" i="1"/>
  <c r="F4110" i="1"/>
  <c r="G4109" i="1"/>
  <c r="F4109" i="1"/>
  <c r="G4108" i="1"/>
  <c r="F4108" i="1"/>
  <c r="G4107" i="1"/>
  <c r="F4107" i="1"/>
  <c r="G4106" i="1"/>
  <c r="F4106" i="1"/>
  <c r="G4105" i="1"/>
  <c r="F4105" i="1"/>
  <c r="G4104" i="1"/>
  <c r="F4104" i="1"/>
  <c r="G4103" i="1"/>
  <c r="F4103" i="1"/>
  <c r="G4102" i="1"/>
  <c r="F4102" i="1"/>
  <c r="G4101" i="1"/>
  <c r="F4101" i="1"/>
  <c r="G4100" i="1"/>
  <c r="F4100" i="1"/>
  <c r="G4099" i="1"/>
  <c r="F4099" i="1"/>
  <c r="G4098" i="1"/>
  <c r="F4098" i="1"/>
  <c r="G4097" i="1"/>
  <c r="F4097" i="1"/>
  <c r="G4096" i="1"/>
  <c r="F4096" i="1"/>
  <c r="G4095" i="1"/>
  <c r="F4095" i="1"/>
  <c r="G4094" i="1"/>
  <c r="F4094" i="1"/>
  <c r="G4093" i="1"/>
  <c r="F4093" i="1"/>
  <c r="G4092" i="1"/>
  <c r="F4092" i="1"/>
  <c r="G4091" i="1"/>
  <c r="F4091" i="1"/>
  <c r="G4090" i="1"/>
  <c r="F4090" i="1"/>
  <c r="G4089" i="1"/>
  <c r="F4089" i="1"/>
  <c r="G4088" i="1"/>
  <c r="F4088" i="1"/>
  <c r="G4087" i="1"/>
  <c r="F4087" i="1"/>
  <c r="G4086" i="1"/>
  <c r="F4086" i="1"/>
  <c r="G4085" i="1"/>
  <c r="F4085" i="1"/>
  <c r="G4084" i="1"/>
  <c r="F4084" i="1"/>
  <c r="G4083" i="1"/>
  <c r="F4083" i="1"/>
  <c r="G4082" i="1"/>
  <c r="F4082" i="1"/>
  <c r="G4081" i="1"/>
  <c r="F4081" i="1"/>
  <c r="G4080" i="1"/>
  <c r="F4080" i="1"/>
  <c r="G4079" i="1"/>
  <c r="F4079" i="1"/>
  <c r="G4078" i="1"/>
  <c r="F4078" i="1"/>
  <c r="G4077" i="1"/>
  <c r="F4077" i="1"/>
  <c r="G4076" i="1"/>
  <c r="F4076" i="1"/>
  <c r="G4075" i="1"/>
  <c r="F4075" i="1"/>
  <c r="G4074" i="1"/>
  <c r="F4074" i="1"/>
  <c r="G4073" i="1"/>
  <c r="F4073" i="1"/>
  <c r="G4072" i="1"/>
  <c r="F4072" i="1"/>
  <c r="G4071" i="1"/>
  <c r="F4071" i="1"/>
  <c r="G4070" i="1"/>
  <c r="F4070" i="1"/>
  <c r="G4069" i="1"/>
  <c r="F4069" i="1"/>
  <c r="G4068" i="1"/>
  <c r="F4068" i="1"/>
  <c r="G4067" i="1"/>
  <c r="F4067" i="1"/>
  <c r="G4066" i="1"/>
  <c r="F4066" i="1"/>
  <c r="G4065" i="1"/>
  <c r="F4065" i="1"/>
  <c r="G4064" i="1"/>
  <c r="F4064" i="1"/>
  <c r="G4063" i="1"/>
  <c r="F4063" i="1"/>
  <c r="G4062" i="1"/>
  <c r="F4062" i="1"/>
  <c r="G4061" i="1"/>
  <c r="F4061" i="1"/>
  <c r="G4060" i="1"/>
  <c r="F4060" i="1"/>
  <c r="G4059" i="1"/>
  <c r="F4059" i="1"/>
  <c r="G4058" i="1"/>
  <c r="F4058" i="1"/>
  <c r="G4057" i="1"/>
  <c r="F4057" i="1"/>
  <c r="G4056" i="1"/>
  <c r="F4056" i="1"/>
  <c r="G4055" i="1"/>
  <c r="F4055" i="1"/>
  <c r="G4054" i="1"/>
  <c r="F4054" i="1"/>
  <c r="G4053" i="1"/>
  <c r="F4053" i="1"/>
  <c r="G4052" i="1"/>
  <c r="F4052" i="1"/>
  <c r="G4051" i="1"/>
  <c r="F4051" i="1"/>
  <c r="G4050" i="1"/>
  <c r="F4050" i="1"/>
  <c r="G4049" i="1"/>
  <c r="F4049" i="1"/>
  <c r="G4048" i="1"/>
  <c r="F4048" i="1"/>
  <c r="G4047" i="1"/>
  <c r="F4047" i="1"/>
  <c r="G4046" i="1"/>
  <c r="F4046" i="1"/>
  <c r="G4045" i="1"/>
  <c r="F4045" i="1"/>
  <c r="G4044" i="1"/>
  <c r="F4044" i="1"/>
  <c r="G4043" i="1"/>
  <c r="F4043" i="1"/>
  <c r="G4042" i="1"/>
  <c r="F4042" i="1"/>
  <c r="G4041" i="1"/>
  <c r="F4041" i="1"/>
  <c r="G4040" i="1"/>
  <c r="F4040" i="1"/>
  <c r="G4039" i="1"/>
  <c r="F4039" i="1"/>
  <c r="G4038" i="1"/>
  <c r="F4038" i="1"/>
  <c r="G4037" i="1"/>
  <c r="F4037" i="1"/>
  <c r="G4036" i="1"/>
  <c r="F4036" i="1"/>
  <c r="G4035" i="1"/>
  <c r="F4035" i="1"/>
  <c r="G4034" i="1"/>
  <c r="F4034" i="1"/>
  <c r="G4033" i="1"/>
  <c r="F4033" i="1"/>
  <c r="G4032" i="1"/>
  <c r="F4032" i="1"/>
  <c r="G4031" i="1"/>
  <c r="F4031" i="1"/>
  <c r="G4030" i="1"/>
  <c r="F4030" i="1"/>
  <c r="G4029" i="1"/>
  <c r="F4029" i="1"/>
  <c r="G4028" i="1"/>
  <c r="F4028" i="1"/>
  <c r="G4027" i="1"/>
  <c r="F4027" i="1"/>
  <c r="G4026" i="1"/>
  <c r="F4026" i="1"/>
  <c r="G4025" i="1"/>
  <c r="F4025" i="1"/>
  <c r="G4024" i="1"/>
  <c r="F4024" i="1"/>
  <c r="G4023" i="1"/>
  <c r="F4023" i="1"/>
  <c r="G4022" i="1"/>
  <c r="F4022" i="1"/>
  <c r="G4021" i="1"/>
  <c r="F4021" i="1"/>
  <c r="G4020" i="1"/>
  <c r="F4020" i="1"/>
  <c r="G4019" i="1"/>
  <c r="F4019" i="1"/>
  <c r="G4018" i="1"/>
  <c r="F4018" i="1"/>
  <c r="G4017" i="1"/>
  <c r="F4017" i="1"/>
  <c r="G4016" i="1"/>
  <c r="F4016" i="1"/>
  <c r="G4015" i="1"/>
  <c r="F4015" i="1"/>
  <c r="G4014" i="1"/>
  <c r="F4014" i="1"/>
  <c r="G4013" i="1"/>
  <c r="F4013" i="1"/>
  <c r="G4012" i="1"/>
  <c r="F4012" i="1"/>
  <c r="G4011" i="1"/>
  <c r="F4011" i="1"/>
  <c r="G4010" i="1"/>
  <c r="F4010" i="1"/>
  <c r="G4009" i="1"/>
  <c r="F4009" i="1"/>
  <c r="G4008" i="1"/>
  <c r="F4008" i="1"/>
  <c r="G4007" i="1"/>
  <c r="F4007" i="1"/>
  <c r="G4006" i="1"/>
  <c r="F4006" i="1"/>
  <c r="G4005" i="1"/>
  <c r="F4005" i="1"/>
  <c r="G4004" i="1"/>
  <c r="F4004" i="1"/>
  <c r="G4003" i="1"/>
  <c r="F4003" i="1"/>
  <c r="G4002" i="1"/>
  <c r="F4002" i="1"/>
  <c r="G4001" i="1"/>
  <c r="F4001" i="1"/>
  <c r="G4000" i="1"/>
  <c r="F4000" i="1"/>
  <c r="G3999" i="1"/>
  <c r="F3999" i="1"/>
  <c r="G3998" i="1"/>
  <c r="F3998" i="1"/>
  <c r="G3997" i="1"/>
  <c r="F3997" i="1"/>
  <c r="G3996" i="1"/>
  <c r="F3996" i="1"/>
  <c r="G3995" i="1"/>
  <c r="F3995" i="1"/>
  <c r="G3994" i="1"/>
  <c r="F3994" i="1"/>
  <c r="G3993" i="1"/>
  <c r="F3993" i="1"/>
  <c r="G3992" i="1"/>
  <c r="F3992" i="1"/>
  <c r="G3991" i="1"/>
  <c r="F3991" i="1"/>
  <c r="G3990" i="1"/>
  <c r="F3990" i="1"/>
  <c r="G3989" i="1"/>
  <c r="F3989" i="1"/>
  <c r="G3988" i="1"/>
  <c r="F3988" i="1"/>
  <c r="G3987" i="1"/>
  <c r="F3987" i="1"/>
  <c r="G3986" i="1"/>
  <c r="F3986" i="1"/>
  <c r="G3985" i="1"/>
  <c r="F3985" i="1"/>
  <c r="G3984" i="1"/>
  <c r="F3984" i="1"/>
  <c r="G3983" i="1"/>
  <c r="F3983" i="1"/>
  <c r="G3982" i="1"/>
  <c r="F3982" i="1"/>
  <c r="G3981" i="1"/>
  <c r="F3981" i="1"/>
  <c r="G3980" i="1"/>
  <c r="F3980" i="1"/>
  <c r="G3979" i="1"/>
  <c r="F3979" i="1"/>
  <c r="G3978" i="1"/>
  <c r="F3978" i="1"/>
  <c r="G3977" i="1"/>
  <c r="F3977" i="1"/>
  <c r="G3976" i="1"/>
  <c r="F3976" i="1"/>
  <c r="G3975" i="1"/>
  <c r="F3975" i="1"/>
  <c r="G3974" i="1"/>
  <c r="F3974" i="1"/>
  <c r="G3973" i="1"/>
  <c r="F3973" i="1"/>
  <c r="G3972" i="1"/>
  <c r="F3972" i="1"/>
  <c r="G3971" i="1"/>
  <c r="F3971" i="1"/>
  <c r="G3970" i="1"/>
  <c r="F3970" i="1"/>
  <c r="G3969" i="1"/>
  <c r="F3969" i="1"/>
  <c r="G3968" i="1"/>
  <c r="F3968" i="1"/>
  <c r="G3967" i="1"/>
  <c r="F3967" i="1"/>
  <c r="G3966" i="1"/>
  <c r="F3966" i="1"/>
  <c r="G3965" i="1"/>
  <c r="F3965" i="1"/>
  <c r="G3964" i="1"/>
  <c r="F3964" i="1"/>
  <c r="G3963" i="1"/>
  <c r="F3963" i="1"/>
  <c r="G3962" i="1"/>
  <c r="F3962" i="1"/>
  <c r="G3961" i="1"/>
  <c r="F3961" i="1"/>
  <c r="G3960" i="1"/>
  <c r="F3960" i="1"/>
  <c r="G3959" i="1"/>
  <c r="F3959" i="1"/>
  <c r="G3958" i="1"/>
  <c r="F3958" i="1"/>
  <c r="G3957" i="1"/>
  <c r="F3957" i="1"/>
  <c r="G3956" i="1"/>
  <c r="F3956" i="1"/>
  <c r="G3955" i="1"/>
  <c r="F3955" i="1"/>
  <c r="G3954" i="1"/>
  <c r="F3954" i="1"/>
  <c r="G3953" i="1"/>
  <c r="F3953" i="1"/>
  <c r="G3952" i="1"/>
  <c r="F3952" i="1"/>
  <c r="G3951" i="1"/>
  <c r="F3951" i="1"/>
  <c r="G3950" i="1"/>
  <c r="F3950" i="1"/>
  <c r="G3949" i="1"/>
  <c r="F3949" i="1"/>
  <c r="G3948" i="1"/>
  <c r="F3948" i="1"/>
  <c r="G3947" i="1"/>
  <c r="F3947" i="1"/>
  <c r="G3946" i="1"/>
  <c r="F3946" i="1"/>
  <c r="G3945" i="1"/>
  <c r="F3945" i="1"/>
  <c r="G3944" i="1"/>
  <c r="F3944" i="1"/>
  <c r="G3943" i="1"/>
  <c r="F3943" i="1"/>
  <c r="G3942" i="1"/>
  <c r="F3942" i="1"/>
  <c r="G3941" i="1"/>
  <c r="F3941" i="1"/>
  <c r="G3940" i="1"/>
  <c r="F3940" i="1"/>
  <c r="G3939" i="1"/>
  <c r="F3939" i="1"/>
  <c r="G3938" i="1"/>
  <c r="F3938" i="1"/>
  <c r="G3937" i="1"/>
  <c r="F3937" i="1"/>
  <c r="G3936" i="1"/>
  <c r="F3936" i="1"/>
  <c r="G3935" i="1"/>
  <c r="F3935" i="1"/>
  <c r="G3934" i="1"/>
  <c r="F3934" i="1"/>
  <c r="G3933" i="1"/>
  <c r="F3933" i="1"/>
  <c r="G3932" i="1"/>
  <c r="F3932" i="1"/>
  <c r="G3931" i="1"/>
  <c r="F3931" i="1"/>
  <c r="G3930" i="1"/>
  <c r="F3930" i="1"/>
  <c r="G3929" i="1"/>
  <c r="F3929" i="1"/>
  <c r="G3928" i="1"/>
  <c r="F3928" i="1"/>
  <c r="G3927" i="1"/>
  <c r="F3927" i="1"/>
  <c r="G3926" i="1"/>
  <c r="F3926" i="1"/>
  <c r="G3925" i="1"/>
  <c r="F3925" i="1"/>
  <c r="G3924" i="1"/>
  <c r="F3924" i="1"/>
  <c r="G3923" i="1"/>
  <c r="F3923" i="1"/>
  <c r="G3922" i="1"/>
  <c r="F3922" i="1"/>
  <c r="G3921" i="1"/>
  <c r="F3921" i="1"/>
  <c r="G3920" i="1"/>
  <c r="F3920" i="1"/>
  <c r="G3919" i="1"/>
  <c r="F3919" i="1"/>
  <c r="G3918" i="1"/>
  <c r="F3918" i="1"/>
  <c r="G3917" i="1"/>
  <c r="F3917" i="1"/>
  <c r="G3916" i="1"/>
  <c r="F3916" i="1"/>
  <c r="G3915" i="1"/>
  <c r="F3915" i="1"/>
  <c r="G3914" i="1"/>
  <c r="F3914" i="1"/>
  <c r="G3913" i="1"/>
  <c r="F3913" i="1"/>
  <c r="G3912" i="1"/>
  <c r="F3912" i="1"/>
  <c r="G3911" i="1"/>
  <c r="F3911" i="1"/>
  <c r="G3910" i="1"/>
  <c r="F3910" i="1"/>
  <c r="G3909" i="1"/>
  <c r="F3909" i="1"/>
  <c r="G3908" i="1"/>
  <c r="F3908" i="1"/>
  <c r="G3907" i="1"/>
  <c r="F3907" i="1"/>
  <c r="G3906" i="1"/>
  <c r="F3906" i="1"/>
  <c r="G3905" i="1"/>
  <c r="F3905" i="1"/>
  <c r="G3904" i="1"/>
  <c r="F3904" i="1"/>
  <c r="G3903" i="1"/>
  <c r="F3903" i="1"/>
  <c r="G3902" i="1"/>
  <c r="F3902" i="1"/>
  <c r="G3901" i="1"/>
  <c r="F3901" i="1"/>
  <c r="G3900" i="1"/>
  <c r="F3900" i="1"/>
  <c r="G3899" i="1"/>
  <c r="F3899" i="1"/>
  <c r="G3898" i="1"/>
  <c r="F3898" i="1"/>
  <c r="G3897" i="1"/>
  <c r="F3897" i="1"/>
  <c r="G3896" i="1"/>
  <c r="F3896" i="1"/>
  <c r="G3895" i="1"/>
  <c r="F3895" i="1"/>
  <c r="G3894" i="1"/>
  <c r="F3894" i="1"/>
  <c r="G3893" i="1"/>
  <c r="F3893" i="1"/>
  <c r="G3892" i="1"/>
  <c r="F3892" i="1"/>
  <c r="G3891" i="1"/>
  <c r="F3891" i="1"/>
  <c r="G3890" i="1"/>
  <c r="F3890" i="1"/>
  <c r="G3889" i="1"/>
  <c r="F3889" i="1"/>
  <c r="G3888" i="1"/>
  <c r="F3888" i="1"/>
  <c r="G3887" i="1"/>
  <c r="F3887" i="1"/>
  <c r="G3886" i="1"/>
  <c r="F3886" i="1"/>
  <c r="G3885" i="1"/>
  <c r="F3885" i="1"/>
  <c r="G3884" i="1"/>
  <c r="F3884" i="1"/>
  <c r="G3883" i="1"/>
  <c r="F3883" i="1"/>
  <c r="G3882" i="1"/>
  <c r="F3882" i="1"/>
  <c r="G3881" i="1"/>
  <c r="F3881" i="1"/>
  <c r="G3880" i="1"/>
  <c r="F3880" i="1"/>
  <c r="G3879" i="1"/>
  <c r="F3879" i="1"/>
  <c r="G3878" i="1"/>
  <c r="F3878" i="1"/>
  <c r="G3877" i="1"/>
  <c r="F3877" i="1"/>
  <c r="G3876" i="1"/>
  <c r="F3876" i="1"/>
  <c r="G3875" i="1"/>
  <c r="F3875" i="1"/>
  <c r="G3874" i="1"/>
  <c r="F3874" i="1"/>
  <c r="G3873" i="1"/>
  <c r="F3873" i="1"/>
  <c r="G3872" i="1"/>
  <c r="F3872" i="1"/>
  <c r="G3871" i="1"/>
  <c r="F3871" i="1"/>
  <c r="G3870" i="1"/>
  <c r="F3870" i="1"/>
  <c r="G3869" i="1"/>
  <c r="F3869" i="1"/>
  <c r="G3868" i="1"/>
  <c r="F3868" i="1"/>
  <c r="G3867" i="1"/>
  <c r="F3867" i="1"/>
  <c r="G3866" i="1"/>
  <c r="F3866" i="1"/>
  <c r="G3865" i="1"/>
  <c r="F3865" i="1"/>
  <c r="G3864" i="1"/>
  <c r="F3864" i="1"/>
  <c r="G3863" i="1"/>
  <c r="F3863" i="1"/>
  <c r="G3862" i="1"/>
  <c r="F3862" i="1"/>
  <c r="G3861" i="1"/>
  <c r="F3861" i="1"/>
  <c r="G3860" i="1"/>
  <c r="F3860" i="1"/>
  <c r="G3859" i="1"/>
  <c r="F3859" i="1"/>
  <c r="G3858" i="1"/>
  <c r="F3858" i="1"/>
  <c r="G3857" i="1"/>
  <c r="F3857" i="1"/>
  <c r="G3856" i="1"/>
  <c r="F3856" i="1"/>
  <c r="G3855" i="1"/>
  <c r="F3855" i="1"/>
  <c r="G3854" i="1"/>
  <c r="F3854" i="1"/>
  <c r="G3853" i="1"/>
  <c r="F3853" i="1"/>
  <c r="G3852" i="1"/>
  <c r="F3852" i="1"/>
  <c r="G3851" i="1"/>
  <c r="F3851" i="1"/>
  <c r="G3850" i="1"/>
  <c r="F3850" i="1"/>
  <c r="G3849" i="1"/>
  <c r="F3849" i="1"/>
  <c r="G3848" i="1"/>
  <c r="F3848" i="1"/>
  <c r="G3847" i="1"/>
  <c r="F3847" i="1"/>
  <c r="G3846" i="1"/>
  <c r="F3846" i="1"/>
  <c r="G3845" i="1"/>
  <c r="F3845" i="1"/>
  <c r="G3844" i="1"/>
  <c r="F3844" i="1"/>
  <c r="G3843" i="1"/>
  <c r="F3843" i="1"/>
  <c r="G3842" i="1"/>
  <c r="F3842" i="1"/>
  <c r="G3841" i="1"/>
  <c r="F3841" i="1"/>
  <c r="G3840" i="1"/>
  <c r="F3840" i="1"/>
  <c r="G3839" i="1"/>
  <c r="F3839" i="1"/>
  <c r="G3838" i="1"/>
  <c r="F3838" i="1"/>
  <c r="G3837" i="1"/>
  <c r="F3837" i="1"/>
  <c r="G3836" i="1"/>
  <c r="F3836" i="1"/>
  <c r="G3835" i="1"/>
  <c r="F3835" i="1"/>
  <c r="G3834" i="1"/>
  <c r="F3834" i="1"/>
  <c r="G3833" i="1"/>
  <c r="F3833" i="1"/>
  <c r="G3832" i="1"/>
  <c r="F3832" i="1"/>
  <c r="G3831" i="1"/>
  <c r="F3831" i="1"/>
  <c r="G3830" i="1"/>
  <c r="F3830" i="1"/>
  <c r="G3829" i="1"/>
  <c r="F3829" i="1"/>
  <c r="G3828" i="1"/>
  <c r="F3828" i="1"/>
  <c r="G3827" i="1"/>
  <c r="F3827" i="1"/>
  <c r="G3826" i="1"/>
  <c r="F3826" i="1"/>
  <c r="G3825" i="1"/>
  <c r="F3825" i="1"/>
  <c r="G3824" i="1"/>
  <c r="F3824" i="1"/>
  <c r="G3823" i="1"/>
  <c r="F3823" i="1"/>
  <c r="G3822" i="1"/>
  <c r="F3822" i="1"/>
  <c r="G3821" i="1"/>
  <c r="F3821" i="1"/>
  <c r="G3820" i="1"/>
  <c r="F3820" i="1"/>
  <c r="G3819" i="1"/>
  <c r="F3819" i="1"/>
  <c r="G3818" i="1"/>
  <c r="F3818" i="1"/>
  <c r="G3817" i="1"/>
  <c r="F3817" i="1"/>
  <c r="G3816" i="1"/>
  <c r="F3816" i="1"/>
  <c r="G3815" i="1"/>
  <c r="F3815" i="1"/>
  <c r="G3814" i="1"/>
  <c r="F3814" i="1"/>
  <c r="G3813" i="1"/>
  <c r="F3813" i="1"/>
  <c r="G3812" i="1"/>
  <c r="F3812" i="1"/>
  <c r="G3811" i="1"/>
  <c r="F3811" i="1"/>
  <c r="G3810" i="1"/>
  <c r="F3810" i="1"/>
  <c r="G3809" i="1"/>
  <c r="F3809" i="1"/>
  <c r="G3808" i="1"/>
  <c r="F3808" i="1"/>
  <c r="G3807" i="1"/>
  <c r="F3807" i="1"/>
  <c r="G3806" i="1"/>
  <c r="F3806" i="1"/>
  <c r="G3805" i="1"/>
  <c r="F3805" i="1"/>
  <c r="G3804" i="1"/>
  <c r="F3804" i="1"/>
  <c r="G3803" i="1"/>
  <c r="F3803" i="1"/>
  <c r="G3802" i="1"/>
  <c r="F3802" i="1"/>
  <c r="G3801" i="1"/>
  <c r="F3801" i="1"/>
  <c r="G3800" i="1"/>
  <c r="F3800" i="1"/>
  <c r="G3799" i="1"/>
  <c r="F3799" i="1"/>
  <c r="G3798" i="1"/>
  <c r="F3798" i="1"/>
  <c r="G3797" i="1"/>
  <c r="F3797" i="1"/>
  <c r="G3796" i="1"/>
  <c r="F3796" i="1"/>
  <c r="G3795" i="1"/>
  <c r="F3795" i="1"/>
  <c r="G3794" i="1"/>
  <c r="F3794" i="1"/>
  <c r="G3793" i="1"/>
  <c r="F3793" i="1"/>
  <c r="G3792" i="1"/>
  <c r="F3792" i="1"/>
  <c r="G3791" i="1"/>
  <c r="F3791" i="1"/>
  <c r="G3790" i="1"/>
  <c r="F3790" i="1"/>
  <c r="G3789" i="1"/>
  <c r="F3789" i="1"/>
  <c r="G3788" i="1"/>
  <c r="F3788" i="1"/>
  <c r="G3787" i="1"/>
  <c r="F3787" i="1"/>
  <c r="G3786" i="1"/>
  <c r="F3786" i="1"/>
  <c r="G3785" i="1"/>
  <c r="F3785" i="1"/>
  <c r="G3784" i="1"/>
  <c r="F3784" i="1"/>
  <c r="G3783" i="1"/>
  <c r="F3783" i="1"/>
  <c r="G3782" i="1"/>
  <c r="F3782" i="1"/>
  <c r="G3781" i="1"/>
  <c r="F3781" i="1"/>
  <c r="G3780" i="1"/>
  <c r="F3780" i="1"/>
  <c r="G3779" i="1"/>
  <c r="F3779" i="1"/>
  <c r="G3778" i="1"/>
  <c r="F3778" i="1"/>
  <c r="G3777" i="1"/>
  <c r="F3777" i="1"/>
  <c r="G3776" i="1"/>
  <c r="F3776" i="1"/>
  <c r="G3775" i="1"/>
  <c r="F3775" i="1"/>
  <c r="G3774" i="1"/>
  <c r="F3774" i="1"/>
  <c r="G3773" i="1"/>
  <c r="F3773" i="1"/>
  <c r="G3772" i="1"/>
  <c r="F3772" i="1"/>
  <c r="G3771" i="1"/>
  <c r="F3771" i="1"/>
  <c r="G3770" i="1"/>
  <c r="F3770" i="1"/>
  <c r="G3769" i="1"/>
  <c r="F3769" i="1"/>
  <c r="G3768" i="1"/>
  <c r="F3768" i="1"/>
  <c r="G3767" i="1"/>
  <c r="F3767" i="1"/>
  <c r="G3766" i="1"/>
  <c r="F3766" i="1"/>
  <c r="G3765" i="1"/>
  <c r="F3765" i="1"/>
  <c r="G3764" i="1"/>
  <c r="F3764" i="1"/>
  <c r="G3763" i="1"/>
  <c r="F3763" i="1"/>
  <c r="G3762" i="1"/>
  <c r="F3762" i="1"/>
  <c r="G3761" i="1"/>
  <c r="F3761" i="1"/>
  <c r="G3760" i="1"/>
  <c r="F3760" i="1"/>
  <c r="G3759" i="1"/>
  <c r="F3759" i="1"/>
  <c r="G3758" i="1"/>
  <c r="F3758" i="1"/>
  <c r="G3757" i="1"/>
  <c r="F3757" i="1"/>
  <c r="G3756" i="1"/>
  <c r="F3756" i="1"/>
  <c r="G3755" i="1"/>
  <c r="F3755" i="1"/>
  <c r="G3754" i="1"/>
  <c r="F3754" i="1"/>
  <c r="G3753" i="1"/>
  <c r="F3753" i="1"/>
  <c r="G3752" i="1"/>
  <c r="F3752" i="1"/>
  <c r="G3751" i="1"/>
  <c r="F3751" i="1"/>
  <c r="G3750" i="1"/>
  <c r="F3750" i="1"/>
  <c r="G3749" i="1"/>
  <c r="F3749" i="1"/>
  <c r="G3748" i="1"/>
  <c r="F3748" i="1"/>
  <c r="G3747" i="1"/>
  <c r="F3747" i="1"/>
  <c r="G3746" i="1"/>
  <c r="F3746" i="1"/>
  <c r="G3745" i="1"/>
  <c r="F3745" i="1"/>
  <c r="G3744" i="1"/>
  <c r="F3744" i="1"/>
  <c r="G3743" i="1"/>
  <c r="F3743" i="1"/>
  <c r="G3742" i="1"/>
  <c r="F3742" i="1"/>
  <c r="G3741" i="1"/>
  <c r="F3741" i="1"/>
  <c r="G3740" i="1"/>
  <c r="F3740" i="1"/>
  <c r="G3739" i="1"/>
  <c r="F3739" i="1"/>
  <c r="G3738" i="1"/>
  <c r="F3738" i="1"/>
  <c r="G3737" i="1"/>
  <c r="F3737" i="1"/>
  <c r="G3736" i="1"/>
  <c r="F3736" i="1"/>
  <c r="G3735" i="1"/>
  <c r="F3735" i="1"/>
  <c r="G3734" i="1"/>
  <c r="F3734" i="1"/>
  <c r="G3733" i="1"/>
  <c r="F3733" i="1"/>
  <c r="G3732" i="1"/>
  <c r="F3732" i="1"/>
  <c r="G3731" i="1"/>
  <c r="F3731" i="1"/>
  <c r="G3730" i="1"/>
  <c r="F3730" i="1"/>
  <c r="G3729" i="1"/>
  <c r="F3729" i="1"/>
  <c r="G3728" i="1"/>
  <c r="F3728" i="1"/>
  <c r="G3727" i="1"/>
  <c r="F3727" i="1"/>
  <c r="G3726" i="1"/>
  <c r="F3726" i="1"/>
  <c r="G3725" i="1"/>
  <c r="F3725" i="1"/>
  <c r="G3724" i="1"/>
  <c r="F3724" i="1"/>
  <c r="G3723" i="1"/>
  <c r="F3723" i="1"/>
  <c r="G3722" i="1"/>
  <c r="F3722" i="1"/>
  <c r="G3721" i="1"/>
  <c r="F3721" i="1"/>
  <c r="G3720" i="1"/>
  <c r="F3720" i="1"/>
  <c r="G3719" i="1"/>
  <c r="F3719" i="1"/>
  <c r="G3718" i="1"/>
  <c r="F3718" i="1"/>
  <c r="G3717" i="1"/>
  <c r="F3717" i="1"/>
  <c r="G3716" i="1"/>
  <c r="F3716" i="1"/>
  <c r="G3715" i="1"/>
  <c r="F3715" i="1"/>
  <c r="G3714" i="1"/>
  <c r="F3714" i="1"/>
  <c r="G3713" i="1"/>
  <c r="F3713" i="1"/>
  <c r="G3712" i="1"/>
  <c r="F3712" i="1"/>
  <c r="G3711" i="1"/>
  <c r="F3711" i="1"/>
  <c r="G3710" i="1"/>
  <c r="F3710" i="1"/>
  <c r="G3709" i="1"/>
  <c r="F3709" i="1"/>
  <c r="G3708" i="1"/>
  <c r="F3708" i="1"/>
  <c r="G3707" i="1"/>
  <c r="F3707" i="1"/>
  <c r="G3706" i="1"/>
  <c r="F3706" i="1"/>
  <c r="G3705" i="1"/>
  <c r="F3705" i="1"/>
  <c r="G3704" i="1"/>
  <c r="F3704" i="1"/>
  <c r="G3703" i="1"/>
  <c r="F3703" i="1"/>
  <c r="G3702" i="1"/>
  <c r="F3702" i="1"/>
  <c r="G3701" i="1"/>
  <c r="F3701" i="1"/>
  <c r="G3700" i="1"/>
  <c r="F3700" i="1"/>
  <c r="G3699" i="1"/>
  <c r="F3699" i="1"/>
  <c r="G3698" i="1"/>
  <c r="F3698" i="1"/>
  <c r="G3697" i="1"/>
  <c r="F3697" i="1"/>
  <c r="G3696" i="1"/>
  <c r="F3696" i="1"/>
  <c r="G3695" i="1"/>
  <c r="F3695" i="1"/>
  <c r="G3694" i="1"/>
  <c r="F3694" i="1"/>
  <c r="G3693" i="1"/>
  <c r="F3693" i="1"/>
  <c r="G3692" i="1"/>
  <c r="F3692" i="1"/>
  <c r="G3691" i="1"/>
  <c r="F3691" i="1"/>
  <c r="G3690" i="1"/>
  <c r="F3690" i="1"/>
  <c r="G3689" i="1"/>
  <c r="F3689" i="1"/>
  <c r="G3688" i="1"/>
  <c r="F3688" i="1"/>
  <c r="G3687" i="1"/>
  <c r="F3687" i="1"/>
  <c r="G3686" i="1"/>
  <c r="F3686" i="1"/>
  <c r="G3685" i="1"/>
  <c r="F3685" i="1"/>
  <c r="G3684" i="1"/>
  <c r="F3684" i="1"/>
  <c r="G3683" i="1"/>
  <c r="F3683" i="1"/>
  <c r="G3682" i="1"/>
  <c r="F3682" i="1"/>
  <c r="G3681" i="1"/>
  <c r="F3681" i="1"/>
  <c r="G3680" i="1"/>
  <c r="F3680" i="1"/>
  <c r="G3679" i="1"/>
  <c r="F3679" i="1"/>
  <c r="G3678" i="1"/>
  <c r="F3678" i="1"/>
  <c r="G3677" i="1"/>
  <c r="F3677" i="1"/>
  <c r="G3676" i="1"/>
  <c r="F3676" i="1"/>
  <c r="G3675" i="1"/>
  <c r="F3675" i="1"/>
  <c r="G3674" i="1"/>
  <c r="F3674" i="1"/>
  <c r="G3673" i="1"/>
  <c r="F3673" i="1"/>
  <c r="G3672" i="1"/>
  <c r="F3672" i="1"/>
  <c r="G3671" i="1"/>
  <c r="F3671" i="1"/>
  <c r="G3670" i="1"/>
  <c r="F3670" i="1"/>
  <c r="G3669" i="1"/>
  <c r="F3669" i="1"/>
  <c r="G3668" i="1"/>
  <c r="F3668" i="1"/>
  <c r="G3667" i="1"/>
  <c r="F3667" i="1"/>
  <c r="G3666" i="1"/>
  <c r="F3666" i="1"/>
  <c r="G3665" i="1"/>
  <c r="F3665" i="1"/>
  <c r="G3664" i="1"/>
  <c r="F3664" i="1"/>
  <c r="G3663" i="1"/>
  <c r="F3663" i="1"/>
  <c r="G3662" i="1"/>
  <c r="F3662" i="1"/>
  <c r="G3661" i="1"/>
  <c r="F3661" i="1"/>
  <c r="G3660" i="1"/>
  <c r="F3660" i="1"/>
  <c r="G3659" i="1"/>
  <c r="F3659" i="1"/>
  <c r="G3658" i="1"/>
  <c r="F3658" i="1"/>
  <c r="G3657" i="1"/>
  <c r="F3657" i="1"/>
  <c r="G3656" i="1"/>
  <c r="F3656" i="1"/>
  <c r="G3655" i="1"/>
  <c r="F3655" i="1"/>
  <c r="G3654" i="1"/>
  <c r="F3654" i="1"/>
  <c r="G3653" i="1"/>
  <c r="F3653" i="1"/>
  <c r="G3652" i="1"/>
  <c r="F3652" i="1"/>
  <c r="G3651" i="1"/>
  <c r="F3651" i="1"/>
  <c r="G3650" i="1"/>
  <c r="F3650" i="1"/>
  <c r="G3649" i="1"/>
  <c r="F3649" i="1"/>
  <c r="G3648" i="1"/>
  <c r="F3648" i="1"/>
  <c r="G3647" i="1"/>
  <c r="F3647" i="1"/>
  <c r="G3646" i="1"/>
  <c r="F3646" i="1"/>
  <c r="G3645" i="1"/>
  <c r="F3645" i="1"/>
  <c r="G3644" i="1"/>
  <c r="F3644" i="1"/>
  <c r="G3643" i="1"/>
  <c r="F3643" i="1"/>
  <c r="G3642" i="1"/>
  <c r="F3642" i="1"/>
  <c r="G3641" i="1"/>
  <c r="F3641" i="1"/>
  <c r="G3640" i="1"/>
  <c r="F3640" i="1"/>
  <c r="G3639" i="1"/>
  <c r="F3639" i="1"/>
  <c r="G3638" i="1"/>
  <c r="F3638" i="1"/>
  <c r="G3637" i="1"/>
  <c r="F3637" i="1"/>
  <c r="G3636" i="1"/>
  <c r="F3636" i="1"/>
  <c r="G3635" i="1"/>
  <c r="F3635" i="1"/>
  <c r="G3634" i="1"/>
  <c r="F3634" i="1"/>
  <c r="G3633" i="1"/>
  <c r="F3633" i="1"/>
  <c r="G3632" i="1"/>
  <c r="F3632" i="1"/>
  <c r="G3631" i="1"/>
  <c r="F3631" i="1"/>
  <c r="G3630" i="1"/>
  <c r="F3630" i="1"/>
  <c r="G3629" i="1"/>
  <c r="F3629" i="1"/>
  <c r="G3628" i="1"/>
  <c r="F3628" i="1"/>
  <c r="G3627" i="1"/>
  <c r="F3627" i="1"/>
  <c r="G3626" i="1"/>
  <c r="F3626" i="1"/>
  <c r="G3625" i="1"/>
  <c r="F3625" i="1"/>
  <c r="G3624" i="1"/>
  <c r="F3624" i="1"/>
  <c r="G3623" i="1"/>
  <c r="F3623" i="1"/>
  <c r="G3622" i="1"/>
  <c r="F3622" i="1"/>
  <c r="G3621" i="1"/>
  <c r="F3621" i="1"/>
  <c r="G3620" i="1"/>
  <c r="F3620" i="1"/>
  <c r="G3619" i="1"/>
  <c r="F3619" i="1"/>
  <c r="G3618" i="1"/>
  <c r="F3618" i="1"/>
  <c r="G3617" i="1"/>
  <c r="F3617" i="1"/>
  <c r="G3616" i="1"/>
  <c r="F3616" i="1"/>
  <c r="G3615" i="1"/>
  <c r="F3615" i="1"/>
  <c r="G3614" i="1"/>
  <c r="F3614" i="1"/>
  <c r="G3613" i="1"/>
  <c r="F3613" i="1"/>
  <c r="G3612" i="1"/>
  <c r="F3612" i="1"/>
  <c r="G3611" i="1"/>
  <c r="F3611" i="1"/>
  <c r="G3610" i="1"/>
  <c r="F3610" i="1"/>
  <c r="G3609" i="1"/>
  <c r="F3609" i="1"/>
  <c r="G3608" i="1"/>
  <c r="F3608" i="1"/>
  <c r="G3607" i="1"/>
  <c r="F3607" i="1"/>
  <c r="G3606" i="1"/>
  <c r="F3606" i="1"/>
  <c r="G3605" i="1"/>
  <c r="F3605" i="1"/>
  <c r="G3604" i="1"/>
  <c r="F3604" i="1"/>
  <c r="G3603" i="1"/>
  <c r="F3603" i="1"/>
  <c r="G3602" i="1"/>
  <c r="F3602" i="1"/>
  <c r="G3601" i="1"/>
  <c r="F3601" i="1"/>
  <c r="G3600" i="1"/>
  <c r="F3600" i="1"/>
  <c r="G3599" i="1"/>
  <c r="F3599" i="1"/>
  <c r="G3598" i="1"/>
  <c r="F3598" i="1"/>
  <c r="G3597" i="1"/>
  <c r="F3597" i="1"/>
  <c r="G3596" i="1"/>
  <c r="F3596" i="1"/>
  <c r="G3595" i="1"/>
  <c r="F3595" i="1"/>
  <c r="G3594" i="1"/>
  <c r="F3594" i="1"/>
  <c r="G3593" i="1"/>
  <c r="F3593" i="1"/>
  <c r="G3592" i="1"/>
  <c r="F3592" i="1"/>
  <c r="G3591" i="1"/>
  <c r="F3591" i="1"/>
  <c r="G3590" i="1"/>
  <c r="F3590" i="1"/>
  <c r="G3589" i="1"/>
  <c r="F3589" i="1"/>
  <c r="G3588" i="1"/>
  <c r="F3588" i="1"/>
  <c r="G3587" i="1"/>
  <c r="F3587" i="1"/>
  <c r="G3586" i="1"/>
  <c r="F3586" i="1"/>
  <c r="G3585" i="1"/>
  <c r="F3585" i="1"/>
  <c r="G3584" i="1"/>
  <c r="F3584" i="1"/>
  <c r="G3583" i="1"/>
  <c r="F3583" i="1"/>
  <c r="G3582" i="1"/>
  <c r="F3582" i="1"/>
  <c r="G3581" i="1"/>
  <c r="F3581" i="1"/>
  <c r="G3580" i="1"/>
  <c r="F3580" i="1"/>
  <c r="G3579" i="1"/>
  <c r="F3579" i="1"/>
  <c r="G3578" i="1"/>
  <c r="F3578" i="1"/>
  <c r="G3577" i="1"/>
  <c r="F3577" i="1"/>
  <c r="G3576" i="1"/>
  <c r="F3576" i="1"/>
  <c r="G3575" i="1"/>
  <c r="F3575" i="1"/>
  <c r="G3574" i="1"/>
  <c r="F3574" i="1"/>
  <c r="G3573" i="1"/>
  <c r="F3573" i="1"/>
  <c r="G3572" i="1"/>
  <c r="F3572" i="1"/>
  <c r="G3571" i="1"/>
  <c r="F3571" i="1"/>
  <c r="G3570" i="1"/>
  <c r="F3570" i="1"/>
  <c r="G3569" i="1"/>
  <c r="F3569" i="1"/>
  <c r="G3568" i="1"/>
  <c r="F3568" i="1"/>
  <c r="G3567" i="1"/>
  <c r="F3567" i="1"/>
  <c r="G3566" i="1"/>
  <c r="F3566" i="1"/>
  <c r="G3565" i="1"/>
  <c r="F3565" i="1"/>
  <c r="G3564" i="1"/>
  <c r="F3564" i="1"/>
  <c r="G3563" i="1"/>
  <c r="F3563" i="1"/>
  <c r="G3562" i="1"/>
  <c r="F3562" i="1"/>
  <c r="G3561" i="1"/>
  <c r="F3561" i="1"/>
  <c r="G3560" i="1"/>
  <c r="F3560" i="1"/>
  <c r="G3559" i="1"/>
  <c r="F3559" i="1"/>
  <c r="G3558" i="1"/>
  <c r="F3558" i="1"/>
  <c r="G3557" i="1"/>
  <c r="F3557" i="1"/>
  <c r="G3556" i="1"/>
  <c r="F3556" i="1"/>
  <c r="G3555" i="1"/>
  <c r="F3555" i="1"/>
  <c r="G3554" i="1"/>
  <c r="F3554" i="1"/>
  <c r="G3553" i="1"/>
  <c r="F3553" i="1"/>
  <c r="G3552" i="1"/>
  <c r="F3552" i="1"/>
  <c r="G3551" i="1"/>
  <c r="F3551" i="1"/>
  <c r="G3550" i="1"/>
  <c r="F3550" i="1"/>
  <c r="G3549" i="1"/>
  <c r="F3549" i="1"/>
  <c r="G3548" i="1"/>
  <c r="F3548" i="1"/>
  <c r="G3547" i="1"/>
  <c r="F3547" i="1"/>
  <c r="G3546" i="1"/>
  <c r="F3546" i="1"/>
  <c r="G3545" i="1"/>
  <c r="F3545" i="1"/>
  <c r="G3544" i="1"/>
  <c r="F3544" i="1"/>
  <c r="G3543" i="1"/>
  <c r="F3543" i="1"/>
  <c r="G3542" i="1"/>
  <c r="F3542" i="1"/>
  <c r="G3541" i="1"/>
  <c r="F3541" i="1"/>
  <c r="G3540" i="1"/>
  <c r="F3540" i="1"/>
  <c r="G3539" i="1"/>
  <c r="F3539" i="1"/>
  <c r="G3538" i="1"/>
  <c r="F3538" i="1"/>
  <c r="G3537" i="1"/>
  <c r="F3537" i="1"/>
  <c r="G3536" i="1"/>
  <c r="F3536" i="1"/>
  <c r="G3535" i="1"/>
  <c r="F3535" i="1"/>
  <c r="G3534" i="1"/>
  <c r="F3534" i="1"/>
  <c r="G3533" i="1"/>
  <c r="F3533" i="1"/>
  <c r="G3532" i="1"/>
  <c r="F3532" i="1"/>
  <c r="G3531" i="1"/>
  <c r="F3531" i="1"/>
  <c r="G3530" i="1"/>
  <c r="F3530" i="1"/>
  <c r="G3529" i="1"/>
  <c r="F3529" i="1"/>
  <c r="G3528" i="1"/>
  <c r="F3528" i="1"/>
  <c r="G3527" i="1"/>
  <c r="F3527" i="1"/>
  <c r="G3526" i="1"/>
  <c r="F3526" i="1"/>
  <c r="G3525" i="1"/>
  <c r="F3525" i="1"/>
  <c r="G3524" i="1"/>
  <c r="F3524" i="1"/>
  <c r="G3523" i="1"/>
  <c r="F3523" i="1"/>
  <c r="G3522" i="1"/>
  <c r="F3522" i="1"/>
  <c r="G3521" i="1"/>
  <c r="F3521" i="1"/>
  <c r="G3520" i="1"/>
  <c r="F3520" i="1"/>
  <c r="G3519" i="1"/>
  <c r="F3519" i="1"/>
  <c r="G3518" i="1"/>
  <c r="F3518" i="1"/>
  <c r="G3517" i="1"/>
  <c r="F3517" i="1"/>
  <c r="G3516" i="1"/>
  <c r="F3516" i="1"/>
  <c r="G3515" i="1"/>
  <c r="F3515" i="1"/>
  <c r="G3514" i="1"/>
  <c r="F3514" i="1"/>
  <c r="G3513" i="1"/>
  <c r="F3513" i="1"/>
  <c r="G3512" i="1"/>
  <c r="F3512" i="1"/>
  <c r="G3511" i="1"/>
  <c r="F3511" i="1"/>
  <c r="G3510" i="1"/>
  <c r="F3510" i="1"/>
  <c r="G3509" i="1"/>
  <c r="F3509" i="1"/>
  <c r="G3508" i="1"/>
  <c r="F3508" i="1"/>
  <c r="G3507" i="1"/>
  <c r="F3507" i="1"/>
  <c r="G3506" i="1"/>
  <c r="F3506" i="1"/>
  <c r="G3505" i="1"/>
  <c r="F3505" i="1"/>
  <c r="G3504" i="1"/>
  <c r="F3504" i="1"/>
  <c r="G3503" i="1"/>
  <c r="F3503" i="1"/>
  <c r="G3502" i="1"/>
  <c r="F3502" i="1"/>
  <c r="G3501" i="1"/>
  <c r="F3501" i="1"/>
  <c r="G3500" i="1"/>
  <c r="F3500" i="1"/>
  <c r="G3499" i="1"/>
  <c r="F3499" i="1"/>
  <c r="G3498" i="1"/>
  <c r="F3498" i="1"/>
  <c r="G3497" i="1"/>
  <c r="F3497" i="1"/>
  <c r="G3496" i="1"/>
  <c r="F3496" i="1"/>
  <c r="G3495" i="1"/>
  <c r="F3495" i="1"/>
  <c r="G3494" i="1"/>
  <c r="F3494" i="1"/>
  <c r="G3493" i="1"/>
  <c r="F3493" i="1"/>
  <c r="G3492" i="1"/>
  <c r="F3492" i="1"/>
  <c r="G3491" i="1"/>
  <c r="F3491" i="1"/>
  <c r="G3490" i="1"/>
  <c r="F3490" i="1"/>
  <c r="G3489" i="1"/>
  <c r="F3489" i="1"/>
  <c r="G3488" i="1"/>
  <c r="F3488" i="1"/>
  <c r="G3487" i="1"/>
  <c r="F3487" i="1"/>
  <c r="G3486" i="1"/>
  <c r="F3486" i="1"/>
  <c r="G3485" i="1"/>
  <c r="F3485" i="1"/>
  <c r="G3484" i="1"/>
  <c r="F3484" i="1"/>
  <c r="G3483" i="1"/>
  <c r="F3483" i="1"/>
  <c r="G3482" i="1"/>
  <c r="F3482" i="1"/>
  <c r="G3481" i="1"/>
  <c r="F3481" i="1"/>
  <c r="G3480" i="1"/>
  <c r="F3480" i="1"/>
  <c r="G3479" i="1"/>
  <c r="F3479" i="1"/>
  <c r="G3478" i="1"/>
  <c r="F3478" i="1"/>
  <c r="G3477" i="1"/>
  <c r="F3477" i="1"/>
  <c r="G3476" i="1"/>
  <c r="F3476" i="1"/>
  <c r="G3475" i="1"/>
  <c r="F3475" i="1"/>
  <c r="G3474" i="1"/>
  <c r="F3474" i="1"/>
  <c r="G3473" i="1"/>
  <c r="F3473" i="1"/>
  <c r="G3472" i="1"/>
  <c r="F3472" i="1"/>
  <c r="G3471" i="1"/>
  <c r="F3471" i="1"/>
  <c r="G3470" i="1"/>
  <c r="F3470" i="1"/>
  <c r="G3469" i="1"/>
  <c r="F3469" i="1"/>
  <c r="G3468" i="1"/>
  <c r="F3468" i="1"/>
  <c r="G3467" i="1"/>
  <c r="F3467" i="1"/>
  <c r="G3466" i="1"/>
  <c r="F3466" i="1"/>
  <c r="G3465" i="1"/>
  <c r="F3465" i="1"/>
  <c r="G3464" i="1"/>
  <c r="F3464" i="1"/>
  <c r="G3463" i="1"/>
  <c r="F3463" i="1"/>
  <c r="G3462" i="1"/>
  <c r="F3462" i="1"/>
  <c r="G3461" i="1"/>
  <c r="F3461" i="1"/>
  <c r="G3460" i="1"/>
  <c r="F3460" i="1"/>
  <c r="G3459" i="1"/>
  <c r="F3459" i="1"/>
  <c r="G3458" i="1"/>
  <c r="F3458" i="1"/>
  <c r="G3457" i="1"/>
  <c r="F3457" i="1"/>
  <c r="G3456" i="1"/>
  <c r="F3456" i="1"/>
  <c r="G3455" i="1"/>
  <c r="F3455" i="1"/>
  <c r="G3454" i="1"/>
  <c r="F3454" i="1"/>
  <c r="G3453" i="1"/>
  <c r="F3453" i="1"/>
  <c r="G3452" i="1"/>
  <c r="F3452" i="1"/>
  <c r="G3451" i="1"/>
  <c r="F3451" i="1"/>
  <c r="G3450" i="1"/>
  <c r="F3450" i="1"/>
  <c r="G3449" i="1"/>
  <c r="F3449" i="1"/>
  <c r="G3448" i="1"/>
  <c r="F3448" i="1"/>
  <c r="G3447" i="1"/>
  <c r="F3447" i="1"/>
  <c r="G3446" i="1"/>
  <c r="F3446" i="1"/>
  <c r="G3445" i="1"/>
  <c r="F3445" i="1"/>
  <c r="G3444" i="1"/>
  <c r="F3444" i="1"/>
  <c r="G3443" i="1"/>
  <c r="F3443" i="1"/>
  <c r="G3442" i="1"/>
  <c r="F3442" i="1"/>
  <c r="G3441" i="1"/>
  <c r="F3441" i="1"/>
  <c r="G3440" i="1"/>
  <c r="F3440" i="1"/>
  <c r="G3439" i="1"/>
  <c r="F3439" i="1"/>
  <c r="G3438" i="1"/>
  <c r="F3438" i="1"/>
  <c r="G3437" i="1"/>
  <c r="F3437" i="1"/>
  <c r="G3436" i="1"/>
  <c r="F3436" i="1"/>
  <c r="G3435" i="1"/>
  <c r="F3435" i="1"/>
  <c r="G3434" i="1"/>
  <c r="F3434" i="1"/>
  <c r="G3433" i="1"/>
  <c r="F3433" i="1"/>
  <c r="G3432" i="1"/>
  <c r="F3432" i="1"/>
  <c r="G3431" i="1"/>
  <c r="F3431" i="1"/>
  <c r="G3430" i="1"/>
  <c r="F3430" i="1"/>
  <c r="G3429" i="1"/>
  <c r="F3429" i="1"/>
  <c r="G3428" i="1"/>
  <c r="F3428" i="1"/>
  <c r="G3427" i="1"/>
  <c r="F3427" i="1"/>
  <c r="G3426" i="1"/>
  <c r="F3426" i="1"/>
  <c r="G3425" i="1"/>
  <c r="F3425" i="1"/>
  <c r="G3424" i="1"/>
  <c r="F3424" i="1"/>
  <c r="G3423" i="1"/>
  <c r="F3423" i="1"/>
  <c r="G3422" i="1"/>
  <c r="F3422" i="1"/>
  <c r="G3421" i="1"/>
  <c r="F3421" i="1"/>
  <c r="G3420" i="1"/>
  <c r="F3420" i="1"/>
  <c r="G3419" i="1"/>
  <c r="F3419" i="1"/>
  <c r="G3418" i="1"/>
  <c r="F3418" i="1"/>
  <c r="G3417" i="1"/>
  <c r="F3417" i="1"/>
  <c r="G3416" i="1"/>
  <c r="F3416" i="1"/>
  <c r="G3415" i="1"/>
  <c r="F3415" i="1"/>
  <c r="G3414" i="1"/>
  <c r="F3414" i="1"/>
  <c r="G3413" i="1"/>
  <c r="F3413" i="1"/>
  <c r="G3412" i="1"/>
  <c r="F3412" i="1"/>
  <c r="G3411" i="1"/>
  <c r="F3411" i="1"/>
  <c r="G3410" i="1"/>
  <c r="F3410" i="1"/>
  <c r="G3409" i="1"/>
  <c r="F3409" i="1"/>
  <c r="G3408" i="1"/>
  <c r="F3408" i="1"/>
  <c r="G3407" i="1"/>
  <c r="F3407" i="1"/>
  <c r="G3406" i="1"/>
  <c r="F3406" i="1"/>
  <c r="G3405" i="1"/>
  <c r="F3405" i="1"/>
  <c r="G3404" i="1"/>
  <c r="F3404" i="1"/>
  <c r="G3403" i="1"/>
  <c r="F3403" i="1"/>
  <c r="G3402" i="1"/>
  <c r="F3402" i="1"/>
  <c r="G3401" i="1"/>
  <c r="F3401" i="1"/>
  <c r="G3400" i="1"/>
  <c r="F3400" i="1"/>
  <c r="G3399" i="1"/>
  <c r="F3399" i="1"/>
  <c r="G3398" i="1"/>
  <c r="F3398" i="1"/>
  <c r="G3397" i="1"/>
  <c r="F3397" i="1"/>
  <c r="G3396" i="1"/>
  <c r="F3396" i="1"/>
  <c r="G3395" i="1"/>
  <c r="F3395" i="1"/>
  <c r="G3394" i="1"/>
  <c r="F3394" i="1"/>
  <c r="G3393" i="1"/>
  <c r="F3393" i="1"/>
  <c r="G3392" i="1"/>
  <c r="F3392" i="1"/>
  <c r="G3391" i="1"/>
  <c r="F3391" i="1"/>
  <c r="G3390" i="1"/>
  <c r="F3390" i="1"/>
  <c r="G3389" i="1"/>
  <c r="F3389" i="1"/>
  <c r="G3388" i="1"/>
  <c r="F3388" i="1"/>
  <c r="G3387" i="1"/>
  <c r="F3387" i="1"/>
  <c r="G3386" i="1"/>
  <c r="F3386" i="1"/>
  <c r="G3385" i="1"/>
  <c r="F3385" i="1"/>
  <c r="G3384" i="1"/>
  <c r="F3384" i="1"/>
  <c r="G3383" i="1"/>
  <c r="F3383" i="1"/>
  <c r="G3382" i="1"/>
  <c r="F3382" i="1"/>
  <c r="G3381" i="1"/>
  <c r="F3381" i="1"/>
  <c r="G3380" i="1"/>
  <c r="F3380" i="1"/>
  <c r="G3379" i="1"/>
  <c r="F3379" i="1"/>
  <c r="G3378" i="1"/>
  <c r="F3378" i="1"/>
  <c r="G3377" i="1"/>
  <c r="F3377" i="1"/>
  <c r="G3376" i="1"/>
  <c r="F3376" i="1"/>
  <c r="G3375" i="1"/>
  <c r="F3375" i="1"/>
  <c r="G3374" i="1"/>
  <c r="F3374" i="1"/>
  <c r="G3373" i="1"/>
  <c r="F3373" i="1"/>
  <c r="G3372" i="1"/>
  <c r="F3372" i="1"/>
  <c r="G3371" i="1"/>
  <c r="F3371" i="1"/>
  <c r="G3370" i="1"/>
  <c r="F3370" i="1"/>
  <c r="G3369" i="1"/>
  <c r="F3369" i="1"/>
  <c r="G3368" i="1"/>
  <c r="F3368" i="1"/>
  <c r="G3367" i="1"/>
  <c r="F3367" i="1"/>
  <c r="G3366" i="1"/>
  <c r="F3366" i="1"/>
  <c r="G3365" i="1"/>
  <c r="F3365" i="1"/>
  <c r="G3364" i="1"/>
  <c r="F3364" i="1"/>
  <c r="G3363" i="1"/>
  <c r="F3363" i="1"/>
  <c r="G3362" i="1"/>
  <c r="F3362" i="1"/>
  <c r="G3361" i="1"/>
  <c r="F3361" i="1"/>
  <c r="G3360" i="1"/>
  <c r="F3360" i="1"/>
  <c r="G3359" i="1"/>
  <c r="F3359" i="1"/>
  <c r="G3358" i="1"/>
  <c r="F3358" i="1"/>
  <c r="G3357" i="1"/>
  <c r="F3357" i="1"/>
  <c r="G3356" i="1"/>
  <c r="F3356" i="1"/>
  <c r="G3355" i="1"/>
  <c r="F3355" i="1"/>
  <c r="G3354" i="1"/>
  <c r="F3354" i="1"/>
  <c r="G3353" i="1"/>
  <c r="F3353" i="1"/>
  <c r="G3352" i="1"/>
  <c r="F3352" i="1"/>
  <c r="G3351" i="1"/>
  <c r="F3351" i="1"/>
  <c r="G3350" i="1"/>
  <c r="F3350" i="1"/>
  <c r="G3349" i="1"/>
  <c r="F3349" i="1"/>
  <c r="G3348" i="1"/>
  <c r="F3348" i="1"/>
  <c r="G3347" i="1"/>
  <c r="F3347" i="1"/>
  <c r="G3346" i="1"/>
  <c r="F3346" i="1"/>
  <c r="G3345" i="1"/>
  <c r="F3345" i="1"/>
  <c r="G3344" i="1"/>
  <c r="F3344" i="1"/>
  <c r="G3343" i="1"/>
  <c r="F3343" i="1"/>
  <c r="G3342" i="1"/>
  <c r="F3342" i="1"/>
  <c r="G3341" i="1"/>
  <c r="F3341" i="1"/>
  <c r="G3340" i="1"/>
  <c r="F3340" i="1"/>
  <c r="G3339" i="1"/>
  <c r="F3339" i="1"/>
  <c r="G3338" i="1"/>
  <c r="F3338" i="1"/>
  <c r="G3337" i="1"/>
  <c r="F3337" i="1"/>
  <c r="G3336" i="1"/>
  <c r="F3336" i="1"/>
  <c r="G3335" i="1"/>
  <c r="F3335" i="1"/>
  <c r="G3334" i="1"/>
  <c r="F3334" i="1"/>
  <c r="G3333" i="1"/>
  <c r="F3333" i="1"/>
  <c r="G3332" i="1"/>
  <c r="F3332" i="1"/>
  <c r="G3331" i="1"/>
  <c r="F3331" i="1"/>
  <c r="G3330" i="1"/>
  <c r="F3330" i="1"/>
  <c r="G3329" i="1"/>
  <c r="F3329" i="1"/>
  <c r="G3328" i="1"/>
  <c r="F3328" i="1"/>
  <c r="G3327" i="1"/>
  <c r="F3327" i="1"/>
  <c r="G3326" i="1"/>
  <c r="F3326" i="1"/>
  <c r="G3325" i="1"/>
  <c r="F3325" i="1"/>
  <c r="G3324" i="1"/>
  <c r="F3324" i="1"/>
  <c r="G3323" i="1"/>
  <c r="F3323" i="1"/>
  <c r="G3322" i="1"/>
  <c r="F3322" i="1"/>
  <c r="G3321" i="1"/>
  <c r="F3321" i="1"/>
  <c r="G3320" i="1"/>
  <c r="F3320" i="1"/>
  <c r="G3319" i="1"/>
  <c r="F3319" i="1"/>
  <c r="G3318" i="1"/>
  <c r="F3318" i="1"/>
  <c r="G3317" i="1"/>
  <c r="F3317" i="1"/>
  <c r="G3316" i="1"/>
  <c r="F3316" i="1"/>
  <c r="G3315" i="1"/>
  <c r="F3315" i="1"/>
  <c r="G3314" i="1"/>
  <c r="F3314" i="1"/>
  <c r="G3313" i="1"/>
  <c r="F3313" i="1"/>
  <c r="G3312" i="1"/>
  <c r="F3312" i="1"/>
  <c r="G3311" i="1"/>
  <c r="F3311" i="1"/>
  <c r="G3310" i="1"/>
  <c r="F3310" i="1"/>
  <c r="G3309" i="1"/>
  <c r="F3309" i="1"/>
  <c r="G3308" i="1"/>
  <c r="F3308" i="1"/>
  <c r="G3307" i="1"/>
  <c r="F3307" i="1"/>
  <c r="G3306" i="1"/>
  <c r="F3306" i="1"/>
  <c r="G3305" i="1"/>
  <c r="F3305" i="1"/>
  <c r="G3304" i="1"/>
  <c r="F3304" i="1"/>
  <c r="G3303" i="1"/>
  <c r="F3303" i="1"/>
  <c r="G3302" i="1"/>
  <c r="F3302" i="1"/>
  <c r="G3301" i="1"/>
  <c r="F3301" i="1"/>
  <c r="G3300" i="1"/>
  <c r="F3300" i="1"/>
  <c r="G3299" i="1"/>
  <c r="F3299" i="1"/>
  <c r="G3298" i="1"/>
  <c r="F3298" i="1"/>
  <c r="G3297" i="1"/>
  <c r="F3297" i="1"/>
  <c r="G3296" i="1"/>
  <c r="F3296" i="1"/>
  <c r="G3295" i="1"/>
  <c r="F3295" i="1"/>
  <c r="G3294" i="1"/>
  <c r="F3294" i="1"/>
  <c r="G3293" i="1"/>
  <c r="F3293" i="1"/>
  <c r="G3292" i="1"/>
  <c r="F3292" i="1"/>
  <c r="G3291" i="1"/>
  <c r="F3291" i="1"/>
  <c r="G3290" i="1"/>
  <c r="F3290" i="1"/>
  <c r="G3289" i="1"/>
  <c r="F3289" i="1"/>
  <c r="G3288" i="1"/>
  <c r="F3288" i="1"/>
  <c r="G3287" i="1"/>
  <c r="F3287" i="1"/>
  <c r="G3286" i="1"/>
  <c r="F3286" i="1"/>
  <c r="G3285" i="1"/>
  <c r="F3285" i="1"/>
  <c r="G3284" i="1"/>
  <c r="F3284" i="1"/>
  <c r="G3283" i="1"/>
  <c r="F3283" i="1"/>
  <c r="G3282" i="1"/>
  <c r="F3282" i="1"/>
  <c r="G3281" i="1"/>
  <c r="F3281" i="1"/>
  <c r="G3280" i="1"/>
  <c r="F3280" i="1"/>
  <c r="G3279" i="1"/>
  <c r="F3279" i="1"/>
  <c r="G3278" i="1"/>
  <c r="F3278" i="1"/>
  <c r="G3277" i="1"/>
  <c r="F3277" i="1"/>
  <c r="G3276" i="1"/>
  <c r="F3276" i="1"/>
  <c r="G3275" i="1"/>
  <c r="F3275" i="1"/>
  <c r="G3274" i="1"/>
  <c r="F3274" i="1"/>
  <c r="G3273" i="1"/>
  <c r="F3273" i="1"/>
  <c r="G3272" i="1"/>
  <c r="F3272" i="1"/>
  <c r="G3271" i="1"/>
  <c r="F3271" i="1"/>
  <c r="G3270" i="1"/>
  <c r="F3270" i="1"/>
  <c r="G3269" i="1"/>
  <c r="F3269" i="1"/>
  <c r="G3268" i="1"/>
  <c r="F3268" i="1"/>
  <c r="G3267" i="1"/>
  <c r="F3267" i="1"/>
  <c r="G3266" i="1"/>
  <c r="F3266" i="1"/>
  <c r="G3265" i="1"/>
  <c r="F3265" i="1"/>
  <c r="G3264" i="1"/>
  <c r="F3264" i="1"/>
  <c r="G3263" i="1"/>
  <c r="F3263" i="1"/>
  <c r="G3262" i="1"/>
  <c r="F3262" i="1"/>
  <c r="G3261" i="1"/>
  <c r="F3261" i="1"/>
  <c r="G3260" i="1"/>
  <c r="F3260" i="1"/>
  <c r="G3259" i="1"/>
  <c r="F3259" i="1"/>
  <c r="G3258" i="1"/>
  <c r="F3258" i="1"/>
  <c r="G3257" i="1"/>
  <c r="F3257" i="1"/>
  <c r="G3256" i="1"/>
  <c r="F3256" i="1"/>
  <c r="G3255" i="1"/>
  <c r="F3255" i="1"/>
  <c r="G3254" i="1"/>
  <c r="F3254" i="1"/>
  <c r="G3253" i="1"/>
  <c r="F3253" i="1"/>
  <c r="G3252" i="1"/>
  <c r="F3252" i="1"/>
  <c r="G3251" i="1"/>
  <c r="F3251" i="1"/>
  <c r="G3250" i="1"/>
  <c r="F3250" i="1"/>
  <c r="G3249" i="1"/>
  <c r="F3249" i="1"/>
  <c r="G3248" i="1"/>
  <c r="F3248" i="1"/>
  <c r="G3247" i="1"/>
  <c r="F3247" i="1"/>
  <c r="G3246" i="1"/>
  <c r="F3246" i="1"/>
  <c r="G3245" i="1"/>
  <c r="F3245" i="1"/>
  <c r="G3244" i="1"/>
  <c r="F3244" i="1"/>
  <c r="G3243" i="1"/>
  <c r="F3243" i="1"/>
  <c r="G3242" i="1"/>
  <c r="F3242" i="1"/>
  <c r="G3241" i="1"/>
  <c r="F3241" i="1"/>
  <c r="G3240" i="1"/>
  <c r="F3240" i="1"/>
  <c r="G3239" i="1"/>
  <c r="F3239" i="1"/>
  <c r="G3238" i="1"/>
  <c r="F3238" i="1"/>
  <c r="G3237" i="1"/>
  <c r="F3237" i="1"/>
  <c r="G3236" i="1"/>
  <c r="F3236" i="1"/>
  <c r="G3235" i="1"/>
  <c r="F3235" i="1"/>
  <c r="G3234" i="1"/>
  <c r="F3234" i="1"/>
  <c r="G3233" i="1"/>
  <c r="F3233" i="1"/>
  <c r="G3232" i="1"/>
  <c r="F3232" i="1"/>
  <c r="G3231" i="1"/>
  <c r="F3231" i="1"/>
  <c r="G3230" i="1"/>
  <c r="F3230" i="1"/>
  <c r="G3229" i="1"/>
  <c r="F3229" i="1"/>
  <c r="G3228" i="1"/>
  <c r="F3228" i="1"/>
  <c r="G3227" i="1"/>
  <c r="F3227" i="1"/>
  <c r="G3226" i="1"/>
  <c r="F3226" i="1"/>
  <c r="G3225" i="1"/>
  <c r="F3225" i="1"/>
  <c r="G3224" i="1"/>
  <c r="F3224" i="1"/>
  <c r="G3223" i="1"/>
  <c r="F3223" i="1"/>
  <c r="G3222" i="1"/>
  <c r="F3222" i="1"/>
  <c r="G3221" i="1"/>
  <c r="F3221" i="1"/>
  <c r="G3220" i="1"/>
  <c r="F3220" i="1"/>
  <c r="G3219" i="1"/>
  <c r="F3219" i="1"/>
  <c r="G3218" i="1"/>
  <c r="F3218" i="1"/>
  <c r="G3217" i="1"/>
  <c r="F3217" i="1"/>
  <c r="G3216" i="1"/>
  <c r="F3216" i="1"/>
  <c r="G3215" i="1"/>
  <c r="F3215" i="1"/>
  <c r="G3214" i="1"/>
  <c r="F3214" i="1"/>
  <c r="G3213" i="1"/>
  <c r="F3213" i="1"/>
  <c r="G3212" i="1"/>
  <c r="F3212" i="1"/>
  <c r="G3211" i="1"/>
  <c r="F3211" i="1"/>
  <c r="G3210" i="1"/>
  <c r="F3210" i="1"/>
  <c r="G3209" i="1"/>
  <c r="F3209" i="1"/>
  <c r="G3208" i="1"/>
  <c r="F3208" i="1"/>
  <c r="G3207" i="1"/>
  <c r="F3207" i="1"/>
  <c r="G3206" i="1"/>
  <c r="F3206" i="1"/>
  <c r="G3205" i="1"/>
  <c r="F3205" i="1"/>
  <c r="G3204" i="1"/>
  <c r="F3204" i="1"/>
  <c r="G3203" i="1"/>
  <c r="F3203" i="1"/>
  <c r="G3202" i="1"/>
  <c r="F3202" i="1"/>
  <c r="G3201" i="1"/>
  <c r="F3201" i="1"/>
  <c r="G3200" i="1"/>
  <c r="F3200" i="1"/>
  <c r="G3199" i="1"/>
  <c r="F3199" i="1"/>
  <c r="G3198" i="1"/>
  <c r="F3198" i="1"/>
  <c r="G3197" i="1"/>
  <c r="F3197" i="1"/>
  <c r="G3196" i="1"/>
  <c r="F3196" i="1"/>
  <c r="G3195" i="1"/>
  <c r="F3195" i="1"/>
  <c r="G3194" i="1"/>
  <c r="F3194" i="1"/>
  <c r="G3193" i="1"/>
  <c r="F3193" i="1"/>
  <c r="G3192" i="1"/>
  <c r="F3192" i="1"/>
  <c r="G3191" i="1"/>
  <c r="F3191" i="1"/>
  <c r="G3190" i="1"/>
  <c r="F3190" i="1"/>
  <c r="G3189" i="1"/>
  <c r="F3189" i="1"/>
  <c r="G3188" i="1"/>
  <c r="F3188" i="1"/>
  <c r="G3187" i="1"/>
  <c r="F3187" i="1"/>
  <c r="G3186" i="1"/>
  <c r="F3186" i="1"/>
  <c r="G3185" i="1"/>
  <c r="F3185" i="1"/>
  <c r="G3184" i="1"/>
  <c r="F3184" i="1"/>
  <c r="G3183" i="1"/>
  <c r="F3183" i="1"/>
  <c r="G3182" i="1"/>
  <c r="F3182" i="1"/>
  <c r="G3181" i="1"/>
  <c r="F3181" i="1"/>
  <c r="G3180" i="1"/>
  <c r="F3180" i="1"/>
  <c r="G3179" i="1"/>
  <c r="F3179" i="1"/>
  <c r="G3178" i="1"/>
  <c r="F3178" i="1"/>
  <c r="G3177" i="1"/>
  <c r="F3177" i="1"/>
  <c r="G3176" i="1"/>
  <c r="F3176" i="1"/>
  <c r="G3175" i="1"/>
  <c r="F3175" i="1"/>
  <c r="G3174" i="1"/>
  <c r="F3174" i="1"/>
  <c r="G3173" i="1"/>
  <c r="F3173" i="1"/>
  <c r="G3172" i="1"/>
  <c r="F3172" i="1"/>
  <c r="G3171" i="1"/>
  <c r="F3171" i="1"/>
  <c r="G3170" i="1"/>
  <c r="F3170" i="1"/>
  <c r="G3169" i="1"/>
  <c r="F3169" i="1"/>
  <c r="G3168" i="1"/>
  <c r="F3168" i="1"/>
  <c r="G3167" i="1"/>
  <c r="F3167" i="1"/>
  <c r="G3166" i="1"/>
  <c r="F3166" i="1"/>
  <c r="G3165" i="1"/>
  <c r="F3165" i="1"/>
  <c r="G3164" i="1"/>
  <c r="F3164" i="1"/>
  <c r="G3163" i="1"/>
  <c r="F3163" i="1"/>
  <c r="G3162" i="1"/>
  <c r="F3162" i="1"/>
  <c r="G3161" i="1"/>
  <c r="F3161" i="1"/>
  <c r="G3160" i="1"/>
  <c r="F3160" i="1"/>
  <c r="G3159" i="1"/>
  <c r="F3159" i="1"/>
  <c r="G3158" i="1"/>
  <c r="F3158" i="1"/>
  <c r="G3157" i="1"/>
  <c r="F3157" i="1"/>
  <c r="G3156" i="1"/>
  <c r="F3156" i="1"/>
  <c r="G3155" i="1"/>
  <c r="F3155" i="1"/>
  <c r="G3154" i="1"/>
  <c r="F3154" i="1"/>
  <c r="G3153" i="1"/>
  <c r="F3153" i="1"/>
  <c r="G3152" i="1"/>
  <c r="F3152" i="1"/>
  <c r="G3151" i="1"/>
  <c r="F3151" i="1"/>
  <c r="G3150" i="1"/>
  <c r="F3150" i="1"/>
  <c r="G3149" i="1"/>
  <c r="F3149" i="1"/>
  <c r="G3148" i="1"/>
  <c r="F3148" i="1"/>
  <c r="G3147" i="1"/>
  <c r="F3147" i="1"/>
  <c r="G3146" i="1"/>
  <c r="F3146" i="1"/>
  <c r="G3145" i="1"/>
  <c r="F3145" i="1"/>
  <c r="G3144" i="1"/>
  <c r="F3144" i="1"/>
  <c r="G3143" i="1"/>
  <c r="F3143" i="1"/>
  <c r="G3142" i="1"/>
  <c r="F3142" i="1"/>
  <c r="G3141" i="1"/>
  <c r="F3141" i="1"/>
  <c r="G3140" i="1"/>
  <c r="F3140" i="1"/>
  <c r="G3139" i="1"/>
  <c r="F3139" i="1"/>
  <c r="G3138" i="1"/>
  <c r="F3138" i="1"/>
  <c r="G3137" i="1"/>
  <c r="F3137" i="1"/>
  <c r="G3136" i="1"/>
  <c r="F3136" i="1"/>
  <c r="G3135" i="1"/>
  <c r="F3135" i="1"/>
  <c r="G3134" i="1"/>
  <c r="F3134" i="1"/>
  <c r="G3133" i="1"/>
  <c r="F3133" i="1"/>
  <c r="G3132" i="1"/>
  <c r="F3132" i="1"/>
  <c r="G3131" i="1"/>
  <c r="F3131" i="1"/>
  <c r="G3130" i="1"/>
  <c r="F3130" i="1"/>
  <c r="G3129" i="1"/>
  <c r="F3129" i="1"/>
  <c r="G3128" i="1"/>
  <c r="F3128" i="1"/>
  <c r="G3127" i="1"/>
  <c r="F3127" i="1"/>
  <c r="G3126" i="1"/>
  <c r="F3126" i="1"/>
  <c r="G3125" i="1"/>
  <c r="F3125" i="1"/>
  <c r="G3124" i="1"/>
  <c r="F3124" i="1"/>
  <c r="G3123" i="1"/>
  <c r="F3123" i="1"/>
  <c r="G3122" i="1"/>
  <c r="F3122" i="1"/>
  <c r="G3121" i="1"/>
  <c r="F3121" i="1"/>
  <c r="G3120" i="1"/>
  <c r="F3120" i="1"/>
  <c r="G3119" i="1"/>
  <c r="F3119" i="1"/>
  <c r="G3118" i="1"/>
  <c r="F3118" i="1"/>
  <c r="G3117" i="1"/>
  <c r="F3117" i="1"/>
  <c r="G3116" i="1"/>
  <c r="F3116" i="1"/>
  <c r="G3115" i="1"/>
  <c r="F3115" i="1"/>
  <c r="G3114" i="1"/>
  <c r="F3114" i="1"/>
  <c r="G3113" i="1"/>
  <c r="F3113" i="1"/>
  <c r="G3112" i="1"/>
  <c r="F3112" i="1"/>
  <c r="G3111" i="1"/>
  <c r="F3111" i="1"/>
  <c r="G3110" i="1"/>
  <c r="F3110" i="1"/>
  <c r="G3109" i="1"/>
  <c r="F3109" i="1"/>
  <c r="G3108" i="1"/>
  <c r="F3108" i="1"/>
  <c r="G3107" i="1"/>
  <c r="F3107" i="1"/>
  <c r="G3106" i="1"/>
  <c r="F3106" i="1"/>
  <c r="G3105" i="1"/>
  <c r="F3105" i="1"/>
  <c r="G3104" i="1"/>
  <c r="F3104" i="1"/>
  <c r="G3103" i="1"/>
  <c r="F3103" i="1"/>
  <c r="G3102" i="1"/>
  <c r="F3102" i="1"/>
  <c r="G3101" i="1"/>
  <c r="F3101" i="1"/>
  <c r="G3100" i="1"/>
  <c r="F3100" i="1"/>
  <c r="G3099" i="1"/>
  <c r="F3099" i="1"/>
  <c r="G3098" i="1"/>
  <c r="F3098" i="1"/>
  <c r="G3097" i="1"/>
  <c r="F3097" i="1"/>
  <c r="G3096" i="1"/>
  <c r="F3096" i="1"/>
  <c r="G3095" i="1"/>
  <c r="F3095" i="1"/>
  <c r="G3094" i="1"/>
  <c r="F3094" i="1"/>
  <c r="G3093" i="1"/>
  <c r="F3093" i="1"/>
  <c r="G3092" i="1"/>
  <c r="F3092" i="1"/>
  <c r="G3091" i="1"/>
  <c r="F3091" i="1"/>
  <c r="G3090" i="1"/>
  <c r="F3090" i="1"/>
  <c r="G3089" i="1"/>
  <c r="F3089" i="1"/>
  <c r="G3088" i="1"/>
  <c r="F3088" i="1"/>
  <c r="G3087" i="1"/>
  <c r="F3087" i="1"/>
  <c r="G3086" i="1"/>
  <c r="F3086" i="1"/>
  <c r="G3085" i="1"/>
  <c r="F3085" i="1"/>
  <c r="G3084" i="1"/>
  <c r="F3084" i="1"/>
  <c r="G3083" i="1"/>
  <c r="F3083" i="1"/>
  <c r="G3082" i="1"/>
  <c r="F3082" i="1"/>
  <c r="G3081" i="1"/>
  <c r="F3081" i="1"/>
  <c r="G3080" i="1"/>
  <c r="F3080" i="1"/>
  <c r="G3079" i="1"/>
  <c r="F3079" i="1"/>
  <c r="G3078" i="1"/>
  <c r="F3078" i="1"/>
  <c r="G3077" i="1"/>
  <c r="F3077" i="1"/>
  <c r="G3076" i="1"/>
  <c r="F3076" i="1"/>
  <c r="G3075" i="1"/>
  <c r="F3075" i="1"/>
  <c r="G3074" i="1"/>
  <c r="F3074" i="1"/>
  <c r="G3073" i="1"/>
  <c r="F3073" i="1"/>
  <c r="G3072" i="1"/>
  <c r="F3072" i="1"/>
  <c r="G3071" i="1"/>
  <c r="F3071" i="1"/>
  <c r="G3070" i="1"/>
  <c r="F3070" i="1"/>
  <c r="G3069" i="1"/>
  <c r="F3069" i="1"/>
  <c r="G3068" i="1"/>
  <c r="F3068" i="1"/>
  <c r="G3067" i="1"/>
  <c r="F3067" i="1"/>
  <c r="G3066" i="1"/>
  <c r="F3066" i="1"/>
  <c r="G3065" i="1"/>
  <c r="F3065" i="1"/>
  <c r="G3064" i="1"/>
  <c r="F3064" i="1"/>
  <c r="G3063" i="1"/>
  <c r="F3063" i="1"/>
  <c r="G3062" i="1"/>
  <c r="F3062" i="1"/>
  <c r="G3061" i="1"/>
  <c r="F3061" i="1"/>
  <c r="G3060" i="1"/>
  <c r="F3060" i="1"/>
  <c r="G3059" i="1"/>
  <c r="F3059" i="1"/>
  <c r="G3058" i="1"/>
  <c r="F3058" i="1"/>
  <c r="G3057" i="1"/>
  <c r="F3057" i="1"/>
  <c r="G3056" i="1"/>
  <c r="F3056" i="1"/>
  <c r="G3055" i="1"/>
  <c r="F3055" i="1"/>
  <c r="G3054" i="1"/>
  <c r="F3054" i="1"/>
  <c r="G3053" i="1"/>
  <c r="F3053" i="1"/>
  <c r="G3052" i="1"/>
  <c r="F3052" i="1"/>
  <c r="G3051" i="1"/>
  <c r="F3051" i="1"/>
  <c r="G3050" i="1"/>
  <c r="F3050" i="1"/>
  <c r="G3049" i="1"/>
  <c r="F3049" i="1"/>
  <c r="G3048" i="1"/>
  <c r="F3048" i="1"/>
  <c r="G3047" i="1"/>
  <c r="F3047" i="1"/>
  <c r="G3046" i="1"/>
  <c r="F3046" i="1"/>
  <c r="G3045" i="1"/>
  <c r="F3045" i="1"/>
  <c r="G3044" i="1"/>
  <c r="F3044" i="1"/>
  <c r="G3043" i="1"/>
  <c r="F3043" i="1"/>
  <c r="G3042" i="1"/>
  <c r="F3042" i="1"/>
  <c r="G3041" i="1"/>
  <c r="F3041" i="1"/>
  <c r="G3040" i="1"/>
  <c r="F3040" i="1"/>
  <c r="G3039" i="1"/>
  <c r="F3039" i="1"/>
  <c r="G3038" i="1"/>
  <c r="F3038" i="1"/>
  <c r="G3037" i="1"/>
  <c r="F3037" i="1"/>
  <c r="G3036" i="1"/>
  <c r="F3036" i="1"/>
  <c r="G3035" i="1"/>
  <c r="F3035" i="1"/>
  <c r="G3034" i="1"/>
  <c r="F3034" i="1"/>
  <c r="G3033" i="1"/>
  <c r="F3033" i="1"/>
  <c r="G3032" i="1"/>
  <c r="F3032" i="1"/>
  <c r="G3031" i="1"/>
  <c r="F3031" i="1"/>
  <c r="G3030" i="1"/>
  <c r="F3030" i="1"/>
  <c r="G3029" i="1"/>
  <c r="F3029" i="1"/>
  <c r="G3028" i="1"/>
  <c r="F3028" i="1"/>
  <c r="G3027" i="1"/>
  <c r="F3027" i="1"/>
  <c r="G3026" i="1"/>
  <c r="F3026" i="1"/>
  <c r="G3025" i="1"/>
  <c r="F3025" i="1"/>
  <c r="G3024" i="1"/>
  <c r="F3024" i="1"/>
  <c r="G3023" i="1"/>
  <c r="F3023" i="1"/>
  <c r="G3022" i="1"/>
  <c r="F3022" i="1"/>
  <c r="G3021" i="1"/>
  <c r="F3021" i="1"/>
  <c r="G3020" i="1"/>
  <c r="F3020" i="1"/>
  <c r="G3019" i="1"/>
  <c r="F3019" i="1"/>
  <c r="G3018" i="1"/>
  <c r="F3018" i="1"/>
  <c r="G3017" i="1"/>
  <c r="F3017" i="1"/>
  <c r="G3016" i="1"/>
  <c r="F3016" i="1"/>
  <c r="G3015" i="1"/>
  <c r="F3015" i="1"/>
  <c r="G3014" i="1"/>
  <c r="F3014" i="1"/>
  <c r="G3013" i="1"/>
  <c r="F3013" i="1"/>
  <c r="G3012" i="1"/>
  <c r="F3012" i="1"/>
  <c r="G3011" i="1"/>
  <c r="F3011" i="1"/>
  <c r="G3010" i="1"/>
  <c r="F3010" i="1"/>
  <c r="G3009" i="1"/>
  <c r="F3009" i="1"/>
  <c r="G3008" i="1"/>
  <c r="F3008" i="1"/>
  <c r="G3007" i="1"/>
  <c r="F3007" i="1"/>
  <c r="G3006" i="1"/>
  <c r="F3006" i="1"/>
  <c r="G3005" i="1"/>
  <c r="F3005" i="1"/>
  <c r="G3004" i="1"/>
  <c r="F3004" i="1"/>
  <c r="G3003" i="1"/>
  <c r="F3003" i="1"/>
  <c r="G3002" i="1"/>
  <c r="F3002" i="1"/>
  <c r="G3001" i="1"/>
  <c r="F3001" i="1"/>
  <c r="G3000" i="1"/>
  <c r="F3000" i="1"/>
  <c r="G2999" i="1"/>
  <c r="F2999" i="1"/>
  <c r="G2998" i="1"/>
  <c r="F2998" i="1"/>
  <c r="G2997" i="1"/>
  <c r="F2997" i="1"/>
  <c r="G2996" i="1"/>
  <c r="F2996" i="1"/>
  <c r="G2995" i="1"/>
  <c r="F2995" i="1"/>
  <c r="G2994" i="1"/>
  <c r="F2994" i="1"/>
  <c r="G2993" i="1"/>
  <c r="F2993" i="1"/>
  <c r="G2992" i="1"/>
  <c r="F2992" i="1"/>
  <c r="G2991" i="1"/>
  <c r="F2991" i="1"/>
  <c r="G2990" i="1"/>
  <c r="F2990" i="1"/>
  <c r="G2989" i="1"/>
  <c r="F2989" i="1"/>
  <c r="G2988" i="1"/>
  <c r="F2988" i="1"/>
  <c r="G2987" i="1"/>
  <c r="F2987" i="1"/>
  <c r="G2986" i="1"/>
  <c r="F2986" i="1"/>
  <c r="G2985" i="1"/>
  <c r="F2985" i="1"/>
  <c r="G2984" i="1"/>
  <c r="F2984" i="1"/>
  <c r="G2983" i="1"/>
  <c r="F2983" i="1"/>
  <c r="G2982" i="1"/>
  <c r="F2982" i="1"/>
  <c r="G2981" i="1"/>
  <c r="F2981" i="1"/>
  <c r="G2980" i="1"/>
  <c r="F2980" i="1"/>
  <c r="G2979" i="1"/>
  <c r="F2979" i="1"/>
  <c r="G2978" i="1"/>
  <c r="F2978" i="1"/>
  <c r="G2977" i="1"/>
  <c r="F2977" i="1"/>
  <c r="G2976" i="1"/>
  <c r="F2976" i="1"/>
  <c r="G2975" i="1"/>
  <c r="F2975" i="1"/>
  <c r="G2974" i="1"/>
  <c r="F2974" i="1"/>
  <c r="G2973" i="1"/>
  <c r="F2973" i="1"/>
  <c r="G2972" i="1"/>
  <c r="F2972" i="1"/>
  <c r="G2971" i="1"/>
  <c r="F2971" i="1"/>
  <c r="G2970" i="1"/>
  <c r="F2970" i="1"/>
  <c r="G2969" i="1"/>
  <c r="F2969" i="1"/>
  <c r="G2968" i="1"/>
  <c r="F2968" i="1"/>
  <c r="G2967" i="1"/>
  <c r="F2967" i="1"/>
  <c r="G2966" i="1"/>
  <c r="F2966" i="1"/>
  <c r="G2965" i="1"/>
  <c r="F2965" i="1"/>
  <c r="G2964" i="1"/>
  <c r="F2964" i="1"/>
  <c r="G2963" i="1"/>
  <c r="F2963" i="1"/>
  <c r="G2962" i="1"/>
  <c r="F2962" i="1"/>
  <c r="G2961" i="1"/>
  <c r="F2961" i="1"/>
  <c r="G2960" i="1"/>
  <c r="F2960" i="1"/>
  <c r="G2959" i="1"/>
  <c r="F2959" i="1"/>
  <c r="G2958" i="1"/>
  <c r="F2958" i="1"/>
  <c r="G2957" i="1"/>
  <c r="F2957" i="1"/>
  <c r="G2956" i="1"/>
  <c r="F2956" i="1"/>
  <c r="G2955" i="1"/>
  <c r="F2955" i="1"/>
  <c r="G2954" i="1"/>
  <c r="F2954" i="1"/>
  <c r="G2953" i="1"/>
  <c r="F2953" i="1"/>
  <c r="G2952" i="1"/>
  <c r="F2952" i="1"/>
  <c r="G2951" i="1"/>
  <c r="F2951" i="1"/>
  <c r="G2950" i="1"/>
  <c r="F2950" i="1"/>
  <c r="G2949" i="1"/>
  <c r="F2949" i="1"/>
  <c r="G2948" i="1"/>
  <c r="F2948" i="1"/>
  <c r="G2947" i="1"/>
  <c r="F2947" i="1"/>
  <c r="G2946" i="1"/>
  <c r="F2946" i="1"/>
  <c r="G2945" i="1"/>
  <c r="F2945" i="1"/>
  <c r="G2944" i="1"/>
  <c r="F2944" i="1"/>
  <c r="G2943" i="1"/>
  <c r="F2943" i="1"/>
  <c r="G2942" i="1"/>
  <c r="F2942" i="1"/>
  <c r="G2941" i="1"/>
  <c r="F2941" i="1"/>
  <c r="G2940" i="1"/>
  <c r="F2940" i="1"/>
  <c r="G2939" i="1"/>
  <c r="F2939" i="1"/>
  <c r="G2938" i="1"/>
  <c r="F2938" i="1"/>
  <c r="G2937" i="1"/>
  <c r="F2937" i="1"/>
  <c r="G2936" i="1"/>
  <c r="F2936" i="1"/>
  <c r="G2935" i="1"/>
  <c r="F2935" i="1"/>
  <c r="G2934" i="1"/>
  <c r="F2934" i="1"/>
  <c r="G2933" i="1"/>
  <c r="F2933" i="1"/>
  <c r="G2932" i="1"/>
  <c r="F2932" i="1"/>
  <c r="G2931" i="1"/>
  <c r="F2931" i="1"/>
  <c r="G2930" i="1"/>
  <c r="F2930" i="1"/>
  <c r="G2929" i="1"/>
  <c r="F2929" i="1"/>
  <c r="G2928" i="1"/>
  <c r="F2928" i="1"/>
  <c r="G2927" i="1"/>
  <c r="F2927" i="1"/>
  <c r="G2926" i="1"/>
  <c r="F2926" i="1"/>
  <c r="G2925" i="1"/>
  <c r="F2925" i="1"/>
  <c r="G2924" i="1"/>
  <c r="F2924" i="1"/>
  <c r="G2923" i="1"/>
  <c r="F2923" i="1"/>
  <c r="G2922" i="1"/>
  <c r="F2922" i="1"/>
  <c r="G2921" i="1"/>
  <c r="F2921" i="1"/>
  <c r="G2920" i="1"/>
  <c r="F2920" i="1"/>
  <c r="G2919" i="1"/>
  <c r="F2919" i="1"/>
  <c r="G2918" i="1"/>
  <c r="F2918" i="1"/>
  <c r="G2917" i="1"/>
  <c r="F2917" i="1"/>
  <c r="G2916" i="1"/>
  <c r="F2916" i="1"/>
  <c r="G2915" i="1"/>
  <c r="F2915" i="1"/>
  <c r="G2914" i="1"/>
  <c r="F2914" i="1"/>
  <c r="G2913" i="1"/>
  <c r="F2913" i="1"/>
  <c r="G2912" i="1"/>
  <c r="F2912" i="1"/>
  <c r="G2911" i="1"/>
  <c r="F2911" i="1"/>
  <c r="G2910" i="1"/>
  <c r="F2910" i="1"/>
  <c r="G2909" i="1"/>
  <c r="F2909" i="1"/>
  <c r="G2908" i="1"/>
  <c r="F2908" i="1"/>
  <c r="G2907" i="1"/>
  <c r="F2907" i="1"/>
  <c r="G2906" i="1"/>
  <c r="F2906" i="1"/>
  <c r="G2905" i="1"/>
  <c r="F2905" i="1"/>
  <c r="G2904" i="1"/>
  <c r="F2904" i="1"/>
  <c r="G2903" i="1"/>
  <c r="F2903" i="1"/>
  <c r="G2902" i="1"/>
  <c r="F2902" i="1"/>
  <c r="G2901" i="1"/>
  <c r="F2901" i="1"/>
  <c r="G2900" i="1"/>
  <c r="F2900" i="1"/>
  <c r="G2899" i="1"/>
  <c r="F2899" i="1"/>
  <c r="G2898" i="1"/>
  <c r="F2898" i="1"/>
  <c r="G2897" i="1"/>
  <c r="F2897" i="1"/>
  <c r="G2896" i="1"/>
  <c r="F2896" i="1"/>
  <c r="G2895" i="1"/>
  <c r="F2895" i="1"/>
  <c r="G2894" i="1"/>
  <c r="F2894" i="1"/>
  <c r="G2893" i="1"/>
  <c r="F2893" i="1"/>
  <c r="G2892" i="1"/>
  <c r="F2892" i="1"/>
  <c r="G2891" i="1"/>
  <c r="F2891" i="1"/>
  <c r="G2890" i="1"/>
  <c r="F2890" i="1"/>
  <c r="G2889" i="1"/>
  <c r="F2889" i="1"/>
  <c r="G2888" i="1"/>
  <c r="F2888" i="1"/>
  <c r="G2887" i="1"/>
  <c r="F2887" i="1"/>
  <c r="G2886" i="1"/>
  <c r="F2886" i="1"/>
  <c r="G2885" i="1"/>
  <c r="F2885" i="1"/>
  <c r="G2884" i="1"/>
  <c r="F2884" i="1"/>
  <c r="G2883" i="1"/>
  <c r="F2883" i="1"/>
  <c r="G2882" i="1"/>
  <c r="F2882" i="1"/>
  <c r="G2881" i="1"/>
  <c r="F2881" i="1"/>
  <c r="G2880" i="1"/>
  <c r="F2880" i="1"/>
  <c r="G2879" i="1"/>
  <c r="F2879" i="1"/>
  <c r="G2878" i="1"/>
  <c r="F2878" i="1"/>
  <c r="G2877" i="1"/>
  <c r="F2877" i="1"/>
  <c r="G2876" i="1"/>
  <c r="F2876" i="1"/>
  <c r="G2875" i="1"/>
  <c r="F2875" i="1"/>
  <c r="G2874" i="1"/>
  <c r="F2874" i="1"/>
  <c r="G2873" i="1"/>
  <c r="F2873" i="1"/>
  <c r="G2872" i="1"/>
  <c r="F2872" i="1"/>
  <c r="G2871" i="1"/>
  <c r="F2871" i="1"/>
  <c r="G2870" i="1"/>
  <c r="F2870" i="1"/>
  <c r="G2869" i="1"/>
  <c r="F2869" i="1"/>
  <c r="G2868" i="1"/>
  <c r="F2868" i="1"/>
  <c r="G2867" i="1"/>
  <c r="F2867" i="1"/>
  <c r="G2866" i="1"/>
  <c r="F2866" i="1"/>
  <c r="G2865" i="1"/>
  <c r="F2865" i="1"/>
  <c r="G2864" i="1"/>
  <c r="F2864" i="1"/>
  <c r="G2863" i="1"/>
  <c r="F2863" i="1"/>
  <c r="G2862" i="1"/>
  <c r="F2862" i="1"/>
  <c r="G2861" i="1"/>
  <c r="F2861" i="1"/>
  <c r="G2860" i="1"/>
  <c r="F2860" i="1"/>
  <c r="G2859" i="1"/>
  <c r="F2859" i="1"/>
  <c r="G2858" i="1"/>
  <c r="F2858" i="1"/>
  <c r="G2857" i="1"/>
  <c r="F2857" i="1"/>
  <c r="G2856" i="1"/>
  <c r="F2856" i="1"/>
  <c r="G2855" i="1"/>
  <c r="F2855" i="1"/>
  <c r="G2854" i="1"/>
  <c r="F2854" i="1"/>
  <c r="G2853" i="1"/>
  <c r="F2853" i="1"/>
  <c r="G2852" i="1"/>
  <c r="F2852" i="1"/>
  <c r="G2851" i="1"/>
  <c r="F2851" i="1"/>
  <c r="G2850" i="1"/>
  <c r="F2850" i="1"/>
  <c r="G2849" i="1"/>
  <c r="F2849" i="1"/>
  <c r="G2848" i="1"/>
  <c r="F2848" i="1"/>
  <c r="G2847" i="1"/>
  <c r="F2847" i="1"/>
  <c r="G2846" i="1"/>
  <c r="F2846" i="1"/>
  <c r="G2845" i="1"/>
  <c r="F2845" i="1"/>
  <c r="G2844" i="1"/>
  <c r="F2844" i="1"/>
  <c r="G2843" i="1"/>
  <c r="F2843" i="1"/>
  <c r="G2842" i="1"/>
  <c r="F2842" i="1"/>
  <c r="G2841" i="1"/>
  <c r="F2841" i="1"/>
  <c r="G2840" i="1"/>
  <c r="F2840" i="1"/>
  <c r="G2839" i="1"/>
  <c r="F2839" i="1"/>
  <c r="G2838" i="1"/>
  <c r="F2838" i="1"/>
  <c r="G2837" i="1"/>
  <c r="F2837" i="1"/>
  <c r="G2836" i="1"/>
  <c r="F2836" i="1"/>
  <c r="G2835" i="1"/>
  <c r="F2835" i="1"/>
  <c r="G2834" i="1"/>
  <c r="F2834" i="1"/>
  <c r="G2833" i="1"/>
  <c r="F2833" i="1"/>
  <c r="G2832" i="1"/>
  <c r="F2832" i="1"/>
  <c r="G2831" i="1"/>
  <c r="F2831" i="1"/>
  <c r="G2830" i="1"/>
  <c r="F2830" i="1"/>
  <c r="G2829" i="1"/>
  <c r="F2829" i="1"/>
  <c r="G2828" i="1"/>
  <c r="F2828" i="1"/>
  <c r="G2827" i="1"/>
  <c r="F2827" i="1"/>
  <c r="G2826" i="1"/>
  <c r="F2826" i="1"/>
  <c r="G2825" i="1"/>
  <c r="F2825" i="1"/>
  <c r="G2824" i="1"/>
  <c r="F2824" i="1"/>
  <c r="G2823" i="1"/>
  <c r="F2823" i="1"/>
  <c r="G2822" i="1"/>
  <c r="F2822" i="1"/>
  <c r="G2821" i="1"/>
  <c r="F2821" i="1"/>
  <c r="G2820" i="1"/>
  <c r="F2820" i="1"/>
  <c r="G2819" i="1"/>
  <c r="F2819" i="1"/>
  <c r="G2818" i="1"/>
  <c r="F2818" i="1"/>
  <c r="G2817" i="1"/>
  <c r="F2817" i="1"/>
  <c r="G2816" i="1"/>
  <c r="F2816" i="1"/>
  <c r="G2815" i="1"/>
  <c r="F2815" i="1"/>
  <c r="G2814" i="1"/>
  <c r="F2814" i="1"/>
  <c r="G2813" i="1"/>
  <c r="F2813" i="1"/>
  <c r="G2812" i="1"/>
  <c r="F2812" i="1"/>
  <c r="G2811" i="1"/>
  <c r="F2811" i="1"/>
  <c r="G2810" i="1"/>
  <c r="F2810" i="1"/>
  <c r="G2809" i="1"/>
  <c r="F2809" i="1"/>
  <c r="G2808" i="1"/>
  <c r="F2808" i="1"/>
  <c r="G2807" i="1"/>
  <c r="F2807" i="1"/>
  <c r="G2806" i="1"/>
  <c r="F2806" i="1"/>
  <c r="G2805" i="1"/>
  <c r="F2805" i="1"/>
  <c r="G2804" i="1"/>
  <c r="F2804" i="1"/>
  <c r="G2803" i="1"/>
  <c r="F2803" i="1"/>
  <c r="G2802" i="1"/>
  <c r="F2802" i="1"/>
  <c r="G2801" i="1"/>
  <c r="F2801" i="1"/>
  <c r="G2800" i="1"/>
  <c r="F2800" i="1"/>
  <c r="G2799" i="1"/>
  <c r="F2799" i="1"/>
  <c r="G2798" i="1"/>
  <c r="F2798" i="1"/>
  <c r="G2797" i="1"/>
  <c r="F2797" i="1"/>
  <c r="G2796" i="1"/>
  <c r="F2796" i="1"/>
  <c r="G2795" i="1"/>
  <c r="F2795" i="1"/>
  <c r="G2794" i="1"/>
  <c r="F2794" i="1"/>
  <c r="G2793" i="1"/>
  <c r="F2793" i="1"/>
  <c r="G2792" i="1"/>
  <c r="F2792" i="1"/>
  <c r="G2791" i="1"/>
  <c r="F2791" i="1"/>
  <c r="G2790" i="1"/>
  <c r="F2790" i="1"/>
  <c r="G2789" i="1"/>
  <c r="F2789" i="1"/>
  <c r="G2788" i="1"/>
  <c r="F2788" i="1"/>
  <c r="G2787" i="1"/>
  <c r="F2787" i="1"/>
  <c r="G2786" i="1"/>
  <c r="F2786" i="1"/>
  <c r="G2785" i="1"/>
  <c r="F2785" i="1"/>
  <c r="G2784" i="1"/>
  <c r="F2784" i="1"/>
  <c r="G2783" i="1"/>
  <c r="F2783" i="1"/>
  <c r="G2782" i="1"/>
  <c r="F2782" i="1"/>
  <c r="G2781" i="1"/>
  <c r="F2781" i="1"/>
  <c r="G2780" i="1"/>
  <c r="F2780" i="1"/>
  <c r="G2779" i="1"/>
  <c r="F2779" i="1"/>
  <c r="G2778" i="1"/>
  <c r="F2778" i="1"/>
  <c r="G2777" i="1"/>
  <c r="F2777" i="1"/>
  <c r="G2776" i="1"/>
  <c r="F2776" i="1"/>
  <c r="G2775" i="1"/>
  <c r="F2775" i="1"/>
  <c r="G2774" i="1"/>
  <c r="F2774" i="1"/>
  <c r="G2773" i="1"/>
  <c r="F2773" i="1"/>
  <c r="G2772" i="1"/>
  <c r="F2772" i="1"/>
  <c r="G2771" i="1"/>
  <c r="F2771" i="1"/>
  <c r="G2770" i="1"/>
  <c r="F2770" i="1"/>
  <c r="G2769" i="1"/>
  <c r="F2769" i="1"/>
  <c r="G2768" i="1"/>
  <c r="F2768" i="1"/>
  <c r="G2767" i="1"/>
  <c r="F2767" i="1"/>
  <c r="G2766" i="1"/>
  <c r="F2766" i="1"/>
  <c r="G2765" i="1"/>
  <c r="F2765" i="1"/>
  <c r="G2764" i="1"/>
  <c r="F2764" i="1"/>
  <c r="G2763" i="1"/>
  <c r="F2763" i="1"/>
  <c r="G2762" i="1"/>
  <c r="F2762" i="1"/>
  <c r="G2761" i="1"/>
  <c r="F2761" i="1"/>
  <c r="G2760" i="1"/>
  <c r="F2760" i="1"/>
  <c r="G2759" i="1"/>
  <c r="F2759" i="1"/>
  <c r="G2758" i="1"/>
  <c r="F2758" i="1"/>
  <c r="G2757" i="1"/>
  <c r="F2757" i="1"/>
  <c r="G2756" i="1"/>
  <c r="F2756" i="1"/>
  <c r="G2755" i="1"/>
  <c r="F2755" i="1"/>
  <c r="G2754" i="1"/>
  <c r="F2754" i="1"/>
  <c r="G2753" i="1"/>
  <c r="F2753" i="1"/>
  <c r="G2752" i="1"/>
  <c r="F2752" i="1"/>
  <c r="G2751" i="1"/>
  <c r="F2751" i="1"/>
  <c r="G2750" i="1"/>
  <c r="F2750" i="1"/>
  <c r="G2749" i="1"/>
  <c r="F2749" i="1"/>
  <c r="G2748" i="1"/>
  <c r="F2748" i="1"/>
  <c r="G2747" i="1"/>
  <c r="F2747" i="1"/>
  <c r="G2746" i="1"/>
  <c r="F2746" i="1"/>
  <c r="G2745" i="1"/>
  <c r="F2745" i="1"/>
  <c r="G2744" i="1"/>
  <c r="F2744" i="1"/>
  <c r="G2743" i="1"/>
  <c r="F2743" i="1"/>
  <c r="G2742" i="1"/>
  <c r="F2742" i="1"/>
  <c r="G2741" i="1"/>
  <c r="F2741" i="1"/>
  <c r="G2740" i="1"/>
  <c r="F2740" i="1"/>
  <c r="G2739" i="1"/>
  <c r="F2739" i="1"/>
  <c r="G2738" i="1"/>
  <c r="F2738" i="1"/>
  <c r="G2737" i="1"/>
  <c r="F2737" i="1"/>
  <c r="G2736" i="1"/>
  <c r="F2736" i="1"/>
  <c r="G2735" i="1"/>
  <c r="F2735" i="1"/>
  <c r="G2734" i="1"/>
  <c r="F2734" i="1"/>
  <c r="G2733" i="1"/>
  <c r="F2733" i="1"/>
  <c r="G2732" i="1"/>
  <c r="F2732" i="1"/>
  <c r="G2731" i="1"/>
  <c r="F2731" i="1"/>
  <c r="G2730" i="1"/>
  <c r="F2730" i="1"/>
  <c r="G2729" i="1"/>
  <c r="F2729" i="1"/>
  <c r="G2728" i="1"/>
  <c r="F2728" i="1"/>
  <c r="G2727" i="1"/>
  <c r="F2727" i="1"/>
  <c r="G2726" i="1"/>
  <c r="F2726" i="1"/>
  <c r="G2725" i="1"/>
  <c r="F2725" i="1"/>
  <c r="G2724" i="1"/>
  <c r="F2724" i="1"/>
  <c r="G2723" i="1"/>
  <c r="F2723" i="1"/>
  <c r="G2722" i="1"/>
  <c r="F2722" i="1"/>
  <c r="G2721" i="1"/>
  <c r="F2721" i="1"/>
  <c r="G2720" i="1"/>
  <c r="F2720" i="1"/>
  <c r="G2719" i="1"/>
  <c r="F2719" i="1"/>
  <c r="G2718" i="1"/>
  <c r="F2718" i="1"/>
  <c r="G2717" i="1"/>
  <c r="F2717" i="1"/>
  <c r="G2716" i="1"/>
  <c r="F2716" i="1"/>
  <c r="G2715" i="1"/>
  <c r="F2715" i="1"/>
  <c r="G2714" i="1"/>
  <c r="F2714" i="1"/>
  <c r="G2713" i="1"/>
  <c r="F2713" i="1"/>
  <c r="G2712" i="1"/>
  <c r="F2712" i="1"/>
  <c r="G2711" i="1"/>
  <c r="F2711" i="1"/>
  <c r="G2710" i="1"/>
  <c r="F2710" i="1"/>
  <c r="G2709" i="1"/>
  <c r="F2709" i="1"/>
  <c r="G2708" i="1"/>
  <c r="F2708" i="1"/>
  <c r="G2707" i="1"/>
  <c r="F2707" i="1"/>
  <c r="G2706" i="1"/>
  <c r="F2706" i="1"/>
  <c r="G2705" i="1"/>
  <c r="F2705" i="1"/>
  <c r="G2704" i="1"/>
  <c r="F2704" i="1"/>
  <c r="G2703" i="1"/>
  <c r="F2703" i="1"/>
  <c r="G2702" i="1"/>
  <c r="F2702" i="1"/>
  <c r="G2701" i="1"/>
  <c r="F2701" i="1"/>
  <c r="G2700" i="1"/>
  <c r="F2700" i="1"/>
  <c r="G2699" i="1"/>
  <c r="F2699" i="1"/>
  <c r="G2698" i="1"/>
  <c r="F2698" i="1"/>
  <c r="G2697" i="1"/>
  <c r="F2697" i="1"/>
  <c r="G2696" i="1"/>
  <c r="F2696" i="1"/>
  <c r="G2695" i="1"/>
  <c r="F2695" i="1"/>
  <c r="G2694" i="1"/>
  <c r="F2694" i="1"/>
  <c r="G2693" i="1"/>
  <c r="F2693" i="1"/>
  <c r="G2692" i="1"/>
  <c r="F2692" i="1"/>
  <c r="G2691" i="1"/>
  <c r="F2691" i="1"/>
  <c r="G2690" i="1"/>
  <c r="F2690" i="1"/>
  <c r="G2689" i="1"/>
  <c r="F2689" i="1"/>
  <c r="G2688" i="1"/>
  <c r="F2688" i="1"/>
  <c r="G2687" i="1"/>
  <c r="F2687" i="1"/>
  <c r="G2686" i="1"/>
  <c r="F2686" i="1"/>
  <c r="G2685" i="1"/>
  <c r="F2685" i="1"/>
  <c r="G2684" i="1"/>
  <c r="F2684" i="1"/>
  <c r="G2683" i="1"/>
  <c r="F2683" i="1"/>
  <c r="G2682" i="1"/>
  <c r="F2682" i="1"/>
  <c r="G2681" i="1"/>
  <c r="F2681" i="1"/>
  <c r="G2680" i="1"/>
  <c r="F2680" i="1"/>
  <c r="G2679" i="1"/>
  <c r="F2679" i="1"/>
  <c r="G2678" i="1"/>
  <c r="F2678" i="1"/>
  <c r="G2677" i="1"/>
  <c r="F2677" i="1"/>
  <c r="G2676" i="1"/>
  <c r="F2676" i="1"/>
  <c r="G2675" i="1"/>
  <c r="F2675" i="1"/>
  <c r="G2674" i="1"/>
  <c r="F2674" i="1"/>
  <c r="G2673" i="1"/>
  <c r="F2673" i="1"/>
  <c r="G2672" i="1"/>
  <c r="F2672" i="1"/>
  <c r="G2671" i="1"/>
  <c r="F2671" i="1"/>
  <c r="G2670" i="1"/>
  <c r="F2670" i="1"/>
  <c r="G2669" i="1"/>
  <c r="F2669" i="1"/>
  <c r="G2668" i="1"/>
  <c r="F2668" i="1"/>
  <c r="G2667" i="1"/>
  <c r="F2667" i="1"/>
  <c r="G2666" i="1"/>
  <c r="F2666" i="1"/>
  <c r="G2665" i="1"/>
  <c r="F2665" i="1"/>
  <c r="G2664" i="1"/>
  <c r="F2664" i="1"/>
  <c r="G2663" i="1"/>
  <c r="F2663" i="1"/>
  <c r="G2662" i="1"/>
  <c r="F2662" i="1"/>
  <c r="G2661" i="1"/>
  <c r="F2661" i="1"/>
  <c r="G2660" i="1"/>
  <c r="F2660" i="1"/>
  <c r="G2659" i="1"/>
  <c r="F2659" i="1"/>
  <c r="G2658" i="1"/>
  <c r="F2658" i="1"/>
  <c r="G2657" i="1"/>
  <c r="F2657" i="1"/>
  <c r="G2656" i="1"/>
  <c r="F2656" i="1"/>
  <c r="G2655" i="1"/>
  <c r="F2655" i="1"/>
  <c r="G2654" i="1"/>
  <c r="F2654" i="1"/>
  <c r="G2653" i="1"/>
  <c r="F2653" i="1"/>
  <c r="G2652" i="1"/>
  <c r="F2652" i="1"/>
  <c r="G2651" i="1"/>
  <c r="F2651" i="1"/>
  <c r="G2650" i="1"/>
  <c r="F2650" i="1"/>
  <c r="G2649" i="1"/>
  <c r="F2649" i="1"/>
  <c r="G2648" i="1"/>
  <c r="F2648" i="1"/>
  <c r="G2647" i="1"/>
  <c r="F2647" i="1"/>
  <c r="G2646" i="1"/>
  <c r="F2646" i="1"/>
  <c r="G2645" i="1"/>
  <c r="F2645" i="1"/>
  <c r="G2644" i="1"/>
  <c r="F2644" i="1"/>
  <c r="G2643" i="1"/>
  <c r="F2643" i="1"/>
  <c r="G2642" i="1"/>
  <c r="F2642" i="1"/>
  <c r="G2641" i="1"/>
  <c r="F2641" i="1"/>
  <c r="G2640" i="1"/>
  <c r="F2640" i="1"/>
  <c r="G2639" i="1"/>
  <c r="F2639" i="1"/>
  <c r="G2638" i="1"/>
  <c r="F2638" i="1"/>
  <c r="G2637" i="1"/>
  <c r="F2637" i="1"/>
  <c r="G2636" i="1"/>
  <c r="F2636" i="1"/>
  <c r="G2635" i="1"/>
  <c r="F2635" i="1"/>
  <c r="G2634" i="1"/>
  <c r="F2634" i="1"/>
  <c r="G2633" i="1"/>
  <c r="F2633" i="1"/>
  <c r="G2632" i="1"/>
  <c r="F2632" i="1"/>
  <c r="G2631" i="1"/>
  <c r="F2631" i="1"/>
  <c r="G2630" i="1"/>
  <c r="F2630" i="1"/>
  <c r="G2629" i="1"/>
  <c r="F2629" i="1"/>
  <c r="G2628" i="1"/>
  <c r="F2628" i="1"/>
  <c r="G2627" i="1"/>
  <c r="F2627" i="1"/>
  <c r="G2626" i="1"/>
  <c r="F2626" i="1"/>
  <c r="G2625" i="1"/>
  <c r="F2625" i="1"/>
  <c r="G2624" i="1"/>
  <c r="F2624" i="1"/>
  <c r="G2623" i="1"/>
  <c r="F2623" i="1"/>
  <c r="G2622" i="1"/>
  <c r="F2622" i="1"/>
  <c r="G2621" i="1"/>
  <c r="F2621" i="1"/>
  <c r="G2620" i="1"/>
  <c r="F2620" i="1"/>
  <c r="G2619" i="1"/>
  <c r="F2619" i="1"/>
  <c r="G2618" i="1"/>
  <c r="F2618" i="1"/>
  <c r="G2617" i="1"/>
  <c r="F2617" i="1"/>
  <c r="G2616" i="1"/>
  <c r="F2616" i="1"/>
  <c r="G2615" i="1"/>
  <c r="F2615" i="1"/>
  <c r="G2614" i="1"/>
  <c r="F2614" i="1"/>
  <c r="G2613" i="1"/>
  <c r="F2613" i="1"/>
  <c r="G2612" i="1"/>
  <c r="F2612" i="1"/>
  <c r="G2611" i="1"/>
  <c r="F2611" i="1"/>
  <c r="G2610" i="1"/>
  <c r="F2610" i="1"/>
  <c r="G2609" i="1"/>
  <c r="F2609" i="1"/>
  <c r="G2608" i="1"/>
  <c r="F2608" i="1"/>
  <c r="G2607" i="1"/>
  <c r="F2607" i="1"/>
  <c r="G2606" i="1"/>
  <c r="F2606" i="1"/>
  <c r="G2605" i="1"/>
  <c r="F2605" i="1"/>
  <c r="G2604" i="1"/>
  <c r="F2604" i="1"/>
  <c r="G2603" i="1"/>
  <c r="F2603" i="1"/>
  <c r="G2602" i="1"/>
  <c r="F2602" i="1"/>
  <c r="G2601" i="1"/>
  <c r="F2601" i="1"/>
  <c r="G2600" i="1"/>
  <c r="F2600" i="1"/>
  <c r="G2599" i="1"/>
  <c r="F2599" i="1"/>
  <c r="G2598" i="1"/>
  <c r="F2598" i="1"/>
  <c r="G2597" i="1"/>
  <c r="F2597" i="1"/>
  <c r="G2596" i="1"/>
  <c r="F2596" i="1"/>
  <c r="G2595" i="1"/>
  <c r="F2595" i="1"/>
  <c r="G2594" i="1"/>
  <c r="F2594" i="1"/>
  <c r="G2593" i="1"/>
  <c r="F2593" i="1"/>
  <c r="G2592" i="1"/>
  <c r="F2592" i="1"/>
  <c r="G2591" i="1"/>
  <c r="F2591" i="1"/>
  <c r="G2590" i="1"/>
  <c r="F2590" i="1"/>
  <c r="G2589" i="1"/>
  <c r="F2589" i="1"/>
  <c r="G2588" i="1"/>
  <c r="F2588" i="1"/>
  <c r="G2587" i="1"/>
  <c r="F2587" i="1"/>
  <c r="G2586" i="1"/>
  <c r="F2586" i="1"/>
  <c r="G2585" i="1"/>
  <c r="F2585" i="1"/>
  <c r="G2584" i="1"/>
  <c r="F2584" i="1"/>
  <c r="G2583" i="1"/>
  <c r="F2583" i="1"/>
  <c r="G2582" i="1"/>
  <c r="F2582" i="1"/>
  <c r="G2581" i="1"/>
  <c r="F2581" i="1"/>
  <c r="G2580" i="1"/>
  <c r="F2580" i="1"/>
  <c r="G2579" i="1"/>
  <c r="F2579" i="1"/>
  <c r="G2578" i="1"/>
  <c r="F2578" i="1"/>
  <c r="G2577" i="1"/>
  <c r="F2577" i="1"/>
  <c r="G2576" i="1"/>
  <c r="F2576" i="1"/>
  <c r="G2575" i="1"/>
  <c r="F2575" i="1"/>
  <c r="G2574" i="1"/>
  <c r="F2574" i="1"/>
  <c r="G2573" i="1"/>
  <c r="F2573" i="1"/>
  <c r="G2572" i="1"/>
  <c r="F2572" i="1"/>
  <c r="G2571" i="1"/>
  <c r="F2571" i="1"/>
  <c r="G2570" i="1"/>
  <c r="F2570" i="1"/>
  <c r="G2569" i="1"/>
  <c r="F2569" i="1"/>
  <c r="G2568" i="1"/>
  <c r="F2568" i="1"/>
  <c r="G2567" i="1"/>
  <c r="F2567" i="1"/>
  <c r="G2566" i="1"/>
  <c r="F2566" i="1"/>
  <c r="G2565" i="1"/>
  <c r="F2565" i="1"/>
  <c r="G2564" i="1"/>
  <c r="F2564" i="1"/>
  <c r="G2563" i="1"/>
  <c r="F2563" i="1"/>
  <c r="G2562" i="1"/>
  <c r="F2562" i="1"/>
  <c r="G2561" i="1"/>
  <c r="F2561" i="1"/>
  <c r="G2560" i="1"/>
  <c r="F2560" i="1"/>
  <c r="G2559" i="1"/>
  <c r="F2559" i="1"/>
  <c r="G2558" i="1"/>
  <c r="F2558" i="1"/>
  <c r="G2557" i="1"/>
  <c r="F2557" i="1"/>
  <c r="G2556" i="1"/>
  <c r="F2556" i="1"/>
  <c r="G2555" i="1"/>
  <c r="F2555" i="1"/>
  <c r="G2554" i="1"/>
  <c r="F2554" i="1"/>
  <c r="G2553" i="1"/>
  <c r="F2553" i="1"/>
  <c r="G2552" i="1"/>
  <c r="F2552" i="1"/>
  <c r="G2551" i="1"/>
  <c r="F2551" i="1"/>
  <c r="G2550" i="1"/>
  <c r="F2550" i="1"/>
  <c r="G2549" i="1"/>
  <c r="F2549" i="1"/>
  <c r="G2548" i="1"/>
  <c r="F2548" i="1"/>
  <c r="G2547" i="1"/>
  <c r="F2547" i="1"/>
  <c r="G2546" i="1"/>
  <c r="F2546" i="1"/>
  <c r="G2545" i="1"/>
  <c r="F2545" i="1"/>
  <c r="G2544" i="1"/>
  <c r="F2544" i="1"/>
  <c r="G2543" i="1"/>
  <c r="F2543" i="1"/>
  <c r="G2542" i="1"/>
  <c r="F2542" i="1"/>
  <c r="G2541" i="1"/>
  <c r="F2541" i="1"/>
  <c r="G2540" i="1"/>
  <c r="F2540" i="1"/>
  <c r="G2539" i="1"/>
  <c r="F2539" i="1"/>
  <c r="G2538" i="1"/>
  <c r="F2538" i="1"/>
  <c r="G2537" i="1"/>
  <c r="F2537" i="1"/>
  <c r="G2536" i="1"/>
  <c r="F2536" i="1"/>
  <c r="G2535" i="1"/>
  <c r="F2535" i="1"/>
  <c r="G2534" i="1"/>
  <c r="F2534" i="1"/>
  <c r="G2533" i="1"/>
  <c r="F2533" i="1"/>
  <c r="G2532" i="1"/>
  <c r="F2532" i="1"/>
  <c r="G2531" i="1"/>
  <c r="F2531" i="1"/>
  <c r="G2530" i="1"/>
  <c r="F2530" i="1"/>
  <c r="G2529" i="1"/>
  <c r="F2529" i="1"/>
  <c r="G2528" i="1"/>
  <c r="F2528" i="1"/>
  <c r="G2527" i="1"/>
  <c r="F2527" i="1"/>
  <c r="G2526" i="1"/>
  <c r="F2526" i="1"/>
  <c r="G2525" i="1"/>
  <c r="F2525" i="1"/>
  <c r="G2524" i="1"/>
  <c r="F2524" i="1"/>
  <c r="G2523" i="1"/>
  <c r="F2523" i="1"/>
  <c r="G2522" i="1"/>
  <c r="F2522" i="1"/>
  <c r="G2521" i="1"/>
  <c r="F2521" i="1"/>
  <c r="G2520" i="1"/>
  <c r="F2520" i="1"/>
  <c r="G2519" i="1"/>
  <c r="F2519" i="1"/>
  <c r="G2518" i="1"/>
  <c r="F2518" i="1"/>
  <c r="G2517" i="1"/>
  <c r="F2517" i="1"/>
  <c r="G2516" i="1"/>
  <c r="F2516" i="1"/>
  <c r="G2515" i="1"/>
  <c r="F2515" i="1"/>
  <c r="G2514" i="1"/>
  <c r="F2514" i="1"/>
  <c r="G2513" i="1"/>
  <c r="F2513" i="1"/>
  <c r="G2512" i="1"/>
  <c r="F2512" i="1"/>
  <c r="G2511" i="1"/>
  <c r="F2511" i="1"/>
  <c r="G2510" i="1"/>
  <c r="F2510" i="1"/>
  <c r="G2509" i="1"/>
  <c r="F2509" i="1"/>
  <c r="G2508" i="1"/>
  <c r="F2508" i="1"/>
  <c r="G2507" i="1"/>
  <c r="F2507" i="1"/>
  <c r="G2506" i="1"/>
  <c r="F2506" i="1"/>
  <c r="G2505" i="1"/>
  <c r="F2505" i="1"/>
  <c r="G2504" i="1"/>
  <c r="F2504" i="1"/>
  <c r="G2503" i="1"/>
  <c r="F2503" i="1"/>
  <c r="G2502" i="1"/>
  <c r="F2502" i="1"/>
  <c r="G2501" i="1"/>
  <c r="F2501"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8" i="1"/>
  <c r="F2488" i="1"/>
  <c r="G2487" i="1"/>
  <c r="F2487" i="1"/>
  <c r="G2486" i="1"/>
  <c r="F2486" i="1"/>
  <c r="G2485" i="1"/>
  <c r="F2485" i="1"/>
  <c r="G2484" i="1"/>
  <c r="F2484" i="1"/>
  <c r="G2483" i="1"/>
  <c r="F2483" i="1"/>
  <c r="G2482" i="1"/>
  <c r="F2482" i="1"/>
  <c r="G2481" i="1"/>
  <c r="F2481" i="1"/>
  <c r="G2480" i="1"/>
  <c r="F2480" i="1"/>
  <c r="G2479" i="1"/>
  <c r="F2479" i="1"/>
  <c r="G2478" i="1"/>
  <c r="F2478" i="1"/>
  <c r="G2477" i="1"/>
  <c r="F2477" i="1"/>
  <c r="G2476" i="1"/>
  <c r="F2476" i="1"/>
  <c r="G2475" i="1"/>
  <c r="F2475" i="1"/>
  <c r="G2474" i="1"/>
  <c r="F2474" i="1"/>
  <c r="G2473" i="1"/>
  <c r="F2473" i="1"/>
  <c r="G2472" i="1"/>
  <c r="F2472" i="1"/>
  <c r="G2471" i="1"/>
  <c r="F2471" i="1"/>
  <c r="G2470" i="1"/>
  <c r="F2470" i="1"/>
  <c r="G2469" i="1"/>
  <c r="F2469" i="1"/>
  <c r="G2468" i="1"/>
  <c r="F2468" i="1"/>
  <c r="G2467" i="1"/>
  <c r="F2467" i="1"/>
  <c r="G2466" i="1"/>
  <c r="F2466" i="1"/>
  <c r="G2465" i="1"/>
  <c r="F2465" i="1"/>
  <c r="G2464" i="1"/>
  <c r="F2464" i="1"/>
  <c r="G2463" i="1"/>
  <c r="F2463" i="1"/>
  <c r="G2462" i="1"/>
  <c r="F2462" i="1"/>
  <c r="G2461" i="1"/>
  <c r="F2461" i="1"/>
  <c r="G2460" i="1"/>
  <c r="F2460" i="1"/>
  <c r="G2459" i="1"/>
  <c r="F2459" i="1"/>
  <c r="G2458" i="1"/>
  <c r="F2458" i="1"/>
  <c r="G2457" i="1"/>
  <c r="F2457" i="1"/>
  <c r="G2456" i="1"/>
  <c r="F2456" i="1"/>
  <c r="G2455" i="1"/>
  <c r="F2455" i="1"/>
  <c r="G2454" i="1"/>
  <c r="F2454" i="1"/>
  <c r="G2453" i="1"/>
  <c r="F2453" i="1"/>
  <c r="G2452" i="1"/>
  <c r="F2452" i="1"/>
  <c r="G2451" i="1"/>
  <c r="F2451" i="1"/>
  <c r="G2450" i="1"/>
  <c r="F2450" i="1"/>
  <c r="G2449" i="1"/>
  <c r="F2449" i="1"/>
  <c r="G2448" i="1"/>
  <c r="F2448" i="1"/>
  <c r="G2447" i="1"/>
  <c r="F2447" i="1"/>
  <c r="G2446" i="1"/>
  <c r="F2446" i="1"/>
  <c r="G2445" i="1"/>
  <c r="F2445" i="1"/>
  <c r="G2444" i="1"/>
  <c r="F2444" i="1"/>
  <c r="G2443" i="1"/>
  <c r="F2443" i="1"/>
  <c r="G2442" i="1"/>
  <c r="F2442" i="1"/>
  <c r="G2441" i="1"/>
  <c r="F2441" i="1"/>
  <c r="G2440" i="1"/>
  <c r="F2440" i="1"/>
  <c r="G2439" i="1"/>
  <c r="F2439" i="1"/>
  <c r="G2438" i="1"/>
  <c r="F2438" i="1"/>
  <c r="G2437" i="1"/>
  <c r="F2437" i="1"/>
  <c r="G2436" i="1"/>
  <c r="F2436" i="1"/>
  <c r="G2435" i="1"/>
  <c r="F2435" i="1"/>
  <c r="G2434" i="1"/>
  <c r="F2434" i="1"/>
  <c r="G2433" i="1"/>
  <c r="F2433" i="1"/>
  <c r="G2432" i="1"/>
  <c r="F2432" i="1"/>
  <c r="G2431" i="1"/>
  <c r="F2431" i="1"/>
  <c r="G2430" i="1"/>
  <c r="F2430" i="1"/>
  <c r="G2429" i="1"/>
  <c r="F2429" i="1"/>
  <c r="G2428" i="1"/>
  <c r="F2428" i="1"/>
  <c r="G2427" i="1"/>
  <c r="F2427" i="1"/>
  <c r="G2426" i="1"/>
  <c r="F2426" i="1"/>
  <c r="G2425" i="1"/>
  <c r="F2425" i="1"/>
  <c r="G2424" i="1"/>
  <c r="F2424" i="1"/>
  <c r="G2423" i="1"/>
  <c r="F2423" i="1"/>
  <c r="G2422" i="1"/>
  <c r="F2422" i="1"/>
  <c r="G2421" i="1"/>
  <c r="F2421" i="1"/>
  <c r="G2420" i="1"/>
  <c r="F2420" i="1"/>
  <c r="G2419" i="1"/>
  <c r="F2419" i="1"/>
  <c r="G2418" i="1"/>
  <c r="F2418" i="1"/>
  <c r="G2417" i="1"/>
  <c r="F2417" i="1"/>
  <c r="G2416" i="1"/>
  <c r="F2416" i="1"/>
  <c r="G2415" i="1"/>
  <c r="F2415" i="1"/>
  <c r="G2414" i="1"/>
  <c r="F2414" i="1"/>
  <c r="G2413" i="1"/>
  <c r="F2413" i="1"/>
  <c r="G2412" i="1"/>
  <c r="F2412" i="1"/>
  <c r="G2411" i="1"/>
  <c r="F2411" i="1"/>
  <c r="G2410" i="1"/>
  <c r="F2410" i="1"/>
  <c r="G2409" i="1"/>
  <c r="F2409" i="1"/>
  <c r="G2408" i="1"/>
  <c r="F2408" i="1"/>
  <c r="G2407" i="1"/>
  <c r="F2407" i="1"/>
  <c r="G2406" i="1"/>
  <c r="F2406" i="1"/>
  <c r="G2405" i="1"/>
  <c r="F2405" i="1"/>
  <c r="G2404" i="1"/>
  <c r="F2404" i="1"/>
  <c r="G2403" i="1"/>
  <c r="F2403" i="1"/>
  <c r="G2402" i="1"/>
  <c r="F2402" i="1"/>
  <c r="G2401" i="1"/>
  <c r="F2401" i="1"/>
  <c r="G2400" i="1"/>
  <c r="F2400" i="1"/>
  <c r="G2399" i="1"/>
  <c r="F2399" i="1"/>
  <c r="G2398" i="1"/>
  <c r="F2398" i="1"/>
  <c r="G2397" i="1"/>
  <c r="F2397" i="1"/>
  <c r="G2396" i="1"/>
  <c r="F2396" i="1"/>
  <c r="G2395" i="1"/>
  <c r="F2395" i="1"/>
  <c r="G2394" i="1"/>
  <c r="F2394" i="1"/>
  <c r="G2393" i="1"/>
  <c r="F2393" i="1"/>
  <c r="G2392" i="1"/>
  <c r="F2392" i="1"/>
  <c r="G2391" i="1"/>
  <c r="F2391" i="1"/>
  <c r="G2390" i="1"/>
  <c r="F2390" i="1"/>
  <c r="G2389" i="1"/>
  <c r="F2389" i="1"/>
  <c r="G2388" i="1"/>
  <c r="F2388" i="1"/>
  <c r="G2387" i="1"/>
  <c r="F2387" i="1"/>
  <c r="G2386" i="1"/>
  <c r="F2386" i="1"/>
  <c r="G2385" i="1"/>
  <c r="F2385" i="1"/>
  <c r="G2384" i="1"/>
  <c r="F2384" i="1"/>
  <c r="G2383" i="1"/>
  <c r="F2383" i="1"/>
  <c r="G2382" i="1"/>
  <c r="F2382" i="1"/>
  <c r="G2381" i="1"/>
  <c r="F2381" i="1"/>
  <c r="G2380" i="1"/>
  <c r="F2380" i="1"/>
  <c r="G2379" i="1"/>
  <c r="F2379" i="1"/>
  <c r="G2378" i="1"/>
  <c r="F2378" i="1"/>
  <c r="G2377" i="1"/>
  <c r="F2377" i="1"/>
  <c r="G2376" i="1"/>
  <c r="F2376" i="1"/>
  <c r="G2375" i="1"/>
  <c r="F2375" i="1"/>
  <c r="G2374" i="1"/>
  <c r="F2374" i="1"/>
  <c r="G2373" i="1"/>
  <c r="F2373" i="1"/>
  <c r="G2372" i="1"/>
  <c r="F2372" i="1"/>
  <c r="G2371" i="1"/>
  <c r="F2371" i="1"/>
  <c r="G2370" i="1"/>
  <c r="F2370" i="1"/>
  <c r="G2369" i="1"/>
  <c r="F2369" i="1"/>
  <c r="G2368" i="1"/>
  <c r="F2368" i="1"/>
  <c r="G2367" i="1"/>
  <c r="F2367" i="1"/>
  <c r="G2366" i="1"/>
  <c r="F2366" i="1"/>
  <c r="G2365" i="1"/>
  <c r="F2365" i="1"/>
  <c r="G2364" i="1"/>
  <c r="F2364" i="1"/>
  <c r="G2363" i="1"/>
  <c r="F2363" i="1"/>
  <c r="G2362" i="1"/>
  <c r="F2362" i="1"/>
  <c r="G2361" i="1"/>
  <c r="F2361" i="1"/>
  <c r="G2360" i="1"/>
  <c r="F2360" i="1"/>
  <c r="G2359" i="1"/>
  <c r="F2359" i="1"/>
  <c r="G2358" i="1"/>
  <c r="F2358" i="1"/>
  <c r="G2357" i="1"/>
  <c r="F2357" i="1"/>
  <c r="G2356" i="1"/>
  <c r="F2356" i="1"/>
  <c r="G2355" i="1"/>
  <c r="F2355" i="1"/>
  <c r="G2354" i="1"/>
  <c r="F2354" i="1"/>
  <c r="G2353" i="1"/>
  <c r="F2353" i="1"/>
  <c r="G2352" i="1"/>
  <c r="F2352" i="1"/>
  <c r="G2351" i="1"/>
  <c r="F2351" i="1"/>
  <c r="G2350" i="1"/>
  <c r="F2350" i="1"/>
  <c r="G2349" i="1"/>
  <c r="F2349" i="1"/>
  <c r="G2348" i="1"/>
  <c r="F2348" i="1"/>
  <c r="G2347" i="1"/>
  <c r="F2347" i="1"/>
  <c r="G2346" i="1"/>
  <c r="F2346" i="1"/>
  <c r="G2345" i="1"/>
  <c r="F2345" i="1"/>
  <c r="G2344" i="1"/>
  <c r="F2344" i="1"/>
  <c r="G2343" i="1"/>
  <c r="F2343" i="1"/>
  <c r="G2342" i="1"/>
  <c r="F2342" i="1"/>
  <c r="G2341" i="1"/>
  <c r="F2341" i="1"/>
  <c r="G2340" i="1"/>
  <c r="F2340" i="1"/>
  <c r="G2339" i="1"/>
  <c r="F2339" i="1"/>
  <c r="G2338" i="1"/>
  <c r="F2338" i="1"/>
  <c r="G2337" i="1"/>
  <c r="F2337" i="1"/>
  <c r="G2336" i="1"/>
  <c r="F2336" i="1"/>
  <c r="G2335" i="1"/>
  <c r="F2335" i="1"/>
  <c r="G2334" i="1"/>
  <c r="F2334" i="1"/>
  <c r="G2333" i="1"/>
  <c r="F2333" i="1"/>
  <c r="G2332" i="1"/>
  <c r="F2332" i="1"/>
  <c r="G2331" i="1"/>
  <c r="F2331" i="1"/>
  <c r="G2330" i="1"/>
  <c r="F2330" i="1"/>
  <c r="G2329" i="1"/>
  <c r="F2329" i="1"/>
  <c r="G2328" i="1"/>
  <c r="F2328" i="1"/>
  <c r="G2327" i="1"/>
  <c r="F2327" i="1"/>
  <c r="G2326" i="1"/>
  <c r="F2326" i="1"/>
  <c r="G2325" i="1"/>
  <c r="F2325" i="1"/>
  <c r="G2324" i="1"/>
  <c r="F2324" i="1"/>
  <c r="G2323" i="1"/>
  <c r="F2323" i="1"/>
  <c r="G2322" i="1"/>
  <c r="F2322" i="1"/>
  <c r="G2321" i="1"/>
  <c r="F2321" i="1"/>
  <c r="G2320" i="1"/>
  <c r="F2320" i="1"/>
  <c r="G2319" i="1"/>
  <c r="F2319" i="1"/>
  <c r="G2318" i="1"/>
  <c r="F2318" i="1"/>
  <c r="G2317" i="1"/>
  <c r="F2317" i="1"/>
  <c r="G2316" i="1"/>
  <c r="F2316" i="1"/>
  <c r="G2315" i="1"/>
  <c r="F2315" i="1"/>
  <c r="G2314" i="1"/>
  <c r="F2314" i="1"/>
  <c r="G2313" i="1"/>
  <c r="F2313" i="1"/>
  <c r="G2312" i="1"/>
  <c r="F2312" i="1"/>
  <c r="G2311" i="1"/>
  <c r="F2311" i="1"/>
  <c r="G2310" i="1"/>
  <c r="F2310" i="1"/>
  <c r="G2309" i="1"/>
  <c r="F2309" i="1"/>
  <c r="G2308" i="1"/>
  <c r="F2308" i="1"/>
  <c r="G2307" i="1"/>
  <c r="F2307" i="1"/>
  <c r="G2306" i="1"/>
  <c r="F2306" i="1"/>
  <c r="G2305" i="1"/>
  <c r="F2305" i="1"/>
  <c r="G2304" i="1"/>
  <c r="F2304" i="1"/>
  <c r="G2303" i="1"/>
  <c r="F2303" i="1"/>
  <c r="G2302" i="1"/>
  <c r="F2302" i="1"/>
  <c r="G2301" i="1"/>
  <c r="F2301" i="1"/>
  <c r="G2300" i="1"/>
  <c r="F2300" i="1"/>
  <c r="G2299" i="1"/>
  <c r="F2299" i="1"/>
  <c r="G2298" i="1"/>
  <c r="F2298" i="1"/>
  <c r="G2297" i="1"/>
  <c r="F2297" i="1"/>
  <c r="G2296" i="1"/>
  <c r="F2296" i="1"/>
  <c r="G2295" i="1"/>
  <c r="F2295" i="1"/>
  <c r="G2294" i="1"/>
  <c r="F2294" i="1"/>
  <c r="G2293" i="1"/>
  <c r="F2293" i="1"/>
  <c r="G2292" i="1"/>
  <c r="F2292" i="1"/>
  <c r="G2291" i="1"/>
  <c r="F2291" i="1"/>
  <c r="G2290" i="1"/>
  <c r="F2290" i="1"/>
  <c r="G2289" i="1"/>
  <c r="F2289" i="1"/>
  <c r="G2288" i="1"/>
  <c r="F2288" i="1"/>
  <c r="G2287" i="1"/>
  <c r="F2287" i="1"/>
  <c r="G2286" i="1"/>
  <c r="F2286" i="1"/>
  <c r="G2285" i="1"/>
  <c r="F2285" i="1"/>
  <c r="G2284" i="1"/>
  <c r="F2284" i="1"/>
  <c r="G2283" i="1"/>
  <c r="F2283" i="1"/>
  <c r="G2282" i="1"/>
  <c r="F2282" i="1"/>
  <c r="G2281" i="1"/>
  <c r="F2281" i="1"/>
  <c r="G2280" i="1"/>
  <c r="F2280" i="1"/>
  <c r="G2279" i="1"/>
  <c r="F2279" i="1"/>
  <c r="G2278" i="1"/>
  <c r="F2278" i="1"/>
  <c r="G2277" i="1"/>
  <c r="F2277" i="1"/>
  <c r="G2276" i="1"/>
  <c r="F2276" i="1"/>
  <c r="G2275" i="1"/>
  <c r="F2275" i="1"/>
  <c r="G2274" i="1"/>
  <c r="F2274" i="1"/>
  <c r="G2273" i="1"/>
  <c r="F2273" i="1"/>
  <c r="G2272" i="1"/>
  <c r="F2272" i="1"/>
  <c r="G2271" i="1"/>
  <c r="F2271" i="1"/>
  <c r="G2270" i="1"/>
  <c r="F2270" i="1"/>
  <c r="G2269" i="1"/>
  <c r="F2269" i="1"/>
  <c r="G2268" i="1"/>
  <c r="F2268" i="1"/>
  <c r="G2267" i="1"/>
  <c r="F2267" i="1"/>
  <c r="G2266" i="1"/>
  <c r="F2266" i="1"/>
  <c r="G2265" i="1"/>
  <c r="F2265" i="1"/>
  <c r="G2264" i="1"/>
  <c r="F2264" i="1"/>
  <c r="G2263" i="1"/>
  <c r="F2263" i="1"/>
  <c r="G2262" i="1"/>
  <c r="F2262" i="1"/>
  <c r="G2261" i="1"/>
  <c r="F2261" i="1"/>
  <c r="G2260" i="1"/>
  <c r="F2260" i="1"/>
  <c r="G2259" i="1"/>
  <c r="F2259" i="1"/>
  <c r="G2258" i="1"/>
  <c r="F2258" i="1"/>
  <c r="G2257" i="1"/>
  <c r="F2257" i="1"/>
  <c r="G2256" i="1"/>
  <c r="F2256" i="1"/>
  <c r="G2255" i="1"/>
  <c r="F2255" i="1"/>
  <c r="G2254" i="1"/>
  <c r="F2254" i="1"/>
  <c r="G2253" i="1"/>
  <c r="F2253" i="1"/>
  <c r="G2252" i="1"/>
  <c r="F2252" i="1"/>
  <c r="G2251" i="1"/>
  <c r="F2251" i="1"/>
  <c r="G2250" i="1"/>
  <c r="F2250" i="1"/>
  <c r="G2249" i="1"/>
  <c r="F2249" i="1"/>
  <c r="G2248" i="1"/>
  <c r="F2248" i="1"/>
  <c r="G2247" i="1"/>
  <c r="F2247" i="1"/>
  <c r="G2246" i="1"/>
  <c r="F2246" i="1"/>
  <c r="G2245" i="1"/>
  <c r="F2245" i="1"/>
  <c r="G2244" i="1"/>
  <c r="F2244" i="1"/>
  <c r="G2243" i="1"/>
  <c r="F2243" i="1"/>
  <c r="G2242" i="1"/>
  <c r="F2242" i="1"/>
  <c r="G2241" i="1"/>
  <c r="F2241" i="1"/>
  <c r="G2240" i="1"/>
  <c r="F2240" i="1"/>
  <c r="G2239" i="1"/>
  <c r="F2239" i="1"/>
  <c r="G2238" i="1"/>
  <c r="F2238" i="1"/>
  <c r="G2237" i="1"/>
  <c r="F2237" i="1"/>
  <c r="G2236" i="1"/>
  <c r="F2236" i="1"/>
  <c r="G2235" i="1"/>
  <c r="F2235" i="1"/>
  <c r="G2234" i="1"/>
  <c r="F2234" i="1"/>
  <c r="G2233" i="1"/>
  <c r="F2233" i="1"/>
  <c r="G2232" i="1"/>
  <c r="F2232" i="1"/>
  <c r="G2231" i="1"/>
  <c r="F2231" i="1"/>
  <c r="G2230" i="1"/>
  <c r="F2230" i="1"/>
  <c r="G2229" i="1"/>
  <c r="F2229" i="1"/>
  <c r="G2228" i="1"/>
  <c r="F2228" i="1"/>
  <c r="G2227" i="1"/>
  <c r="F2227" i="1"/>
  <c r="G2226" i="1"/>
  <c r="F2226" i="1"/>
  <c r="G2225" i="1"/>
  <c r="F2225" i="1"/>
  <c r="G2224" i="1"/>
  <c r="F2224" i="1"/>
  <c r="G2223" i="1"/>
  <c r="F2223" i="1"/>
  <c r="G2222" i="1"/>
  <c r="F2222" i="1"/>
  <c r="G2221" i="1"/>
  <c r="F2221" i="1"/>
  <c r="G2220" i="1"/>
  <c r="F2220" i="1"/>
  <c r="G2219" i="1"/>
  <c r="F2219" i="1"/>
  <c r="G2218" i="1"/>
  <c r="F2218" i="1"/>
  <c r="G2217" i="1"/>
  <c r="F2217" i="1"/>
  <c r="G2216" i="1"/>
  <c r="F2216" i="1"/>
  <c r="G2215" i="1"/>
  <c r="F2215" i="1"/>
  <c r="G2214" i="1"/>
  <c r="F2214" i="1"/>
  <c r="G2213" i="1"/>
  <c r="F2213" i="1"/>
  <c r="G2212" i="1"/>
  <c r="F2212" i="1"/>
  <c r="G2211" i="1"/>
  <c r="F2211" i="1"/>
  <c r="G2210" i="1"/>
  <c r="F2210" i="1"/>
  <c r="G2209" i="1"/>
  <c r="F2209" i="1"/>
  <c r="G2208" i="1"/>
  <c r="F2208" i="1"/>
  <c r="G2207" i="1"/>
  <c r="F2207" i="1"/>
  <c r="G2206" i="1"/>
  <c r="F2206" i="1"/>
  <c r="G2205" i="1"/>
  <c r="F2205" i="1"/>
  <c r="G2204" i="1"/>
  <c r="F2204" i="1"/>
  <c r="G2203" i="1"/>
  <c r="F2203" i="1"/>
  <c r="G2202" i="1"/>
  <c r="F2202" i="1"/>
  <c r="G2201" i="1"/>
  <c r="F2201" i="1"/>
  <c r="G2200" i="1"/>
  <c r="F2200" i="1"/>
  <c r="G2199" i="1"/>
  <c r="F2199" i="1"/>
  <c r="G2198" i="1"/>
  <c r="F2198" i="1"/>
  <c r="G2197" i="1"/>
  <c r="F2197" i="1"/>
  <c r="G2196" i="1"/>
  <c r="F2196" i="1"/>
  <c r="G2195" i="1"/>
  <c r="F2195" i="1"/>
  <c r="G2194" i="1"/>
  <c r="F2194" i="1"/>
  <c r="G2193" i="1"/>
  <c r="F2193" i="1"/>
  <c r="G2192" i="1"/>
  <c r="F2192" i="1"/>
  <c r="G2191" i="1"/>
  <c r="F2191" i="1"/>
  <c r="G2190" i="1"/>
  <c r="F2190" i="1"/>
  <c r="G2189" i="1"/>
  <c r="F2189" i="1"/>
  <c r="G2188" i="1"/>
  <c r="F2188" i="1"/>
  <c r="G2187" i="1"/>
  <c r="F2187" i="1"/>
  <c r="G2186" i="1"/>
  <c r="F2186" i="1"/>
  <c r="G2185" i="1"/>
  <c r="F2185" i="1"/>
  <c r="G2184" i="1"/>
  <c r="F2184" i="1"/>
  <c r="G2183" i="1"/>
  <c r="F2183" i="1"/>
  <c r="G2182" i="1"/>
  <c r="F2182" i="1"/>
  <c r="G2181" i="1"/>
  <c r="F2181" i="1"/>
  <c r="G2180" i="1"/>
  <c r="F2180" i="1"/>
  <c r="G2179" i="1"/>
  <c r="F2179" i="1"/>
  <c r="G2178" i="1"/>
  <c r="F2178" i="1"/>
  <c r="G2177" i="1"/>
  <c r="F2177" i="1"/>
  <c r="G2176" i="1"/>
  <c r="F2176" i="1"/>
  <c r="G2175" i="1"/>
  <c r="F2175" i="1"/>
  <c r="G2174" i="1"/>
  <c r="F2174" i="1"/>
  <c r="G2173" i="1"/>
  <c r="F2173" i="1"/>
  <c r="G2172" i="1"/>
  <c r="F2172" i="1"/>
  <c r="G2171" i="1"/>
  <c r="F2171" i="1"/>
  <c r="G2170" i="1"/>
  <c r="F2170" i="1"/>
  <c r="G2169" i="1"/>
  <c r="F2169" i="1"/>
  <c r="G2168" i="1"/>
  <c r="F2168" i="1"/>
  <c r="G2167" i="1"/>
  <c r="F2167" i="1"/>
  <c r="G2166" i="1"/>
  <c r="F2166" i="1"/>
  <c r="G2165" i="1"/>
  <c r="F2165" i="1"/>
  <c r="G2164" i="1"/>
  <c r="F2164" i="1"/>
  <c r="G2163" i="1"/>
  <c r="F2163" i="1"/>
  <c r="G2162" i="1"/>
  <c r="F2162" i="1"/>
  <c r="G2161" i="1"/>
  <c r="F2161" i="1"/>
  <c r="G2160" i="1"/>
  <c r="F2160" i="1"/>
  <c r="G2159" i="1"/>
  <c r="F2159" i="1"/>
  <c r="G2158" i="1"/>
  <c r="F2158" i="1"/>
  <c r="G2157" i="1"/>
  <c r="F2157" i="1"/>
  <c r="G2156" i="1"/>
  <c r="F2156" i="1"/>
  <c r="G2155" i="1"/>
  <c r="F2155" i="1"/>
  <c r="G2154" i="1"/>
  <c r="F2154" i="1"/>
  <c r="G2153" i="1"/>
  <c r="F2153" i="1"/>
  <c r="G2152" i="1"/>
  <c r="F2152" i="1"/>
  <c r="G2151" i="1"/>
  <c r="F2151" i="1"/>
  <c r="G2150" i="1"/>
  <c r="F2150" i="1"/>
  <c r="G2149" i="1"/>
  <c r="F2149" i="1"/>
  <c r="G2148" i="1"/>
  <c r="F2148" i="1"/>
  <c r="G2147" i="1"/>
  <c r="F2147" i="1"/>
  <c r="G2146" i="1"/>
  <c r="F2146" i="1"/>
  <c r="G2145" i="1"/>
  <c r="F2145" i="1"/>
  <c r="G2144" i="1"/>
  <c r="F2144" i="1"/>
  <c r="G2143" i="1"/>
  <c r="F2143" i="1"/>
  <c r="G2142" i="1"/>
  <c r="F2142" i="1"/>
  <c r="G2141" i="1"/>
  <c r="F2141" i="1"/>
  <c r="G2140" i="1"/>
  <c r="F2140" i="1"/>
  <c r="G2139" i="1"/>
  <c r="F2139" i="1"/>
  <c r="G2138" i="1"/>
  <c r="F2138" i="1"/>
  <c r="G2137" i="1"/>
  <c r="F2137" i="1"/>
  <c r="G2136" i="1"/>
  <c r="F2136" i="1"/>
  <c r="G2135" i="1"/>
  <c r="F2135" i="1"/>
  <c r="G2134" i="1"/>
  <c r="F2134" i="1"/>
  <c r="G2133" i="1"/>
  <c r="F2133" i="1"/>
  <c r="G2132" i="1"/>
  <c r="F2132" i="1"/>
  <c r="G2131" i="1"/>
  <c r="F2131" i="1"/>
  <c r="G2130" i="1"/>
  <c r="F2130" i="1"/>
  <c r="G2129" i="1"/>
  <c r="F2129" i="1"/>
  <c r="G2128" i="1"/>
  <c r="F2128" i="1"/>
  <c r="G2127" i="1"/>
  <c r="F2127" i="1"/>
  <c r="G2126" i="1"/>
  <c r="F2126" i="1"/>
  <c r="G2125" i="1"/>
  <c r="F2125" i="1"/>
  <c r="G2124" i="1"/>
  <c r="F2124" i="1"/>
  <c r="G2123" i="1"/>
  <c r="F2123" i="1"/>
  <c r="G2122" i="1"/>
  <c r="F2122" i="1"/>
  <c r="G2121" i="1"/>
  <c r="F2121" i="1"/>
  <c r="G2120" i="1"/>
  <c r="F2120" i="1"/>
  <c r="G2119" i="1"/>
  <c r="F2119" i="1"/>
  <c r="G2118" i="1"/>
  <c r="F2118" i="1"/>
  <c r="G2117" i="1"/>
  <c r="F2117" i="1"/>
  <c r="G2116" i="1"/>
  <c r="F2116" i="1"/>
  <c r="G2115" i="1"/>
  <c r="F2115" i="1"/>
  <c r="G2114" i="1"/>
  <c r="F2114" i="1"/>
  <c r="G2113" i="1"/>
  <c r="F2113" i="1"/>
  <c r="G2112" i="1"/>
  <c r="F2112" i="1"/>
  <c r="G2111" i="1"/>
  <c r="F2111" i="1"/>
  <c r="G2110" i="1"/>
  <c r="F2110" i="1"/>
  <c r="G2109" i="1"/>
  <c r="F2109" i="1"/>
  <c r="G2108" i="1"/>
  <c r="F2108" i="1"/>
  <c r="G2107" i="1"/>
  <c r="F2107" i="1"/>
  <c r="G2106" i="1"/>
  <c r="F2106" i="1"/>
  <c r="G2105" i="1"/>
  <c r="F2105" i="1"/>
  <c r="G2104" i="1"/>
  <c r="F2104" i="1"/>
  <c r="G2103" i="1"/>
  <c r="F2103" i="1"/>
  <c r="G2102" i="1"/>
  <c r="F2102" i="1"/>
  <c r="G2101" i="1"/>
  <c r="F2101" i="1"/>
  <c r="G2100" i="1"/>
  <c r="F2100" i="1"/>
  <c r="G2099" i="1"/>
  <c r="F2099" i="1"/>
  <c r="G2098" i="1"/>
  <c r="F2098" i="1"/>
  <c r="G2097" i="1"/>
  <c r="F2097" i="1"/>
  <c r="G2096" i="1"/>
  <c r="F2096" i="1"/>
  <c r="G2095" i="1"/>
  <c r="F2095" i="1"/>
  <c r="G2094" i="1"/>
  <c r="F2094" i="1"/>
  <c r="G2093" i="1"/>
  <c r="F2093" i="1"/>
  <c r="G2092" i="1"/>
  <c r="F2092" i="1"/>
  <c r="G2091" i="1"/>
  <c r="F2091" i="1"/>
  <c r="G2090" i="1"/>
  <c r="F2090" i="1"/>
  <c r="G2089" i="1"/>
  <c r="F2089" i="1"/>
  <c r="G2088" i="1"/>
  <c r="F2088" i="1"/>
  <c r="G2087" i="1"/>
  <c r="F2087" i="1"/>
  <c r="G2086" i="1"/>
  <c r="F2086" i="1"/>
  <c r="G2085" i="1"/>
  <c r="F2085" i="1"/>
  <c r="G2084" i="1"/>
  <c r="F2084" i="1"/>
  <c r="G2083" i="1"/>
  <c r="F2083" i="1"/>
  <c r="G2082" i="1"/>
  <c r="F2082" i="1"/>
  <c r="G2081" i="1"/>
  <c r="F2081" i="1"/>
  <c r="G2080" i="1"/>
  <c r="F2080" i="1"/>
  <c r="G2079" i="1"/>
  <c r="F2079" i="1"/>
  <c r="G2078" i="1"/>
  <c r="F2078" i="1"/>
  <c r="G2077" i="1"/>
  <c r="F2077" i="1"/>
  <c r="G2076" i="1"/>
  <c r="F2076" i="1"/>
  <c r="G2075" i="1"/>
  <c r="F2075" i="1"/>
  <c r="G2074" i="1"/>
  <c r="F2074" i="1"/>
  <c r="G2073" i="1"/>
  <c r="F2073" i="1"/>
  <c r="G2072" i="1"/>
  <c r="F2072" i="1"/>
  <c r="G2071" i="1"/>
  <c r="F2071" i="1"/>
  <c r="G2070" i="1"/>
  <c r="F2070" i="1"/>
  <c r="G2069" i="1"/>
  <c r="F2069" i="1"/>
  <c r="G2068" i="1"/>
  <c r="F2068" i="1"/>
  <c r="G2067" i="1"/>
  <c r="F2067" i="1"/>
  <c r="G2066" i="1"/>
  <c r="F2066" i="1"/>
  <c r="G2065" i="1"/>
  <c r="F2065" i="1"/>
  <c r="G2064" i="1"/>
  <c r="F2064" i="1"/>
  <c r="G2063" i="1"/>
  <c r="F2063" i="1"/>
  <c r="G2062" i="1"/>
  <c r="F2062" i="1"/>
  <c r="G2061" i="1"/>
  <c r="F2061" i="1"/>
  <c r="G2060" i="1"/>
  <c r="F2060" i="1"/>
  <c r="G2059" i="1"/>
  <c r="F2059" i="1"/>
  <c r="G2058" i="1"/>
  <c r="F2058" i="1"/>
  <c r="G2057" i="1"/>
  <c r="F2057" i="1"/>
  <c r="G2056" i="1"/>
  <c r="F2056" i="1"/>
  <c r="G2055" i="1"/>
  <c r="F2055" i="1"/>
  <c r="G2054" i="1"/>
  <c r="F2054" i="1"/>
  <c r="G2053" i="1"/>
  <c r="F2053" i="1"/>
  <c r="G2052" i="1"/>
  <c r="F2052" i="1"/>
  <c r="G2051" i="1"/>
  <c r="F2051" i="1"/>
  <c r="G2050" i="1"/>
  <c r="F2050" i="1"/>
  <c r="G2049" i="1"/>
  <c r="F2049" i="1"/>
  <c r="G2048" i="1"/>
  <c r="F2048" i="1"/>
  <c r="G2047" i="1"/>
  <c r="F2047" i="1"/>
  <c r="G2046" i="1"/>
  <c r="F2046" i="1"/>
  <c r="G2045" i="1"/>
  <c r="F2045" i="1"/>
  <c r="G2044" i="1"/>
  <c r="F2044" i="1"/>
  <c r="G2043" i="1"/>
  <c r="F2043" i="1"/>
  <c r="G2042" i="1"/>
  <c r="F2042" i="1"/>
  <c r="G2041" i="1"/>
  <c r="F2041" i="1"/>
  <c r="G2040" i="1"/>
  <c r="F2040" i="1"/>
  <c r="G2039" i="1"/>
  <c r="F2039" i="1"/>
  <c r="G2038" i="1"/>
  <c r="F2038" i="1"/>
  <c r="G2037" i="1"/>
  <c r="F2037" i="1"/>
  <c r="G2036" i="1"/>
  <c r="F2036" i="1"/>
  <c r="G2035" i="1"/>
  <c r="F2035" i="1"/>
  <c r="G2034" i="1"/>
  <c r="F2034" i="1"/>
  <c r="G2033" i="1"/>
  <c r="F2033" i="1"/>
  <c r="G2032" i="1"/>
  <c r="F2032" i="1"/>
  <c r="G2031" i="1"/>
  <c r="F2031" i="1"/>
  <c r="G2030" i="1"/>
  <c r="F2030" i="1"/>
  <c r="G2029" i="1"/>
  <c r="F2029" i="1"/>
  <c r="G2028" i="1"/>
  <c r="F2028" i="1"/>
  <c r="G2027" i="1"/>
  <c r="F2027" i="1"/>
  <c r="G2026" i="1"/>
  <c r="F2026" i="1"/>
  <c r="G2025" i="1"/>
  <c r="F2025" i="1"/>
  <c r="G2024" i="1"/>
  <c r="F2024" i="1"/>
  <c r="G2023" i="1"/>
  <c r="F2023" i="1"/>
  <c r="G2022" i="1"/>
  <c r="F2022" i="1"/>
  <c r="G2021" i="1"/>
  <c r="F2021" i="1"/>
  <c r="G2020" i="1"/>
  <c r="F2020" i="1"/>
  <c r="G2019" i="1"/>
  <c r="F2019" i="1"/>
  <c r="G2018" i="1"/>
  <c r="F2018" i="1"/>
  <c r="G2017" i="1"/>
  <c r="F2017" i="1"/>
  <c r="G2016" i="1"/>
  <c r="F2016" i="1"/>
  <c r="G2015" i="1"/>
  <c r="F2015" i="1"/>
  <c r="G2014" i="1"/>
  <c r="F2014" i="1"/>
  <c r="G2013" i="1"/>
  <c r="F2013" i="1"/>
  <c r="G2012" i="1"/>
  <c r="F2012" i="1"/>
  <c r="G2011" i="1"/>
  <c r="F2011" i="1"/>
  <c r="G2010" i="1"/>
  <c r="F2010" i="1"/>
  <c r="G2009" i="1"/>
  <c r="F2009" i="1"/>
  <c r="G2008" i="1"/>
  <c r="F2008" i="1"/>
  <c r="G2007" i="1"/>
  <c r="F2007" i="1"/>
  <c r="G2006" i="1"/>
  <c r="F2006" i="1"/>
  <c r="G2005" i="1"/>
  <c r="F2005" i="1"/>
  <c r="G2004" i="1"/>
  <c r="F2004" i="1"/>
  <c r="G2003" i="1"/>
  <c r="F2003" i="1"/>
  <c r="G2002" i="1"/>
  <c r="F2002" i="1"/>
  <c r="G2001" i="1"/>
  <c r="F2001" i="1"/>
  <c r="G2000" i="1"/>
  <c r="F2000" i="1"/>
  <c r="G1999" i="1"/>
  <c r="F1999" i="1"/>
  <c r="G1998" i="1"/>
  <c r="F1998" i="1"/>
  <c r="G1997" i="1"/>
  <c r="F1997" i="1"/>
  <c r="G1996" i="1"/>
  <c r="F1996" i="1"/>
  <c r="G1995" i="1"/>
  <c r="F1995" i="1"/>
  <c r="G1994" i="1"/>
  <c r="F1994" i="1"/>
  <c r="G1993" i="1"/>
  <c r="F1993" i="1"/>
  <c r="G1992" i="1"/>
  <c r="F1992" i="1"/>
  <c r="G1991" i="1"/>
  <c r="F1991" i="1"/>
  <c r="G1990" i="1"/>
  <c r="F1990" i="1"/>
  <c r="G1989" i="1"/>
  <c r="F1989" i="1"/>
  <c r="G1988" i="1"/>
  <c r="F1988" i="1"/>
  <c r="G1987" i="1"/>
  <c r="F1987" i="1"/>
  <c r="G1986" i="1"/>
  <c r="F1986" i="1"/>
  <c r="G1985" i="1"/>
  <c r="F1985" i="1"/>
  <c r="G1984" i="1"/>
  <c r="F1984" i="1"/>
  <c r="G1983" i="1"/>
  <c r="F1983" i="1"/>
  <c r="G1982" i="1"/>
  <c r="F1982" i="1"/>
  <c r="G1981" i="1"/>
  <c r="F1981" i="1"/>
  <c r="G1980" i="1"/>
  <c r="F1980" i="1"/>
  <c r="G1979" i="1"/>
  <c r="F1979" i="1"/>
  <c r="G1978" i="1"/>
  <c r="F1978" i="1"/>
  <c r="G1977" i="1"/>
  <c r="F1977" i="1"/>
  <c r="G1976" i="1"/>
  <c r="F1976" i="1"/>
  <c r="G1975" i="1"/>
  <c r="F1975" i="1"/>
  <c r="G1974" i="1"/>
  <c r="F1974" i="1"/>
  <c r="G1973" i="1"/>
  <c r="F1973" i="1"/>
  <c r="G1972" i="1"/>
  <c r="F1972" i="1"/>
  <c r="G1971" i="1"/>
  <c r="F1971" i="1"/>
  <c r="G1970" i="1"/>
  <c r="F1970" i="1"/>
  <c r="G1969" i="1"/>
  <c r="F1969" i="1"/>
  <c r="G1968" i="1"/>
  <c r="F1968" i="1"/>
  <c r="G1967" i="1"/>
  <c r="F1967" i="1"/>
  <c r="G1966" i="1"/>
  <c r="F1966" i="1"/>
  <c r="G1965" i="1"/>
  <c r="F1965" i="1"/>
  <c r="G1964" i="1"/>
  <c r="F1964" i="1"/>
  <c r="G1963" i="1"/>
  <c r="F1963" i="1"/>
  <c r="G1962" i="1"/>
  <c r="F1962" i="1"/>
  <c r="G1961" i="1"/>
  <c r="F1961" i="1"/>
  <c r="G1960" i="1"/>
  <c r="F1960" i="1"/>
  <c r="G1959" i="1"/>
  <c r="F1959" i="1"/>
  <c r="G1958" i="1"/>
  <c r="F1958" i="1"/>
  <c r="G1957" i="1"/>
  <c r="F1957" i="1"/>
  <c r="G1956" i="1"/>
  <c r="F1956" i="1"/>
  <c r="G1955" i="1"/>
  <c r="F1955" i="1"/>
  <c r="G1954" i="1"/>
  <c r="F1954" i="1"/>
  <c r="G1953" i="1"/>
  <c r="F1953" i="1"/>
  <c r="G1952" i="1"/>
  <c r="F1952" i="1"/>
  <c r="G1951" i="1"/>
  <c r="F1951" i="1"/>
  <c r="G1950" i="1"/>
  <c r="F1950" i="1"/>
  <c r="G1949" i="1"/>
  <c r="F1949" i="1"/>
  <c r="G1948" i="1"/>
  <c r="F1948" i="1"/>
  <c r="G1947" i="1"/>
  <c r="F1947" i="1"/>
  <c r="G1946" i="1"/>
  <c r="F1946" i="1"/>
  <c r="G1945" i="1"/>
  <c r="F1945" i="1"/>
  <c r="G1944" i="1"/>
  <c r="F1944" i="1"/>
  <c r="G1943" i="1"/>
  <c r="F1943" i="1"/>
  <c r="G1942" i="1"/>
  <c r="F1942" i="1"/>
  <c r="G1941" i="1"/>
  <c r="F1941" i="1"/>
  <c r="G1940" i="1"/>
  <c r="F1940" i="1"/>
  <c r="G1939" i="1"/>
  <c r="F1939" i="1"/>
  <c r="G1938" i="1"/>
  <c r="F1938" i="1"/>
  <c r="G1937" i="1"/>
  <c r="F1937" i="1"/>
  <c r="G1936" i="1"/>
  <c r="F1936" i="1"/>
  <c r="G1935" i="1"/>
  <c r="F1935" i="1"/>
  <c r="G1934" i="1"/>
  <c r="F1934" i="1"/>
  <c r="G1933" i="1"/>
  <c r="F1933" i="1"/>
  <c r="G1932" i="1"/>
  <c r="F1932" i="1"/>
  <c r="G1931" i="1"/>
  <c r="F1931" i="1"/>
  <c r="G1930" i="1"/>
  <c r="F1930" i="1"/>
  <c r="G1929" i="1"/>
  <c r="F1929" i="1"/>
  <c r="G1928" i="1"/>
  <c r="F1928" i="1"/>
  <c r="G1927" i="1"/>
  <c r="F1927" i="1"/>
  <c r="G1926" i="1"/>
  <c r="F1926" i="1"/>
  <c r="G1925" i="1"/>
  <c r="F1925" i="1"/>
  <c r="G1924" i="1"/>
  <c r="F1924" i="1"/>
  <c r="G1923" i="1"/>
  <c r="F1923" i="1"/>
  <c r="G1922" i="1"/>
  <c r="F1922" i="1"/>
  <c r="G1921" i="1"/>
  <c r="F1921" i="1"/>
  <c r="G1920" i="1"/>
  <c r="F1920" i="1"/>
  <c r="G1919" i="1"/>
  <c r="F1919" i="1"/>
  <c r="G1918" i="1"/>
  <c r="F1918" i="1"/>
  <c r="G1917" i="1"/>
  <c r="F1917" i="1"/>
  <c r="G1916" i="1"/>
  <c r="F1916" i="1"/>
  <c r="G1915" i="1"/>
  <c r="F1915" i="1"/>
  <c r="G1914" i="1"/>
  <c r="F1914" i="1"/>
  <c r="G1913" i="1"/>
  <c r="F1913" i="1"/>
  <c r="G1912" i="1"/>
  <c r="F1912" i="1"/>
  <c r="G1911" i="1"/>
  <c r="F1911" i="1"/>
  <c r="G1910" i="1"/>
  <c r="F1910" i="1"/>
  <c r="G1909" i="1"/>
  <c r="F1909" i="1"/>
  <c r="G1908" i="1"/>
  <c r="F1908" i="1"/>
  <c r="G1907" i="1"/>
  <c r="F1907" i="1"/>
  <c r="G1906" i="1"/>
  <c r="F1906" i="1"/>
  <c r="G1905" i="1"/>
  <c r="F1905" i="1"/>
  <c r="G1904" i="1"/>
  <c r="F1904" i="1"/>
  <c r="G1903" i="1"/>
  <c r="F1903" i="1"/>
  <c r="G1902" i="1"/>
  <c r="F1902" i="1"/>
  <c r="G1901" i="1"/>
  <c r="F1901" i="1"/>
  <c r="G1900" i="1"/>
  <c r="F1900" i="1"/>
  <c r="G1899" i="1"/>
  <c r="F1899" i="1"/>
  <c r="G1898" i="1"/>
  <c r="F1898" i="1"/>
  <c r="G1897" i="1"/>
  <c r="F1897" i="1"/>
  <c r="G1896" i="1"/>
  <c r="F1896" i="1"/>
  <c r="G1895" i="1"/>
  <c r="F1895" i="1"/>
  <c r="G1894" i="1"/>
  <c r="F1894" i="1"/>
  <c r="G1893" i="1"/>
  <c r="F1893" i="1"/>
  <c r="G1892" i="1"/>
  <c r="F1892" i="1"/>
  <c r="G1891" i="1"/>
  <c r="F1891" i="1"/>
  <c r="G1890" i="1"/>
  <c r="F1890" i="1"/>
  <c r="G1889" i="1"/>
  <c r="F1889" i="1"/>
  <c r="G1888" i="1"/>
  <c r="F1888" i="1"/>
  <c r="G1887" i="1"/>
  <c r="F1887" i="1"/>
  <c r="G1886" i="1"/>
  <c r="F1886" i="1"/>
  <c r="G1885" i="1"/>
  <c r="F1885" i="1"/>
  <c r="G1884" i="1"/>
  <c r="F1884" i="1"/>
  <c r="G1883" i="1"/>
  <c r="F1883" i="1"/>
  <c r="G1882" i="1"/>
  <c r="F1882" i="1"/>
  <c r="G1881" i="1"/>
  <c r="F1881" i="1"/>
  <c r="G1880" i="1"/>
  <c r="F1880" i="1"/>
  <c r="G1879" i="1"/>
  <c r="F1879" i="1"/>
  <c r="G1878" i="1"/>
  <c r="F1878" i="1"/>
  <c r="G1877" i="1"/>
  <c r="F1877" i="1"/>
  <c r="G1876" i="1"/>
  <c r="F1876" i="1"/>
  <c r="G1875" i="1"/>
  <c r="F1875" i="1"/>
  <c r="G1874" i="1"/>
  <c r="F1874" i="1"/>
  <c r="G1873" i="1"/>
  <c r="F1873" i="1"/>
  <c r="G1872" i="1"/>
  <c r="F1872" i="1"/>
  <c r="G1871" i="1"/>
  <c r="F1871" i="1"/>
  <c r="G1870" i="1"/>
  <c r="F1870" i="1"/>
  <c r="G1869" i="1"/>
  <c r="F1869" i="1"/>
  <c r="G1868" i="1"/>
  <c r="F1868" i="1"/>
  <c r="G1867" i="1"/>
  <c r="F1867" i="1"/>
  <c r="G1866" i="1"/>
  <c r="F1866" i="1"/>
  <c r="G1865" i="1"/>
  <c r="F1865" i="1"/>
  <c r="G1864" i="1"/>
  <c r="F1864" i="1"/>
  <c r="G1863" i="1"/>
  <c r="F1863" i="1"/>
  <c r="G1862" i="1"/>
  <c r="F1862" i="1"/>
  <c r="G1861" i="1"/>
  <c r="F1861" i="1"/>
  <c r="G1860" i="1"/>
  <c r="F1860" i="1"/>
  <c r="G1859" i="1"/>
  <c r="F1859" i="1"/>
  <c r="G1858" i="1"/>
  <c r="F1858" i="1"/>
  <c r="G1857" i="1"/>
  <c r="F1857" i="1"/>
  <c r="G1856" i="1"/>
  <c r="F1856" i="1"/>
  <c r="G1855" i="1"/>
  <c r="F1855" i="1"/>
  <c r="G1854" i="1"/>
  <c r="F1854" i="1"/>
  <c r="G1853" i="1"/>
  <c r="F1853" i="1"/>
  <c r="G1852" i="1"/>
  <c r="F1852" i="1"/>
  <c r="G1851" i="1"/>
  <c r="F1851" i="1"/>
  <c r="G1850" i="1"/>
  <c r="F1850" i="1"/>
  <c r="G1849" i="1"/>
  <c r="F1849" i="1"/>
  <c r="G1848" i="1"/>
  <c r="F1848" i="1"/>
  <c r="G1847" i="1"/>
  <c r="F1847" i="1"/>
  <c r="G1846" i="1"/>
  <c r="F1846" i="1"/>
  <c r="G1845" i="1"/>
  <c r="F1845" i="1"/>
  <c r="G1844" i="1"/>
  <c r="F1844" i="1"/>
  <c r="G1843" i="1"/>
  <c r="F1843" i="1"/>
  <c r="G1842" i="1"/>
  <c r="F1842" i="1"/>
  <c r="G1841" i="1"/>
  <c r="F1841" i="1"/>
  <c r="G1840" i="1"/>
  <c r="F1840" i="1"/>
  <c r="G1839" i="1"/>
  <c r="F1839" i="1"/>
  <c r="G1838" i="1"/>
  <c r="F1838" i="1"/>
  <c r="G1837" i="1"/>
  <c r="F1837" i="1"/>
  <c r="G1836" i="1"/>
  <c r="F1836" i="1"/>
  <c r="G1835" i="1"/>
  <c r="F1835" i="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G1551" i="1"/>
  <c r="F1551" i="1"/>
  <c r="G1550" i="1"/>
  <c r="F1550" i="1"/>
  <c r="G1549" i="1"/>
  <c r="F1549" i="1"/>
  <c r="G1548" i="1"/>
  <c r="F1548" i="1"/>
  <c r="G1547" i="1"/>
  <c r="F1547" i="1"/>
  <c r="G1546" i="1"/>
  <c r="F1546" i="1"/>
  <c r="G1545" i="1"/>
  <c r="F1545" i="1"/>
  <c r="G1544" i="1"/>
  <c r="F1544" i="1"/>
  <c r="G1543" i="1"/>
  <c r="F1543" i="1"/>
  <c r="G1542" i="1"/>
  <c r="F1542" i="1"/>
  <c r="G1541" i="1"/>
  <c r="F1541" i="1"/>
  <c r="G1540" i="1"/>
  <c r="F1540" i="1"/>
  <c r="G1539" i="1"/>
  <c r="F1539" i="1"/>
  <c r="G1538" i="1"/>
  <c r="F1538" i="1"/>
  <c r="G1537" i="1"/>
  <c r="F1537" i="1"/>
  <c r="G1536" i="1"/>
  <c r="F1536" i="1"/>
  <c r="G1535" i="1"/>
  <c r="F1535" i="1"/>
  <c r="G1534" i="1"/>
  <c r="F1534" i="1"/>
  <c r="G1533" i="1"/>
  <c r="F1533" i="1"/>
  <c r="G1532" i="1"/>
  <c r="F1532" i="1"/>
  <c r="G1531" i="1"/>
  <c r="F1531" i="1"/>
  <c r="G1530" i="1"/>
  <c r="F1530" i="1"/>
  <c r="G1529" i="1"/>
  <c r="F1529" i="1"/>
  <c r="G1528" i="1"/>
  <c r="F1528" i="1"/>
  <c r="G1527" i="1"/>
  <c r="F1527" i="1"/>
  <c r="G1526" i="1"/>
  <c r="F1526" i="1"/>
  <c r="G1525" i="1"/>
  <c r="F1525" i="1"/>
  <c r="G1524" i="1"/>
  <c r="F1524" i="1"/>
  <c r="G1523" i="1"/>
  <c r="F1523" i="1"/>
  <c r="G1522" i="1"/>
  <c r="F1522" i="1"/>
  <c r="G1521" i="1"/>
  <c r="F1521" i="1"/>
  <c r="G1520" i="1"/>
  <c r="F1520" i="1"/>
  <c r="G1519" i="1"/>
  <c r="F1519" i="1"/>
  <c r="G1518" i="1"/>
  <c r="F1518" i="1"/>
  <c r="G1517" i="1"/>
  <c r="F1517" i="1"/>
  <c r="G1516" i="1"/>
  <c r="F1516" i="1"/>
  <c r="G1515" i="1"/>
  <c r="F1515" i="1"/>
  <c r="G1514" i="1"/>
  <c r="F1514" i="1"/>
  <c r="G1513" i="1"/>
  <c r="F1513" i="1"/>
  <c r="G1512" i="1"/>
  <c r="F1512" i="1"/>
  <c r="G1511" i="1"/>
  <c r="F1511" i="1"/>
  <c r="G1510" i="1"/>
  <c r="F1510" i="1"/>
  <c r="G1509" i="1"/>
  <c r="F1509" i="1"/>
  <c r="G1508" i="1"/>
  <c r="F1508" i="1"/>
  <c r="G1507" i="1"/>
  <c r="F1507" i="1"/>
  <c r="G1506" i="1"/>
  <c r="F1506" i="1"/>
  <c r="G1505" i="1"/>
  <c r="F1505" i="1"/>
  <c r="G1504" i="1"/>
  <c r="F1504" i="1"/>
  <c r="G1503" i="1"/>
  <c r="F1503" i="1"/>
  <c r="G1502" i="1"/>
  <c r="F1502" i="1"/>
  <c r="G1501" i="1"/>
  <c r="F1501" i="1"/>
  <c r="G1500" i="1"/>
  <c r="F1500" i="1"/>
  <c r="G1499" i="1"/>
  <c r="F1499" i="1"/>
  <c r="G1498" i="1"/>
  <c r="F1498" i="1"/>
  <c r="G1497" i="1"/>
  <c r="F1497" i="1"/>
  <c r="G1496" i="1"/>
  <c r="F1496" i="1"/>
  <c r="G1495" i="1"/>
  <c r="F1495" i="1"/>
  <c r="G1494" i="1"/>
  <c r="F1494" i="1"/>
  <c r="G1493" i="1"/>
  <c r="F1493" i="1"/>
  <c r="G1492" i="1"/>
  <c r="F1492" i="1"/>
  <c r="G1491" i="1"/>
  <c r="F1491" i="1"/>
  <c r="G1490" i="1"/>
  <c r="F1490" i="1"/>
  <c r="G1489" i="1"/>
  <c r="F1489" i="1"/>
  <c r="G1488" i="1"/>
  <c r="F1488" i="1"/>
  <c r="G1487" i="1"/>
  <c r="F1487" i="1"/>
  <c r="G1486" i="1"/>
  <c r="F1486" i="1"/>
  <c r="G1485" i="1"/>
  <c r="F1485" i="1"/>
  <c r="G1484" i="1"/>
  <c r="F1484" i="1"/>
  <c r="G1483" i="1"/>
  <c r="F1483" i="1"/>
  <c r="G1482" i="1"/>
  <c r="F1482" i="1"/>
  <c r="G1481" i="1"/>
  <c r="F1481" i="1"/>
  <c r="G1480" i="1"/>
  <c r="F1480" i="1"/>
  <c r="G1479" i="1"/>
  <c r="F1479" i="1"/>
  <c r="G1478" i="1"/>
  <c r="F1478" i="1"/>
  <c r="G1477" i="1"/>
  <c r="F1477" i="1"/>
  <c r="G1476" i="1"/>
  <c r="F1476" i="1"/>
  <c r="G1475" i="1"/>
  <c r="F1475" i="1"/>
  <c r="G1474" i="1"/>
  <c r="F1474" i="1"/>
  <c r="G1473" i="1"/>
  <c r="F1473" i="1"/>
  <c r="G1472" i="1"/>
  <c r="F1472" i="1"/>
  <c r="G1471" i="1"/>
  <c r="F1471" i="1"/>
  <c r="G1470" i="1"/>
  <c r="F1470" i="1"/>
  <c r="G1469" i="1"/>
  <c r="F1469" i="1"/>
  <c r="G1468" i="1"/>
  <c r="F1468" i="1"/>
  <c r="G1467" i="1"/>
  <c r="F1467" i="1"/>
  <c r="G1466" i="1"/>
  <c r="F1466" i="1"/>
  <c r="G1465" i="1"/>
  <c r="F1465" i="1"/>
  <c r="G1464" i="1"/>
  <c r="F1464" i="1"/>
  <c r="G1463" i="1"/>
  <c r="F1463" i="1"/>
  <c r="G1462" i="1"/>
  <c r="F1462" i="1"/>
  <c r="G1461" i="1"/>
  <c r="F1461" i="1"/>
  <c r="G1460" i="1"/>
  <c r="F1460" i="1"/>
  <c r="G1459" i="1"/>
  <c r="F1459" i="1"/>
  <c r="G1458" i="1"/>
  <c r="F1458" i="1"/>
  <c r="G1457" i="1"/>
  <c r="F1457" i="1"/>
  <c r="G1456" i="1"/>
  <c r="F1456" i="1"/>
  <c r="G1455" i="1"/>
  <c r="F1455" i="1"/>
  <c r="G1454" i="1"/>
  <c r="F1454" i="1"/>
  <c r="G1453" i="1"/>
  <c r="F1453" i="1"/>
  <c r="G1452" i="1"/>
  <c r="F1452" i="1"/>
  <c r="G1451" i="1"/>
  <c r="F1451" i="1"/>
  <c r="G1450" i="1"/>
  <c r="F1450" i="1"/>
  <c r="G1449" i="1"/>
  <c r="F1449" i="1"/>
  <c r="G1448" i="1"/>
  <c r="F1448" i="1"/>
  <c r="G1447" i="1"/>
  <c r="F1447" i="1"/>
  <c r="G1446" i="1"/>
  <c r="F1446" i="1"/>
  <c r="G1445" i="1"/>
  <c r="F1445" i="1"/>
  <c r="G1444" i="1"/>
  <c r="F1444" i="1"/>
  <c r="G1443" i="1"/>
  <c r="F1443" i="1"/>
  <c r="G1442" i="1"/>
  <c r="F1442" i="1"/>
  <c r="G1441" i="1"/>
  <c r="F1441" i="1"/>
  <c r="G1440" i="1"/>
  <c r="F1440" i="1"/>
  <c r="G1439" i="1"/>
  <c r="F1439" i="1"/>
  <c r="G1438" i="1"/>
  <c r="F1438" i="1"/>
  <c r="G1437" i="1"/>
  <c r="F1437" i="1"/>
  <c r="G1436" i="1"/>
  <c r="F1436" i="1"/>
  <c r="G1435" i="1"/>
  <c r="F1435" i="1"/>
  <c r="G1434" i="1"/>
  <c r="F1434" i="1"/>
  <c r="G1433" i="1"/>
  <c r="F1433" i="1"/>
  <c r="G1432" i="1"/>
  <c r="F1432" i="1"/>
  <c r="G1431" i="1"/>
  <c r="F1431" i="1"/>
  <c r="G1430" i="1"/>
  <c r="F1430" i="1"/>
  <c r="G1429" i="1"/>
  <c r="F1429" i="1"/>
  <c r="G1428" i="1"/>
  <c r="F1428" i="1"/>
  <c r="G1427" i="1"/>
  <c r="F1427" i="1"/>
  <c r="G1426" i="1"/>
  <c r="F1426" i="1"/>
  <c r="G1425" i="1"/>
  <c r="F1425" i="1"/>
  <c r="G1424" i="1"/>
  <c r="F1424" i="1"/>
  <c r="G1423" i="1"/>
  <c r="F1423" i="1"/>
  <c r="G1422" i="1"/>
  <c r="F1422" i="1"/>
  <c r="G1421" i="1"/>
  <c r="F1421" i="1"/>
  <c r="G1420" i="1"/>
  <c r="F1420" i="1"/>
  <c r="G1419" i="1"/>
  <c r="F1419" i="1"/>
  <c r="G1418" i="1"/>
  <c r="F1418" i="1"/>
  <c r="G1417" i="1"/>
  <c r="F1417" i="1"/>
  <c r="G1416" i="1"/>
  <c r="F1416" i="1"/>
  <c r="G1415" i="1"/>
  <c r="F1415" i="1"/>
  <c r="G1414" i="1"/>
  <c r="F1414" i="1"/>
  <c r="G1413" i="1"/>
  <c r="F1413" i="1"/>
  <c r="G1412" i="1"/>
  <c r="F1412" i="1"/>
  <c r="G1411" i="1"/>
  <c r="F1411" i="1"/>
  <c r="G1410" i="1"/>
  <c r="F1410" i="1"/>
  <c r="G1409" i="1"/>
  <c r="F1409" i="1"/>
  <c r="G1408" i="1"/>
  <c r="F1408" i="1"/>
  <c r="G1407" i="1"/>
  <c r="F1407" i="1"/>
  <c r="G1406" i="1"/>
  <c r="F1406" i="1"/>
  <c r="G1405" i="1"/>
  <c r="F1405" i="1"/>
  <c r="G1404" i="1"/>
  <c r="F1404" i="1"/>
  <c r="G1403" i="1"/>
  <c r="F1403" i="1"/>
  <c r="G1402" i="1"/>
  <c r="F1402" i="1"/>
  <c r="G1401" i="1"/>
  <c r="F1401" i="1"/>
  <c r="G1400" i="1"/>
  <c r="F1400" i="1"/>
  <c r="G1399" i="1"/>
  <c r="F1399" i="1"/>
  <c r="G1398" i="1"/>
  <c r="F1398" i="1"/>
  <c r="G1397" i="1"/>
  <c r="F1397" i="1"/>
  <c r="G1396" i="1"/>
  <c r="F1396" i="1"/>
  <c r="G1395" i="1"/>
  <c r="F1395" i="1"/>
  <c r="G1394" i="1"/>
  <c r="F1394" i="1"/>
  <c r="G1393" i="1"/>
  <c r="F1393" i="1"/>
  <c r="G1392" i="1"/>
  <c r="F1392" i="1"/>
  <c r="G1391" i="1"/>
  <c r="F1391" i="1"/>
  <c r="G1390" i="1"/>
  <c r="F1390" i="1"/>
  <c r="G1389" i="1"/>
  <c r="F1389" i="1"/>
  <c r="G1388" i="1"/>
  <c r="F1388" i="1"/>
  <c r="G1387" i="1"/>
  <c r="F1387" i="1"/>
  <c r="G1386" i="1"/>
  <c r="F1386" i="1"/>
  <c r="G1385" i="1"/>
  <c r="F1385" i="1"/>
  <c r="G1384" i="1"/>
  <c r="F1384" i="1"/>
  <c r="G1383" i="1"/>
  <c r="F1383" i="1"/>
  <c r="G1382" i="1"/>
  <c r="F1382" i="1"/>
  <c r="G1381" i="1"/>
  <c r="F1381" i="1"/>
  <c r="G1380" i="1"/>
  <c r="F1380" i="1"/>
  <c r="G1379" i="1"/>
  <c r="F1379" i="1"/>
  <c r="G1378" i="1"/>
  <c r="F1378" i="1"/>
  <c r="G1377" i="1"/>
  <c r="F1377" i="1"/>
  <c r="G1376" i="1"/>
  <c r="F1376" i="1"/>
  <c r="G1375" i="1"/>
  <c r="F1375" i="1"/>
  <c r="G1374" i="1"/>
  <c r="F1374" i="1"/>
  <c r="G1373" i="1"/>
  <c r="F1373" i="1"/>
  <c r="G1372" i="1"/>
  <c r="F1372" i="1"/>
  <c r="G1371" i="1"/>
  <c r="F1371" i="1"/>
  <c r="G1370" i="1"/>
  <c r="F1370" i="1"/>
  <c r="G1369" i="1"/>
  <c r="F1369" i="1"/>
  <c r="G1368" i="1"/>
  <c r="F1368" i="1"/>
  <c r="G1367" i="1"/>
  <c r="F1367" i="1"/>
  <c r="G1366" i="1"/>
  <c r="F1366" i="1"/>
  <c r="G1365" i="1"/>
  <c r="F1365" i="1"/>
  <c r="G1364" i="1"/>
  <c r="F1364" i="1"/>
  <c r="G1363" i="1"/>
  <c r="F1363" i="1"/>
  <c r="G1362" i="1"/>
  <c r="F1362" i="1"/>
  <c r="G1361" i="1"/>
  <c r="F1361" i="1"/>
  <c r="G1360" i="1"/>
  <c r="F1360" i="1"/>
  <c r="G1359" i="1"/>
  <c r="F1359" i="1"/>
  <c r="G1358" i="1"/>
  <c r="F1358" i="1"/>
  <c r="G1357" i="1"/>
  <c r="F1357" i="1"/>
  <c r="G1356" i="1"/>
  <c r="F1356" i="1"/>
  <c r="G1355" i="1"/>
  <c r="F1355" i="1"/>
  <c r="G1354" i="1"/>
  <c r="F1354" i="1"/>
  <c r="G1353" i="1"/>
  <c r="F1353" i="1"/>
  <c r="G1352" i="1"/>
  <c r="F1352" i="1"/>
  <c r="G1351" i="1"/>
  <c r="F1351" i="1"/>
  <c r="G1350" i="1"/>
  <c r="F1350" i="1"/>
  <c r="G1349" i="1"/>
  <c r="F1349" i="1"/>
  <c r="G1348" i="1"/>
  <c r="F1348" i="1"/>
  <c r="G1347" i="1"/>
  <c r="F1347" i="1"/>
  <c r="G1346" i="1"/>
  <c r="F1346" i="1"/>
  <c r="G1345" i="1"/>
  <c r="F1345" i="1"/>
  <c r="G1344" i="1"/>
  <c r="F1344" i="1"/>
  <c r="G1343" i="1"/>
  <c r="F1343" i="1"/>
  <c r="G1342" i="1"/>
  <c r="F1342" i="1"/>
  <c r="G1341" i="1"/>
  <c r="F1341" i="1"/>
  <c r="G1340" i="1"/>
  <c r="F1340" i="1"/>
  <c r="G1339" i="1"/>
  <c r="F1339" i="1"/>
  <c r="G1338" i="1"/>
  <c r="F1338" i="1"/>
  <c r="G1337" i="1"/>
  <c r="F1337" i="1"/>
  <c r="G1336" i="1"/>
  <c r="F1336" i="1"/>
  <c r="G1335" i="1"/>
  <c r="F1335" i="1"/>
  <c r="G1334" i="1"/>
  <c r="F1334" i="1"/>
  <c r="G1333" i="1"/>
  <c r="F1333" i="1"/>
  <c r="G1332" i="1"/>
  <c r="F1332" i="1"/>
  <c r="G1331" i="1"/>
  <c r="F1331" i="1"/>
  <c r="G1330" i="1"/>
  <c r="F1330" i="1"/>
  <c r="G1329" i="1"/>
  <c r="F1329" i="1"/>
  <c r="G1328" i="1"/>
  <c r="F1328" i="1"/>
  <c r="G1327" i="1"/>
  <c r="F1327" i="1"/>
  <c r="G1326" i="1"/>
  <c r="F1326" i="1"/>
  <c r="G1325" i="1"/>
  <c r="F1325" i="1"/>
  <c r="G1324" i="1"/>
  <c r="F1324" i="1"/>
  <c r="G1323" i="1"/>
  <c r="F1323" i="1"/>
  <c r="G1322" i="1"/>
  <c r="F1322" i="1"/>
  <c r="G1321" i="1"/>
  <c r="F1321" i="1"/>
  <c r="G1320" i="1"/>
  <c r="F1320" i="1"/>
  <c r="G1319" i="1"/>
  <c r="F1319" i="1"/>
  <c r="G1318" i="1"/>
  <c r="F1318" i="1"/>
  <c r="G1317" i="1"/>
  <c r="F1317" i="1"/>
  <c r="G1316" i="1"/>
  <c r="F1316" i="1"/>
  <c r="G1315" i="1"/>
  <c r="F1315" i="1"/>
  <c r="G1314" i="1"/>
  <c r="F1314" i="1"/>
  <c r="G1313" i="1"/>
  <c r="F1313" i="1"/>
  <c r="G1312" i="1"/>
  <c r="F1312" i="1"/>
  <c r="G1311" i="1"/>
  <c r="F1311" i="1"/>
  <c r="G1310" i="1"/>
  <c r="F1310" i="1"/>
  <c r="G1309" i="1"/>
  <c r="F1309" i="1"/>
  <c r="G1308" i="1"/>
  <c r="F1308" i="1"/>
  <c r="G1307" i="1"/>
  <c r="F1307" i="1"/>
  <c r="G1306" i="1"/>
  <c r="F1306" i="1"/>
  <c r="G1305" i="1"/>
  <c r="F1305" i="1"/>
  <c r="G1304" i="1"/>
  <c r="F1304" i="1"/>
  <c r="G1303" i="1"/>
  <c r="F1303" i="1"/>
  <c r="G1302" i="1"/>
  <c r="F1302" i="1"/>
  <c r="G1301" i="1"/>
  <c r="F1301" i="1"/>
  <c r="G1300" i="1"/>
  <c r="F1300" i="1"/>
  <c r="G1299" i="1"/>
  <c r="F1299" i="1"/>
  <c r="G1298" i="1"/>
  <c r="F1298" i="1"/>
  <c r="G1297" i="1"/>
  <c r="F1297" i="1"/>
  <c r="G1296" i="1"/>
  <c r="F1296" i="1"/>
  <c r="G1295" i="1"/>
  <c r="F1295" i="1"/>
  <c r="G1294" i="1"/>
  <c r="F1294" i="1"/>
  <c r="G1293" i="1"/>
  <c r="F1293" i="1"/>
  <c r="G1292" i="1"/>
  <c r="F1292" i="1"/>
  <c r="G1291" i="1"/>
  <c r="F1291" i="1"/>
  <c r="G1290" i="1"/>
  <c r="F1290" i="1"/>
  <c r="G1289" i="1"/>
  <c r="F1289" i="1"/>
  <c r="G1288" i="1"/>
  <c r="F1288" i="1"/>
  <c r="G1287" i="1"/>
  <c r="F1287" i="1"/>
  <c r="G1286" i="1"/>
  <c r="F1286" i="1"/>
  <c r="G1285" i="1"/>
  <c r="F1285" i="1"/>
  <c r="G1284" i="1"/>
  <c r="F1284" i="1"/>
  <c r="G1283" i="1"/>
  <c r="F1283" i="1"/>
  <c r="G1282" i="1"/>
  <c r="F1282" i="1"/>
  <c r="G1281" i="1"/>
  <c r="F1281" i="1"/>
  <c r="G1280" i="1"/>
  <c r="F1280" i="1"/>
  <c r="G1279" i="1"/>
  <c r="F1279" i="1"/>
  <c r="G1278" i="1"/>
  <c r="F1278" i="1"/>
  <c r="G1277" i="1"/>
  <c r="F1277" i="1"/>
  <c r="G1276" i="1"/>
  <c r="F1276" i="1"/>
  <c r="G1275" i="1"/>
  <c r="F1275" i="1"/>
  <c r="G1274" i="1"/>
  <c r="F1274" i="1"/>
  <c r="G1273" i="1"/>
  <c r="F1273" i="1"/>
  <c r="G1272" i="1"/>
  <c r="F1272" i="1"/>
  <c r="G1271" i="1"/>
  <c r="F1271" i="1"/>
  <c r="G1270" i="1"/>
  <c r="F1270" i="1"/>
  <c r="G1269" i="1"/>
  <c r="F1269" i="1"/>
  <c r="G1268" i="1"/>
  <c r="F1268" i="1"/>
  <c r="G1267" i="1"/>
  <c r="F1267" i="1"/>
  <c r="G1266" i="1"/>
  <c r="F1266" i="1"/>
  <c r="G1265" i="1"/>
  <c r="F1265" i="1"/>
  <c r="G1264" i="1"/>
  <c r="F1264" i="1"/>
  <c r="G1263" i="1"/>
  <c r="F1263" i="1"/>
  <c r="G1262" i="1"/>
  <c r="F1262" i="1"/>
  <c r="G1261" i="1"/>
  <c r="F1261" i="1"/>
  <c r="G1260" i="1"/>
  <c r="F1260" i="1"/>
  <c r="G1259" i="1"/>
  <c r="F1259" i="1"/>
  <c r="G1258" i="1"/>
  <c r="F1258" i="1"/>
  <c r="G1257" i="1"/>
  <c r="F1257" i="1"/>
  <c r="G1256" i="1"/>
  <c r="F1256" i="1"/>
  <c r="G1255" i="1"/>
  <c r="F1255" i="1"/>
  <c r="G1254" i="1"/>
  <c r="F1254" i="1"/>
  <c r="G1253" i="1"/>
  <c r="F1253" i="1"/>
  <c r="G1252" i="1"/>
  <c r="F1252" i="1"/>
  <c r="G1251" i="1"/>
  <c r="F1251" i="1"/>
  <c r="G1250" i="1"/>
  <c r="F1250" i="1"/>
  <c r="G1249" i="1"/>
  <c r="F1249" i="1"/>
  <c r="G1248" i="1"/>
  <c r="F1248" i="1"/>
  <c r="G1247" i="1"/>
  <c r="F1247" i="1"/>
  <c r="G1246" i="1"/>
  <c r="F1246" i="1"/>
  <c r="G1245" i="1"/>
  <c r="F1245" i="1"/>
  <c r="G1244" i="1"/>
  <c r="F1244" i="1"/>
  <c r="G1243" i="1"/>
  <c r="F1243" i="1"/>
  <c r="G1242" i="1"/>
  <c r="F1242" i="1"/>
  <c r="G1241" i="1"/>
  <c r="F1241" i="1"/>
  <c r="G1240" i="1"/>
  <c r="F1240" i="1"/>
  <c r="G1239" i="1"/>
  <c r="F1239" i="1"/>
  <c r="G1238" i="1"/>
  <c r="F1238" i="1"/>
  <c r="G1237" i="1"/>
  <c r="F1237" i="1"/>
  <c r="G1236" i="1"/>
  <c r="F1236" i="1"/>
  <c r="G1235" i="1"/>
  <c r="F1235" i="1"/>
  <c r="G1234" i="1"/>
  <c r="F1234" i="1"/>
  <c r="G1233" i="1"/>
  <c r="F1233" i="1"/>
  <c r="G1232" i="1"/>
  <c r="F1232" i="1"/>
  <c r="G1231" i="1"/>
  <c r="F1231"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8" i="1"/>
  <c r="F1218" i="1"/>
  <c r="G1217" i="1"/>
  <c r="F1217" i="1"/>
  <c r="G1216" i="1"/>
  <c r="F1216" i="1"/>
  <c r="G1215" i="1"/>
  <c r="F1215" i="1"/>
  <c r="G1214" i="1"/>
  <c r="F1214" i="1"/>
  <c r="G1213" i="1"/>
  <c r="F1213" i="1"/>
  <c r="G1212" i="1"/>
  <c r="F1212" i="1"/>
  <c r="G1211" i="1"/>
  <c r="F1211" i="1"/>
  <c r="G1210" i="1"/>
  <c r="F1210" i="1"/>
  <c r="G1209" i="1"/>
  <c r="F1209" i="1"/>
  <c r="G1208" i="1"/>
  <c r="F1208" i="1"/>
  <c r="G1207" i="1"/>
  <c r="F1207" i="1"/>
  <c r="G1206" i="1"/>
  <c r="F1206" i="1"/>
  <c r="G1205" i="1"/>
  <c r="F1205" i="1"/>
  <c r="G1204" i="1"/>
  <c r="F1204" i="1"/>
  <c r="G1203" i="1"/>
  <c r="F1203" i="1"/>
  <c r="G1202" i="1"/>
  <c r="F1202" i="1"/>
  <c r="G1201" i="1"/>
  <c r="F1201" i="1"/>
  <c r="G1200" i="1"/>
  <c r="F1200" i="1"/>
  <c r="G1199" i="1"/>
  <c r="F1199" i="1"/>
  <c r="G1198" i="1"/>
  <c r="F1198" i="1"/>
  <c r="G1197" i="1"/>
  <c r="F1197" i="1"/>
  <c r="G1196" i="1"/>
  <c r="F1196" i="1"/>
  <c r="G1195" i="1"/>
  <c r="F1195" i="1"/>
  <c r="G1194" i="1"/>
  <c r="F1194" i="1"/>
  <c r="G1193" i="1"/>
  <c r="F1193" i="1"/>
  <c r="G1192" i="1"/>
  <c r="F1192" i="1"/>
  <c r="G1191" i="1"/>
  <c r="F1191" i="1"/>
  <c r="G1190" i="1"/>
  <c r="F1190" i="1"/>
  <c r="G1189" i="1"/>
  <c r="F1189" i="1"/>
  <c r="G1188" i="1"/>
  <c r="F1188" i="1"/>
  <c r="G1187" i="1"/>
  <c r="F1187" i="1"/>
  <c r="G1186" i="1"/>
  <c r="F1186" i="1"/>
  <c r="G1185" i="1"/>
  <c r="F1185" i="1"/>
  <c r="G1184" i="1"/>
  <c r="F1184" i="1"/>
  <c r="G1183" i="1"/>
  <c r="F1183" i="1"/>
  <c r="G1182" i="1"/>
  <c r="F1182" i="1"/>
  <c r="G1181" i="1"/>
  <c r="F1181" i="1"/>
  <c r="G1180" i="1"/>
  <c r="F1180" i="1"/>
  <c r="G1179" i="1"/>
  <c r="F1179" i="1"/>
  <c r="G1178" i="1"/>
  <c r="F1178"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8" i="1"/>
  <c r="F1158" i="1"/>
  <c r="G1157" i="1"/>
  <c r="F1157" i="1"/>
  <c r="G1156" i="1"/>
  <c r="F1156" i="1"/>
  <c r="G1155" i="1"/>
  <c r="F1155" i="1"/>
  <c r="G1154" i="1"/>
  <c r="F1154" i="1"/>
  <c r="G1153" i="1"/>
  <c r="F1153" i="1"/>
  <c r="G1152" i="1"/>
  <c r="F1152" i="1"/>
  <c r="G1151" i="1"/>
  <c r="F1151" i="1"/>
  <c r="G1150" i="1"/>
  <c r="F1150" i="1"/>
  <c r="G1149" i="1"/>
  <c r="F1149" i="1"/>
  <c r="G1148" i="1"/>
  <c r="F1148"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31" i="1"/>
  <c r="F1131" i="1"/>
  <c r="G1130" i="1"/>
  <c r="F1130" i="1"/>
  <c r="G1129" i="1"/>
  <c r="F1129" i="1"/>
  <c r="G1128" i="1"/>
  <c r="F1128" i="1"/>
  <c r="G1127" i="1"/>
  <c r="F1127" i="1"/>
  <c r="G1126" i="1"/>
  <c r="F1126" i="1"/>
  <c r="G1125" i="1"/>
  <c r="F1125" i="1"/>
  <c r="G1124" i="1"/>
  <c r="F1124" i="1"/>
  <c r="G1123" i="1"/>
  <c r="F1123" i="1"/>
  <c r="G1122" i="1"/>
  <c r="F1122" i="1"/>
  <c r="G1121" i="1"/>
  <c r="F1121" i="1"/>
  <c r="G1120" i="1"/>
  <c r="F1120" i="1"/>
  <c r="G1119" i="1"/>
  <c r="F1119" i="1"/>
  <c r="G1118" i="1"/>
  <c r="F1118" i="1"/>
  <c r="G1117" i="1"/>
  <c r="F1117" i="1"/>
  <c r="G1116" i="1"/>
  <c r="F1116" i="1"/>
  <c r="G1115" i="1"/>
  <c r="F1115" i="1"/>
  <c r="G1114" i="1"/>
  <c r="F1114" i="1"/>
  <c r="G1113" i="1"/>
  <c r="F1113" i="1"/>
  <c r="G1112" i="1"/>
  <c r="F1112" i="1"/>
  <c r="G1111" i="1"/>
  <c r="F1111" i="1"/>
  <c r="G1110" i="1"/>
  <c r="F1110" i="1"/>
  <c r="G1109" i="1"/>
  <c r="F1109" i="1"/>
  <c r="G1108" i="1"/>
  <c r="F1108" i="1"/>
  <c r="G1107" i="1"/>
  <c r="F1107" i="1"/>
  <c r="G1106" i="1"/>
  <c r="F1106" i="1"/>
  <c r="G1105" i="1"/>
  <c r="F1105" i="1"/>
  <c r="G1104" i="1"/>
  <c r="F1104" i="1"/>
  <c r="G1103" i="1"/>
  <c r="F1103" i="1"/>
  <c r="G1102" i="1"/>
  <c r="F1102" i="1"/>
  <c r="G1101" i="1"/>
  <c r="F1101" i="1"/>
  <c r="G1100" i="1"/>
  <c r="F1100" i="1"/>
  <c r="G1099" i="1"/>
  <c r="F1099" i="1"/>
  <c r="G1098" i="1"/>
  <c r="F1098" i="1"/>
  <c r="G1097" i="1"/>
  <c r="F1097" i="1"/>
  <c r="G1096" i="1"/>
  <c r="F1096" i="1"/>
  <c r="G1095" i="1"/>
  <c r="F1095" i="1"/>
  <c r="G1094" i="1"/>
  <c r="F1094" i="1"/>
  <c r="G1093" i="1"/>
  <c r="F1093" i="1"/>
  <c r="G1092" i="1"/>
  <c r="F1092" i="1"/>
  <c r="G1091" i="1"/>
  <c r="F1091" i="1"/>
  <c r="G1090" i="1"/>
  <c r="F1090" i="1"/>
  <c r="G1089" i="1"/>
  <c r="F1089" i="1"/>
  <c r="G1088" i="1"/>
  <c r="F1088" i="1"/>
  <c r="G1087" i="1"/>
  <c r="F1087" i="1"/>
  <c r="G1086" i="1"/>
  <c r="F1086" i="1"/>
  <c r="G1085" i="1"/>
  <c r="F1085" i="1"/>
  <c r="G1084" i="1"/>
  <c r="F1084" i="1"/>
  <c r="G1083" i="1"/>
  <c r="F1083" i="1"/>
  <c r="G1082" i="1"/>
  <c r="F1082" i="1"/>
  <c r="G1081" i="1"/>
  <c r="F1081" i="1"/>
  <c r="G1080" i="1"/>
  <c r="F1080" i="1"/>
  <c r="G1079" i="1"/>
  <c r="F1079" i="1"/>
  <c r="G1078" i="1"/>
  <c r="F1078" i="1"/>
  <c r="G1077" i="1"/>
  <c r="F1077" i="1"/>
  <c r="G1076" i="1"/>
  <c r="F1076" i="1"/>
  <c r="G1075" i="1"/>
  <c r="F1075" i="1"/>
  <c r="G1074" i="1"/>
  <c r="F1074" i="1"/>
  <c r="G1073" i="1"/>
  <c r="F1073" i="1"/>
  <c r="G1072" i="1"/>
  <c r="F1072" i="1"/>
  <c r="G1071" i="1"/>
  <c r="F1071" i="1"/>
  <c r="G1070" i="1"/>
  <c r="F1070" i="1"/>
  <c r="G1069" i="1"/>
  <c r="F1069" i="1"/>
  <c r="G1068" i="1"/>
  <c r="F1068" i="1"/>
  <c r="G1067" i="1"/>
  <c r="F1067" i="1"/>
  <c r="G1066" i="1"/>
  <c r="F1066" i="1"/>
  <c r="G1065" i="1"/>
  <c r="F1065" i="1"/>
  <c r="G1064" i="1"/>
  <c r="F1064" i="1"/>
  <c r="G1063" i="1"/>
  <c r="F1063" i="1"/>
  <c r="G1062" i="1"/>
  <c r="F1062" i="1"/>
  <c r="G1061" i="1"/>
  <c r="F1061" i="1"/>
  <c r="G1060" i="1"/>
  <c r="F1060" i="1"/>
  <c r="G1059" i="1"/>
  <c r="F1059" i="1"/>
  <c r="G1058" i="1"/>
  <c r="F1058" i="1"/>
  <c r="G1057" i="1"/>
  <c r="F1057" i="1"/>
  <c r="G1056" i="1"/>
  <c r="F1056" i="1"/>
  <c r="G1055" i="1"/>
  <c r="F1055" i="1"/>
  <c r="G1054" i="1"/>
  <c r="F1054" i="1"/>
  <c r="G1053" i="1"/>
  <c r="F1053" i="1"/>
  <c r="G1052" i="1"/>
  <c r="F1052" i="1"/>
  <c r="G1051" i="1"/>
  <c r="F1051" i="1"/>
  <c r="G1050" i="1"/>
  <c r="F1050" i="1"/>
  <c r="G1049" i="1"/>
  <c r="F1049" i="1"/>
  <c r="G1048" i="1"/>
  <c r="F1048" i="1"/>
  <c r="G1047" i="1"/>
  <c r="F1047" i="1"/>
  <c r="G1046" i="1"/>
  <c r="F1046" i="1"/>
  <c r="G1045" i="1"/>
  <c r="F1045" i="1"/>
  <c r="G1044" i="1"/>
  <c r="F1044" i="1"/>
  <c r="G1043" i="1"/>
  <c r="F1043" i="1"/>
  <c r="G1042" i="1"/>
  <c r="F1042" i="1"/>
  <c r="G1041" i="1"/>
  <c r="F1041" i="1"/>
  <c r="G1040" i="1"/>
  <c r="F1040" i="1"/>
  <c r="G1039" i="1"/>
  <c r="F1039" i="1"/>
  <c r="G1038" i="1"/>
  <c r="F1038" i="1"/>
  <c r="G1037" i="1"/>
  <c r="F1037" i="1"/>
  <c r="G1036" i="1"/>
  <c r="F1036" i="1"/>
  <c r="G1035" i="1"/>
  <c r="F1035" i="1"/>
  <c r="G1034" i="1"/>
  <c r="F1034" i="1"/>
  <c r="G1033" i="1"/>
  <c r="F1033" i="1"/>
  <c r="G1032" i="1"/>
  <c r="F1032" i="1"/>
  <c r="G1031" i="1"/>
  <c r="F1031" i="1"/>
  <c r="G1030" i="1"/>
  <c r="F1030" i="1"/>
  <c r="G1029" i="1"/>
  <c r="F1029" i="1"/>
  <c r="G1028" i="1"/>
  <c r="F1028" i="1"/>
  <c r="G1027" i="1"/>
  <c r="F1027" i="1"/>
  <c r="G1026" i="1"/>
  <c r="F1026" i="1"/>
  <c r="G1025" i="1"/>
  <c r="F1025" i="1"/>
  <c r="G1024" i="1"/>
  <c r="F1024" i="1"/>
  <c r="G1023" i="1"/>
  <c r="F1023" i="1"/>
  <c r="G1022" i="1"/>
  <c r="F1022" i="1"/>
  <c r="G1021" i="1"/>
  <c r="F1021" i="1"/>
  <c r="G1020" i="1"/>
  <c r="F1020" i="1"/>
  <c r="G1019" i="1"/>
  <c r="F1019" i="1"/>
  <c r="G1018" i="1"/>
  <c r="F1018" i="1"/>
  <c r="G1017" i="1"/>
  <c r="F1017" i="1"/>
  <c r="G1016" i="1"/>
  <c r="F1016" i="1"/>
  <c r="G1015" i="1"/>
  <c r="F1015" i="1"/>
  <c r="G1014" i="1"/>
  <c r="F1014" i="1"/>
  <c r="G1013" i="1"/>
  <c r="F1013" i="1"/>
  <c r="G1012" i="1"/>
  <c r="F1012" i="1"/>
  <c r="G1011" i="1"/>
  <c r="F1011" i="1"/>
  <c r="G1010" i="1"/>
  <c r="F1010" i="1"/>
  <c r="G1009" i="1"/>
  <c r="F1009" i="1"/>
  <c r="G1008" i="1"/>
  <c r="F1008" i="1"/>
  <c r="G1007" i="1"/>
  <c r="F1007" i="1"/>
  <c r="G1006" i="1"/>
  <c r="F1006" i="1"/>
  <c r="G1005" i="1"/>
  <c r="F1005" i="1"/>
  <c r="G1004" i="1"/>
  <c r="F1004" i="1"/>
  <c r="G1003" i="1"/>
  <c r="F1003" i="1"/>
  <c r="G1002" i="1"/>
  <c r="F1002" i="1"/>
  <c r="G1001" i="1"/>
  <c r="F1001" i="1"/>
  <c r="G1000" i="1"/>
  <c r="F1000" i="1"/>
  <c r="G999" i="1"/>
  <c r="F999" i="1"/>
  <c r="G998" i="1"/>
  <c r="F998" i="1"/>
  <c r="G997" i="1"/>
  <c r="F997" i="1"/>
  <c r="G996" i="1"/>
  <c r="F996" i="1"/>
  <c r="G995" i="1"/>
  <c r="F995" i="1"/>
  <c r="G994" i="1"/>
  <c r="F994" i="1"/>
  <c r="G993" i="1"/>
  <c r="F993" i="1"/>
  <c r="G992" i="1"/>
  <c r="F992" i="1"/>
  <c r="G991" i="1"/>
  <c r="F991" i="1"/>
  <c r="G990" i="1"/>
  <c r="F990" i="1"/>
  <c r="G989" i="1"/>
  <c r="F989" i="1"/>
  <c r="G988" i="1"/>
  <c r="F988" i="1"/>
  <c r="G987" i="1"/>
  <c r="F987" i="1"/>
  <c r="G986" i="1"/>
  <c r="F986" i="1"/>
  <c r="G985" i="1"/>
  <c r="F985" i="1"/>
  <c r="G984" i="1"/>
  <c r="F984" i="1"/>
  <c r="G983" i="1"/>
  <c r="F983" i="1"/>
  <c r="G982" i="1"/>
  <c r="F982" i="1"/>
  <c r="G981" i="1"/>
  <c r="F981" i="1"/>
  <c r="G980" i="1"/>
  <c r="F980" i="1"/>
  <c r="G979" i="1"/>
  <c r="F979" i="1"/>
  <c r="G978" i="1"/>
  <c r="F978" i="1"/>
  <c r="G977" i="1"/>
  <c r="F977" i="1"/>
  <c r="G976" i="1"/>
  <c r="F976" i="1"/>
  <c r="G975" i="1"/>
  <c r="F975" i="1"/>
  <c r="G974" i="1"/>
  <c r="F974" i="1"/>
  <c r="G973" i="1"/>
  <c r="F973" i="1"/>
  <c r="G972" i="1"/>
  <c r="F972" i="1"/>
  <c r="G971" i="1"/>
  <c r="F971"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7" i="1"/>
  <c r="F957" i="1"/>
  <c r="G956" i="1"/>
  <c r="F956" i="1"/>
  <c r="G955" i="1"/>
  <c r="F955" i="1"/>
  <c r="G954" i="1"/>
  <c r="F954" i="1"/>
  <c r="G953" i="1"/>
  <c r="F953" i="1"/>
  <c r="G952" i="1"/>
  <c r="F952" i="1"/>
  <c r="G951" i="1"/>
  <c r="F951" i="1"/>
  <c r="G950" i="1"/>
  <c r="F950" i="1"/>
  <c r="G949" i="1"/>
  <c r="F949" i="1"/>
  <c r="G948" i="1"/>
  <c r="F948" i="1"/>
  <c r="G947" i="1"/>
  <c r="F947" i="1"/>
  <c r="G946" i="1"/>
  <c r="F946" i="1"/>
  <c r="G945" i="1"/>
  <c r="F945" i="1"/>
  <c r="G944" i="1"/>
  <c r="F944" i="1"/>
  <c r="G943" i="1"/>
  <c r="F943" i="1"/>
  <c r="G942" i="1"/>
  <c r="F942" i="1"/>
  <c r="G941" i="1"/>
  <c r="F941" i="1"/>
  <c r="G940" i="1"/>
  <c r="F940" i="1"/>
  <c r="G939" i="1"/>
  <c r="F939" i="1"/>
  <c r="G938" i="1"/>
  <c r="F938" i="1"/>
  <c r="G937" i="1"/>
  <c r="F937" i="1"/>
  <c r="G936" i="1"/>
  <c r="F936" i="1"/>
  <c r="G935" i="1"/>
  <c r="F935" i="1"/>
  <c r="G934" i="1"/>
  <c r="F934" i="1"/>
  <c r="G933" i="1"/>
  <c r="F933" i="1"/>
  <c r="G932" i="1"/>
  <c r="F932" i="1"/>
  <c r="G931" i="1"/>
  <c r="F931" i="1"/>
  <c r="G930" i="1"/>
  <c r="F930" i="1"/>
  <c r="G929" i="1"/>
  <c r="F929" i="1"/>
  <c r="G928" i="1"/>
  <c r="F928" i="1"/>
  <c r="G927" i="1"/>
  <c r="F927" i="1"/>
  <c r="G926" i="1"/>
  <c r="F926" i="1"/>
  <c r="G925" i="1"/>
  <c r="F925" i="1"/>
  <c r="G924" i="1"/>
  <c r="F924" i="1"/>
  <c r="G923" i="1"/>
  <c r="F923" i="1"/>
  <c r="G922" i="1"/>
  <c r="F922" i="1"/>
  <c r="G921" i="1"/>
  <c r="F921" i="1"/>
  <c r="G920" i="1"/>
  <c r="F920" i="1"/>
  <c r="G919" i="1"/>
  <c r="F919" i="1"/>
  <c r="G918" i="1"/>
  <c r="F918" i="1"/>
  <c r="G917" i="1"/>
  <c r="F917" i="1"/>
  <c r="G916" i="1"/>
  <c r="F916" i="1"/>
  <c r="G915" i="1"/>
  <c r="F915" i="1"/>
  <c r="G914" i="1"/>
  <c r="F914" i="1"/>
  <c r="G913" i="1"/>
  <c r="F913" i="1"/>
  <c r="G912" i="1"/>
  <c r="F912" i="1"/>
  <c r="G911" i="1"/>
  <c r="F911" i="1"/>
  <c r="G910" i="1"/>
  <c r="F910" i="1"/>
  <c r="G909" i="1"/>
  <c r="F909" i="1"/>
  <c r="G908" i="1"/>
  <c r="F908" i="1"/>
  <c r="G907" i="1"/>
  <c r="F907" i="1"/>
  <c r="G906" i="1"/>
  <c r="F906" i="1"/>
  <c r="G905" i="1"/>
  <c r="F905" i="1"/>
  <c r="G904" i="1"/>
  <c r="F904" i="1"/>
  <c r="G903" i="1"/>
  <c r="F903" i="1"/>
  <c r="G902" i="1"/>
  <c r="F902" i="1"/>
  <c r="G901" i="1"/>
  <c r="F901" i="1"/>
  <c r="G900" i="1"/>
  <c r="F900" i="1"/>
  <c r="G899" i="1"/>
  <c r="F899" i="1"/>
  <c r="G898" i="1"/>
  <c r="F898" i="1"/>
  <c r="G897" i="1"/>
  <c r="F897" i="1"/>
  <c r="G896" i="1"/>
  <c r="F896" i="1"/>
  <c r="G895" i="1"/>
  <c r="F895" i="1"/>
  <c r="G894" i="1"/>
  <c r="F894" i="1"/>
  <c r="G893" i="1"/>
  <c r="F893" i="1"/>
  <c r="G892" i="1"/>
  <c r="F892" i="1"/>
  <c r="G891" i="1"/>
  <c r="F891" i="1"/>
  <c r="G890" i="1"/>
  <c r="F890" i="1"/>
  <c r="G889" i="1"/>
  <c r="F889" i="1"/>
  <c r="G888" i="1"/>
  <c r="F888" i="1"/>
  <c r="G887" i="1"/>
  <c r="F887" i="1"/>
  <c r="G886" i="1"/>
  <c r="F886" i="1"/>
  <c r="G885" i="1"/>
  <c r="F885" i="1"/>
  <c r="G884" i="1"/>
  <c r="F884" i="1"/>
  <c r="G883" i="1"/>
  <c r="F883" i="1"/>
  <c r="G882" i="1"/>
  <c r="F882" i="1"/>
  <c r="G881" i="1"/>
  <c r="F881" i="1"/>
  <c r="G880" i="1"/>
  <c r="F880" i="1"/>
  <c r="G879" i="1"/>
  <c r="F879" i="1"/>
  <c r="G878" i="1"/>
  <c r="F878" i="1"/>
  <c r="G877" i="1"/>
  <c r="F877" i="1"/>
  <c r="G876" i="1"/>
  <c r="F876" i="1"/>
  <c r="G875" i="1"/>
  <c r="F875" i="1"/>
  <c r="G874" i="1"/>
  <c r="F874" i="1"/>
  <c r="G873" i="1"/>
  <c r="F873" i="1"/>
  <c r="G872" i="1"/>
  <c r="F872" i="1"/>
  <c r="G871" i="1"/>
  <c r="F871" i="1"/>
  <c r="G870" i="1"/>
  <c r="F870" i="1"/>
  <c r="G869" i="1"/>
  <c r="F869" i="1"/>
  <c r="G868" i="1"/>
  <c r="F868" i="1"/>
  <c r="G867" i="1"/>
  <c r="F867" i="1"/>
  <c r="G866" i="1"/>
  <c r="F866" i="1"/>
  <c r="G865" i="1"/>
  <c r="F865" i="1"/>
  <c r="G864" i="1"/>
  <c r="F864" i="1"/>
  <c r="G863" i="1"/>
  <c r="F863" i="1"/>
  <c r="G862" i="1"/>
  <c r="F862" i="1"/>
  <c r="G861" i="1"/>
  <c r="F861" i="1"/>
  <c r="G860" i="1"/>
  <c r="F860" i="1"/>
  <c r="G859" i="1"/>
  <c r="F859" i="1"/>
  <c r="G858" i="1"/>
  <c r="F858" i="1"/>
  <c r="G857" i="1"/>
  <c r="F857" i="1"/>
  <c r="G856" i="1"/>
  <c r="F856" i="1"/>
  <c r="G855" i="1"/>
  <c r="F855" i="1"/>
  <c r="G854" i="1"/>
  <c r="F854" i="1"/>
  <c r="G853" i="1"/>
  <c r="F853" i="1"/>
  <c r="G852" i="1"/>
  <c r="F852" i="1"/>
  <c r="G851" i="1"/>
  <c r="F851" i="1"/>
  <c r="G850" i="1"/>
  <c r="F850" i="1"/>
  <c r="G849" i="1"/>
  <c r="F849" i="1"/>
  <c r="G848" i="1"/>
  <c r="F848" i="1"/>
  <c r="G847" i="1"/>
  <c r="F847" i="1"/>
  <c r="G846" i="1"/>
  <c r="F846" i="1"/>
  <c r="G845" i="1"/>
  <c r="F845" i="1"/>
  <c r="G844" i="1"/>
  <c r="F844" i="1"/>
  <c r="G843" i="1"/>
  <c r="F843" i="1"/>
  <c r="G842" i="1"/>
  <c r="F842" i="1"/>
  <c r="G841" i="1"/>
  <c r="F841" i="1"/>
  <c r="G840" i="1"/>
  <c r="F840" i="1"/>
  <c r="G839" i="1"/>
  <c r="F839" i="1"/>
  <c r="G838" i="1"/>
  <c r="F838" i="1"/>
  <c r="G837" i="1"/>
  <c r="F837" i="1"/>
  <c r="G836" i="1"/>
  <c r="F836" i="1"/>
  <c r="G835" i="1"/>
  <c r="F835" i="1"/>
  <c r="G834" i="1"/>
  <c r="F834" i="1"/>
  <c r="G833" i="1"/>
  <c r="F833" i="1"/>
  <c r="G832" i="1"/>
  <c r="F832" i="1"/>
  <c r="G831" i="1"/>
  <c r="F831" i="1"/>
  <c r="G830" i="1"/>
  <c r="F830" i="1"/>
  <c r="G829" i="1"/>
  <c r="F829" i="1"/>
  <c r="G828" i="1"/>
  <c r="F828" i="1"/>
  <c r="G827" i="1"/>
  <c r="F827" i="1"/>
  <c r="G826" i="1"/>
  <c r="F826" i="1"/>
  <c r="G825" i="1"/>
  <c r="F825" i="1"/>
  <c r="G824" i="1"/>
  <c r="F824" i="1"/>
  <c r="G823" i="1"/>
  <c r="F823" i="1"/>
  <c r="G822" i="1"/>
  <c r="F822" i="1"/>
  <c r="G821" i="1"/>
  <c r="F821" i="1"/>
  <c r="G820" i="1"/>
  <c r="F820" i="1"/>
  <c r="G819" i="1"/>
  <c r="F819" i="1"/>
  <c r="G818" i="1"/>
  <c r="F818" i="1"/>
  <c r="G817" i="1"/>
  <c r="F817" i="1"/>
  <c r="G816" i="1"/>
  <c r="F816" i="1"/>
  <c r="G815" i="1"/>
  <c r="F815" i="1"/>
  <c r="G814" i="1"/>
  <c r="F814" i="1"/>
  <c r="G813" i="1"/>
  <c r="F813" i="1"/>
  <c r="G812" i="1"/>
  <c r="F812" i="1"/>
  <c r="G811" i="1"/>
  <c r="F811" i="1"/>
  <c r="G810" i="1"/>
  <c r="F810" i="1"/>
  <c r="G809" i="1"/>
  <c r="F809" i="1"/>
  <c r="G808" i="1"/>
  <c r="F808" i="1"/>
  <c r="G807" i="1"/>
  <c r="F807" i="1"/>
  <c r="G806" i="1"/>
  <c r="F806" i="1"/>
  <c r="G805" i="1"/>
  <c r="F805" i="1"/>
  <c r="G804" i="1"/>
  <c r="F804" i="1"/>
  <c r="G803" i="1"/>
  <c r="F803" i="1"/>
  <c r="G802" i="1"/>
  <c r="F802" i="1"/>
  <c r="G801" i="1"/>
  <c r="F801" i="1"/>
  <c r="G800" i="1"/>
  <c r="F800" i="1"/>
  <c r="G799" i="1"/>
  <c r="F799" i="1"/>
  <c r="G798" i="1"/>
  <c r="F798" i="1"/>
  <c r="G797" i="1"/>
  <c r="F797" i="1"/>
  <c r="G796" i="1"/>
  <c r="F796" i="1"/>
  <c r="G795" i="1"/>
  <c r="F795" i="1"/>
  <c r="G794" i="1"/>
  <c r="F794" i="1"/>
  <c r="G793" i="1"/>
  <c r="F793" i="1"/>
  <c r="G792" i="1"/>
  <c r="F792" i="1"/>
  <c r="G791" i="1"/>
  <c r="F791" i="1"/>
  <c r="G790" i="1"/>
  <c r="F790" i="1"/>
  <c r="G789" i="1"/>
  <c r="F789" i="1"/>
  <c r="G788" i="1"/>
  <c r="F788" i="1"/>
  <c r="G787" i="1"/>
  <c r="F787" i="1"/>
  <c r="G786" i="1"/>
  <c r="F786" i="1"/>
  <c r="G785" i="1"/>
  <c r="F785" i="1"/>
  <c r="G784" i="1"/>
  <c r="F784" i="1"/>
  <c r="G783" i="1"/>
  <c r="F783" i="1"/>
  <c r="G782" i="1"/>
  <c r="F782" i="1"/>
  <c r="G781" i="1"/>
  <c r="F781" i="1"/>
  <c r="G780" i="1"/>
  <c r="F780" i="1"/>
  <c r="G779" i="1"/>
  <c r="F779" i="1"/>
  <c r="G778" i="1"/>
  <c r="F778" i="1"/>
  <c r="G777" i="1"/>
  <c r="F777" i="1"/>
  <c r="G776" i="1"/>
  <c r="F776" i="1"/>
  <c r="G775" i="1"/>
  <c r="F775" i="1"/>
  <c r="G774" i="1"/>
  <c r="F774" i="1"/>
  <c r="G773" i="1"/>
  <c r="F773" i="1"/>
  <c r="G772" i="1"/>
  <c r="F772" i="1"/>
  <c r="G771" i="1"/>
  <c r="F771" i="1"/>
  <c r="G770" i="1"/>
  <c r="F770" i="1"/>
  <c r="G769" i="1"/>
  <c r="F769" i="1"/>
  <c r="G768" i="1"/>
  <c r="F768" i="1"/>
  <c r="G767" i="1"/>
  <c r="F767" i="1"/>
  <c r="G766" i="1"/>
  <c r="F766" i="1"/>
  <c r="G765" i="1"/>
  <c r="F765" i="1"/>
  <c r="G764" i="1"/>
  <c r="F764" i="1"/>
  <c r="G763" i="1"/>
  <c r="F763" i="1"/>
  <c r="G762" i="1"/>
  <c r="F762" i="1"/>
  <c r="G761" i="1"/>
  <c r="F761" i="1"/>
  <c r="G760" i="1"/>
  <c r="F760" i="1"/>
  <c r="G759" i="1"/>
  <c r="F759" i="1"/>
  <c r="G758" i="1"/>
  <c r="F758" i="1"/>
  <c r="G757" i="1"/>
  <c r="F757" i="1"/>
  <c r="G756" i="1"/>
  <c r="F756" i="1"/>
  <c r="G755" i="1"/>
  <c r="F755" i="1"/>
  <c r="G754" i="1"/>
  <c r="F754" i="1"/>
  <c r="G753" i="1"/>
  <c r="F753" i="1"/>
  <c r="G752" i="1"/>
  <c r="F752" i="1"/>
  <c r="G751" i="1"/>
  <c r="F751" i="1"/>
  <c r="G750" i="1"/>
  <c r="F750" i="1"/>
  <c r="G749" i="1"/>
  <c r="F749" i="1"/>
  <c r="G748" i="1"/>
  <c r="F748" i="1"/>
  <c r="G747" i="1"/>
  <c r="F747" i="1"/>
  <c r="G746" i="1"/>
  <c r="F746" i="1"/>
  <c r="G745" i="1"/>
  <c r="F745" i="1"/>
  <c r="G744" i="1"/>
  <c r="F744" i="1"/>
  <c r="G743" i="1"/>
  <c r="F743" i="1"/>
  <c r="G742" i="1"/>
  <c r="F742" i="1"/>
  <c r="G741" i="1"/>
  <c r="F741" i="1"/>
  <c r="G740" i="1"/>
  <c r="F740" i="1"/>
  <c r="G739" i="1"/>
  <c r="F739" i="1"/>
  <c r="G738" i="1"/>
  <c r="F738" i="1"/>
  <c r="G737" i="1"/>
  <c r="F737" i="1"/>
  <c r="G736" i="1"/>
  <c r="F736" i="1"/>
  <c r="G735" i="1"/>
  <c r="F735" i="1"/>
  <c r="G734" i="1"/>
  <c r="F734" i="1"/>
  <c r="G733" i="1"/>
  <c r="F733" i="1"/>
  <c r="G732" i="1"/>
  <c r="F732" i="1"/>
  <c r="G731" i="1"/>
  <c r="F731" i="1"/>
  <c r="G730" i="1"/>
  <c r="F730" i="1"/>
  <c r="G729" i="1"/>
  <c r="F729" i="1"/>
  <c r="G728" i="1"/>
  <c r="F728" i="1"/>
  <c r="G727" i="1"/>
  <c r="F727" i="1"/>
  <c r="G726" i="1"/>
  <c r="F726" i="1"/>
  <c r="G725" i="1"/>
  <c r="F725" i="1"/>
  <c r="G724" i="1"/>
  <c r="F724" i="1"/>
  <c r="G723" i="1"/>
  <c r="F723" i="1"/>
  <c r="G722" i="1"/>
  <c r="F722" i="1"/>
  <c r="G721" i="1"/>
  <c r="F721" i="1"/>
  <c r="G720" i="1"/>
  <c r="F720" i="1"/>
  <c r="G719" i="1"/>
  <c r="F719" i="1"/>
  <c r="G718" i="1"/>
  <c r="F718" i="1"/>
  <c r="G717" i="1"/>
  <c r="F717" i="1"/>
  <c r="G716" i="1"/>
  <c r="F716" i="1"/>
  <c r="G715" i="1"/>
  <c r="F715" i="1"/>
  <c r="G714" i="1"/>
  <c r="F714" i="1"/>
  <c r="G713" i="1"/>
  <c r="F713" i="1"/>
  <c r="G712" i="1"/>
  <c r="F712" i="1"/>
  <c r="G711" i="1"/>
  <c r="F711" i="1"/>
  <c r="G710" i="1"/>
  <c r="F710" i="1"/>
  <c r="G709" i="1"/>
  <c r="F709" i="1"/>
  <c r="G708" i="1"/>
  <c r="F708" i="1"/>
  <c r="G707" i="1"/>
  <c r="F707" i="1"/>
  <c r="G706" i="1"/>
  <c r="F706" i="1"/>
  <c r="G705" i="1"/>
  <c r="F705" i="1"/>
  <c r="G704" i="1"/>
  <c r="F704" i="1"/>
  <c r="G703" i="1"/>
  <c r="F703" i="1"/>
  <c r="G702" i="1"/>
  <c r="F702" i="1"/>
  <c r="G701" i="1"/>
  <c r="F701" i="1"/>
  <c r="G700" i="1"/>
  <c r="F700" i="1"/>
  <c r="G699" i="1"/>
  <c r="F699" i="1"/>
  <c r="G698" i="1"/>
  <c r="F698" i="1"/>
  <c r="G697" i="1"/>
  <c r="F697" i="1"/>
  <c r="G696" i="1"/>
  <c r="F696" i="1"/>
  <c r="G695" i="1"/>
  <c r="F695" i="1"/>
  <c r="G694" i="1"/>
  <c r="F694" i="1"/>
  <c r="G693" i="1"/>
  <c r="F693" i="1"/>
  <c r="G692" i="1"/>
  <c r="F692" i="1"/>
  <c r="G691" i="1"/>
  <c r="F691" i="1"/>
  <c r="G690" i="1"/>
  <c r="F690" i="1"/>
  <c r="G689" i="1"/>
  <c r="F689" i="1"/>
  <c r="G688" i="1"/>
  <c r="F688" i="1"/>
  <c r="G687" i="1"/>
  <c r="F687" i="1"/>
  <c r="G686" i="1"/>
  <c r="F686" i="1"/>
  <c r="G685" i="1"/>
  <c r="F685" i="1"/>
  <c r="G684" i="1"/>
  <c r="F684" i="1"/>
  <c r="G683" i="1"/>
  <c r="F683" i="1"/>
  <c r="G682" i="1"/>
  <c r="F682" i="1"/>
  <c r="G681" i="1"/>
  <c r="F681" i="1"/>
  <c r="G680" i="1"/>
  <c r="F680" i="1"/>
  <c r="G679" i="1"/>
  <c r="F679" i="1"/>
  <c r="G678" i="1"/>
  <c r="F678" i="1"/>
  <c r="G677" i="1"/>
  <c r="F677" i="1"/>
  <c r="G676" i="1"/>
  <c r="F676" i="1"/>
  <c r="G675" i="1"/>
  <c r="F675" i="1"/>
  <c r="G674" i="1"/>
  <c r="F674" i="1"/>
  <c r="G673" i="1"/>
  <c r="F673" i="1"/>
  <c r="G672" i="1"/>
  <c r="F672" i="1"/>
  <c r="G671" i="1"/>
  <c r="F671" i="1"/>
  <c r="G670" i="1"/>
  <c r="F670" i="1"/>
  <c r="G669" i="1"/>
  <c r="F669" i="1"/>
  <c r="G668" i="1"/>
  <c r="F668" i="1"/>
  <c r="G667" i="1"/>
  <c r="F667" i="1"/>
  <c r="G666" i="1"/>
  <c r="F666" i="1"/>
  <c r="G665" i="1"/>
  <c r="F665" i="1"/>
  <c r="G664" i="1"/>
  <c r="F664" i="1"/>
  <c r="G663" i="1"/>
  <c r="F663" i="1"/>
  <c r="G662" i="1"/>
  <c r="F662" i="1"/>
  <c r="G661" i="1"/>
  <c r="F661" i="1"/>
  <c r="G660" i="1"/>
  <c r="F660" i="1"/>
  <c r="G659" i="1"/>
  <c r="F659" i="1"/>
  <c r="G658" i="1"/>
  <c r="F658" i="1"/>
  <c r="G657" i="1"/>
  <c r="F657" i="1"/>
  <c r="G656" i="1"/>
  <c r="F656" i="1"/>
  <c r="G655" i="1"/>
  <c r="F655" i="1"/>
  <c r="G654" i="1"/>
  <c r="F654" i="1"/>
  <c r="G653" i="1"/>
  <c r="F653" i="1"/>
  <c r="G652" i="1"/>
  <c r="F652" i="1"/>
  <c r="G651" i="1"/>
  <c r="F651" i="1"/>
  <c r="G650" i="1"/>
  <c r="F650" i="1"/>
  <c r="G649" i="1"/>
  <c r="F649" i="1"/>
  <c r="G648" i="1"/>
  <c r="F648" i="1"/>
  <c r="G647" i="1"/>
  <c r="F647" i="1"/>
  <c r="G646" i="1"/>
  <c r="F646" i="1"/>
  <c r="G645" i="1"/>
  <c r="F645" i="1"/>
  <c r="G644" i="1"/>
  <c r="F644" i="1"/>
  <c r="G643" i="1"/>
  <c r="F643" i="1"/>
  <c r="G642" i="1"/>
  <c r="F642" i="1"/>
  <c r="G641" i="1"/>
  <c r="F641" i="1"/>
  <c r="G640" i="1"/>
  <c r="F640" i="1"/>
  <c r="G639" i="1"/>
  <c r="F639" i="1"/>
  <c r="G638" i="1"/>
  <c r="F638" i="1"/>
  <c r="G637" i="1"/>
  <c r="F637" i="1"/>
  <c r="G636" i="1"/>
  <c r="F636" i="1"/>
  <c r="G635" i="1"/>
  <c r="F635" i="1"/>
  <c r="G634" i="1"/>
  <c r="F634" i="1"/>
  <c r="G633" i="1"/>
  <c r="F633" i="1"/>
  <c r="G632" i="1"/>
  <c r="F632" i="1"/>
  <c r="G631" i="1"/>
  <c r="F631" i="1"/>
  <c r="G630" i="1"/>
  <c r="F630" i="1"/>
  <c r="G629" i="1"/>
  <c r="F629" i="1"/>
  <c r="G628" i="1"/>
  <c r="F628" i="1"/>
  <c r="G627" i="1"/>
  <c r="F627" i="1"/>
  <c r="G626" i="1"/>
  <c r="F626" i="1"/>
  <c r="G625" i="1"/>
  <c r="F625" i="1"/>
  <c r="G624" i="1"/>
  <c r="F624" i="1"/>
  <c r="G623" i="1"/>
  <c r="F623" i="1"/>
  <c r="G622" i="1"/>
  <c r="F622" i="1"/>
  <c r="G621" i="1"/>
  <c r="F621" i="1"/>
  <c r="G620" i="1"/>
  <c r="F620" i="1"/>
  <c r="G619" i="1"/>
  <c r="F619" i="1"/>
  <c r="G618" i="1"/>
  <c r="F618" i="1"/>
  <c r="G617" i="1"/>
  <c r="F617" i="1"/>
  <c r="G616" i="1"/>
  <c r="F616" i="1"/>
  <c r="G615" i="1"/>
  <c r="F615" i="1"/>
  <c r="G614" i="1"/>
  <c r="F614" i="1"/>
  <c r="G613" i="1"/>
  <c r="F613" i="1"/>
  <c r="G612" i="1"/>
  <c r="F612" i="1"/>
  <c r="G611" i="1"/>
  <c r="F611" i="1"/>
  <c r="G610" i="1"/>
  <c r="F610" i="1"/>
  <c r="G609" i="1"/>
  <c r="F609" i="1"/>
  <c r="G608" i="1"/>
  <c r="F608" i="1"/>
  <c r="G607" i="1"/>
  <c r="F607" i="1"/>
  <c r="G606" i="1"/>
  <c r="F606" i="1"/>
  <c r="G605" i="1"/>
  <c r="F605" i="1"/>
  <c r="G604" i="1"/>
  <c r="F604" i="1"/>
  <c r="G603" i="1"/>
  <c r="F603" i="1"/>
  <c r="G602" i="1"/>
  <c r="F602" i="1"/>
  <c r="G601" i="1"/>
  <c r="F601" i="1"/>
  <c r="G600" i="1"/>
  <c r="F600" i="1"/>
  <c r="G599" i="1"/>
  <c r="F599" i="1"/>
  <c r="G598" i="1"/>
  <c r="F598" i="1"/>
  <c r="G597" i="1"/>
  <c r="F597" i="1"/>
  <c r="G596" i="1"/>
  <c r="F596" i="1"/>
  <c r="G595" i="1"/>
  <c r="F595" i="1"/>
  <c r="G594" i="1"/>
  <c r="F594" i="1"/>
  <c r="G593" i="1"/>
  <c r="F593" i="1"/>
  <c r="G592" i="1"/>
  <c r="F592" i="1"/>
  <c r="G591" i="1"/>
  <c r="F591" i="1"/>
  <c r="G590" i="1"/>
  <c r="F590" i="1"/>
  <c r="G589" i="1"/>
  <c r="F589" i="1"/>
  <c r="G588" i="1"/>
  <c r="F588" i="1"/>
  <c r="G587" i="1"/>
  <c r="F587" i="1"/>
  <c r="G586" i="1"/>
  <c r="F586" i="1"/>
  <c r="G585" i="1"/>
  <c r="F585" i="1"/>
  <c r="G584" i="1"/>
  <c r="F584" i="1"/>
  <c r="G583" i="1"/>
  <c r="F583" i="1"/>
  <c r="G582" i="1"/>
  <c r="F582" i="1"/>
  <c r="G581" i="1"/>
  <c r="F581" i="1"/>
  <c r="G580" i="1"/>
  <c r="F580" i="1"/>
  <c r="G579" i="1"/>
  <c r="F579" i="1"/>
  <c r="G578" i="1"/>
  <c r="F578" i="1"/>
  <c r="G577" i="1"/>
  <c r="F577" i="1"/>
  <c r="G576" i="1"/>
  <c r="F576" i="1"/>
  <c r="G575" i="1"/>
  <c r="F575" i="1"/>
  <c r="G574" i="1"/>
  <c r="F574" i="1"/>
  <c r="G573" i="1"/>
  <c r="F573" i="1"/>
  <c r="G572" i="1"/>
  <c r="F572" i="1"/>
  <c r="G571" i="1"/>
  <c r="F571" i="1"/>
  <c r="G570" i="1"/>
  <c r="F570" i="1"/>
  <c r="G569" i="1"/>
  <c r="F569" i="1"/>
  <c r="G568" i="1"/>
  <c r="F568" i="1"/>
  <c r="G567" i="1"/>
  <c r="F567" i="1"/>
  <c r="G566" i="1"/>
  <c r="F566" i="1"/>
  <c r="G565" i="1"/>
  <c r="F565" i="1"/>
  <c r="G564" i="1"/>
  <c r="F564" i="1"/>
  <c r="G563" i="1"/>
  <c r="F563" i="1"/>
  <c r="G562" i="1"/>
  <c r="F562" i="1"/>
  <c r="G561" i="1"/>
  <c r="F561" i="1"/>
  <c r="G560" i="1"/>
  <c r="F560" i="1"/>
  <c r="G559" i="1"/>
  <c r="F559" i="1"/>
  <c r="G558" i="1"/>
  <c r="F558" i="1"/>
  <c r="G557" i="1"/>
  <c r="F557" i="1"/>
  <c r="G556" i="1"/>
  <c r="F556" i="1"/>
  <c r="G555" i="1"/>
  <c r="F555" i="1"/>
  <c r="G554" i="1"/>
  <c r="F554" i="1"/>
  <c r="G553" i="1"/>
  <c r="F553" i="1"/>
  <c r="G552" i="1"/>
  <c r="F552" i="1"/>
  <c r="G551" i="1"/>
  <c r="F551" i="1"/>
  <c r="G550" i="1"/>
  <c r="F550" i="1"/>
  <c r="G549" i="1"/>
  <c r="F549" i="1"/>
  <c r="G548" i="1"/>
  <c r="F548" i="1"/>
  <c r="G547" i="1"/>
  <c r="F547" i="1"/>
  <c r="G546" i="1"/>
  <c r="F546" i="1"/>
  <c r="G545" i="1"/>
  <c r="F545" i="1"/>
  <c r="G544" i="1"/>
  <c r="F544" i="1"/>
  <c r="G543" i="1"/>
  <c r="F543" i="1"/>
  <c r="G542" i="1"/>
  <c r="F542" i="1"/>
  <c r="G541" i="1"/>
  <c r="F541" i="1"/>
  <c r="G540" i="1"/>
  <c r="F540" i="1"/>
  <c r="G539" i="1"/>
  <c r="F539" i="1"/>
  <c r="G538" i="1"/>
  <c r="F538" i="1"/>
  <c r="G537" i="1"/>
  <c r="F537" i="1"/>
  <c r="G536" i="1"/>
  <c r="F536" i="1"/>
  <c r="G535" i="1"/>
  <c r="F535" i="1"/>
  <c r="G534" i="1"/>
  <c r="F534" i="1"/>
  <c r="G533" i="1"/>
  <c r="F533" i="1"/>
  <c r="G532" i="1"/>
  <c r="F532" i="1"/>
  <c r="G531" i="1"/>
  <c r="F531" i="1"/>
  <c r="G530" i="1"/>
  <c r="F530" i="1"/>
  <c r="G529" i="1"/>
  <c r="F529" i="1"/>
  <c r="G528" i="1"/>
  <c r="F528" i="1"/>
  <c r="G527" i="1"/>
  <c r="F527" i="1"/>
  <c r="G526" i="1"/>
  <c r="F526" i="1"/>
  <c r="G525" i="1"/>
  <c r="F525" i="1"/>
  <c r="G524" i="1"/>
  <c r="F524" i="1"/>
  <c r="G523" i="1"/>
  <c r="F523" i="1"/>
  <c r="G522" i="1"/>
  <c r="F522" i="1"/>
  <c r="G521" i="1"/>
  <c r="F521" i="1"/>
  <c r="G520" i="1"/>
  <c r="F520" i="1"/>
  <c r="G519" i="1"/>
  <c r="F519" i="1"/>
  <c r="G518" i="1"/>
  <c r="F518" i="1"/>
  <c r="G517" i="1"/>
  <c r="F517" i="1"/>
  <c r="G516" i="1"/>
  <c r="F516" i="1"/>
  <c r="G515" i="1"/>
  <c r="F515" i="1"/>
  <c r="G514" i="1"/>
  <c r="F514" i="1"/>
  <c r="G513" i="1"/>
  <c r="F513" i="1"/>
  <c r="G512" i="1"/>
  <c r="F512" i="1"/>
  <c r="G511" i="1"/>
  <c r="F511" i="1"/>
  <c r="G510" i="1"/>
  <c r="F510" i="1"/>
  <c r="G509" i="1"/>
  <c r="F509" i="1"/>
  <c r="G508" i="1"/>
  <c r="F508" i="1"/>
  <c r="G507" i="1"/>
  <c r="F507" i="1"/>
  <c r="G506" i="1"/>
  <c r="F506" i="1"/>
  <c r="G505" i="1"/>
  <c r="F505" i="1"/>
  <c r="G504" i="1"/>
  <c r="F504" i="1"/>
  <c r="G503" i="1"/>
  <c r="F503" i="1"/>
  <c r="G502" i="1"/>
  <c r="F502" i="1"/>
  <c r="G501" i="1"/>
  <c r="F501" i="1"/>
  <c r="G500" i="1"/>
  <c r="F500" i="1"/>
  <c r="G499" i="1"/>
  <c r="F499" i="1"/>
  <c r="G498" i="1"/>
  <c r="F498" i="1"/>
  <c r="G497" i="1"/>
  <c r="F497" i="1"/>
  <c r="G496" i="1"/>
  <c r="F496" i="1"/>
  <c r="G495" i="1"/>
  <c r="F495" i="1"/>
  <c r="G494" i="1"/>
  <c r="F494" i="1"/>
  <c r="G493" i="1"/>
  <c r="F493" i="1"/>
  <c r="G492" i="1"/>
  <c r="F492" i="1"/>
  <c r="G491" i="1"/>
  <c r="F491" i="1"/>
  <c r="G490" i="1"/>
  <c r="F490" i="1"/>
  <c r="G489" i="1"/>
  <c r="F489" i="1"/>
  <c r="G488" i="1"/>
  <c r="F488" i="1"/>
  <c r="G487" i="1"/>
  <c r="F487" i="1"/>
  <c r="G486" i="1"/>
  <c r="F486" i="1"/>
  <c r="G485" i="1"/>
  <c r="F485" i="1"/>
  <c r="G484" i="1"/>
  <c r="F484" i="1"/>
  <c r="G483" i="1"/>
  <c r="F483" i="1"/>
  <c r="G482" i="1"/>
  <c r="F482" i="1"/>
  <c r="G481" i="1"/>
  <c r="F481" i="1"/>
  <c r="G480" i="1"/>
  <c r="F480" i="1"/>
  <c r="G479" i="1"/>
  <c r="F479" i="1"/>
  <c r="G478" i="1"/>
  <c r="F478" i="1"/>
  <c r="G477" i="1"/>
  <c r="F477" i="1"/>
  <c r="G476" i="1"/>
  <c r="F476" i="1"/>
  <c r="G475" i="1"/>
  <c r="F475" i="1"/>
  <c r="G474" i="1"/>
  <c r="F474" i="1"/>
  <c r="G473" i="1"/>
  <c r="F473" i="1"/>
  <c r="G472" i="1"/>
  <c r="F472" i="1"/>
  <c r="G471" i="1"/>
  <c r="F471" i="1"/>
  <c r="G470" i="1"/>
  <c r="F470" i="1"/>
  <c r="G469" i="1"/>
  <c r="F469" i="1"/>
  <c r="G468" i="1"/>
  <c r="F468" i="1"/>
  <c r="G467" i="1"/>
  <c r="F467" i="1"/>
  <c r="G466" i="1"/>
  <c r="F466" i="1"/>
  <c r="G465" i="1"/>
  <c r="F465" i="1"/>
  <c r="G464" i="1"/>
  <c r="F464" i="1"/>
  <c r="G463" i="1"/>
  <c r="F463" i="1"/>
  <c r="G462" i="1"/>
  <c r="F462" i="1"/>
  <c r="G461" i="1"/>
  <c r="F461" i="1"/>
  <c r="G460" i="1"/>
  <c r="F460" i="1"/>
  <c r="G459" i="1"/>
  <c r="F459" i="1"/>
  <c r="G458" i="1"/>
  <c r="F458" i="1"/>
  <c r="G457" i="1"/>
  <c r="F457" i="1"/>
  <c r="G456" i="1"/>
  <c r="F456" i="1"/>
  <c r="G455" i="1"/>
  <c r="F455" i="1"/>
  <c r="G454" i="1"/>
  <c r="F454" i="1"/>
  <c r="G453" i="1"/>
  <c r="F453" i="1"/>
  <c r="G452" i="1"/>
  <c r="F452" i="1"/>
  <c r="G451" i="1"/>
  <c r="F451" i="1"/>
  <c r="G450" i="1"/>
  <c r="F450" i="1"/>
  <c r="G449" i="1"/>
  <c r="F449" i="1"/>
  <c r="G448" i="1"/>
  <c r="F448" i="1"/>
  <c r="G447" i="1"/>
  <c r="F447" i="1"/>
  <c r="G446" i="1"/>
  <c r="F446" i="1"/>
  <c r="G445" i="1"/>
  <c r="F445" i="1"/>
  <c r="G444" i="1"/>
  <c r="F444" i="1"/>
  <c r="G443" i="1"/>
  <c r="F443" i="1"/>
  <c r="G442" i="1"/>
  <c r="F442" i="1"/>
  <c r="G441" i="1"/>
  <c r="F441" i="1"/>
  <c r="G440" i="1"/>
  <c r="F440" i="1"/>
  <c r="G439" i="1"/>
  <c r="F439" i="1"/>
  <c r="G438" i="1"/>
  <c r="F438" i="1"/>
  <c r="G437" i="1"/>
  <c r="F437" i="1"/>
  <c r="G436" i="1"/>
  <c r="F436" i="1"/>
  <c r="G435" i="1"/>
  <c r="F435" i="1"/>
  <c r="G434" i="1"/>
  <c r="F434" i="1"/>
  <c r="G433" i="1"/>
  <c r="F433" i="1"/>
  <c r="G432" i="1"/>
  <c r="F432" i="1"/>
  <c r="G431" i="1"/>
  <c r="F431" i="1"/>
  <c r="G430" i="1"/>
  <c r="F430" i="1"/>
  <c r="G429" i="1"/>
  <c r="F429" i="1"/>
  <c r="G428" i="1"/>
  <c r="F428" i="1"/>
  <c r="G427" i="1"/>
  <c r="F427" i="1"/>
  <c r="G426" i="1"/>
  <c r="F426" i="1"/>
  <c r="G425" i="1"/>
  <c r="F425" i="1"/>
  <c r="G424" i="1"/>
  <c r="F424" i="1"/>
  <c r="G423" i="1"/>
  <c r="F423" i="1"/>
  <c r="G422" i="1"/>
  <c r="F422" i="1"/>
  <c r="G421" i="1"/>
  <c r="F421" i="1"/>
  <c r="G420" i="1"/>
  <c r="F420" i="1"/>
  <c r="G419" i="1"/>
  <c r="F419" i="1"/>
  <c r="G418" i="1"/>
  <c r="F418" i="1"/>
  <c r="G417" i="1"/>
  <c r="F417" i="1"/>
  <c r="G416" i="1"/>
  <c r="F416" i="1"/>
  <c r="G415" i="1"/>
  <c r="F415" i="1"/>
  <c r="G414" i="1"/>
  <c r="F414" i="1"/>
  <c r="G413" i="1"/>
  <c r="F413" i="1"/>
  <c r="G412" i="1"/>
  <c r="F412" i="1"/>
  <c r="G411" i="1"/>
  <c r="F411" i="1"/>
  <c r="G410" i="1"/>
  <c r="F410" i="1"/>
  <c r="G409" i="1"/>
  <c r="F409" i="1"/>
  <c r="G408" i="1"/>
  <c r="F408" i="1"/>
  <c r="G407" i="1"/>
  <c r="F407" i="1"/>
  <c r="G406" i="1"/>
  <c r="F406" i="1"/>
  <c r="G405" i="1"/>
  <c r="F405" i="1"/>
  <c r="G404" i="1"/>
  <c r="F404" i="1"/>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G352" i="1"/>
  <c r="F352" i="1"/>
  <c r="G351" i="1"/>
  <c r="F351" i="1"/>
  <c r="G350" i="1"/>
  <c r="F350" i="1"/>
  <c r="G349" i="1"/>
  <c r="F349" i="1"/>
  <c r="G348" i="1"/>
  <c r="F348" i="1"/>
  <c r="G347" i="1"/>
  <c r="F347" i="1"/>
  <c r="G346" i="1"/>
  <c r="F346" i="1"/>
  <c r="G345" i="1"/>
  <c r="F345" i="1"/>
  <c r="G344" i="1"/>
  <c r="F344" i="1"/>
  <c r="G343" i="1"/>
  <c r="F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<sst xmlns="http://schemas.openxmlformats.org/spreadsheetml/2006/main" count="22855" uniqueCount="4657">
  <si>
    <t>SPORT</t>
  </si>
  <si>
    <t>GENDER</t>
  </si>
  <si>
    <t>AGE</t>
  </si>
  <si>
    <t>TEAM</t>
  </si>
  <si>
    <t>GregHire</t>
  </si>
  <si>
    <t>3x3 Basketball</t>
  </si>
  <si>
    <t>Male</t>
  </si>
  <si>
    <t>Australia</t>
  </si>
  <si>
    <t>LaurenMansfield</t>
  </si>
  <si>
    <t>Female</t>
  </si>
  <si>
    <t>LaurenScherf</t>
  </si>
  <si>
    <t>JesseWagstaff</t>
  </si>
  <si>
    <t>MarenaWhittle</t>
  </si>
  <si>
    <t>AlexWilson</t>
  </si>
  <si>
    <t>TomWright</t>
  </si>
  <si>
    <t>ShauliquaFahie</t>
  </si>
  <si>
    <t>British Virgin Is.</t>
  </si>
  <si>
    <t>MahkaylaPickering</t>
  </si>
  <si>
    <t>KeithreceSmith</t>
  </si>
  <si>
    <t>JoyVictor</t>
  </si>
  <si>
    <t>BikramjitGill</t>
  </si>
  <si>
    <t>Canada</t>
  </si>
  <si>
    <t>TayaHanson</t>
  </si>
  <si>
    <t>RosalieMercille</t>
  </si>
  <si>
    <t>AdamPaige</t>
  </si>
  <si>
    <t>SarahTe-Biasu</t>
  </si>
  <si>
    <t>TaraWallack</t>
  </si>
  <si>
    <t>JamellAnderson</t>
  </si>
  <si>
    <t>England</t>
  </si>
  <si>
    <t>CherideneGreen</t>
  </si>
  <si>
    <t>ChantelleHandy</t>
  </si>
  <si>
    <t>OrlanJackman</t>
  </si>
  <si>
    <t>HannahJump</t>
  </si>
  <si>
    <t>HildaIndasi</t>
  </si>
  <si>
    <t>Kenya</t>
  </si>
  <si>
    <t>MadinaOkot</t>
  </si>
  <si>
    <t>MelissaOtieno</t>
  </si>
  <si>
    <t>JaydenBezzant</t>
  </si>
  <si>
    <t>New Zealand</t>
  </si>
  <si>
    <t>TiarnaClarke</t>
  </si>
  <si>
    <t>GabriellaFotu</t>
  </si>
  <si>
    <t>JillianHarmon</t>
  </si>
  <si>
    <t>DominiqueKelman-Poto</t>
  </si>
  <si>
    <t>KalaniPurcell</t>
  </si>
  <si>
    <t>RichardRodger</t>
  </si>
  <si>
    <t>TaiWynyard</t>
  </si>
  <si>
    <t>JonathanBunyan</t>
  </si>
  <si>
    <t>Scotland</t>
  </si>
  <si>
    <t>KyleJimenez</t>
  </si>
  <si>
    <t>KennedyLeonard</t>
  </si>
  <si>
    <t>FraserMalcolm</t>
  </si>
  <si>
    <t>GarethMurray</t>
  </si>
  <si>
    <t>ClairePaxton</t>
  </si>
  <si>
    <t>SianPhillips</t>
  </si>
  <si>
    <t>HannahRobb</t>
  </si>
  <si>
    <t>Sri Lanka</t>
  </si>
  <si>
    <t>FathimaMorseth</t>
  </si>
  <si>
    <t>YogananthanSimron</t>
  </si>
  <si>
    <t>SheldonChristian</t>
  </si>
  <si>
    <t>Trinidad &amp; Tobago</t>
  </si>
  <si>
    <t>LachlinDalton</t>
  </si>
  <si>
    <t>3x3 Wheelchair Basketball</t>
  </si>
  <si>
    <t>HannahDodd</t>
  </si>
  <si>
    <t>GeorgiaInglis</t>
  </si>
  <si>
    <t>JakeKavanagh</t>
  </si>
  <si>
    <t>AmberMerritt</t>
  </si>
  <si>
    <t>LukePople</t>
  </si>
  <si>
    <t>EllaSabljak</t>
  </si>
  <si>
    <t>KurtThomson</t>
  </si>
  <si>
    <t>VincentDallaire</t>
  </si>
  <si>
    <t>KadyDandeneau</t>
  </si>
  <si>
    <t>RobertHedges</t>
  </si>
  <si>
    <t>ColinHiggins</t>
  </si>
  <si>
    <t>TaraLlanes</t>
  </si>
  <si>
    <t>TamaraSteeves</t>
  </si>
  <si>
    <t>ElodieTessier</t>
  </si>
  <si>
    <t>JadeAtkin</t>
  </si>
  <si>
    <t>TylerBaines</t>
  </si>
  <si>
    <t>AmyConroy</t>
  </si>
  <si>
    <t>JoyHaizelden</t>
  </si>
  <si>
    <t>LeeManning</t>
  </si>
  <si>
    <t>CharlieMcIntyre</t>
  </si>
  <si>
    <t>CharlotteMoore</t>
  </si>
  <si>
    <t>AbderrahimTaghrest</t>
  </si>
  <si>
    <t>CarolineWanjira</t>
  </si>
  <si>
    <t>Malaysia</t>
  </si>
  <si>
    <t>JamesMacsorley</t>
  </si>
  <si>
    <t>Northern Ireland</t>
  </si>
  <si>
    <t>NathanMcCabe</t>
  </si>
  <si>
    <t>ConnNagle</t>
  </si>
  <si>
    <t>MatthewRollston</t>
  </si>
  <si>
    <t>JudeHamer</t>
  </si>
  <si>
    <t>RobynLove</t>
  </si>
  <si>
    <t>LynseySpeirs</t>
  </si>
  <si>
    <t>JessicaWhyte</t>
  </si>
  <si>
    <t>CecilDumond</t>
  </si>
  <si>
    <t>South Africa</t>
  </si>
  <si>
    <t>AyabongaJim</t>
  </si>
  <si>
    <t>SamkelisiweMbatha</t>
  </si>
  <si>
    <t>SimangaMbhele</t>
  </si>
  <si>
    <t>KelebogileMoeng</t>
  </si>
  <si>
    <t>MichelleMoganedi</t>
  </si>
  <si>
    <t>AllenMtatase</t>
  </si>
  <si>
    <t>AviweNgoni</t>
  </si>
  <si>
    <t>Aquatics - Diving</t>
  </si>
  <si>
    <t>SamuelFricker</t>
  </si>
  <si>
    <t>NikitaHains</t>
  </si>
  <si>
    <t>MaddisonKeeney</t>
  </si>
  <si>
    <t>ShixinLi</t>
  </si>
  <si>
    <t>CharliPetrov</t>
  </si>
  <si>
    <t>FanQin</t>
  </si>
  <si>
    <t>ReneeBatalla</t>
  </si>
  <si>
    <t>CedricFofana</t>
  </si>
  <si>
    <t>DesharneBent-Ashmeil</t>
  </si>
  <si>
    <t>RobynBirch</t>
  </si>
  <si>
    <t>EdenCheng</t>
  </si>
  <si>
    <t>DanielGoodfellow</t>
  </si>
  <si>
    <t>AnthonyHarding</t>
  </si>
  <si>
    <t>JordanHoulden</t>
  </si>
  <si>
    <t>KyleKothari</t>
  </si>
  <si>
    <t>MatthewLee</t>
  </si>
  <si>
    <t>EmilyMartin</t>
  </si>
  <si>
    <t>Jamaica</t>
  </si>
  <si>
    <t>YiweiChew</t>
  </si>
  <si>
    <t>JellsonJabillin</t>
  </si>
  <si>
    <t>MikaliDawson</t>
  </si>
  <si>
    <t>ArnoLee</t>
  </si>
  <si>
    <t>LiamStone</t>
  </si>
  <si>
    <t>RossBeattie</t>
  </si>
  <si>
    <t>CameronGammage</t>
  </si>
  <si>
    <t>ClaraKerr</t>
  </si>
  <si>
    <t>DannyMabbott</t>
  </si>
  <si>
    <t>GemmaMcArthur</t>
  </si>
  <si>
    <t>AngusMenmuir</t>
  </si>
  <si>
    <t>LucyHawkins</t>
  </si>
  <si>
    <t>Wales</t>
  </si>
  <si>
    <t>AidanHeslop</t>
  </si>
  <si>
    <t>RubyThorne</t>
  </si>
  <si>
    <t>AlexLake</t>
  </si>
  <si>
    <t>Aquatics - Swimming and Para Swimming</t>
  </si>
  <si>
    <t>Anguilla</t>
  </si>
  <si>
    <t>OliviaFuller</t>
  </si>
  <si>
    <t>Antigua &amp; Barbuda</t>
  </si>
  <si>
    <t>StefanoMitchell</t>
  </si>
  <si>
    <t>EthanStubbs-Green</t>
  </si>
  <si>
    <t>JadonWuilliez</t>
  </si>
  <si>
    <t>BenArmbruster</t>
  </si>
  <si>
    <t>MinnaAtherton</t>
  </si>
  <si>
    <t>HollyBarratt</t>
  </si>
  <si>
    <t>EmilyBeecroft</t>
  </si>
  <si>
    <t>GraysonBell</t>
  </si>
  <si>
    <t>KyleChalmers</t>
  </si>
  <si>
    <t>BlakeCochrane</t>
  </si>
  <si>
    <t>EllieCole</t>
  </si>
  <si>
    <t>AbbeyConnor</t>
  </si>
  <si>
    <t>IsaacCooper</t>
  </si>
  <si>
    <t>KatjaDedekind</t>
  </si>
  <si>
    <t>ElizabethDekkers</t>
  </si>
  <si>
    <t>JoshuaEdwards-Smith</t>
  </si>
  <si>
    <t>JennaForrester</t>
  </si>
  <si>
    <t>BowenGough</t>
  </si>
  <si>
    <t>JasmineGreenwood</t>
  </si>
  <si>
    <t>BrendenHall</t>
  </si>
  <si>
    <t>BenjaminHance</t>
  </si>
  <si>
    <t>AbbeyHarkin</t>
  </si>
  <si>
    <t>MegHarris</t>
  </si>
  <si>
    <t>KirraleeHayes</t>
  </si>
  <si>
    <t>TimothyHodge</t>
  </si>
  <si>
    <t>ChelseaHodges</t>
  </si>
  <si>
    <t>MackHorton</t>
  </si>
  <si>
    <t>ZacIncerti</t>
  </si>
  <si>
    <t>JackIreland</t>
  </si>
  <si>
    <t>ShaynaJack</t>
  </si>
  <si>
    <t>BraedanJason</t>
  </si>
  <si>
    <t>BronteJob</t>
  </si>
  <si>
    <t>EllaJones</t>
  </si>
  <si>
    <t>JennaJones</t>
  </si>
  <si>
    <t>MitchellLarkin</t>
  </si>
  <si>
    <t>Se-BomLee</t>
  </si>
  <si>
    <t>MatthewLevy</t>
  </si>
  <si>
    <t>JadeLucy</t>
  </si>
  <si>
    <t>WilliamMartin</t>
  </si>
  <si>
    <t>AshleighMcConnell</t>
  </si>
  <si>
    <t>EmmaMcKeon</t>
  </si>
  <si>
    <t>KayleeMcKeown</t>
  </si>
  <si>
    <t>TaylorMcKeown</t>
  </si>
  <si>
    <t>MadeleineMcTernan</t>
  </si>
  <si>
    <t>KiahMelverton</t>
  </si>
  <si>
    <t>JoelMundie</t>
  </si>
  <si>
    <t>TomNowakowski</t>
  </si>
  <si>
    <t>MollieO'Callaghan</t>
  </si>
  <si>
    <t>LaniPallister</t>
  </si>
  <si>
    <t>LakeishaPatterson</t>
  </si>
  <si>
    <t>ColPearse</t>
  </si>
  <si>
    <t>AlexPerkins</t>
  </si>
  <si>
    <t>KierenPollard</t>
  </si>
  <si>
    <t>EllaRamsay</t>
  </si>
  <si>
    <t>LiamSchluter</t>
  </si>
  <si>
    <t>SamShort</t>
  </si>
  <si>
    <t>CodySimpson</t>
  </si>
  <si>
    <t>BrendonSmith</t>
  </si>
  <si>
    <t>FlynnSoutham</t>
  </si>
  <si>
    <t>KeiraStephens</t>
  </si>
  <si>
    <t>RubyStorm</t>
  </si>
  <si>
    <t>JennaStrauch</t>
  </si>
  <si>
    <t>ZacStubblety-Cook</t>
  </si>
  <si>
    <t>OscarStubbs</t>
  </si>
  <si>
    <t>MatthewTemple</t>
  </si>
  <si>
    <t>JacobTempleton</t>
  </si>
  <si>
    <t>BriannaThrossell</t>
  </si>
  <si>
    <t>AriarneTitmus</t>
  </si>
  <si>
    <t>HarrisonVig</t>
  </si>
  <si>
    <t>IsabellaVincent</t>
  </si>
  <si>
    <t>SamWilliamson</t>
  </si>
  <si>
    <t>MadisonWilson</t>
  </si>
  <si>
    <t>MatthewWilson</t>
  </si>
  <si>
    <t>ElijahWinnington</t>
  </si>
  <si>
    <t>BradleyWoodward</t>
  </si>
  <si>
    <t>JoshuaYong</t>
  </si>
  <si>
    <t>Bangladesh</t>
  </si>
  <si>
    <t>SukumarRajbonashi</t>
  </si>
  <si>
    <t>JackKirby</t>
  </si>
  <si>
    <t>Barbados</t>
  </si>
  <si>
    <t>AdaraStoddard</t>
  </si>
  <si>
    <t>DanielleTitus</t>
  </si>
  <si>
    <t>DanielleTreasure</t>
  </si>
  <si>
    <t>EmmaHarvey</t>
  </si>
  <si>
    <t>Bermuda</t>
  </si>
  <si>
    <t>JackHarvey</t>
  </si>
  <si>
    <t>MaddyMoore</t>
  </si>
  <si>
    <t>MaxineEgner</t>
  </si>
  <si>
    <t>Botswana</t>
  </si>
  <si>
    <t>JamesFreeman</t>
  </si>
  <si>
    <t>AdrianRobinson</t>
  </si>
  <si>
    <t>NorahMilanesi</t>
  </si>
  <si>
    <t>Cameroon</t>
  </si>
  <si>
    <t>CharlyNdjoume</t>
  </si>
  <si>
    <t>JavierAcevedo</t>
  </si>
  <si>
    <t>SophieAngus</t>
  </si>
  <si>
    <t>JeremyBagshaw</t>
  </si>
  <si>
    <t>KatrinaBellio</t>
  </si>
  <si>
    <t>NicholasBennett</t>
  </si>
  <si>
    <t>CamilleBerube</t>
  </si>
  <si>
    <t>StephenCalkins</t>
  </si>
  <si>
    <t>TessaCieplucha</t>
  </si>
  <si>
    <t>JamesDergousoff</t>
  </si>
  <si>
    <t>AlexanderElliot</t>
  </si>
  <si>
    <t>CollynGagne</t>
  </si>
  <si>
    <t>RuslanGaziev</t>
  </si>
  <si>
    <t>Mary-SophieHarvey</t>
  </si>
  <si>
    <t>PatrickHussey</t>
  </si>
  <si>
    <t>EllaJansen</t>
  </si>
  <si>
    <t>DanielleKisser</t>
  </si>
  <si>
    <t>FinlayKnox</t>
  </si>
  <si>
    <t>MargaretMacneil</t>
  </si>
  <si>
    <t>KylieMasse</t>
  </si>
  <si>
    <t>SummerMcIntosh</t>
  </si>
  <si>
    <t>AurelieRivard</t>
  </si>
  <si>
    <t>KatarinaRoxon</t>
  </si>
  <si>
    <t>KaterineSavard</t>
  </si>
  <si>
    <t>RebeccaSmith</t>
  </si>
  <si>
    <t>MabelZavaros</t>
  </si>
  <si>
    <t>Cayman Islands</t>
  </si>
  <si>
    <t>SierrahBroadbelt</t>
  </si>
  <si>
    <t>RayaEmbury-Brown</t>
  </si>
  <si>
    <t>BedeAitu</t>
  </si>
  <si>
    <t>Cook Islands</t>
  </si>
  <si>
    <t>LaniheiConnolly</t>
  </si>
  <si>
    <t>NikolasAntoniou</t>
  </si>
  <si>
    <t>Cyprus</t>
  </si>
  <si>
    <t>AnnaHadjiloizou</t>
  </si>
  <si>
    <t>FilipposIakovidis</t>
  </si>
  <si>
    <t>MarkosIakovidis</t>
  </si>
  <si>
    <t>ChristosManoli</t>
  </si>
  <si>
    <t>SofoklisMougis</t>
  </si>
  <si>
    <t>PanayiotisPanaretos</t>
  </si>
  <si>
    <t>WarrenLawrence</t>
  </si>
  <si>
    <t>Dominica</t>
  </si>
  <si>
    <t>FreyaAnderson</t>
  </si>
  <si>
    <t>Jessica-JaneApplegate</t>
  </si>
  <si>
    <t>AdamBarrett</t>
  </si>
  <si>
    <t>GregButler</t>
  </si>
  <si>
    <t>JordanCatchpole</t>
  </si>
  <si>
    <t>FreyaColbert</t>
  </si>
  <si>
    <t>LaurenCox</t>
  </si>
  <si>
    <t>TomDean</t>
  </si>
  <si>
    <t>ReeceDunn</t>
  </si>
  <si>
    <t>LouiseFiddes</t>
  </si>
  <si>
    <t>LukeGreenbank</t>
  </si>
  <si>
    <t>JamesGuy</t>
  </si>
  <si>
    <t>ThomasHamer</t>
  </si>
  <si>
    <t>GraceHarvey</t>
  </si>
  <si>
    <t>HollyHibbott</t>
  </si>
  <si>
    <t>IsabellaHindley</t>
  </si>
  <si>
    <t>JamesHollis</t>
  </si>
  <si>
    <t>AnnaHopkin</t>
  </si>
  <si>
    <t>JamieIngram</t>
  </si>
  <si>
    <t>MichaelJones</t>
  </si>
  <si>
    <t>CameronKurle</t>
  </si>
  <si>
    <t>JayLelliott</t>
  </si>
  <si>
    <t>JoeLitchfield</t>
  </si>
  <si>
    <t>PoppyMaskill</t>
  </si>
  <si>
    <t>EdwardMildred</t>
  </si>
  <si>
    <t>AdamPeaty</t>
  </si>
  <si>
    <t>WilliamPerry</t>
  </si>
  <si>
    <t>BenjaminProud</t>
  </si>
  <si>
    <t>RebeccaRedfern</t>
  </si>
  <si>
    <t>MollyRenshaw</t>
  </si>
  <si>
    <t>TobyRobinson</t>
  </si>
  <si>
    <t>HannahRussell</t>
  </si>
  <si>
    <t>LauraStephens</t>
  </si>
  <si>
    <t>MaisieSummers-Newton</t>
  </si>
  <si>
    <t>AliceTai</t>
  </si>
  <si>
    <t>SarahVasey</t>
  </si>
  <si>
    <t>JacobWhittle</t>
  </si>
  <si>
    <t>JamesWilby</t>
  </si>
  <si>
    <t>MasonWilby</t>
  </si>
  <si>
    <t>AliciaWilson</t>
  </si>
  <si>
    <t>AbbieWood</t>
  </si>
  <si>
    <t>SimangaDlamini</t>
  </si>
  <si>
    <t>Eswatini</t>
  </si>
  <si>
    <t>HayleyHoy</t>
  </si>
  <si>
    <t>HanselMcCaig</t>
  </si>
  <si>
    <t>Fiji</t>
  </si>
  <si>
    <t>KeleraMudunasoko</t>
  </si>
  <si>
    <t>CheyenneRova</t>
  </si>
  <si>
    <t>RosemarieRova</t>
  </si>
  <si>
    <t>TaichiVakasama</t>
  </si>
  <si>
    <t>TemafaYalimaiwai</t>
  </si>
  <si>
    <t>DavidYoung</t>
  </si>
  <si>
    <t>NubiaAdjei</t>
  </si>
  <si>
    <t>Ghana</t>
  </si>
  <si>
    <t>ZairaForson</t>
  </si>
  <si>
    <t>AbekuJackson</t>
  </si>
  <si>
    <t>KowJackson</t>
  </si>
  <si>
    <t>UnilezTakyi</t>
  </si>
  <si>
    <t>JohnpaulBalloqui</t>
  </si>
  <si>
    <t>Gibraltar</t>
  </si>
  <si>
    <t>AidanCarroll</t>
  </si>
  <si>
    <t>JordanGonzalez</t>
  </si>
  <si>
    <t>AsiaKent</t>
  </si>
  <si>
    <t>TillyCollymore</t>
  </si>
  <si>
    <t>Grenada</t>
  </si>
  <si>
    <t>ZackaryGresham</t>
  </si>
  <si>
    <t>JonathanBeck</t>
  </si>
  <si>
    <t>Guernsey</t>
  </si>
  <si>
    <t>Charlie-JoeHallett</t>
  </si>
  <si>
    <t>RonnyHallett</t>
  </si>
  <si>
    <t>SamuelLowe</t>
  </si>
  <si>
    <t>OrlaRabey</t>
  </si>
  <si>
    <t>MollyStaples</t>
  </si>
  <si>
    <t>TatianaTostevin</t>
  </si>
  <si>
    <t>Guyana</t>
  </si>
  <si>
    <t>PaulMahaica</t>
  </si>
  <si>
    <t>SekhelTzedeq</t>
  </si>
  <si>
    <t>India</t>
  </si>
  <si>
    <t>NiranjanMukundan</t>
  </si>
  <si>
    <t>SrihariNataraj</t>
  </si>
  <si>
    <t>AdvaitPage</t>
  </si>
  <si>
    <t>SajanPrakash</t>
  </si>
  <si>
    <t>KushagraRawat</t>
  </si>
  <si>
    <t>PeterAllen</t>
  </si>
  <si>
    <t>Isle of Man</t>
  </si>
  <si>
    <t>AlexBregazzi</t>
  </si>
  <si>
    <t>EmmaHodgson</t>
  </si>
  <si>
    <t>LauraKinley</t>
  </si>
  <si>
    <t>KieraPrentice</t>
  </si>
  <si>
    <t>HarryRobinson</t>
  </si>
  <si>
    <t>JoelWatterson</t>
  </si>
  <si>
    <t>ZanetaAlvaranga</t>
  </si>
  <si>
    <t>KitoCampbell</t>
  </si>
  <si>
    <t>KeananDols</t>
  </si>
  <si>
    <t>MackenzieHeadley</t>
  </si>
  <si>
    <t>NathanielThomas</t>
  </si>
  <si>
    <t>SidrellWilliams</t>
  </si>
  <si>
    <t>JackAllan</t>
  </si>
  <si>
    <t>Jersey</t>
  </si>
  <si>
    <t>GemmaAtherley</t>
  </si>
  <si>
    <t>OllieBrehaut</t>
  </si>
  <si>
    <t>IsaacDodds</t>
  </si>
  <si>
    <t>RobbieJones</t>
  </si>
  <si>
    <t>LilyScott</t>
  </si>
  <si>
    <t>HarryShalamon</t>
  </si>
  <si>
    <t>MonyoMaina</t>
  </si>
  <si>
    <t>EmilyMuteti</t>
  </si>
  <si>
    <t>Malawi</t>
  </si>
  <si>
    <t>JessicaMakwenda</t>
  </si>
  <si>
    <t>HamnaAhmed</t>
  </si>
  <si>
    <t>Maldives</t>
  </si>
  <si>
    <t>AishathSausan</t>
  </si>
  <si>
    <t>GregoryAnodin</t>
  </si>
  <si>
    <t>Mauritius</t>
  </si>
  <si>
    <t>BradleyVincent</t>
  </si>
  <si>
    <t>MatthewLawrence</t>
  </si>
  <si>
    <t>Mozambique</t>
  </si>
  <si>
    <t>AliciaMateus</t>
  </si>
  <si>
    <t>AlexanderSkinner</t>
  </si>
  <si>
    <t>Namibia</t>
  </si>
  <si>
    <t>RonanWantenaar</t>
  </si>
  <si>
    <t>LewisClareburt</t>
  </si>
  <si>
    <t>ErikaFairweather</t>
  </si>
  <si>
    <t>HelenaGasson</t>
  </si>
  <si>
    <t>CameronGray</t>
  </si>
  <si>
    <t>AndrewJeffcoat</t>
  </si>
  <si>
    <t>TupouNeiufi</t>
  </si>
  <si>
    <t>SophiePascoe</t>
  </si>
  <si>
    <t>JesseReynolds</t>
  </si>
  <si>
    <t>EveThomas</t>
  </si>
  <si>
    <t>JoshuaWillmer</t>
  </si>
  <si>
    <t>SiomhaBrady</t>
  </si>
  <si>
    <t>VictoriaCatterson</t>
  </si>
  <si>
    <t>GraceDavison</t>
  </si>
  <si>
    <t>BethanyFirth</t>
  </si>
  <si>
    <t>DanielleHill</t>
  </si>
  <si>
    <t>MollieMcAlorum</t>
  </si>
  <si>
    <t>KaitlynMcCaw</t>
  </si>
  <si>
    <t>BarryMcClements</t>
  </si>
  <si>
    <t>JackMcMillan</t>
  </si>
  <si>
    <t>DanielWiffen</t>
  </si>
  <si>
    <t>Pakistan</t>
  </si>
  <si>
    <t>BismaKhan</t>
  </si>
  <si>
    <t>JehanaraNabi</t>
  </si>
  <si>
    <t>RyanMaskelyne</t>
  </si>
  <si>
    <t>Papua New Guinea</t>
  </si>
  <si>
    <t>Georgia-LeighVele</t>
  </si>
  <si>
    <t>IsihakaIsihaka</t>
  </si>
  <si>
    <t>Rwanda</t>
  </si>
  <si>
    <t>EloiManiraguha</t>
  </si>
  <si>
    <t>OliviaBorg</t>
  </si>
  <si>
    <t>Samoa</t>
  </si>
  <si>
    <t>KokoroFrost</t>
  </si>
  <si>
    <t>BrandonSchuster</t>
  </si>
  <si>
    <t>LushavelStickland</t>
  </si>
  <si>
    <t>TomBeeley</t>
  </si>
  <si>
    <t>CraigBenson</t>
  </si>
  <si>
    <t>TainBruce</t>
  </si>
  <si>
    <t>OliverCarter</t>
  </si>
  <si>
    <t>StephenClegg</t>
  </si>
  <si>
    <t>EvieDavis</t>
  </si>
  <si>
    <t>SamuelDownie</t>
  </si>
  <si>
    <t>ScottGibson</t>
  </si>
  <si>
    <t>ArchieGoodburn</t>
  </si>
  <si>
    <t>LucyHope</t>
  </si>
  <si>
    <t>EvanJones</t>
  </si>
  <si>
    <t>AbbyKane</t>
  </si>
  <si>
    <t>HollyMcGill</t>
  </si>
  <si>
    <t>CraigMcNally</t>
  </si>
  <si>
    <t>StephenMilne</t>
  </si>
  <si>
    <t>RossMurdoch</t>
  </si>
  <si>
    <t>EmmaRussell</t>
  </si>
  <si>
    <t>DuncanScott</t>
  </si>
  <si>
    <t>KatieShanahan</t>
  </si>
  <si>
    <t>ToniShaw</t>
  </si>
  <si>
    <t>GregorSwinney</t>
  </si>
  <si>
    <t>MarkSzaranek</t>
  </si>
  <si>
    <t>MartynWalton</t>
  </si>
  <si>
    <t>CassieWild</t>
  </si>
  <si>
    <t>MathieuBachmann</t>
  </si>
  <si>
    <t>Seychelles</t>
  </si>
  <si>
    <t>SimonBachmann</t>
  </si>
  <si>
    <t>TylerFred</t>
  </si>
  <si>
    <t>AdamMoncherry</t>
  </si>
  <si>
    <t>AaliyahPalestrini</t>
  </si>
  <si>
    <t>ThereseSoukup</t>
  </si>
  <si>
    <t>TityDumbuya</t>
  </si>
  <si>
    <t>Sierra Leone</t>
  </si>
  <si>
    <t>KanuIsha</t>
  </si>
  <si>
    <t>MohamedKamara</t>
  </si>
  <si>
    <t>JoshuaWyse</t>
  </si>
  <si>
    <t>Singapore</t>
  </si>
  <si>
    <t>MikkelLee</t>
  </si>
  <si>
    <t>Solomon Islands</t>
  </si>
  <si>
    <t>GuyBrooks</t>
  </si>
  <si>
    <t>AimeeCanny</t>
  </si>
  <si>
    <t>EmmaChelius</t>
  </si>
  <si>
    <t>PieterCoetze</t>
  </si>
  <si>
    <t>DuneCoetzee</t>
  </si>
  <si>
    <t>KayleneCorbett</t>
  </si>
  <si>
    <t>AlaniFerreira</t>
  </si>
  <si>
    <t>ErinGallagher</t>
  </si>
  <si>
    <t>TrinityHearne</t>
  </si>
  <si>
    <t>MichaelHoulie</t>
  </si>
  <si>
    <t>ClaytonJimmie</t>
  </si>
  <si>
    <t>CornelleLeach</t>
  </si>
  <si>
    <t>RebeccaMeder</t>
  </si>
  <si>
    <t>OliviaNel</t>
  </si>
  <si>
    <t>MichaelaPulford</t>
  </si>
  <si>
    <t>AndrewRoss</t>
  </si>
  <si>
    <t>ChristianSadie</t>
  </si>
  <si>
    <t>MatthewSates</t>
  </si>
  <si>
    <t>TatjanaSchoenmaker</t>
  </si>
  <si>
    <t>GangaSenavirathne</t>
  </si>
  <si>
    <t>WilliamCaswell</t>
  </si>
  <si>
    <t>St Helena</t>
  </si>
  <si>
    <t>PoppyDavis-Coyle</t>
  </si>
  <si>
    <t>ViviennePonsford</t>
  </si>
  <si>
    <t>StefanThomas</t>
  </si>
  <si>
    <t>BrookeYon</t>
  </si>
  <si>
    <t>DuwaineYon</t>
  </si>
  <si>
    <t>JoshuaYon</t>
  </si>
  <si>
    <t>MikailiCharlemagne</t>
  </si>
  <si>
    <t>St Lucia</t>
  </si>
  <si>
    <t>KenaleAlleyne</t>
  </si>
  <si>
    <t>St Vinc &amp; Grenadines</t>
  </si>
  <si>
    <t>ShaneCadogan</t>
  </si>
  <si>
    <t>AbigailDeshong</t>
  </si>
  <si>
    <t>BrysonGeorge</t>
  </si>
  <si>
    <t>TiaGun-Munro</t>
  </si>
  <si>
    <t>JamieJoachim</t>
  </si>
  <si>
    <t>CollinsSaliboko</t>
  </si>
  <si>
    <t>Tanzania</t>
  </si>
  <si>
    <t>KaylaTemba</t>
  </si>
  <si>
    <t>IzaakBastian</t>
  </si>
  <si>
    <t>The Bahamas</t>
  </si>
  <si>
    <t>KatelynCabral</t>
  </si>
  <si>
    <t>DavanteCarey</t>
  </si>
  <si>
    <t>RhanishkaGibbs</t>
  </si>
  <si>
    <t>LamarTaylor</t>
  </si>
  <si>
    <t>Luke-KennedyThompson</t>
  </si>
  <si>
    <t>Zaylie-ElizabethThompson</t>
  </si>
  <si>
    <t>The Gambia</t>
  </si>
  <si>
    <t>OmarDarboe</t>
  </si>
  <si>
    <t>VaoahiAfu</t>
  </si>
  <si>
    <t>Tonga</t>
  </si>
  <si>
    <t>FinauOhuafi</t>
  </si>
  <si>
    <t>CharissaPanuve</t>
  </si>
  <si>
    <t>DylanCarter</t>
  </si>
  <si>
    <t>CadellLyons</t>
  </si>
  <si>
    <t>CherelleThompson</t>
  </si>
  <si>
    <t>JeronThompson</t>
  </si>
  <si>
    <t>KaelYorke</t>
  </si>
  <si>
    <t>ArleighaHall</t>
  </si>
  <si>
    <t>Turks &amp; Caicos Is.</t>
  </si>
  <si>
    <t>Uganda</t>
  </si>
  <si>
    <t>AviceMeya</t>
  </si>
  <si>
    <t>TendoMukalazi</t>
  </si>
  <si>
    <t>KiraboNamutebi</t>
  </si>
  <si>
    <t>KieranBird</t>
  </si>
  <si>
    <t>KyleBooth</t>
  </si>
  <si>
    <t>DylanBroom</t>
  </si>
  <si>
    <t>TomCarswell</t>
  </si>
  <si>
    <t>CharlotteEvans</t>
  </si>
  <si>
    <t>LewisFraser</t>
  </si>
  <si>
    <t>MediHarris</t>
  </si>
  <si>
    <t>CalumJarvis</t>
  </si>
  <si>
    <t>DanielJervis</t>
  </si>
  <si>
    <t>DanJones</t>
  </si>
  <si>
    <t>HarrietJones</t>
  </si>
  <si>
    <t>RebeccaLewis</t>
  </si>
  <si>
    <t>BradleyNewman</t>
  </si>
  <si>
    <t>LilyRice</t>
  </si>
  <si>
    <t>MatthewRichards</t>
  </si>
  <si>
    <t>JoeSmall</t>
  </si>
  <si>
    <t>RebeccaSutton</t>
  </si>
  <si>
    <t>LiamWhite</t>
  </si>
  <si>
    <t>MeghanWillis</t>
  </si>
  <si>
    <t>ZachMoyo</t>
  </si>
  <si>
    <t>Zambia</t>
  </si>
  <si>
    <t>KumarenNaidu</t>
  </si>
  <si>
    <t>TilkaPaljk</t>
  </si>
  <si>
    <t>DavinFleming</t>
  </si>
  <si>
    <t>Athletics and Para Athletics</t>
  </si>
  <si>
    <t>Tri-TaniaLowe</t>
  </si>
  <si>
    <t>SaymonRijo</t>
  </si>
  <si>
    <t>TerroneWebster</t>
  </si>
  <si>
    <t>CejhaeGreene</t>
  </si>
  <si>
    <t>JoellaLloyd</t>
  </si>
  <si>
    <t>TaecoO'Garro</t>
  </si>
  <si>
    <t>DarionSkerritt</t>
  </si>
  <si>
    <t>LiamAdams</t>
  </si>
  <si>
    <t>NaaAnang</t>
  </si>
  <si>
    <t>AngusArmstrong</t>
  </si>
  <si>
    <t>JoshuaAzzopardi</t>
  </si>
  <si>
    <t>AngelaBallard</t>
  </si>
  <si>
    <t>Kelsey-LeeBarber</t>
  </si>
  <si>
    <t>IsobelBatt-Doyle</t>
  </si>
  <si>
    <t>JacintaBeecher</t>
  </si>
  <si>
    <t>CatrionaBisset</t>
  </si>
  <si>
    <t>PeterBol</t>
  </si>
  <si>
    <t>RohanBrowning</t>
  </si>
  <si>
    <t>AndrewBuchanan</t>
  </si>
  <si>
    <t>BenBuckingham</t>
  </si>
  <si>
    <t>BrookeBuschkuehl</t>
  </si>
  <si>
    <t>AbbeyCaldwell</t>
  </si>
  <si>
    <t>SarahCarli</t>
  </si>
  <si>
    <t>SamuelCarter</t>
  </si>
  <si>
    <t>AmyCashin</t>
  </si>
  <si>
    <t>JulieCharlton</t>
  </si>
  <si>
    <t>RhiannonClarke</t>
  </si>
  <si>
    <t>LizClay</t>
  </si>
  <si>
    <t>SarahClifton-Bligh</t>
  </si>
  <si>
    <t>EllaConnolly</t>
  </si>
  <si>
    <t>IndianaCooper</t>
  </si>
  <si>
    <t>RhydianCowley</t>
  </si>
  <si>
    <t>TaneilleCrase</t>
  </si>
  <si>
    <t>SamanthaDale</t>
  </si>
  <si>
    <t>RoseDavies</t>
  </si>
  <si>
    <t>ChristieDawes</t>
  </si>
  <si>
    <t>RileyDay</t>
  </si>
  <si>
    <t>MatthewDenny</t>
  </si>
  <si>
    <t>JacobDespard</t>
  </si>
  <si>
    <t>AlecDiamond</t>
  </si>
  <si>
    <t>SineadDiver</t>
  </si>
  <si>
    <t>JakeDoran</t>
  </si>
  <si>
    <t>CedricDubler</t>
  </si>
  <si>
    <t>SarahEdmiston</t>
  </si>
  <si>
    <t>BrielleErbacher</t>
  </si>
  <si>
    <t>HenryFrayne</t>
  </si>
  <si>
    <t>TarynGollshewsky</t>
  </si>
  <si>
    <t>DanielGolubovic</t>
  </si>
  <si>
    <t>GeorgiaGriffith</t>
  </si>
  <si>
    <t>JackHale</t>
  </si>
  <si>
    <t>LindenHall</t>
  </si>
  <si>
    <t>KatieHayward</t>
  </si>
  <si>
    <t>RebeccaHenderson</t>
  </si>
  <si>
    <t>OliverHoare</t>
  </si>
  <si>
    <t>NicholasHough</t>
  </si>
  <si>
    <t>JessicaHull</t>
  </si>
  <si>
    <t>AlexandraHulley</t>
  </si>
  <si>
    <t>CharlieHunter</t>
  </si>
  <si>
    <t>MichelleJenneke</t>
  </si>
  <si>
    <t>AnthonyJordan</t>
  </si>
  <si>
    <t>NinaKennedy</t>
  </si>
  <si>
    <t>JulianKonle</t>
  </si>
  <si>
    <t>RobynLambird</t>
  </si>
  <si>
    <t>JakeLappin</t>
  </si>
  <si>
    <t>MackenzieLittle</t>
  </si>
  <si>
    <t>RosemaryLittle</t>
  </si>
  <si>
    <t>KurtisMarschall</t>
  </si>
  <si>
    <t>BreeMasters</t>
  </si>
  <si>
    <t>CameronMcEntyre</t>
  </si>
  <si>
    <t>StewartMcSweyn</t>
  </si>
  <si>
    <t>KathrynMitchell</t>
  </si>
  <si>
    <t>ChristopherMitrevski</t>
  </si>
  <si>
    <t>JemimaMontag</t>
  </si>
  <si>
    <t>CelesteMucci</t>
  </si>
  <si>
    <t>EvanO'Hanlon</t>
  </si>
  <si>
    <t>NicolaOlyslagers</t>
  </si>
  <si>
    <t>JaydonPage</t>
  </si>
  <si>
    <t>EllaPardy</t>
  </si>
  <si>
    <t>EleanorPatterson</t>
  </si>
  <si>
    <t>MatthewRamsden</t>
  </si>
  <si>
    <t>JackRayner</t>
  </si>
  <si>
    <t>KyRobinson</t>
  </si>
  <si>
    <t>NatalieRule</t>
  </si>
  <si>
    <t>StevenSolomon</t>
  </si>
  <si>
    <t>BrandonStarc</t>
  </si>
  <si>
    <t>JessicaStenson</t>
  </si>
  <si>
    <t>KyleSwan</t>
  </si>
  <si>
    <t>DeclanTingay</t>
  </si>
  <si>
    <t>EdwardTrippas</t>
  </si>
  <si>
    <t>EloiseWellings</t>
  </si>
  <si>
    <t>SumayaDewan</t>
  </si>
  <si>
    <t>ImranurRahman</t>
  </si>
  <si>
    <t>MahfuzurRahman</t>
  </si>
  <si>
    <t>ShaneBrathwaite</t>
  </si>
  <si>
    <t>HannahConnell</t>
  </si>
  <si>
    <t>NathanCrawford-Wallis</t>
  </si>
  <si>
    <t>KyleGale</t>
  </si>
  <si>
    <t>RasheemeGriffith</t>
  </si>
  <si>
    <t>JonathanJones</t>
  </si>
  <si>
    <t>RivaldoLeacock</t>
  </si>
  <si>
    <t>MiguelNicholas</t>
  </si>
  <si>
    <t>SadaWilliams</t>
  </si>
  <si>
    <t>AshantieCarr</t>
  </si>
  <si>
    <t>Belize</t>
  </si>
  <si>
    <t>AshontieCarr</t>
  </si>
  <si>
    <t>ShaunGill</t>
  </si>
  <si>
    <t>HilaryGladden</t>
  </si>
  <si>
    <t>BrandonJones</t>
  </si>
  <si>
    <t>CaitlynBobb</t>
  </si>
  <si>
    <t>TiaraDerosa</t>
  </si>
  <si>
    <t>SakariFamous</t>
  </si>
  <si>
    <t>DageMinors</t>
  </si>
  <si>
    <t>Jah-NhaiPerinchief</t>
  </si>
  <si>
    <t>ThomphangBasele</t>
  </si>
  <si>
    <t>ChristineBotlogetswe</t>
  </si>
  <si>
    <t>LydiaJele</t>
  </si>
  <si>
    <t>KeitumetseMaitseo</t>
  </si>
  <si>
    <t>IsaacMakwala</t>
  </si>
  <si>
    <t>TshepisoMasalela</t>
  </si>
  <si>
    <t>BoitumeloMasilo</t>
  </si>
  <si>
    <t>ThapeloMonaiwa</t>
  </si>
  <si>
    <t>BayapoNdori</t>
  </si>
  <si>
    <t>ZibaneNgozi</t>
  </si>
  <si>
    <t>VictorNtweng</t>
  </si>
  <si>
    <t>AnthonyPesela</t>
  </si>
  <si>
    <t>LeungoScotch</t>
  </si>
  <si>
    <t>ThalosangTshireletso</t>
  </si>
  <si>
    <t>OarabileTshosa</t>
  </si>
  <si>
    <t>RikkoiBrathwaite</t>
  </si>
  <si>
    <t>BeyonceDefreitas</t>
  </si>
  <si>
    <t>DeyaErickson</t>
  </si>
  <si>
    <t>AdrianoGumbs</t>
  </si>
  <si>
    <t>DjimonGumbs</t>
  </si>
  <si>
    <t>TreviaGumbs</t>
  </si>
  <si>
    <t>TynelleGumbs</t>
  </si>
  <si>
    <t>EldredHenry</t>
  </si>
  <si>
    <t>KyronMcMaster</t>
  </si>
  <si>
    <t>LindaAngounou</t>
  </si>
  <si>
    <t>EmmanuelEseme</t>
  </si>
  <si>
    <t>AppolinaireYinra</t>
  </si>
  <si>
    <t>KailaButler</t>
  </si>
  <si>
    <t>LindseyButterworth</t>
  </si>
  <si>
    <t>JoshCassidy</t>
  </si>
  <si>
    <t>KyraConstantine</t>
  </si>
  <si>
    <t>EvanDunfee</t>
  </si>
  <si>
    <t>AlexandreDupont</t>
  </si>
  <si>
    <t>JessicaFrotten</t>
  </si>
  <si>
    <t>JohnGay</t>
  </si>
  <si>
    <t>ZacharyGingras</t>
  </si>
  <si>
    <t>ElizabethGleadle</t>
  </si>
  <si>
    <t>RowanHamilton</t>
  </si>
  <si>
    <t>MichelleHarrison</t>
  </si>
  <si>
    <t>DavidJohnson</t>
  </si>
  <si>
    <t>EthanKatzberg</t>
  </si>
  <si>
    <t>AdamKeenan</t>
  </si>
  <si>
    <t>MadeleineKelly</t>
  </si>
  <si>
    <t>NatasshaMcDonald</t>
  </si>
  <si>
    <t>MalikMetivier</t>
  </si>
  <si>
    <t>SarahMickey</t>
  </si>
  <si>
    <t>SarahMitton</t>
  </si>
  <si>
    <t>NoelleMontcalm</t>
  </si>
  <si>
    <t>MalachiMurray</t>
  </si>
  <si>
    <t>ChristabelNettey</t>
  </si>
  <si>
    <t>AnickaNewell</t>
  </si>
  <si>
    <t>AlyshaNewman</t>
  </si>
  <si>
    <t>ThomasNormandeau</t>
  </si>
  <si>
    <t>WilliamPaulson</t>
  </si>
  <si>
    <t>MichaPowell</t>
  </si>
  <si>
    <t>BrendonRodney</t>
  </si>
  <si>
    <t>CamrynRogers</t>
  </si>
  <si>
    <t>NandiniSharma</t>
  </si>
  <si>
    <t>ZoeSherar</t>
  </si>
  <si>
    <t>Julie-AnneStaehli</t>
  </si>
  <si>
    <t>LuciaStafford</t>
  </si>
  <si>
    <t>AiyannaStiverne</t>
  </si>
  <si>
    <t>NatalieThirsk</t>
  </si>
  <si>
    <t>JillianWeir</t>
  </si>
  <si>
    <t>RasheemBrown</t>
  </si>
  <si>
    <t>LouisGordon</t>
  </si>
  <si>
    <t>KemarHyman</t>
  </si>
  <si>
    <t>ShalysaWray</t>
  </si>
  <si>
    <t>AlexBeddoes</t>
  </si>
  <si>
    <t>DespoinaCharalambous</t>
  </si>
  <si>
    <t>NataliaChristofi</t>
  </si>
  <si>
    <t>FilippaFotopoulou</t>
  </si>
  <si>
    <t>ChristoforosGenethli</t>
  </si>
  <si>
    <t>ChrystallaKyriakou</t>
  </si>
  <si>
    <t>AndronikiLada</t>
  </si>
  <si>
    <t>ApostolosParellis</t>
  </si>
  <si>
    <t>AlexandrosPoursanidis</t>
  </si>
  <si>
    <t>NikandrosStylianou</t>
  </si>
  <si>
    <t>ChristosTamanis</t>
  </si>
  <si>
    <t>MilanTrajkovic</t>
  </si>
  <si>
    <t>JudahCorriette</t>
  </si>
  <si>
    <t>TristanJames</t>
  </si>
  <si>
    <t>TheaLafond</t>
  </si>
  <si>
    <t>DennickLuke</t>
  </si>
  <si>
    <t>DillonSimon</t>
  </si>
  <si>
    <t>MariahToussaint</t>
  </si>
  <si>
    <t>OlaAbidogun</t>
  </si>
  <si>
    <t>KareAdenegan</t>
  </si>
  <si>
    <t>HarryAikines-Aryeetey</t>
  </si>
  <si>
    <t>FabienneAndre</t>
  </si>
  <si>
    <t>JamesArnott</t>
  </si>
  <si>
    <t>DinaAsher-Smith</t>
  </si>
  <si>
    <t>SamAtkin</t>
  </si>
  <si>
    <t>HettyBartlett</t>
  </si>
  <si>
    <t>AlexandraBell</t>
  </si>
  <si>
    <t>ElizabethBird</t>
  </si>
  <si>
    <t>EmilyBorthwick</t>
  </si>
  <si>
    <t>TomBosworth</t>
  </si>
  <si>
    <t>HollyBradshaw</t>
  </si>
  <si>
    <t>ShaunBurrows</t>
  </si>
  <si>
    <t>MollyCaudery</t>
  </si>
  <si>
    <t>JoelClarke-Khan</t>
  </si>
  <si>
    <t>HannahCockroft</t>
  </si>
  <si>
    <t>SophieCook</t>
  </si>
  <si>
    <t>HarryCoppell</t>
  </si>
  <si>
    <t>PatrickDever</t>
  </si>
  <si>
    <t>OjieEdoburun</t>
  </si>
  <si>
    <t>JonaEfoloko</t>
  </si>
  <si>
    <t>JosephEllis</t>
  </si>
  <si>
    <t>StacieGaston-Monerville</t>
  </si>
  <si>
    <t>AdamGemili</t>
  </si>
  <si>
    <t>ElliotGiles</t>
  </si>
  <si>
    <t>DanGreaves</t>
  </si>
  <si>
    <t>AdamHague</t>
  </si>
  <si>
    <t>SophieHahn</t>
  </si>
  <si>
    <t>SamanthaHarrison</t>
  </si>
  <si>
    <t>OwenHeard</t>
  </si>
  <si>
    <t>KeelyHodgkinson</t>
  </si>
  <si>
    <t>MatthewHudson-Smith</t>
  </si>
  <si>
    <t>ZharnelHughes</t>
  </si>
  <si>
    <t>AbigailIrozuru</t>
  </si>
  <si>
    <t>KatarinaJohnson-Thompson</t>
  </si>
  <si>
    <t>JessicaJudd</t>
  </si>
  <si>
    <t>HarryKendall</t>
  </si>
  <si>
    <t>JessieKnight</t>
  </si>
  <si>
    <t>MorganLake</t>
  </si>
  <si>
    <t>JadeLally</t>
  </si>
  <si>
    <t>ImaniLansiquot</t>
  </si>
  <si>
    <t>SimonLawson</t>
  </si>
  <si>
    <t>ScottLincoln</t>
  </si>
  <si>
    <t>NathanMaguire</t>
  </si>
  <si>
    <t>Amy-EloiseMarkovc</t>
  </si>
  <si>
    <t>SophieMcKinna</t>
  </si>
  <si>
    <t>JonathanMellor</t>
  </si>
  <si>
    <t>NaomiMetzger</t>
  </si>
  <si>
    <t>NickMiller</t>
  </si>
  <si>
    <t>HollyMills</t>
  </si>
  <si>
    <t>NethaneelMitchell-Blake</t>
  </si>
  <si>
    <t>CraigMurch</t>
  </si>
  <si>
    <t>DaryllNeita</t>
  </si>
  <si>
    <t>LaviaiNielsen</t>
  </si>
  <si>
    <t>LinaNielsen</t>
  </si>
  <si>
    <t>JadeO'dowda</t>
  </si>
  <si>
    <t>VictoriaOhuruogu</t>
  </si>
  <si>
    <t>TadeOjora</t>
  </si>
  <si>
    <t>LawrenceOkoye</t>
  </si>
  <si>
    <t>DivineOladipo</t>
  </si>
  <si>
    <t>ShellyOxley-Woods</t>
  </si>
  <si>
    <t>BenPattison</t>
  </si>
  <si>
    <t>AshaPhilip</t>
  </si>
  <si>
    <t>AmaPipi</t>
  </si>
  <si>
    <t>AndrewPozzi</t>
  </si>
  <si>
    <t>AimeePratt</t>
  </si>
  <si>
    <t>ReecePrescod</t>
  </si>
  <si>
    <t>AnnaPurchase</t>
  </si>
  <si>
    <t>EdenRainbow-Cooper</t>
  </si>
  <si>
    <t>JazminSawyers</t>
  </si>
  <si>
    <t>GeorginaSchwiening</t>
  </si>
  <si>
    <t>MarcScott</t>
  </si>
  <si>
    <t>ZakSeddon</t>
  </si>
  <si>
    <t>CindySember</t>
  </si>
  <si>
    <t>AliSmith</t>
  </si>
  <si>
    <t>JohnboySmith</t>
  </si>
  <si>
    <t>KatieSnowden</t>
  </si>
  <si>
    <t>MatthewStonier</t>
  </si>
  <si>
    <t>AmeliaStrickler</t>
  </si>
  <si>
    <t>CalliThackery</t>
  </si>
  <si>
    <t>LorraineUgen</t>
  </si>
  <si>
    <t>JamieWebb</t>
  </si>
  <si>
    <t>DavidWeir</t>
  </si>
  <si>
    <t>CallumWilkinson</t>
  </si>
  <si>
    <t>BenWilliams</t>
  </si>
  <si>
    <t>BiancaWilliams</t>
  </si>
  <si>
    <t>JodieWilliams</t>
  </si>
  <si>
    <t>JoshuaZeller</t>
  </si>
  <si>
    <t>LauraZialor</t>
  </si>
  <si>
    <t>BongiweMahlalela</t>
  </si>
  <si>
    <t>AyandaMalaza</t>
  </si>
  <si>
    <t>SibusisoMatsenjwa</t>
  </si>
  <si>
    <t>YeshnilKaran</t>
  </si>
  <si>
    <t>NaibiliVatunisolo</t>
  </si>
  <si>
    <t>DeborahAcquah</t>
  </si>
  <si>
    <t>BarnabasAggerh</t>
  </si>
  <si>
    <t>LatifaAli</t>
  </si>
  <si>
    <t>AlexAmankwa</t>
  </si>
  <si>
    <t>WilliamAmponsah</t>
  </si>
  <si>
    <t>BenjaminAzamati</t>
  </si>
  <si>
    <t>MaryBoakye</t>
  </si>
  <si>
    <t>HalutieHor</t>
  </si>
  <si>
    <t>AbigailKwarteng</t>
  </si>
  <si>
    <t>SeanSafo-Antwi</t>
  </si>
  <si>
    <t>Abdul-RasheedSaminu</t>
  </si>
  <si>
    <t>CraigGill</t>
  </si>
  <si>
    <t>ArnoldRogers</t>
  </si>
  <si>
    <t>JoshBoateng</t>
  </si>
  <si>
    <t>KurtFelix</t>
  </si>
  <si>
    <t>MichaelFrancois</t>
  </si>
  <si>
    <t>NathanHood</t>
  </si>
  <si>
    <t>TroyMason</t>
  </si>
  <si>
    <t>AdainPeters</t>
  </si>
  <si>
    <t>AndersonPeters</t>
  </si>
  <si>
    <t>LindonVictor</t>
  </si>
  <si>
    <t>JoeChadwick</t>
  </si>
  <si>
    <t>AlastairChalmers</t>
  </si>
  <si>
    <t>CameronChalmers</t>
  </si>
  <si>
    <t>PeterCurtis</t>
  </si>
  <si>
    <t>AbiGalpin</t>
  </si>
  <si>
    <t>AliyahAbrams</t>
  </si>
  <si>
    <t>JasmineAbrams</t>
  </si>
  <si>
    <t>JoannaArcher</t>
  </si>
  <si>
    <t>EmanuelArchibald</t>
  </si>
  <si>
    <t>ChantobaBright</t>
  </si>
  <si>
    <t>ArinzeChance</t>
  </si>
  <si>
    <t>NoelexHolder</t>
  </si>
  <si>
    <t>KenishaPhillips</t>
  </si>
  <si>
    <t>QuamelPrince</t>
  </si>
  <si>
    <t>AkeemStewart</t>
  </si>
  <si>
    <t>AmitAmit</t>
  </si>
  <si>
    <t>ManjuBala</t>
  </si>
  <si>
    <t>DuteeChand</t>
  </si>
  <si>
    <t>PraveenChithravel</t>
  </si>
  <si>
    <t>NeerajChopra</t>
  </si>
  <si>
    <t>HimaDas</t>
  </si>
  <si>
    <t>DevendraGahlot</t>
  </si>
  <si>
    <t>AmojJacob</t>
  </si>
  <si>
    <t>BhawnaJat</t>
  </si>
  <si>
    <t>ManpreetKaur</t>
  </si>
  <si>
    <t>DevenderKumar</t>
  </si>
  <si>
    <t>SandeepKumar</t>
  </si>
  <si>
    <t>D.pManu</t>
  </si>
  <si>
    <t>SrabaniNanda</t>
  </si>
  <si>
    <t>NaganathanPandi</t>
  </si>
  <si>
    <t>EldhosePaul</t>
  </si>
  <si>
    <t>Priyanka</t>
  </si>
  <si>
    <t>SeemaPunia</t>
  </si>
  <si>
    <t>RajeshRamesh</t>
  </si>
  <si>
    <t>AnnuRani</t>
  </si>
  <si>
    <t>ShilpaRani</t>
  </si>
  <si>
    <t>Santosh</t>
  </si>
  <si>
    <t>TejaswinShankar</t>
  </si>
  <si>
    <t>PoonamSharma</t>
  </si>
  <si>
    <t>Sharmila</t>
  </si>
  <si>
    <t>SreeshankarSreeshankar</t>
  </si>
  <si>
    <t>RohitYadav</t>
  </si>
  <si>
    <t>JyothiYarraji</t>
  </si>
  <si>
    <t>SarahAstin</t>
  </si>
  <si>
    <t>RachaelFranklin</t>
  </si>
  <si>
    <t>JoeHarris</t>
  </si>
  <si>
    <t>OliverLockley</t>
  </si>
  <si>
    <t>DavidMullarkey</t>
  </si>
  <si>
    <t>GlenQuayle</t>
  </si>
  <si>
    <t>SarahWebster</t>
  </si>
  <si>
    <t>NathonAllen</t>
  </si>
  <si>
    <t>NavaskyAnderson</t>
  </si>
  <si>
    <t>KemarBailey-Cole</t>
  </si>
  <si>
    <t>KaraymeBartley</t>
  </si>
  <si>
    <t>RomaineBeckford</t>
  </si>
  <si>
    <t>OrlandoBennett</t>
  </si>
  <si>
    <t>AckeemBlake</t>
  </si>
  <si>
    <t>AkeemBloomfield</t>
  </si>
  <si>
    <t>RasheedBroadbell</t>
  </si>
  <si>
    <t>JunelleBromfield</t>
  </si>
  <si>
    <t>RemonaBurchell</t>
  </si>
  <si>
    <t>LloydricriaCameron</t>
  </si>
  <si>
    <t>RushellClayton</t>
  </si>
  <si>
    <t>AnthonyCox</t>
  </si>
  <si>
    <t>LamaraDistin</t>
  </si>
  <si>
    <t>NigelEllis</t>
  </si>
  <si>
    <t>JavonFrancis</t>
  </si>
  <si>
    <t>Shelly-AnnFraser-Pryce</t>
  </si>
  <si>
    <t>KadrianGoldson</t>
  </si>
  <si>
    <t>NatoyaGoule</t>
  </si>
  <si>
    <t>ShaneHudson</t>
  </si>
  <si>
    <t>JaheelHyde</t>
  </si>
  <si>
    <t>SherickaJackson</t>
  </si>
  <si>
    <t>TiffanyJames</t>
  </si>
  <si>
    <t>ConroyJones</t>
  </si>
  <si>
    <t>RoneishaMcGregor</t>
  </si>
  <si>
    <t>NatashaMorrison</t>
  </si>
  <si>
    <t>KemarMowatt</t>
  </si>
  <si>
    <t>KembaNelson</t>
  </si>
  <si>
    <t>HansleParchment</t>
  </si>
  <si>
    <t>JevaughnPowell</t>
  </si>
  <si>
    <t>O'dayneRichards</t>
  </si>
  <si>
    <t>ShaniekaRicketts</t>
  </si>
  <si>
    <t>JanieveRussell</t>
  </si>
  <si>
    <t>ShiannSalmon</t>
  </si>
  <si>
    <t>JordonScott</t>
  </si>
  <si>
    <t>TravesSmikle</t>
  </si>
  <si>
    <t>AckeliaSmith</t>
  </si>
  <si>
    <t>RojeStona</t>
  </si>
  <si>
    <t>MeganTapper</t>
  </si>
  <si>
    <t>DannielThomas-Dodd</t>
  </si>
  <si>
    <t>Shawn-DThompson</t>
  </si>
  <si>
    <t>ElaineThompson-Herah</t>
  </si>
  <si>
    <t>NatalliahWhyte</t>
  </si>
  <si>
    <t>DanielleWilliams</t>
  </si>
  <si>
    <t>KimberlyWilliams</t>
  </si>
  <si>
    <t>KimberlyWilliamson</t>
  </si>
  <si>
    <t>CharokeeYoung</t>
  </si>
  <si>
    <t>ShadineDuquemin</t>
  </si>
  <si>
    <t>ZaneDuquemin</t>
  </si>
  <si>
    <t>ZacharySaunders</t>
  </si>
  <si>
    <t>SelahBusienei</t>
  </si>
  <si>
    <t>BeatriceChebet</t>
  </si>
  <si>
    <t>WinnyChebet</t>
  </si>
  <si>
    <t>JacklineChepkoech</t>
  </si>
  <si>
    <t>TimothyCheruiyot</t>
  </si>
  <si>
    <t>MaximilaImali</t>
  </si>
  <si>
    <t>EdinahJebitok</t>
  </si>
  <si>
    <t>KibiwottKandie</t>
  </si>
  <si>
    <t>CorneliusKemboi</t>
  </si>
  <si>
    <t>AbrahamKibiwot</t>
  </si>
  <si>
    <t>WyclifeKinyamal</t>
  </si>
  <si>
    <t>ConseslusKipruto</t>
  </si>
  <si>
    <t>AbelKipsang</t>
  </si>
  <si>
    <t>JacobKrop</t>
  </si>
  <si>
    <t>MaryMoraa</t>
  </si>
  <si>
    <t>MilicentNdoro</t>
  </si>
  <si>
    <t>EliasNgeny</t>
  </si>
  <si>
    <t>HesbornOchieng</t>
  </si>
  <si>
    <t>FerdinandOmanyala</t>
  </si>
  <si>
    <t>WilliamRayian</t>
  </si>
  <si>
    <t>AmosSerem</t>
  </si>
  <si>
    <t>CorneliusTuwei</t>
  </si>
  <si>
    <t>JuliusYego</t>
  </si>
  <si>
    <t>LataisiMwea</t>
  </si>
  <si>
    <t>Kiribati</t>
  </si>
  <si>
    <t>NehengKhatala</t>
  </si>
  <si>
    <t>Lesotho</t>
  </si>
  <si>
    <t>LitsitsoKhotlele</t>
  </si>
  <si>
    <t>MojelaKoneshe</t>
  </si>
  <si>
    <t>MathakaneLetsie</t>
  </si>
  <si>
    <t>MokulubeteMakatisi</t>
  </si>
  <si>
    <t>TsepoMathibelle</t>
  </si>
  <si>
    <t>MotlokoaNkhabutlane</t>
  </si>
  <si>
    <t>LebenyaNkoka</t>
  </si>
  <si>
    <t>TebelloRamakongoana</t>
  </si>
  <si>
    <t>LeratoSechele</t>
  </si>
  <si>
    <t>ManqabangTsibela</t>
  </si>
  <si>
    <t>SternLiffa</t>
  </si>
  <si>
    <t>FarookMponda</t>
  </si>
  <si>
    <t>AsimenyeSimwaka</t>
  </si>
  <si>
    <t>AndreAnura</t>
  </si>
  <si>
    <t>RifaMohamed</t>
  </si>
  <si>
    <t>HassanSaaid</t>
  </si>
  <si>
    <t>ClaireAzzopardi</t>
  </si>
  <si>
    <t>Malta</t>
  </si>
  <si>
    <t>JanetRichard</t>
  </si>
  <si>
    <t>CarlaScicluna</t>
  </si>
  <si>
    <t>CharlotteWingfield</t>
  </si>
  <si>
    <t>JeremieLararaudeuse</t>
  </si>
  <si>
    <t>KatieMauthoor</t>
  </si>
  <si>
    <t>LilianePotiron</t>
  </si>
  <si>
    <t>CedricRavet</t>
  </si>
  <si>
    <t>TeviqueBenjamin</t>
  </si>
  <si>
    <t>Montserrat</t>
  </si>
  <si>
    <t>JohmariLee</t>
  </si>
  <si>
    <t>JuliusMorris</t>
  </si>
  <si>
    <t>SanjayWeekes</t>
  </si>
  <si>
    <t>DeshawnWilkins</t>
  </si>
  <si>
    <t>AlexMacuacua</t>
  </si>
  <si>
    <t>EdioMussacate</t>
  </si>
  <si>
    <t>AlinaArmas</t>
  </si>
  <si>
    <t>GilbertHainuca</t>
  </si>
  <si>
    <t>HelaliaJohannes</t>
  </si>
  <si>
    <t>ChristineMboma</t>
  </si>
  <si>
    <t>BradleyMurere</t>
  </si>
  <si>
    <t>AndreRetief</t>
  </si>
  <si>
    <t>AnaniasShikongo</t>
  </si>
  <si>
    <t>RyanWilliams</t>
  </si>
  <si>
    <t>JirehAgege</t>
  </si>
  <si>
    <t>Nauru</t>
  </si>
  <si>
    <t>Jonathan-DeiweaDetageouwa</t>
  </si>
  <si>
    <t>WenaGobure</t>
  </si>
  <si>
    <t>ImogenAyris</t>
  </si>
  <si>
    <t>GeorgeBeamish</t>
  </si>
  <si>
    <t>ConnorBell</t>
  </si>
  <si>
    <t>PortiaBing</t>
  </si>
  <si>
    <t>NicoleBradley</t>
  </si>
  <si>
    <t>LaurenBruce</t>
  </si>
  <si>
    <t>JackoGill</t>
  </si>
  <si>
    <t>ZoeHobbs</t>
  </si>
  <si>
    <t>HamishKerr</t>
  </si>
  <si>
    <t>OliviaMcTaggart</t>
  </si>
  <si>
    <t>KeeleyO'Hagan</t>
  </si>
  <si>
    <t>ToriPeeters</t>
  </si>
  <si>
    <t>JuliaRatcliffe</t>
  </si>
  <si>
    <t>QuentinRew</t>
  </si>
  <si>
    <t>SamuelTanner</t>
  </si>
  <si>
    <t>TomWalsh</t>
  </si>
  <si>
    <t>Maddison-LeeWesche</t>
  </si>
  <si>
    <t>Nigeria</t>
  </si>
  <si>
    <t>ObiageriAmaechi</t>
  </si>
  <si>
    <t>DubemAmene</t>
  </si>
  <si>
    <t>TobiAmusan</t>
  </si>
  <si>
    <t>EseBrume</t>
  </si>
  <si>
    <t>RosemaryChukwuma</t>
  </si>
  <si>
    <t>MikeEdwards</t>
  </si>
  <si>
    <t>RaymondEkevwo</t>
  </si>
  <si>
    <t>ChukwuebukaEnekwechi</t>
  </si>
  <si>
    <t>KennedyEzeji</t>
  </si>
  <si>
    <t>SuwaibiduGaladima</t>
  </si>
  <si>
    <t>EstherIsa</t>
  </si>
  <si>
    <t>EzekielNathaniel</t>
  </si>
  <si>
    <t>JohnsonNnamani</t>
  </si>
  <si>
    <t>ChinecheremNnamdi</t>
  </si>
  <si>
    <t>FavourOfili</t>
  </si>
  <si>
    <t>SeyeOgunlewe</t>
  </si>
  <si>
    <t>OyesadeOlatoye</t>
  </si>
  <si>
    <t>EllaOnojuvwevwo</t>
  </si>
  <si>
    <t>ChiomaOnyekwere</t>
  </si>
  <si>
    <t>RuthUsoro</t>
  </si>
  <si>
    <t>EilishFlanagan</t>
  </si>
  <si>
    <t>RoisinFlanagan</t>
  </si>
  <si>
    <t>HannahIrwin</t>
  </si>
  <si>
    <t>CiaraMageean</t>
  </si>
  <si>
    <t>MeganMarrs</t>
  </si>
  <si>
    <t>EllieMcCartney</t>
  </si>
  <si>
    <t>AnnaMcCauley</t>
  </si>
  <si>
    <t>MarkMillar</t>
  </si>
  <si>
    <t>KateO'Connor</t>
  </si>
  <si>
    <t>StephenScullion</t>
  </si>
  <si>
    <t>KevinSeaward</t>
  </si>
  <si>
    <t>ShajarAbbas</t>
  </si>
  <si>
    <t>AneelaGulzar</t>
  </si>
  <si>
    <t>ArshadNadeem</t>
  </si>
  <si>
    <t>IsilaApkup</t>
  </si>
  <si>
    <t>DanielBaul</t>
  </si>
  <si>
    <t>LeonieBeu</t>
  </si>
  <si>
    <t>EdnaBoafob</t>
  </si>
  <si>
    <t>JonathanDende</t>
  </si>
  <si>
    <t>LakonaGerega</t>
  </si>
  <si>
    <t>KaroIga</t>
  </si>
  <si>
    <t>LeroyKamau</t>
  </si>
  <si>
    <t>RellieKaputin</t>
  </si>
  <si>
    <t>EphraimLerkin</t>
  </si>
  <si>
    <t>AdrineMonagi</t>
  </si>
  <si>
    <t>De'bonoParaka</t>
  </si>
  <si>
    <t>PenielRichard</t>
  </si>
  <si>
    <t>ShadrickTansi</t>
  </si>
  <si>
    <t>SharonToako</t>
  </si>
  <si>
    <t>AnnieTopal</t>
  </si>
  <si>
    <t>EmmanuelWanga</t>
  </si>
  <si>
    <t>ToeaWisil</t>
  </si>
  <si>
    <t>EmelineImanizabayo</t>
  </si>
  <si>
    <t>CelineIranzi</t>
  </si>
  <si>
    <t>YvesNimubona</t>
  </si>
  <si>
    <t>ClaireUwitonze</t>
  </si>
  <si>
    <t>KoloneAlefosio</t>
  </si>
  <si>
    <t>JeremyDodson</t>
  </si>
  <si>
    <t>PesaminoIakopo</t>
  </si>
  <si>
    <t>JohnnyKey</t>
  </si>
  <si>
    <t>AlexRose</t>
  </si>
  <si>
    <t>Nu'uTuilefano</t>
  </si>
  <si>
    <t>DonnyTuimaseve</t>
  </si>
  <si>
    <t>ChristopherBennett</t>
  </si>
  <si>
    <t>AndrewButchart</t>
  </si>
  <si>
    <t>JillCherry</t>
  </si>
  <si>
    <t>ZoeyClark</t>
  </si>
  <si>
    <t>BethDobbin</t>
  </si>
  <si>
    <t>MarkDry</t>
  </si>
  <si>
    <t>SeanFrame</t>
  </si>
  <si>
    <t>NeilGourley</t>
  </si>
  <si>
    <t>WilliamGrimsey</t>
  </si>
  <si>
    <t>SarahInglis</t>
  </si>
  <si>
    <t>JoshKerr</t>
  </si>
  <si>
    <t>SamanthaKinghorn</t>
  </si>
  <si>
    <t>KirstyLaw</t>
  </si>
  <si>
    <t>GuyLearmonth</t>
  </si>
  <si>
    <t>SarahMalone</t>
  </si>
  <si>
    <t>RebeccaMatheson</t>
  </si>
  <si>
    <t>CarysMcAulay</t>
  </si>
  <si>
    <t>EilishMcColgan</t>
  </si>
  <si>
    <t>LauraMuir</t>
  </si>
  <si>
    <t>RossPaterson</t>
  </si>
  <si>
    <t>HeatherPaton</t>
  </si>
  <si>
    <t>NicholasPercy</t>
  </si>
  <si>
    <t>JemmaReekie</t>
  </si>
  <si>
    <t>AlishaRees</t>
  </si>
  <si>
    <t>JennySelman</t>
  </si>
  <si>
    <t>DavidSmith</t>
  </si>
  <si>
    <t>TaylahSpence</t>
  </si>
  <si>
    <t>AdamThomas</t>
  </si>
  <si>
    <t>AlexanderThomson</t>
  </si>
  <si>
    <t>EloiseWalker</t>
  </si>
  <si>
    <t>JakeWightman</t>
  </si>
  <si>
    <t>MelanieWoods</t>
  </si>
  <si>
    <t>NicoleYeargin</t>
  </si>
  <si>
    <t>NedAzemia</t>
  </si>
  <si>
    <t>NatashaChetty</t>
  </si>
  <si>
    <t>SharryDodin</t>
  </si>
  <si>
    <t>IvenMoise</t>
  </si>
  <si>
    <t>DylanSicobo</t>
  </si>
  <si>
    <t>AlfordConteh</t>
  </si>
  <si>
    <t>HafsatuKamara</t>
  </si>
  <si>
    <t>KadiatuKanu</t>
  </si>
  <si>
    <t>JuliusMorie</t>
  </si>
  <si>
    <t>Va-ShekuSheriff</t>
  </si>
  <si>
    <t>KamptonKam</t>
  </si>
  <si>
    <t>IanKoe</t>
  </si>
  <si>
    <t>MartinFaeni</t>
  </si>
  <si>
    <t>SharonFirisua</t>
  </si>
  <si>
    <t>PaulMa'unikeni</t>
  </si>
  <si>
    <t>DianahMatekali</t>
  </si>
  <si>
    <t>RosefeloSiosi</t>
  </si>
  <si>
    <t>LuxoloAdams</t>
  </si>
  <si>
    <t>TaylonBieldt</t>
  </si>
  <si>
    <t>KyleBlignaut</t>
  </si>
  <si>
    <t>TiaanBosch</t>
  </si>
  <si>
    <t>HenrichoBruintjies</t>
  </si>
  <si>
    <t>AllanCumming</t>
  </si>
  <si>
    <t>EmileErasmus</t>
  </si>
  <si>
    <t>MarioneFourie</t>
  </si>
  <si>
    <t>LiezelGouws</t>
  </si>
  <si>
    <t>MandileneHoffmann</t>
  </si>
  <si>
    <t>SherylJames</t>
  </si>
  <si>
    <t>CheswillJohnson</t>
  </si>
  <si>
    <t>TshepangMakhethe</t>
  </si>
  <si>
    <t>ShaunMaswanganyi</t>
  </si>
  <si>
    <t>ClarenceMunyai</t>
  </si>
  <si>
    <t>ShirleyNekhubui</t>
  </si>
  <si>
    <t>ZakhitiNene</t>
  </si>
  <si>
    <t>NdodomziNtutu</t>
  </si>
  <si>
    <t>MarthaPotgieter</t>
  </si>
  <si>
    <t>KyleRademeyer</t>
  </si>
  <si>
    <t>DominiqueScott</t>
  </si>
  <si>
    <t>PrudenceSekgodiso</t>
  </si>
  <si>
    <t>AkaniSimbine</t>
  </si>
  <si>
    <t>JacoSmit</t>
  </si>
  <si>
    <t>YolandiStander</t>
  </si>
  <si>
    <t>TshepoTshite</t>
  </si>
  <si>
    <t>AdriaanWildschutt</t>
  </si>
  <si>
    <t>YupunAbeykoon</t>
  </si>
  <si>
    <t>GayanthikaArtigala</t>
  </si>
  <si>
    <t>SumedhaRanasinghe</t>
  </si>
  <si>
    <t>NilaniRathnayaka</t>
  </si>
  <si>
    <t>SeanCrowie</t>
  </si>
  <si>
    <t>AidenYon-Stevens</t>
  </si>
  <si>
    <t>NadaleBuntin</t>
  </si>
  <si>
    <t>St Kitts &amp; Nevis</t>
  </si>
  <si>
    <t>AmyaClarke</t>
  </si>
  <si>
    <t>KizanDavid</t>
  </si>
  <si>
    <t>WarrenHazel</t>
  </si>
  <si>
    <t>JulienAlfred</t>
  </si>
  <si>
    <t>SandishaAntoine</t>
  </si>
  <si>
    <t>StephanCharles</t>
  </si>
  <si>
    <t>DelanEdwin</t>
  </si>
  <si>
    <t>MickyFerdinand</t>
  </si>
  <si>
    <t>MichaelJoseph</t>
  </si>
  <si>
    <t>DesroyJordan</t>
  </si>
  <si>
    <t>JabariMichael-Khensu</t>
  </si>
  <si>
    <t>JavonRawlins</t>
  </si>
  <si>
    <t>HandalRoban</t>
  </si>
  <si>
    <t>MikeishaWelcome</t>
  </si>
  <si>
    <t>WinifridaMakenji</t>
  </si>
  <si>
    <t>FailunaMatanga</t>
  </si>
  <si>
    <t>JacklineSakilu</t>
  </si>
  <si>
    <t>DenishaCartwright</t>
  </si>
  <si>
    <t>DevynneCharlton</t>
  </si>
  <si>
    <t>KaiwanCulmer</t>
  </si>
  <si>
    <t>TyniaGaither</t>
  </si>
  <si>
    <t>TerrenceJones</t>
  </si>
  <si>
    <t>LaquanNairn</t>
  </si>
  <si>
    <t>AlonzoRussell</t>
  </si>
  <si>
    <t>DonaldThomas</t>
  </si>
  <si>
    <t>KendrickThompson</t>
  </si>
  <si>
    <t>JahmaalWilson</t>
  </si>
  <si>
    <t>GinaBass</t>
  </si>
  <si>
    <t>EbrahimaCamara</t>
  </si>
  <si>
    <t>AdamaJammeh</t>
  </si>
  <si>
    <t>SenganJobe</t>
  </si>
  <si>
    <t>AlieuJoof</t>
  </si>
  <si>
    <t>WurrieNjadoe</t>
  </si>
  <si>
    <t>MomodouSey</t>
  </si>
  <si>
    <t>RonaldFotofili</t>
  </si>
  <si>
    <t>Michelle-LeeAhye</t>
  </si>
  <si>
    <t>KionBenjamin</t>
  </si>
  <si>
    <t>LeahBertrand</t>
  </si>
  <si>
    <t>MachelCedenio</t>
  </si>
  <si>
    <t>KelseyDaniel</t>
  </si>
  <si>
    <t>JerodElcock</t>
  </si>
  <si>
    <t>TyraGittens</t>
  </si>
  <si>
    <t>KyleGreaux</t>
  </si>
  <si>
    <t>AsaGuevara</t>
  </si>
  <si>
    <t>AkanniHislop</t>
  </si>
  <si>
    <t>KashiefKing</t>
  </si>
  <si>
    <t>NicholasLandeau</t>
  </si>
  <si>
    <t>CheLara</t>
  </si>
  <si>
    <t>AkilahLewis</t>
  </si>
  <si>
    <t>OmariLewis</t>
  </si>
  <si>
    <t>MauriciaPrieto</t>
  </si>
  <si>
    <t>JereemRichards</t>
  </si>
  <si>
    <t>KeshornWalcott</t>
  </si>
  <si>
    <t>AndwuelleWright</t>
  </si>
  <si>
    <t>RebeccaBernardin</t>
  </si>
  <si>
    <t>WilkinsonFenelon</t>
  </si>
  <si>
    <t>AngeloGarland</t>
  </si>
  <si>
    <t>YaniqueHaye-Smith</t>
  </si>
  <si>
    <t>CourtneyMissick</t>
  </si>
  <si>
    <t>IfeanyichukwuOtuonye</t>
  </si>
  <si>
    <t>KenReyes</t>
  </si>
  <si>
    <t>Tuvalu</t>
  </si>
  <si>
    <t>HaronAdoli</t>
  </si>
  <si>
    <t>SarahChelangat</t>
  </si>
  <si>
    <t>PeruthChemutai</t>
  </si>
  <si>
    <t>JoshuaCheptegei</t>
  </si>
  <si>
    <t>StellaChesang</t>
  </si>
  <si>
    <t>TomDradriga</t>
  </si>
  <si>
    <t>VictorKiplangat</t>
  </si>
  <si>
    <t>JacobKiplimo</t>
  </si>
  <si>
    <t>FredMasisa</t>
  </si>
  <si>
    <t>AbuMayanja</t>
  </si>
  <si>
    <t>HalimahNakaayi</t>
  </si>
  <si>
    <t>WinnieNanyondo</t>
  </si>
  <si>
    <t>JacentNyamahunge</t>
  </si>
  <si>
    <t>EmmanuelOtim</t>
  </si>
  <si>
    <t>LeniShida</t>
  </si>
  <si>
    <t>ChloeDavid</t>
  </si>
  <si>
    <t>Vanuatu</t>
  </si>
  <si>
    <t>ObediahTimbaci</t>
  </si>
  <si>
    <t>ElstromWanemut</t>
  </si>
  <si>
    <t>JeremiahAzu</t>
  </si>
  <si>
    <t>OliviaBreen</t>
  </si>
  <si>
    <t>HannahBrier</t>
  </si>
  <si>
    <t>JosephBrier</t>
  </si>
  <si>
    <t>NatashaCockram</t>
  </si>
  <si>
    <t>PiersCopeland</t>
  </si>
  <si>
    <t>MelissaCourtney-Bryant</t>
  </si>
  <si>
    <t>AledDavies</t>
  </si>
  <si>
    <t>BethanDavies</t>
  </si>
  <si>
    <t>ClaraEvans</t>
  </si>
  <si>
    <t>LaurenEvans</t>
  </si>
  <si>
    <t>DewiGriffiths</t>
  </si>
  <si>
    <t>JakeHeyward</t>
  </si>
  <si>
    <t>JonathanHopkins</t>
  </si>
  <si>
    <t>OsianJones</t>
  </si>
  <si>
    <t>RhysJones</t>
  </si>
  <si>
    <t>BethKidger</t>
  </si>
  <si>
    <t>HeatherLewis</t>
  </si>
  <si>
    <t>JenniferNesbitt</t>
  </si>
  <si>
    <t>AdeleNicoll</t>
  </si>
  <si>
    <t>JacPalmer</t>
  </si>
  <si>
    <t>JulieRogers</t>
  </si>
  <si>
    <t>AmberSimpson</t>
  </si>
  <si>
    <t>HarrisonWalsh</t>
  </si>
  <si>
    <t>KennedyLuchembe</t>
  </si>
  <si>
    <t>NiddyMingilishi</t>
  </si>
  <si>
    <t>DavidMulenga</t>
  </si>
  <si>
    <t>RhodaNjobvu</t>
  </si>
  <si>
    <t>MuzalaSamukonga</t>
  </si>
  <si>
    <t>Badminton</t>
  </si>
  <si>
    <t>KaitlynEa</t>
  </si>
  <si>
    <t>TiffanyHo</t>
  </si>
  <si>
    <t>JacobSchueler</t>
  </si>
  <si>
    <t>GronyaSomerville</t>
  </si>
  <si>
    <t>NathanTang</t>
  </si>
  <si>
    <t>AngelaYu</t>
  </si>
  <si>
    <t>JackYu</t>
  </si>
  <si>
    <t>AdamDong</t>
  </si>
  <si>
    <t>RachelHonderich</t>
  </si>
  <si>
    <t>MichelleLi</t>
  </si>
  <si>
    <t>TyLindeman</t>
  </si>
  <si>
    <t>KristenTsai</t>
  </si>
  <si>
    <t>JosephineWu</t>
  </si>
  <si>
    <t>BrianYang</t>
  </si>
  <si>
    <t>EleniChristodoulou</t>
  </si>
  <si>
    <t>EvaKattirtzi</t>
  </si>
  <si>
    <t>ChloeBirch</t>
  </si>
  <si>
    <t>MarcusEllis</t>
  </si>
  <si>
    <t>CallumHemming</t>
  </si>
  <si>
    <t>AbigailHolden</t>
  </si>
  <si>
    <t>BenLane</t>
  </si>
  <si>
    <t>TobyPenty</t>
  </si>
  <si>
    <t>JessicaPugh</t>
  </si>
  <si>
    <t>FreyaRedfearn</t>
  </si>
  <si>
    <t>LaurenSmith</t>
  </si>
  <si>
    <t>SeanVendy</t>
  </si>
  <si>
    <t>BenChater</t>
  </si>
  <si>
    <t>Falkland Islands</t>
  </si>
  <si>
    <t>VickyChater</t>
  </si>
  <si>
    <t>DouglasClark</t>
  </si>
  <si>
    <t>LauraHarada</t>
  </si>
  <si>
    <t>DwightJoshua</t>
  </si>
  <si>
    <t>CherylMarch</t>
  </si>
  <si>
    <t>DuaneMarch</t>
  </si>
  <si>
    <t>SorayeMarch</t>
  </si>
  <si>
    <t>LouiseWilliams</t>
  </si>
  <si>
    <t>ProsperaNantuo</t>
  </si>
  <si>
    <t>StuartHardy</t>
  </si>
  <si>
    <t>ElenaJohnson</t>
  </si>
  <si>
    <t>EmilyTrebert</t>
  </si>
  <si>
    <t>TreesaJolly</t>
  </si>
  <si>
    <t>AakarshiKashyap</t>
  </si>
  <si>
    <t>B.sumeethReddy</t>
  </si>
  <si>
    <t>LakshyaSen</t>
  </si>
  <si>
    <t>JoelAngus</t>
  </si>
  <si>
    <t>TahliaRichardson</t>
  </si>
  <si>
    <t>SamuelRicketts</t>
  </si>
  <si>
    <t>KatherineWynter</t>
  </si>
  <si>
    <t>SaumyaGupta</t>
  </si>
  <si>
    <t>ThinaahMuralitharan</t>
  </si>
  <si>
    <t>AhmedNibal</t>
  </si>
  <si>
    <t>AjfanRasheed</t>
  </si>
  <si>
    <t>ZakiSHAHEED</t>
  </si>
  <si>
    <t>RishwanShiyam</t>
  </si>
  <si>
    <t>MatthewAbela</t>
  </si>
  <si>
    <t>SamuelCassar</t>
  </si>
  <si>
    <t>KobitaDookhee</t>
  </si>
  <si>
    <t>AatishLubah</t>
  </si>
  <si>
    <t>GaneshaMungrah</t>
  </si>
  <si>
    <t>TejrajPultoo</t>
  </si>
  <si>
    <t>OliverLeydon-Davis</t>
  </si>
  <si>
    <t>AnonaPak</t>
  </si>
  <si>
    <t>RachaelDarragh</t>
  </si>
  <si>
    <t>MuradAli</t>
  </si>
  <si>
    <t>MahoorShahzad</t>
  </si>
  <si>
    <t>GhazalaSiddique</t>
  </si>
  <si>
    <t>AlexanderDunn</t>
  </si>
  <si>
    <t>KirstyGilmour</t>
  </si>
  <si>
    <t>ChristopherGrimley</t>
  </si>
  <si>
    <t>MatthewGrimley</t>
  </si>
  <si>
    <t>AdamHall</t>
  </si>
  <si>
    <t>JulieMacpherson</t>
  </si>
  <si>
    <t>EleanorODonnell</t>
  </si>
  <si>
    <t>CallumSmith</t>
  </si>
  <si>
    <t>CiaraTorrance</t>
  </si>
  <si>
    <t>AbdulBangura</t>
  </si>
  <si>
    <t>KhanInsyirah</t>
  </si>
  <si>
    <t>YujiaJin</t>
  </si>
  <si>
    <t>JarredElliott</t>
  </si>
  <si>
    <t>DeidreJordaan</t>
  </si>
  <si>
    <t>CadenKakora</t>
  </si>
  <si>
    <t>JohanitaScholtz</t>
  </si>
  <si>
    <t>RobertSummers</t>
  </si>
  <si>
    <t>DuminduAbeywickrama</t>
  </si>
  <si>
    <t>SachinDias</t>
  </si>
  <si>
    <t>BuwanekaGoonethilleka</t>
  </si>
  <si>
    <t>ThiliniHendahewa</t>
  </si>
  <si>
    <t>NilukaKarunaratne</t>
  </si>
  <si>
    <t>VernonSmeed</t>
  </si>
  <si>
    <t>FridayAtama</t>
  </si>
  <si>
    <t>BrianKasirye</t>
  </si>
  <si>
    <t>HusinaKobugabe</t>
  </si>
  <si>
    <t>DanielWanagaliya</t>
  </si>
  <si>
    <t>SharifahWanyana</t>
  </si>
  <si>
    <t>ElizabethChipeleme</t>
  </si>
  <si>
    <t>ChongoMulenga</t>
  </si>
  <si>
    <t>KalomboMulenga</t>
  </si>
  <si>
    <t>OgarSiamupangila</t>
  </si>
  <si>
    <t>Beach Volleyball</t>
  </si>
  <si>
    <t>PaulBurnett</t>
  </si>
  <si>
    <t>TaliquaClancy</t>
  </si>
  <si>
    <t>ChrisMcHugh</t>
  </si>
  <si>
    <t>DanielDearing</t>
  </si>
  <si>
    <t>MelissaHumana-Paredes</t>
  </si>
  <si>
    <t>SarahPavan</t>
  </si>
  <si>
    <t>SamSchachter</t>
  </si>
  <si>
    <t>ManolinaKonstantinou</t>
  </si>
  <si>
    <t>ZoiKonstantopoulou</t>
  </si>
  <si>
    <t>AntoniosLiotatis</t>
  </si>
  <si>
    <t>CharalambosZorbis</t>
  </si>
  <si>
    <t>JavierBello</t>
  </si>
  <si>
    <t>JoaquinBello</t>
  </si>
  <si>
    <t>JessicaGrimson</t>
  </si>
  <si>
    <t>DaisyMumby</t>
  </si>
  <si>
    <t>RashakaKatadat</t>
  </si>
  <si>
    <t>BrackcidesKhadambi</t>
  </si>
  <si>
    <t>GaudenciaMakokha</t>
  </si>
  <si>
    <t>SajidIsmail</t>
  </si>
  <si>
    <t>AdamNaseem</t>
  </si>
  <si>
    <t>BradleyFuller</t>
  </si>
  <si>
    <t>SamO'Dea</t>
  </si>
  <si>
    <t>ShaunnaPolley</t>
  </si>
  <si>
    <t>AliceZeimann</t>
  </si>
  <si>
    <t>VenusteGatsinzi</t>
  </si>
  <si>
    <t>OlivierNtagengwa</t>
  </si>
  <si>
    <t>LynneBeattie</t>
  </si>
  <si>
    <t>MelissaCoutts</t>
  </si>
  <si>
    <t>RoseGwali</t>
  </si>
  <si>
    <t>HannahU'una</t>
  </si>
  <si>
    <t>GrantGoldschmidt</t>
  </si>
  <si>
    <t>LeoWilliams</t>
  </si>
  <si>
    <t>DeepikaBandara</t>
  </si>
  <si>
    <t>ChathurikaWeerasinghe</t>
  </si>
  <si>
    <t>ShawnSeabrookes</t>
  </si>
  <si>
    <t>SaineyJawo</t>
  </si>
  <si>
    <t>PhyleciaArmstrong</t>
  </si>
  <si>
    <t>SurayaChase</t>
  </si>
  <si>
    <t>AmpexIsaac</t>
  </si>
  <si>
    <t>SaagaMalosa</t>
  </si>
  <si>
    <t>MillerPata</t>
  </si>
  <si>
    <t>SherysynToko</t>
  </si>
  <si>
    <t>JaphethOlton</t>
  </si>
  <si>
    <t>Boxing</t>
  </si>
  <si>
    <t>CurlunRichardson</t>
  </si>
  <si>
    <t>AlstonRyan</t>
  </si>
  <si>
    <t>KagraRyan</t>
  </si>
  <si>
    <t>TahaAhmad</t>
  </si>
  <si>
    <t>EdgardoCoumi</t>
  </si>
  <si>
    <t>BillyMcAllister</t>
  </si>
  <si>
    <t>CallumPeters</t>
  </si>
  <si>
    <t>BillyPolkinghorn</t>
  </si>
  <si>
    <t>TinaRahimi</t>
  </si>
  <si>
    <t>CharlieSenior</t>
  </si>
  <si>
    <t>AlexWinwood</t>
  </si>
  <si>
    <t>JabaliBreedy</t>
  </si>
  <si>
    <t>CharlesCox</t>
  </si>
  <si>
    <t>KimberlyGittens</t>
  </si>
  <si>
    <t>GeorgeMolwantwa</t>
  </si>
  <si>
    <t>ClotildeEssiane</t>
  </si>
  <si>
    <t>JohannaWonyou</t>
  </si>
  <si>
    <t>Keoma-AliAl-Ahmadieh</t>
  </si>
  <si>
    <t>KevenBeausejour</t>
  </si>
  <si>
    <t>PriyankaDhillon</t>
  </si>
  <si>
    <t>WyattSanford</t>
  </si>
  <si>
    <t>TammaraThibeault</t>
  </si>
  <si>
    <t>HepsebaAngel</t>
  </si>
  <si>
    <t>TawhiriToheriri-Hallett</t>
  </si>
  <si>
    <t>OdysseasAtmatzidis</t>
  </si>
  <si>
    <t>RafailPafios</t>
  </si>
  <si>
    <t>AaronBowen</t>
  </si>
  <si>
    <t>KerryDavis</t>
  </si>
  <si>
    <t>NiallFarrell</t>
  </si>
  <si>
    <t>KiaranMacdonald</t>
  </si>
  <si>
    <t>DeliciousOrie</t>
  </si>
  <si>
    <t>Demie-JadeResztan</t>
  </si>
  <si>
    <t>LewisRichardson</t>
  </si>
  <si>
    <t>SameenahToussaint</t>
  </si>
  <si>
    <t>JosephTyers</t>
  </si>
  <si>
    <t>LewisWilliams</t>
  </si>
  <si>
    <t>JoneDavule</t>
  </si>
  <si>
    <t>EliaRokobuli</t>
  </si>
  <si>
    <t>JosephCommey</t>
  </si>
  <si>
    <t>AlfredKotey</t>
  </si>
  <si>
    <t>AbrahamMensah</t>
  </si>
  <si>
    <t>ShakulSamed</t>
  </si>
  <si>
    <t>OrnellaSathoud</t>
  </si>
  <si>
    <t>AndyAndall</t>
  </si>
  <si>
    <t>KemrondMoses</t>
  </si>
  <si>
    <t>KeevinAllicock</t>
  </si>
  <si>
    <t>ColinLewis</t>
  </si>
  <si>
    <t>Amit-</t>
  </si>
  <si>
    <t>Sumit-</t>
  </si>
  <si>
    <t>AMIT</t>
  </si>
  <si>
    <t>LovlinaBorgohain</t>
  </si>
  <si>
    <t>JaismineJaismine</t>
  </si>
  <si>
    <t>ZareenNikhat</t>
  </si>
  <si>
    <t>NituNitu</t>
  </si>
  <si>
    <t>SagarSagar</t>
  </si>
  <si>
    <t>SanjeetSanjeet</t>
  </si>
  <si>
    <t>SUMIT</t>
  </si>
  <si>
    <t>ShivaThapa</t>
  </si>
  <si>
    <t>RohitTokas</t>
  </si>
  <si>
    <t>JadeBurden</t>
  </si>
  <si>
    <t>JamieDevine</t>
  </si>
  <si>
    <t>JeroneEnnis</t>
  </si>
  <si>
    <t>DanielHylton</t>
  </si>
  <si>
    <t>TomFrame</t>
  </si>
  <si>
    <t>ChristineOngare</t>
  </si>
  <si>
    <t>BeteroAaree</t>
  </si>
  <si>
    <t>TimonAaree</t>
  </si>
  <si>
    <t>ToauaBangke</t>
  </si>
  <si>
    <t>EriuTemakau</t>
  </si>
  <si>
    <t>RetselisitsoeKolobe</t>
  </si>
  <si>
    <t>QhobosheaneMohlerepe</t>
  </si>
  <si>
    <t>MorokeMokhotho</t>
  </si>
  <si>
    <t>ArenaPakela</t>
  </si>
  <si>
    <t>EliasBonzo</t>
  </si>
  <si>
    <t>NatashaMaya</t>
  </si>
  <si>
    <t>QaiyumAriffin</t>
  </si>
  <si>
    <t>NivenChemben</t>
  </si>
  <si>
    <t>MervenClair</t>
  </si>
  <si>
    <t>ChristonAmram</t>
  </si>
  <si>
    <t>ColanCaleb</t>
  </si>
  <si>
    <t>TroyGarton</t>
  </si>
  <si>
    <t>OnyxLye</t>
  </si>
  <si>
    <t>LeuilaMau'u</t>
  </si>
  <si>
    <t>AlexMukuka</t>
  </si>
  <si>
    <t>ArianeNicholson</t>
  </si>
  <si>
    <t>EmileRichardson</t>
  </si>
  <si>
    <t>WendellStanley</t>
  </si>
  <si>
    <t>ErinWalsh</t>
  </si>
  <si>
    <t>AdeyinkaBenson</t>
  </si>
  <si>
    <t>YetundeEgunjobi</t>
  </si>
  <si>
    <t>InnocentEhwarieme</t>
  </si>
  <si>
    <t>CynthiaOgunsemilore</t>
  </si>
  <si>
    <t>IfeanyiOnyekwere</t>
  </si>
  <si>
    <t>ElizabethOshoba</t>
  </si>
  <si>
    <t>Abdul-AfeezOsoba</t>
  </si>
  <si>
    <t>JacintaUmunnakwe</t>
  </si>
  <si>
    <t>Niue</t>
  </si>
  <si>
    <t>XavierMata'afa-Ikinofo</t>
  </si>
  <si>
    <t>TravisTapatuetoa</t>
  </si>
  <si>
    <t>NicoleClyde</t>
  </si>
  <si>
    <t>JudeGallagher</t>
  </si>
  <si>
    <t>EugeneMcKeever</t>
  </si>
  <si>
    <t>DamienSullivan</t>
  </si>
  <si>
    <t>AidanWalsh</t>
  </si>
  <si>
    <t>MichaelaWalsh</t>
  </si>
  <si>
    <t>SulemanBaloch</t>
  </si>
  <si>
    <t>IlyasHussain</t>
  </si>
  <si>
    <t>MEHREEN</t>
  </si>
  <si>
    <t>ZohaibRasheed</t>
  </si>
  <si>
    <t>JamieChang</t>
  </si>
  <si>
    <t>ArthurLavalou</t>
  </si>
  <si>
    <t>AllanOaike</t>
  </si>
  <si>
    <t>JohnUme</t>
  </si>
  <si>
    <t>NevilleWarupi</t>
  </si>
  <si>
    <t>JancenPoutoa</t>
  </si>
  <si>
    <t>SamHickey</t>
  </si>
  <si>
    <t>TylerJolly</t>
  </si>
  <si>
    <t>SeanLazzerini</t>
  </si>
  <si>
    <t>ReeseLynch</t>
  </si>
  <si>
    <t>MatthewMcHale</t>
  </si>
  <si>
    <t>LennonMulligan</t>
  </si>
  <si>
    <t>StephenNewns</t>
  </si>
  <si>
    <t>MeganReid</t>
  </si>
  <si>
    <t>JohnBrowne</t>
  </si>
  <si>
    <t>SaraHaghighat-Joo</t>
  </si>
  <si>
    <t>ZainabKeita</t>
  </si>
  <si>
    <t>IsmaylSillakh</t>
  </si>
  <si>
    <t>PembertonLele</t>
  </si>
  <si>
    <t>SimnikiweBongco</t>
  </si>
  <si>
    <t>AmzoleleDyeyi</t>
  </si>
  <si>
    <t>NiklasVittalis</t>
  </si>
  <si>
    <t>ArthurLangelier</t>
  </si>
  <si>
    <t>KyghanMortley</t>
  </si>
  <si>
    <t>LeranRegis</t>
  </si>
  <si>
    <t>KassimMbundwike</t>
  </si>
  <si>
    <t>RashieldWilliams</t>
  </si>
  <si>
    <t>FodayBadjie</t>
  </si>
  <si>
    <t>MusaCham</t>
  </si>
  <si>
    <t>HalatoaPiutau</t>
  </si>
  <si>
    <t>PeniteekosiTatafu</t>
  </si>
  <si>
    <t>MeleUla</t>
  </si>
  <si>
    <t>TiannaGuy</t>
  </si>
  <si>
    <t>NigelPaul</t>
  </si>
  <si>
    <t>LeatialiiAfoa</t>
  </si>
  <si>
    <t>FiuTui</t>
  </si>
  <si>
    <t>JonathanKyobe</t>
  </si>
  <si>
    <t>TeddyNakimuli</t>
  </si>
  <si>
    <t>YusufNkobeza</t>
  </si>
  <si>
    <t>JoshuaTukamuhebwa</t>
  </si>
  <si>
    <t>NamriBerri</t>
  </si>
  <si>
    <t>ZoeAndrews</t>
  </si>
  <si>
    <t>TaylorBevan</t>
  </si>
  <si>
    <t>GaranCroft</t>
  </si>
  <si>
    <t>IoanCroft</t>
  </si>
  <si>
    <t>JakeDodd</t>
  </si>
  <si>
    <t>RosieEccles</t>
  </si>
  <si>
    <t>OwainHarris-Allan</t>
  </si>
  <si>
    <t>HelenJones</t>
  </si>
  <si>
    <t>HaarisKhan</t>
  </si>
  <si>
    <t>PatrickChinyemba</t>
  </si>
  <si>
    <t>FelistusNkandu</t>
  </si>
  <si>
    <t>MargretTembo</t>
  </si>
  <si>
    <t>StephenZimba</t>
  </si>
  <si>
    <t>DarcieBrown</t>
  </si>
  <si>
    <t>Cricket T20</t>
  </si>
  <si>
    <t>NicolaCarey</t>
  </si>
  <si>
    <t>AshGardner</t>
  </si>
  <si>
    <t>GraceHarris</t>
  </si>
  <si>
    <t>RachaelHaynes</t>
  </si>
  <si>
    <t>AlyssaHealy</t>
  </si>
  <si>
    <t>JessJonassen</t>
  </si>
  <si>
    <t>AlanaKing</t>
  </si>
  <si>
    <t>MegLanning</t>
  </si>
  <si>
    <t>TahliaMcGrath</t>
  </si>
  <si>
    <t>BethMooney</t>
  </si>
  <si>
    <t>EllysePerry</t>
  </si>
  <si>
    <t>MeganSchutt</t>
  </si>
  <si>
    <t>AnnabelSutherland</t>
  </si>
  <si>
    <t>Amanda-JadeWellington</t>
  </si>
  <si>
    <t>AaliyahAlleyne</t>
  </si>
  <si>
    <t>ShanikaBruce</t>
  </si>
  <si>
    <t>ShaiCarrington</t>
  </si>
  <si>
    <t>ShaunteCarrington</t>
  </si>
  <si>
    <t>ShamiliaConnell</t>
  </si>
  <si>
    <t>DeandraDottin</t>
  </si>
  <si>
    <t>KeilaElliott</t>
  </si>
  <si>
    <t>TrishanHolder</t>
  </si>
  <si>
    <t>KyciaKnight</t>
  </si>
  <si>
    <t>KyshonaKnight</t>
  </si>
  <si>
    <t>HayleyMatthews</t>
  </si>
  <si>
    <t>AlisaScantlebury</t>
  </si>
  <si>
    <t>ShakeraSelman</t>
  </si>
  <si>
    <t>TiffanyThorpe</t>
  </si>
  <si>
    <t>AaliyahWilliams</t>
  </si>
  <si>
    <t>MaiaBouchier</t>
  </si>
  <si>
    <t>KatherineBrunt</t>
  </si>
  <si>
    <t>AliceCapsey</t>
  </si>
  <si>
    <t>KateCross</t>
  </si>
  <si>
    <t>FreyaDavies</t>
  </si>
  <si>
    <t>SophiaDunkley</t>
  </si>
  <si>
    <t>SophieEcclestone</t>
  </si>
  <si>
    <t>SarahGlenn</t>
  </si>
  <si>
    <t>AmyJones</t>
  </si>
  <si>
    <t>FreyaKemp</t>
  </si>
  <si>
    <t>HeatherKnight</t>
  </si>
  <si>
    <t>NatSciver</t>
  </si>
  <si>
    <t>BryonySmith</t>
  </si>
  <si>
    <t>IssyWong</t>
  </si>
  <si>
    <t>DanniWyatt</t>
  </si>
  <si>
    <t>TaniyaaBhatia</t>
  </si>
  <si>
    <t>YastikaBhatia</t>
  </si>
  <si>
    <t>HarleenDeol</t>
  </si>
  <si>
    <t>RajeshwariGayakwad</t>
  </si>
  <si>
    <t>HarmanpreetKaur</t>
  </si>
  <si>
    <t>SmritiMandhana</t>
  </si>
  <si>
    <t>SabbineniMeghana</t>
  </si>
  <si>
    <t>SnehRana</t>
  </si>
  <si>
    <t>JemimahRodrigues</t>
  </si>
  <si>
    <t>DeeptiSharma</t>
  </si>
  <si>
    <t>MeghnaSingh</t>
  </si>
  <si>
    <t>PoojaVastrakar</t>
  </si>
  <si>
    <t>ShafaliVerma</t>
  </si>
  <si>
    <t>RadhaYadav</t>
  </si>
  <si>
    <t>SuzieBates</t>
  </si>
  <si>
    <t>EdenCarson</t>
  </si>
  <si>
    <t>SophieDevine</t>
  </si>
  <si>
    <t>IzzyGaze</t>
  </si>
  <si>
    <t>ClaudiaGreen</t>
  </si>
  <si>
    <t>MaddyGreen</t>
  </si>
  <si>
    <t>BrookeHalliday</t>
  </si>
  <si>
    <t>HayleyJensen</t>
  </si>
  <si>
    <t>FranJonas</t>
  </si>
  <si>
    <t>AmeliaKerr</t>
  </si>
  <si>
    <t>RosemaryMair</t>
  </si>
  <si>
    <t>JessicaMcFadyen</t>
  </si>
  <si>
    <t>GeorgiaPlimmer</t>
  </si>
  <si>
    <t>HannahRowe</t>
  </si>
  <si>
    <t>LeaTahuhu</t>
  </si>
  <si>
    <t>AnamAmin</t>
  </si>
  <si>
    <t>AimanAnwar</t>
  </si>
  <si>
    <t>DianaBaig</t>
  </si>
  <si>
    <t>NidaDar</t>
  </si>
  <si>
    <t>GullFeroza</t>
  </si>
  <si>
    <t>TubaHassan</t>
  </si>
  <si>
    <t>KainatImtiaz</t>
  </si>
  <si>
    <t>SadiaIqbal</t>
  </si>
  <si>
    <t>IramJaved</t>
  </si>
  <si>
    <t>BismahMaroof</t>
  </si>
  <si>
    <t>AyeshaNaseem</t>
  </si>
  <si>
    <t>AliyaRiaz</t>
  </si>
  <si>
    <t>OmaimaSohail</t>
  </si>
  <si>
    <t>AnnekeBosch</t>
  </si>
  <si>
    <t>TazminBrits</t>
  </si>
  <si>
    <t>TrishaChetty</t>
  </si>
  <si>
    <t>LaraGoodall</t>
  </si>
  <si>
    <t>ShabnimIsmail</t>
  </si>
  <si>
    <t>SinaloJafta</t>
  </si>
  <si>
    <t>AyabongaKhaka</t>
  </si>
  <si>
    <t>MasabataKlaas</t>
  </si>
  <si>
    <t>SuneLuus</t>
  </si>
  <si>
    <t>NonkululekoMlaba</t>
  </si>
  <si>
    <t>ChloeTryon</t>
  </si>
  <si>
    <t>DelmiTucker</t>
  </si>
  <si>
    <t>LauraWolvaardt</t>
  </si>
  <si>
    <t>ChamariAthapaththu</t>
  </si>
  <si>
    <t>SugandikaDasanayaka</t>
  </si>
  <si>
    <t>VishmiGunarathne</t>
  </si>
  <si>
    <t>AmaKanchana</t>
  </si>
  <si>
    <t>AchiniKulasooriya</t>
  </si>
  <si>
    <t>HarshithaMadhavi</t>
  </si>
  <si>
    <t>HasiniPerera</t>
  </si>
  <si>
    <t>UdeshikaPrabodani</t>
  </si>
  <si>
    <t>OshadhiRanasinghe</t>
  </si>
  <si>
    <t>InokaRanaweera</t>
  </si>
  <si>
    <t>AnushkaSanjeewani</t>
  </si>
  <si>
    <t>MalshaShehani</t>
  </si>
  <si>
    <t>NilakshikaSilva</t>
  </si>
  <si>
    <t>RashmiSilva</t>
  </si>
  <si>
    <t>KaveeshaWalikonthagei</t>
  </si>
  <si>
    <t>JosephBlackmore</t>
  </si>
  <si>
    <t>Cycling - Mountain Bike</t>
  </si>
  <si>
    <t>GilesCerisola</t>
  </si>
  <si>
    <t>KarlSciortino</t>
  </si>
  <si>
    <t>DelroyCarty</t>
  </si>
  <si>
    <t>Cycling - Road</t>
  </si>
  <si>
    <t>HasaniHennis</t>
  </si>
  <si>
    <t>ZambeziRichardson</t>
  </si>
  <si>
    <t>JymeBridges</t>
  </si>
  <si>
    <t>ConorDelanbanque</t>
  </si>
  <si>
    <t>GeorgiaBaker</t>
  </si>
  <si>
    <t>GraceBrown</t>
  </si>
  <si>
    <t>BrodieChapman</t>
  </si>
  <si>
    <t>KristinaClonan</t>
  </si>
  <si>
    <t>ThomasCornish</t>
  </si>
  <si>
    <t>ZoeCuthbert</t>
  </si>
  <si>
    <t>RohanDennis</t>
  </si>
  <si>
    <t>JoshuaDuffy</t>
  </si>
  <si>
    <t>LukeDurbridge</t>
  </si>
  <si>
    <t>SophieEdwards</t>
  </si>
  <si>
    <t>CalebEwan</t>
  </si>
  <si>
    <t>SamFox</t>
  </si>
  <si>
    <t>GraemeFrislie</t>
  </si>
  <si>
    <t>MatthewGlaetzer</t>
  </si>
  <si>
    <t>BreannaHargrave</t>
  </si>
  <si>
    <t>LeighHoffman</t>
  </si>
  <si>
    <t>ConorLeahy</t>
  </si>
  <si>
    <t>AlexandraManly</t>
  </si>
  <si>
    <t>AlessiaMcCaig</t>
  </si>
  <si>
    <t>DanielMcConnell</t>
  </si>
  <si>
    <t>ChloeMoran</t>
  </si>
  <si>
    <t>JamesMoriarty</t>
  </si>
  <si>
    <t>LucasPlapp</t>
  </si>
  <si>
    <t>MaevePlouffe</t>
  </si>
  <si>
    <t>AlyssaPolites</t>
  </si>
  <si>
    <t>MatthewRichardson</t>
  </si>
  <si>
    <t>RubyRoseman-Gannon</t>
  </si>
  <si>
    <t>SarahRoy</t>
  </si>
  <si>
    <t>MilesScotson</t>
  </si>
  <si>
    <t>JamolEastmond</t>
  </si>
  <si>
    <t>KayaCattouse</t>
  </si>
  <si>
    <t>GiovanniLovell</t>
  </si>
  <si>
    <t>ByronPope</t>
  </si>
  <si>
    <t>OscarQuiroz</t>
  </si>
  <si>
    <t>AliciaThompson</t>
  </si>
  <si>
    <t>CoryWilliams</t>
  </si>
  <si>
    <t>CaitlinConyers</t>
  </si>
  <si>
    <t>NicholasNarraway</t>
  </si>
  <si>
    <t>ConorWhite</t>
  </si>
  <si>
    <t>MatlhogonoloBotlhole</t>
  </si>
  <si>
    <t>GontseLethokwe</t>
  </si>
  <si>
    <t>SamTalbot</t>
  </si>
  <si>
    <t>NgaireBarraclough</t>
  </si>
  <si>
    <t>SimoneBoilard</t>
  </si>
  <si>
    <t>ArianeBonhomme</t>
  </si>
  <si>
    <t>MaggieColes-Lyster</t>
  </si>
  <si>
    <t>DevaneyCollier</t>
  </si>
  <si>
    <t>RyanDodyk</t>
  </si>
  <si>
    <t>MichaelFoley</t>
  </si>
  <si>
    <t>DerekGee</t>
  </si>
  <si>
    <t>LaurianeGenest</t>
  </si>
  <si>
    <t>MathiasGuillemette</t>
  </si>
  <si>
    <t>AlisonJackson</t>
  </si>
  <si>
    <t>LeahKirchmann</t>
  </si>
  <si>
    <t>KelseyMitchell</t>
  </si>
  <si>
    <t>SarahOrban</t>
  </si>
  <si>
    <t>RileyPickrell</t>
  </si>
  <si>
    <t>TylerRorke</t>
  </si>
  <si>
    <t>NickWammes</t>
  </si>
  <si>
    <t>NathanielForbes</t>
  </si>
  <si>
    <t>AlexandrosAgrotis</t>
  </si>
  <si>
    <t>AntriChristoforou</t>
  </si>
  <si>
    <t>AndreasMiltiadis</t>
  </si>
  <si>
    <t>ChristosPhilokyprou</t>
  </si>
  <si>
    <t>KohathBaron</t>
  </si>
  <si>
    <t>KevonBoyd</t>
  </si>
  <si>
    <t>AliceBarnes</t>
  </si>
  <si>
    <t>DanielBigham</t>
  </si>
  <si>
    <t>HarryBirchill</t>
  </si>
  <si>
    <t>SophieCapewell</t>
  </si>
  <si>
    <t>AnnaHenderson</t>
  </si>
  <si>
    <t>LauraKenny</t>
  </si>
  <si>
    <t>JosieKnight</t>
  </si>
  <si>
    <t>MadelaineLeech</t>
  </si>
  <si>
    <t>SophieLewis</t>
  </si>
  <si>
    <t>GraceLister</t>
  </si>
  <si>
    <t>JoscelinLowden</t>
  </si>
  <si>
    <t>JosieNelson</t>
  </si>
  <si>
    <t>HaydenNorris</t>
  </si>
  <si>
    <t>RyanOwens</t>
  </si>
  <si>
    <t>WilliamPerrett</t>
  </si>
  <si>
    <t>EvieRichards</t>
  </si>
  <si>
    <t>BlaineRidge-Davis</t>
  </si>
  <si>
    <t>AbiSmith</t>
  </si>
  <si>
    <t>JakeStewart</t>
  </si>
  <si>
    <t>ConnorSwift</t>
  </si>
  <si>
    <t>CharlieTanfield</t>
  </si>
  <si>
    <t>MillicentTanner</t>
  </si>
  <si>
    <t>JoeTruman</t>
  </si>
  <si>
    <t>HamishTurnbull</t>
  </si>
  <si>
    <t>BenTurner</t>
  </si>
  <si>
    <t>EthanVernon</t>
  </si>
  <si>
    <t>MatthewWalls</t>
  </si>
  <si>
    <t>OliverWood</t>
  </si>
  <si>
    <t>FredWright</t>
  </si>
  <si>
    <t>KwaneleJele</t>
  </si>
  <si>
    <t>MuziShabangu</t>
  </si>
  <si>
    <t>JimHorton</t>
  </si>
  <si>
    <t>HenryDjangmah</t>
  </si>
  <si>
    <t>FlorenceHeridor</t>
  </si>
  <si>
    <t>EricaSedzro</t>
  </si>
  <si>
    <t>DerekBarbara</t>
  </si>
  <si>
    <t>JuanGuzman</t>
  </si>
  <si>
    <t>MarkLett</t>
  </si>
  <si>
    <t>OliviaLett</t>
  </si>
  <si>
    <t>SamuelO'Shea</t>
  </si>
  <si>
    <t>ElainePratts</t>
  </si>
  <si>
    <t>JohnPratts</t>
  </si>
  <si>
    <t>RedWalters</t>
  </si>
  <si>
    <t>MarcCox</t>
  </si>
  <si>
    <t>SamCulverwell</t>
  </si>
  <si>
    <t>JamesRoe</t>
  </si>
  <si>
    <t>MichaelSerafin</t>
  </si>
  <si>
    <t>SebastianTremlett</t>
  </si>
  <si>
    <t>VishavjeetSingh</t>
  </si>
  <si>
    <t>MatthewBostock</t>
  </si>
  <si>
    <t>SamuelBrand</t>
  </si>
  <si>
    <t>JessicaCarridge</t>
  </si>
  <si>
    <t>MarkCavendish</t>
  </si>
  <si>
    <t>AnnaChristian</t>
  </si>
  <si>
    <t>MarkChristian</t>
  </si>
  <si>
    <t>TylerHannay</t>
  </si>
  <si>
    <t>LizzieHolden</t>
  </si>
  <si>
    <t>LeonMazzone</t>
  </si>
  <si>
    <t>ThomasMazzone</t>
  </si>
  <si>
    <t>AmeliaSharpe</t>
  </si>
  <si>
    <t>RebeccaStorrie</t>
  </si>
  <si>
    <t>BenSwift</t>
  </si>
  <si>
    <t>DahliaPalmer</t>
  </si>
  <si>
    <t>DanielPalmer</t>
  </si>
  <si>
    <t>LloriSharpe</t>
  </si>
  <si>
    <t>EmilyBridson</t>
  </si>
  <si>
    <t>ZackHamon</t>
  </si>
  <si>
    <t>RhysHidrio</t>
  </si>
  <si>
    <t>LisaMansell</t>
  </si>
  <si>
    <t>RhysPilley</t>
  </si>
  <si>
    <t>JackRebours</t>
  </si>
  <si>
    <t>DeanRobson</t>
  </si>
  <si>
    <t>EdwinNdungu</t>
  </si>
  <si>
    <t>TebohoKhantsi</t>
  </si>
  <si>
    <t>TumeloMakae</t>
  </si>
  <si>
    <t>KabeloMakatile</t>
  </si>
  <si>
    <t>PhetetsoMonese</t>
  </si>
  <si>
    <t>AidanButtigieg</t>
  </si>
  <si>
    <t>AurelieHalbwachs</t>
  </si>
  <si>
    <t>RaphaelleLamusse</t>
  </si>
  <si>
    <t>YannickLincoln</t>
  </si>
  <si>
    <t>AlexandreMayer</t>
  </si>
  <si>
    <t>Jean-PaulBurger</t>
  </si>
  <si>
    <t>HugoHahn</t>
  </si>
  <si>
    <t>AnriKrugel</t>
  </si>
  <si>
    <t>VeraLooser</t>
  </si>
  <si>
    <t>AlexanderMiller</t>
  </si>
  <si>
    <t>XavierPapo</t>
  </si>
  <si>
    <t>EllesseAndrews</t>
  </si>
  <si>
    <t>ShaneArchbold</t>
  </si>
  <si>
    <t>JackBauer</t>
  </si>
  <si>
    <t>PatrickBevin</t>
  </si>
  <si>
    <t>BryonyBotha</t>
  </si>
  <si>
    <t>HenriettaChristie</t>
  </si>
  <si>
    <t>SamDakin</t>
  </si>
  <si>
    <t>MichaelaDrummond</t>
  </si>
  <si>
    <t>NiamhFisher-Black</t>
  </si>
  <si>
    <t>AaronGate</t>
  </si>
  <si>
    <t>SamuelGaze</t>
  </si>
  <si>
    <t>EllaHarris</t>
  </si>
  <si>
    <t>MikaylaHarvey</t>
  </si>
  <si>
    <t>GeorgeJackson</t>
  </si>
  <si>
    <t>JordanKerby</t>
  </si>
  <si>
    <t>OliviaKing</t>
  </si>
  <si>
    <t>BradlyKnipe</t>
  </si>
  <si>
    <t>BenOliver</t>
  </si>
  <si>
    <t>RebeccaPetch</t>
  </si>
  <si>
    <t>CallumSaunders</t>
  </si>
  <si>
    <t>TomSexton</t>
  </si>
  <si>
    <t>EmilyShearman</t>
  </si>
  <si>
    <t>DionSmith</t>
  </si>
  <si>
    <t>CampbellStewart</t>
  </si>
  <si>
    <t>CorbinStrong</t>
  </si>
  <si>
    <t>SamWebster</t>
  </si>
  <si>
    <t>GeorgiaWilliams</t>
  </si>
  <si>
    <t>AllyWollaston</t>
  </si>
  <si>
    <t>ChristopherMcGlinchey</t>
  </si>
  <si>
    <t>CameronOrr</t>
  </si>
  <si>
    <t>JoannaPatterson</t>
  </si>
  <si>
    <t>DarrenRafferty</t>
  </si>
  <si>
    <t>AliceSharpe</t>
  </si>
  <si>
    <t>MatthewTeggart</t>
  </si>
  <si>
    <t>DianeIngabire</t>
  </si>
  <si>
    <t>EricManizabayo</t>
  </si>
  <si>
    <t>MoiseMugisha</t>
  </si>
  <si>
    <t>SamuelMugisha</t>
  </si>
  <si>
    <t>EricMuhoza</t>
  </si>
  <si>
    <t>JosianeMukashema</t>
  </si>
  <si>
    <t>JacquelineTuyishime</t>
  </si>
  <si>
    <t>CharlieAldridge</t>
  </si>
  <si>
    <t>JohnArchibald</t>
  </si>
  <si>
    <t>LaurenBell</t>
  </si>
  <si>
    <t>JackCarlin</t>
  </si>
  <si>
    <t>FinnCrockett</t>
  </si>
  <si>
    <t>NeahEvans</t>
  </si>
  <si>
    <t>AlistairFielding</t>
  </si>
  <si>
    <t>SeanFlynn</t>
  </si>
  <si>
    <t>KyleGordon</t>
  </si>
  <si>
    <t>IonaMoir</t>
  </si>
  <si>
    <t>AnnaShackley</t>
  </si>
  <si>
    <t>IslaShort</t>
  </si>
  <si>
    <t>LusiaSteele</t>
  </si>
  <si>
    <t>MarkStewart</t>
  </si>
  <si>
    <t>YohanMonthy</t>
  </si>
  <si>
    <t>GustavBasson</t>
  </si>
  <si>
    <t>DarylImpey</t>
  </si>
  <si>
    <t>KerryJonker</t>
  </si>
  <si>
    <t>CandiceLill</t>
  </si>
  <si>
    <t>CallumOrmiston</t>
  </si>
  <si>
    <t>HayleyPreen</t>
  </si>
  <si>
    <t>TrevorBailey</t>
  </si>
  <si>
    <t>FelixNeely</t>
  </si>
  <si>
    <t>LorinSawyer</t>
  </si>
  <si>
    <t>QuincyAlexander</t>
  </si>
  <si>
    <t>KwesiBrowne</t>
  </si>
  <si>
    <t>AkilCampbell</t>
  </si>
  <si>
    <t>TenielCampbell</t>
  </si>
  <si>
    <t>NicholasPaul</t>
  </si>
  <si>
    <t>SeanRodgers</t>
  </si>
  <si>
    <t>De'vaughnWilliams</t>
  </si>
  <si>
    <t>CharlesKagimu</t>
  </si>
  <si>
    <t>ElynorBackstedt</t>
  </si>
  <si>
    <t>ElinorBarker</t>
  </si>
  <si>
    <t>MeganBarker</t>
  </si>
  <si>
    <t>EllaBarnwell</t>
  </si>
  <si>
    <t>RhysBritton</t>
  </si>
  <si>
    <t>LeahDixon</t>
  </si>
  <si>
    <t>OwainDoull</t>
  </si>
  <si>
    <t>RhianEdmunds</t>
  </si>
  <si>
    <t>EmmaFinucane</t>
  </si>
  <si>
    <t>JoeHolt</t>
  </si>
  <si>
    <t>ElunedKing</t>
  </si>
  <si>
    <t>HarveyMcNaughton</t>
  </si>
  <si>
    <t>AnnaMorris</t>
  </si>
  <si>
    <t>JessicaRoberts</t>
  </si>
  <si>
    <t>WilliamRoberts</t>
  </si>
  <si>
    <t>LukeRowe</t>
  </si>
  <si>
    <t>GeraintThomas</t>
  </si>
  <si>
    <t>LowriThomas</t>
  </si>
  <si>
    <t>StephenWilliams</t>
  </si>
  <si>
    <t>OberdChembe</t>
  </si>
  <si>
    <t>DaviesKawemba</t>
  </si>
  <si>
    <t>JessicaGallagher</t>
  </si>
  <si>
    <t>Cycling - Track and Para Track</t>
  </si>
  <si>
    <t>CaitlinWard</t>
  </si>
  <si>
    <t>BeauWootton</t>
  </si>
  <si>
    <t>LukeZaccaria</t>
  </si>
  <si>
    <t>StephenBate</t>
  </si>
  <si>
    <t>GeorgiaHolt</t>
  </si>
  <si>
    <t>ChristopherLatham</t>
  </si>
  <si>
    <t>SophieUnwin</t>
  </si>
  <si>
    <t>FrederickAssor</t>
  </si>
  <si>
    <t>RudolfMensah</t>
  </si>
  <si>
    <t>ShushikalaAgashe</t>
  </si>
  <si>
    <t>EsowEsow</t>
  </si>
  <si>
    <t>NamanKapil</t>
  </si>
  <si>
    <t>VenkappaKengalagutti</t>
  </si>
  <si>
    <t>DineshKumar</t>
  </si>
  <si>
    <t>RonaldoLaitonjam</t>
  </si>
  <si>
    <t>MayuriLute</t>
  </si>
  <si>
    <t>MeenakshiMeenakshi</t>
  </si>
  <si>
    <t>TriyashaPaul</t>
  </si>
  <si>
    <t>ZoeBoyd</t>
  </si>
  <si>
    <t>MalikReid</t>
  </si>
  <si>
    <t>KennedyOgada</t>
  </si>
  <si>
    <t>LibbyClegg</t>
  </si>
  <si>
    <t>NeilFachie</t>
  </si>
  <si>
    <t>JennyHoll</t>
  </si>
  <si>
    <t>AileenMcGlynn</t>
  </si>
  <si>
    <t>LewisStewart</t>
  </si>
  <si>
    <t>EllieStone</t>
  </si>
  <si>
    <t>JonnyWale</t>
  </si>
  <si>
    <t>AlexiCosta-Ramirez</t>
  </si>
  <si>
    <t>JamesBall</t>
  </si>
  <si>
    <t>AmyCole</t>
  </si>
  <si>
    <t>NiaHolt</t>
  </si>
  <si>
    <t>SteffanLloyd</t>
  </si>
  <si>
    <t>AlexPope</t>
  </si>
  <si>
    <t>MatthewRotherham</t>
  </si>
  <si>
    <t>JamesBacueti</t>
  </si>
  <si>
    <t>Gymnastics - Artistic</t>
  </si>
  <si>
    <t>RomiBrown</t>
  </si>
  <si>
    <t>TysonBull</t>
  </si>
  <si>
    <t>GeorgiaGodwin</t>
  </si>
  <si>
    <t>KateMcDonald</t>
  </si>
  <si>
    <t>JesseMoore</t>
  </si>
  <si>
    <t>MitchellMorgans</t>
  </si>
  <si>
    <t>BreannaScott</t>
  </si>
  <si>
    <t>EmilyWhitehead</t>
  </si>
  <si>
    <t>ShishirAhmed</t>
  </si>
  <si>
    <t>ErinPinder</t>
  </si>
  <si>
    <t>LaurieDenommee</t>
  </si>
  <si>
    <t>FelixDolci</t>
  </si>
  <si>
    <t>MathysJalbert</t>
  </si>
  <si>
    <t>ChrisKaji</t>
  </si>
  <si>
    <t>JennaLalonde</t>
  </si>
  <si>
    <t>CassandraLee</t>
  </si>
  <si>
    <t>JaysonRampersad</t>
  </si>
  <si>
    <t>EmmaSpence</t>
  </si>
  <si>
    <t>KenjiTamane</t>
  </si>
  <si>
    <t>MayaZonneveld</t>
  </si>
  <si>
    <t>KarthikAdapa</t>
  </si>
  <si>
    <t>IgorMagalhaes</t>
  </si>
  <si>
    <t>GeorgiosAngonas</t>
  </si>
  <si>
    <t>TatianaBachurina</t>
  </si>
  <si>
    <t>MichalisChari</t>
  </si>
  <si>
    <t>IliasGeorgiou</t>
  </si>
  <si>
    <t>MariosGeorgiou</t>
  </si>
  <si>
    <t>SokratisPilakouris</t>
  </si>
  <si>
    <t>OndineAchampong</t>
  </si>
  <si>
    <t>Georgia-MaeFenton</t>
  </si>
  <si>
    <t>ClaudiaFragapane</t>
  </si>
  <si>
    <t>JoeFraser</t>
  </si>
  <si>
    <t>JamesHall</t>
  </si>
  <si>
    <t>JakeJarman</t>
  </si>
  <si>
    <t>AliceKinsella</t>
  </si>
  <si>
    <t>GiarnniRegini-Moran</t>
  </si>
  <si>
    <t>KellySimm</t>
  </si>
  <si>
    <t>CourtneyTulloch</t>
  </si>
  <si>
    <t>SatyajitMondal</t>
  </si>
  <si>
    <t>RuthujaNataraj</t>
  </si>
  <si>
    <t>PranatiNayak</t>
  </si>
  <si>
    <t>ProtisthaSamanta</t>
  </si>
  <si>
    <t>YogeshwarSingh</t>
  </si>
  <si>
    <t>SaifTamboli</t>
  </si>
  <si>
    <t>TaraDonnelly</t>
  </si>
  <si>
    <t>MichaelReid</t>
  </si>
  <si>
    <t>DanyellaRichards</t>
  </si>
  <si>
    <t>DanielLee</t>
  </si>
  <si>
    <t>EthanDick</t>
  </si>
  <si>
    <t>SamuelDick</t>
  </si>
  <si>
    <t>WilliamFu-Allen</t>
  </si>
  <si>
    <t>MikhailKoudinov</t>
  </si>
  <si>
    <t>JordenOconnell-Inns</t>
  </si>
  <si>
    <t>EamonMontgomery</t>
  </si>
  <si>
    <t>MuhammadAfzal</t>
  </si>
  <si>
    <t>ShannonArcher</t>
  </si>
  <si>
    <t>FrankBaines</t>
  </si>
  <si>
    <t>EmilyBremner</t>
  </si>
  <si>
    <t>HamishCarter</t>
  </si>
  <si>
    <t>EilidhGorrell</t>
  </si>
  <si>
    <t>PavelKarnejenko</t>
  </si>
  <si>
    <t>CaraKennedy</t>
  </si>
  <si>
    <t>CameronLynn</t>
  </si>
  <si>
    <t>MikhailHaziq</t>
  </si>
  <si>
    <t>KaitlynLim</t>
  </si>
  <si>
    <t>ShandyPoh</t>
  </si>
  <si>
    <t>EmmaYap</t>
  </si>
  <si>
    <t>NaveenDaries</t>
  </si>
  <si>
    <t>ShanteKoti</t>
  </si>
  <si>
    <t>GarcelleNapier</t>
  </si>
  <si>
    <t>MammuleRankoe</t>
  </si>
  <si>
    <t>CaitlinRooskrantz</t>
  </si>
  <si>
    <t>RuchiraFernando</t>
  </si>
  <si>
    <t>KaushiniGamage</t>
  </si>
  <si>
    <t>AmayaKalukottage</t>
  </si>
  <si>
    <t>AnnaliseNewman-Achee</t>
  </si>
  <si>
    <t>EmilBarber</t>
  </si>
  <si>
    <t>BrinnBevan</t>
  </si>
  <si>
    <t>JosephCemlyn-Jones</t>
  </si>
  <si>
    <t>JoshuaCook</t>
  </si>
  <si>
    <t>JacobEdwards</t>
  </si>
  <si>
    <t>MiaEvans</t>
  </si>
  <si>
    <t>JeaMaracha</t>
  </si>
  <si>
    <t>SofiaMicallef</t>
  </si>
  <si>
    <t>MaliMorgan</t>
  </si>
  <si>
    <t>Poppy-GraceStickler</t>
  </si>
  <si>
    <t>Gymnastics - Rhythmic</t>
  </si>
  <si>
    <t>LidiiaIakovleva</t>
  </si>
  <si>
    <t>AlexandraKiroi-Bogatyreva</t>
  </si>
  <si>
    <t>TatianaCocsanova</t>
  </si>
  <si>
    <t>CarmelKallemaa</t>
  </si>
  <si>
    <t>SuzannaShahbazian</t>
  </si>
  <si>
    <t>NeofytaMavrikiou</t>
  </si>
  <si>
    <t>AnastasiaPingou</t>
  </si>
  <si>
    <t>AnnaSokolova</t>
  </si>
  <si>
    <t>MarfaEkimova</t>
  </si>
  <si>
    <t>MieAlvarez</t>
  </si>
  <si>
    <t>KylieGaivizo</t>
  </si>
  <si>
    <t>BavleenKaur</t>
  </si>
  <si>
    <t>LouiseChristie</t>
  </si>
  <si>
    <t>JacobAnderson</t>
  </si>
  <si>
    <t>Hockey</t>
  </si>
  <si>
    <t>JocelynBartram</t>
  </si>
  <si>
    <t>DanielBeale</t>
  </si>
  <si>
    <t>JoshuaBeltz</t>
  </si>
  <si>
    <t>TimothyBrand</t>
  </si>
  <si>
    <t>AndrewCharter</t>
  </si>
  <si>
    <t>Jane-AnneClaxton</t>
  </si>
  <si>
    <t>ClaireColwill</t>
  </si>
  <si>
    <t>MattDawson</t>
  </si>
  <si>
    <t>JohanDurst</t>
  </si>
  <si>
    <t>NathanEphraums</t>
  </si>
  <si>
    <t>MaddyFitzpatrick</t>
  </si>
  <si>
    <t>BlakeGovers</t>
  </si>
  <si>
    <t>RebeccaGreiner</t>
  </si>
  <si>
    <t>JakeHarvie</t>
  </si>
  <si>
    <t>GretaHayes</t>
  </si>
  <si>
    <t>JeremyHayward</t>
  </si>
  <si>
    <t>TimHoward</t>
  </si>
  <si>
    <t>StephanieKershaw</t>
  </si>
  <si>
    <t>AmyLawton</t>
  </si>
  <si>
    <t>AmbrosiaMalone</t>
  </si>
  <si>
    <t>KaitlinNobbs</t>
  </si>
  <si>
    <t>EdwardOckenden</t>
  </si>
  <si>
    <t>FlynnOgilvie</t>
  </si>
  <si>
    <t>AleishaPower</t>
  </si>
  <si>
    <t>JoshuaSimmonds</t>
  </si>
  <si>
    <t>KarriSomerville</t>
  </si>
  <si>
    <t>PennySquibb</t>
  </si>
  <si>
    <t>GraceStewart</t>
  </si>
  <si>
    <t>ReneeTaylor</t>
  </si>
  <si>
    <t>ShaneaTonkin</t>
  </si>
  <si>
    <t>JakeWhetton</t>
  </si>
  <si>
    <t>TomWickham</t>
  </si>
  <si>
    <t>MariahWilliams</t>
  </si>
  <si>
    <t>GeorgiaWilson</t>
  </si>
  <si>
    <t>AranZalewski</t>
  </si>
  <si>
    <t>GavinBains</t>
  </si>
  <si>
    <t>AlexanderBird</t>
  </si>
  <si>
    <t>FindBoothroyd</t>
  </si>
  <si>
    <t>TristanBurgoyne</t>
  </si>
  <si>
    <t>TaylorCurran</t>
  </si>
  <si>
    <t>GraceDelmotte</t>
  </si>
  <si>
    <t>RoopkanwarDhillon</t>
  </si>
  <si>
    <t>JordynFaiczak</t>
  </si>
  <si>
    <t>SaraGoodman</t>
  </si>
  <si>
    <t>BrendanGuraliuk</t>
  </si>
  <si>
    <t>RowanHarris</t>
  </si>
  <si>
    <t>HannahHaughn</t>
  </si>
  <si>
    <t>ManveerJhamat</t>
  </si>
  <si>
    <t>KarliJohansen</t>
  </si>
  <si>
    <t>MarciaLaplante</t>
  </si>
  <si>
    <t>SaraMcManus</t>
  </si>
  <si>
    <t>EthanMcTavish</t>
  </si>
  <si>
    <t>AnnaMollenhauer</t>
  </si>
  <si>
    <t>BalrajPanesar</t>
  </si>
  <si>
    <t>KeeganPereira</t>
  </si>
  <si>
    <t>MatthewSarmento</t>
  </si>
  <si>
    <t>AudreySawers</t>
  </si>
  <si>
    <t>OliverScholfield</t>
  </si>
  <si>
    <t>MelanieScholz</t>
  </si>
  <si>
    <t>MadelineSecco</t>
  </si>
  <si>
    <t>HarbirSidhu</t>
  </si>
  <si>
    <t>GurpreetSingh</t>
  </si>
  <si>
    <t>JohnSmythe</t>
  </si>
  <si>
    <t>NatalieSourisseau</t>
  </si>
  <si>
    <t>BrienneStairs</t>
  </si>
  <si>
    <t>MadisonThompson</t>
  </si>
  <si>
    <t>ChloeWalton</t>
  </si>
  <si>
    <t>AmandaWoodcroft</t>
  </si>
  <si>
    <t>JamesAlbery</t>
  </si>
  <si>
    <t>LiamAnsell</t>
  </si>
  <si>
    <t>GiselleAnsley</t>
  </si>
  <si>
    <t>GraceBalsdon</t>
  </si>
  <si>
    <t>NicholasBandurak</t>
  </si>
  <si>
    <t>WilliamCalnan</t>
  </si>
  <si>
    <t>DavidCondon</t>
  </si>
  <si>
    <t>FionaCrackles</t>
  </si>
  <si>
    <t>BrendanCreed</t>
  </si>
  <si>
    <t>DavidGoodfield</t>
  </si>
  <si>
    <t>ChristopherGriffiths</t>
  </si>
  <si>
    <t>SophieHamilton</t>
  </si>
  <si>
    <t>SabbieHeesh</t>
  </si>
  <si>
    <t>MadeleineHinch</t>
  </si>
  <si>
    <t>TessHoward</t>
  </si>
  <si>
    <t>HollyHunt</t>
  </si>
  <si>
    <t>HannahMartin</t>
  </si>
  <si>
    <t>JamesMazarelo</t>
  </si>
  <si>
    <t>ShonaMcCallin</t>
  </si>
  <si>
    <t>LilyOwsley</t>
  </si>
  <si>
    <t>OliverPayne</t>
  </si>
  <si>
    <t>HolliePearne-Webb</t>
  </si>
  <si>
    <t>FloraPeel</t>
  </si>
  <si>
    <t>IsabellePetter</t>
  </si>
  <si>
    <t>ElenaRayer</t>
  </si>
  <si>
    <t>PhillipRoper</t>
  </si>
  <si>
    <t>StuartRushmere</t>
  </si>
  <si>
    <t>IanSloan</t>
  </si>
  <si>
    <t>RhysSmith</t>
  </si>
  <si>
    <t>ThomasSorsby</t>
  </si>
  <si>
    <t>AnnaToman</t>
  </si>
  <si>
    <t>LauraUnsworth</t>
  </si>
  <si>
    <t>LilyWalker</t>
  </si>
  <si>
    <t>ZacharyWallace</t>
  </si>
  <si>
    <t>JackWaller</t>
  </si>
  <si>
    <t>SamuelWard</t>
  </si>
  <si>
    <t>CharlesAbbiw</t>
  </si>
  <si>
    <t>EugeneAcheampong</t>
  </si>
  <si>
    <t>RichardAdjei</t>
  </si>
  <si>
    <t>SamuelAfari</t>
  </si>
  <si>
    <t>LydiaAfriyie</t>
  </si>
  <si>
    <t>SamuelAgbeli</t>
  </si>
  <si>
    <t>ElikemAkaba</t>
  </si>
  <si>
    <t>EmmanuelAkaba</t>
  </si>
  <si>
    <t>CeciliaAmoako</t>
  </si>
  <si>
    <t>EmmanuelAnkomah</t>
  </si>
  <si>
    <t>DorisAntwi</t>
  </si>
  <si>
    <t>BridgetAzumah</t>
  </si>
  <si>
    <t>MichaelBaiden</t>
  </si>
  <si>
    <t>RachealBamfo</t>
  </si>
  <si>
    <t>MavisBerko</t>
  </si>
  <si>
    <t>SerwaaBoakye</t>
  </si>
  <si>
    <t>AbigailBoye</t>
  </si>
  <si>
    <t>ErnestinaCoffie</t>
  </si>
  <si>
    <t>HagietCopson</t>
  </si>
  <si>
    <t>MatthewDamalie</t>
  </si>
  <si>
    <t>ChristopherDogbe</t>
  </si>
  <si>
    <t>BenjaminKwofie</t>
  </si>
  <si>
    <t>DerickLee</t>
  </si>
  <si>
    <t>VivianNarkuor</t>
  </si>
  <si>
    <t>AlfredNtiamoah</t>
  </si>
  <si>
    <t>DuisbergOffei</t>
  </si>
  <si>
    <t>DedeOkine</t>
  </si>
  <si>
    <t>ElizabethOpoku</t>
  </si>
  <si>
    <t>ErnestOpoku</t>
  </si>
  <si>
    <t>MohammedOsumanu</t>
  </si>
  <si>
    <t>EleanorOtoo</t>
  </si>
  <si>
    <t>RobertaOwusu</t>
  </si>
  <si>
    <t>MarthaSarfoa</t>
  </si>
  <si>
    <t>AdizatuSulemana</t>
  </si>
  <si>
    <t>FrancisTettey</t>
  </si>
  <si>
    <t>NafisatuUmaru</t>
  </si>
  <si>
    <t>Abhishek</t>
  </si>
  <si>
    <t>RajaniEtimarpu</t>
  </si>
  <si>
    <t>Jyoti</t>
  </si>
  <si>
    <t>VandanaKatariya</t>
  </si>
  <si>
    <t>SangitaKumari</t>
  </si>
  <si>
    <t>Lalremsiami</t>
  </si>
  <si>
    <t>Monika</t>
  </si>
  <si>
    <t>Neha</t>
  </si>
  <si>
    <t>Nisha</t>
  </si>
  <si>
    <t>NikkiPradhan</t>
  </si>
  <si>
    <t>AmitRohidas</t>
  </si>
  <si>
    <t>Savita</t>
  </si>
  <si>
    <t>NilakantaSharma</t>
  </si>
  <si>
    <t>Sonika</t>
  </si>
  <si>
    <t>SalimaTete</t>
  </si>
  <si>
    <t>Udita</t>
  </si>
  <si>
    <t>MillicentAdhiambo</t>
  </si>
  <si>
    <t>GraceBwire</t>
  </si>
  <si>
    <t>EleanorChebet</t>
  </si>
  <si>
    <t>CarolineGuchu</t>
  </si>
  <si>
    <t>NaomiKemunto</t>
  </si>
  <si>
    <t>LynneKipsang</t>
  </si>
  <si>
    <t>JoanMaranda</t>
  </si>
  <si>
    <t>BeatriceMbugua</t>
  </si>
  <si>
    <t>FlaviaMutiva</t>
  </si>
  <si>
    <t>LynnMwangi</t>
  </si>
  <si>
    <t>NicholeOdhiambo</t>
  </si>
  <si>
    <t>QuinterOkore</t>
  </si>
  <si>
    <t>GillyOkumu</t>
  </si>
  <si>
    <t>MaureenOkumu</t>
  </si>
  <si>
    <t>JeriahOnsare</t>
  </si>
  <si>
    <t>VivianOnyango</t>
  </si>
  <si>
    <t>AliceOwiti</t>
  </si>
  <si>
    <t>MourineOwiti</t>
  </si>
  <si>
    <t>DavidBrydon</t>
  </si>
  <si>
    <t>JordanCohen</t>
  </si>
  <si>
    <t>KaitlinCotter</t>
  </si>
  <si>
    <t>AnnaCrowley</t>
  </si>
  <si>
    <t>TarrynDavey</t>
  </si>
  <si>
    <t>FrancesDavies</t>
  </si>
  <si>
    <t>StephanieDickins</t>
  </si>
  <si>
    <t>KatieDoar</t>
  </si>
  <si>
    <t>GeorgeEnersen</t>
  </si>
  <si>
    <t>SeanFindlay</t>
  </si>
  <si>
    <t>AniwakaHaumaha</t>
  </si>
  <si>
    <t>LeonHayward</t>
  </si>
  <si>
    <t>SamHiha</t>
  </si>
  <si>
    <t>MeganHull</t>
  </si>
  <si>
    <t>HugoInglis</t>
  </si>
  <si>
    <t>AliaJaques</t>
  </si>
  <si>
    <t>TessaJopp</t>
  </si>
  <si>
    <t>SamLane</t>
  </si>
  <si>
    <t>TylerLench</t>
  </si>
  <si>
    <t>DaneLett</t>
  </si>
  <si>
    <t>AlexLukin</t>
  </si>
  <si>
    <t>OliviaMerry</t>
  </si>
  <si>
    <t>HarryMiskimmin</t>
  </si>
  <si>
    <t>GraceO'Hanlon</t>
  </si>
  <si>
    <t>HaydenPhillips</t>
  </si>
  <si>
    <t>HopeRalph</t>
  </si>
  <si>
    <t>BradRead</t>
  </si>
  <si>
    <t>BrookeRoberts</t>
  </si>
  <si>
    <t>KaneRussell</t>
  </si>
  <si>
    <t>AidanSarikaya</t>
  </si>
  <si>
    <t>OliviaShannon</t>
  </si>
  <si>
    <t>JakeSmith</t>
  </si>
  <si>
    <t>BlairTarrant</t>
  </si>
  <si>
    <t>DylanThomas</t>
  </si>
  <si>
    <t>RoseTynan</t>
  </si>
  <si>
    <t>NicWoods</t>
  </si>
  <si>
    <t>MuhammadAbdullah</t>
  </si>
  <si>
    <t>Afraz</t>
  </si>
  <si>
    <t>AjazAhmad</t>
  </si>
  <si>
    <t>GhazanfarAli</t>
  </si>
  <si>
    <t>MubasharAli</t>
  </si>
  <si>
    <t>RizwanAli</t>
  </si>
  <si>
    <t>UmarBhutta</t>
  </si>
  <si>
    <t>AmmadButt</t>
  </si>
  <si>
    <t>MuhammadHammadudin</t>
  </si>
  <si>
    <t>AkmalHussain</t>
  </si>
  <si>
    <t>AbdullahIshtiaq</t>
  </si>
  <si>
    <t>AbdulManan</t>
  </si>
  <si>
    <t>JunaidManzoor</t>
  </si>
  <si>
    <t>AhmadNadeem</t>
  </si>
  <si>
    <t>AbdulRana</t>
  </si>
  <si>
    <t>Rooman</t>
  </si>
  <si>
    <t>AbdulShahid</t>
  </si>
  <si>
    <t>MoinShakeel</t>
  </si>
  <si>
    <t>ThomasAlexander</t>
  </si>
  <si>
    <t>MichaelBremner</t>
  </si>
  <si>
    <t>AndyBull</t>
  </si>
  <si>
    <t>FionaBurnet</t>
  </si>
  <si>
    <t>LouiseCampbell</t>
  </si>
  <si>
    <t>NicolaCochrane</t>
  </si>
  <si>
    <t>MurrayCollins</t>
  </si>
  <si>
    <t>RobynCollins</t>
  </si>
  <si>
    <t>AmyCostello</t>
  </si>
  <si>
    <t>CallumDuke</t>
  </si>
  <si>
    <t>JenniferEadie</t>
  </si>
  <si>
    <t>RobertField</t>
  </si>
  <si>
    <t>DavidForrester</t>
  </si>
  <si>
    <t>AlanForsyth</t>
  </si>
  <si>
    <t>AmyGibson</t>
  </si>
  <si>
    <t>CammyGolden</t>
  </si>
  <si>
    <t>JamieGolden</t>
  </si>
  <si>
    <t>EdGreaves</t>
  </si>
  <si>
    <t>RobHarwood</t>
  </si>
  <si>
    <t>SarahJamieson</t>
  </si>
  <si>
    <t>CallumMackenzie</t>
  </si>
  <si>
    <t>AndrewMcConnell</t>
  </si>
  <si>
    <t>HeatherMcEwan</t>
  </si>
  <si>
    <t>LeeMorton</t>
  </si>
  <si>
    <t>EvePearson</t>
  </si>
  <si>
    <t>DuncanRiddell</t>
  </si>
  <si>
    <t>KatieRobertson</t>
  </si>
  <si>
    <t>SarahRobertson</t>
  </si>
  <si>
    <t>JessicaRoss</t>
  </si>
  <si>
    <t>RobbieShepherdson</t>
  </si>
  <si>
    <t>BronwynShields</t>
  </si>
  <si>
    <t>MillieSteiger</t>
  </si>
  <si>
    <t>StruanWalker</t>
  </si>
  <si>
    <t>BeckyWard</t>
  </si>
  <si>
    <t>CharlotteWatson</t>
  </si>
  <si>
    <t>ElizabethWilson</t>
  </si>
  <si>
    <t>ConnorBeauchamp</t>
  </si>
  <si>
    <t>DanielBell</t>
  </si>
  <si>
    <t>QuanitaBobbs</t>
  </si>
  <si>
    <t>DayaanCassiem</t>
  </si>
  <si>
    <t>MustaphaCassiem</t>
  </si>
  <si>
    <t>ErinChristie</t>
  </si>
  <si>
    <t>BernadetteCoston</t>
  </si>
  <si>
    <t>Lisa-MarieDeetlefs</t>
  </si>
  <si>
    <t>TimDrummond</t>
  </si>
  <si>
    <t>JethroEustice</t>
  </si>
  <si>
    <t>MatthewGuise-Brown</t>
  </si>
  <si>
    <t>KeenanHorne</t>
  </si>
  <si>
    <t>LenealJackson</t>
  </si>
  <si>
    <t>RobynJohnson</t>
  </si>
  <si>
    <t>GowanJones</t>
  </si>
  <si>
    <t>RyanJulius</t>
  </si>
  <si>
    <t>TevinKok</t>
  </si>
  <si>
    <t>NduduzoLembethe</t>
  </si>
  <si>
    <t>TarrynLombard</t>
  </si>
  <si>
    <t>HanrieLouw</t>
  </si>
  <si>
    <t>MarizenMarais</t>
  </si>
  <si>
    <t>PhumelelaMbande</t>
  </si>
  <si>
    <t>EdithMolikoe</t>
  </si>
  <si>
    <t>SamkeloMvimbi</t>
  </si>
  <si>
    <t>SiyavuyaNolutshungu</t>
  </si>
  <si>
    <t>NqobileNtuli</t>
  </si>
  <si>
    <t>KristenPaton</t>
  </si>
  <si>
    <t>TainePaton</t>
  </si>
  <si>
    <t>HannahPearce</t>
  </si>
  <si>
    <t>MabolokeSerage</t>
  </si>
  <si>
    <t>Shirndre-LeeSimmons</t>
  </si>
  <si>
    <t>NicholasSpooner</t>
  </si>
  <si>
    <t>BiancaWood</t>
  </si>
  <si>
    <t>OnthatileZulu</t>
  </si>
  <si>
    <t>ElizabethBingham</t>
  </si>
  <si>
    <t>RhysBradshaw</t>
  </si>
  <si>
    <t>AmyBurton</t>
  </si>
  <si>
    <t>JamesCarson</t>
  </si>
  <si>
    <t>HannahCozens</t>
  </si>
  <si>
    <t>RebeccaDaniel</t>
  </si>
  <si>
    <t>AlfDinnie</t>
  </si>
  <si>
    <t>OwainDolan-Gray</t>
  </si>
  <si>
    <t>JacobDraper</t>
  </si>
  <si>
    <t>BenjaminFrancis</t>
  </si>
  <si>
    <t>SianFrench</t>
  </si>
  <si>
    <t>GarethFurlong</t>
  </si>
  <si>
    <t>GarethGriffiths</t>
  </si>
  <si>
    <t>LukeHawker</t>
  </si>
  <si>
    <t>MillieHolme</t>
  </si>
  <si>
    <t>OliviaHoskins</t>
  </si>
  <si>
    <t>IsabelleHowell</t>
  </si>
  <si>
    <t>XennaHughes</t>
  </si>
  <si>
    <t>DaleHutchinson</t>
  </si>
  <si>
    <t>EllaJackson</t>
  </si>
  <si>
    <t>HywelJones</t>
  </si>
  <si>
    <t>SarahJones</t>
  </si>
  <si>
    <t>StephenKelly</t>
  </si>
  <si>
    <t>DanielKyriakides</t>
  </si>
  <si>
    <t>EloiseLaity</t>
  </si>
  <si>
    <t>HollyMunro</t>
  </si>
  <si>
    <t>LewisProsser</t>
  </si>
  <si>
    <t>TobiasReynolds-Cotterill</t>
  </si>
  <si>
    <t>SophieRobinson</t>
  </si>
  <si>
    <t>DewiRoblin</t>
  </si>
  <si>
    <t>RupertShipperley</t>
  </si>
  <si>
    <t>RoseanneThomas</t>
  </si>
  <si>
    <t>IoanWall</t>
  </si>
  <si>
    <t>IsobelWebb</t>
  </si>
  <si>
    <t>JoanneWestwood</t>
  </si>
  <si>
    <t>LeahWilkinson</t>
  </si>
  <si>
    <t>JakeBensted</t>
  </si>
  <si>
    <t>Judo</t>
  </si>
  <si>
    <t>HarrisonCassar</t>
  </si>
  <si>
    <t>AoifeCoughlan</t>
  </si>
  <si>
    <t>TinkaEaston</t>
  </si>
  <si>
    <t>KatharinaHaecker</t>
  </si>
  <si>
    <t>JoshuaKatz</t>
  </si>
  <si>
    <t>NathanKatz</t>
  </si>
  <si>
    <t>UrosNikolic</t>
  </si>
  <si>
    <t>KayhanOzcicek-Takagi</t>
  </si>
  <si>
    <t>AbigailPaduch</t>
  </si>
  <si>
    <t>LiamPark</t>
  </si>
  <si>
    <t>AsaWeithers</t>
  </si>
  <si>
    <t>TireloLekoko</t>
  </si>
  <si>
    <t>LaurynPulamoeng</t>
  </si>
  <si>
    <t>CatherineBeauchemin-Pinard</t>
  </si>
  <si>
    <t>ChristaDeguchi</t>
  </si>
  <si>
    <t>KellyDeguchi</t>
  </si>
  <si>
    <t>MarcDeschenes</t>
  </si>
  <si>
    <t>MohabElnahas</t>
  </si>
  <si>
    <t>ShadyElnahas</t>
  </si>
  <si>
    <t>CoralieGodbout</t>
  </si>
  <si>
    <t>KyleReyes</t>
  </si>
  <si>
    <t>GiannisAntoniou</t>
  </si>
  <si>
    <t>SofiaAsvesta</t>
  </si>
  <si>
    <t>GeorgiosBalarjishvili</t>
  </si>
  <si>
    <t>PetrosChristodoulides</t>
  </si>
  <si>
    <t>OdysseasGeorgakis</t>
  </si>
  <si>
    <t>DatoMatsoukatov</t>
  </si>
  <si>
    <t>SamuelHall</t>
  </si>
  <si>
    <t>GemmaHowell</t>
  </si>
  <si>
    <t>HarryLovell-Hewitt</t>
  </si>
  <si>
    <t>AshleyMcKenzie</t>
  </si>
  <si>
    <t>LachlanMoorhead</t>
  </si>
  <si>
    <t>LeleNairne</t>
  </si>
  <si>
    <t>KellyPetersen-Pollard</t>
  </si>
  <si>
    <t>JamalPetgrave</t>
  </si>
  <si>
    <t>AmyPlatten</t>
  </si>
  <si>
    <t>DanielPowell</t>
  </si>
  <si>
    <t>EmmaReid</t>
  </si>
  <si>
    <t>RhysThompson</t>
  </si>
  <si>
    <t>AcelyaToprak</t>
  </si>
  <si>
    <t>Katie-JemimaYeats-Brown</t>
  </si>
  <si>
    <t>GerardTakayawa</t>
  </si>
  <si>
    <t>ShaniceTakayawa</t>
  </si>
  <si>
    <t>TevitaTakayawa</t>
  </si>
  <si>
    <t>ZeoAgudoo</t>
  </si>
  <si>
    <t>VictorAhiavor</t>
  </si>
  <si>
    <t>RashidAlhassan</t>
  </si>
  <si>
    <t>BismarkYartey</t>
  </si>
  <si>
    <t>DeepakDeswal</t>
  </si>
  <si>
    <t>TulikaMaan</t>
  </si>
  <si>
    <t>SuchikaTariyal</t>
  </si>
  <si>
    <t>StevenMoore</t>
  </si>
  <si>
    <t>LaurenSemple</t>
  </si>
  <si>
    <t>KalvinAfude</t>
  </si>
  <si>
    <t>DianahKana</t>
  </si>
  <si>
    <t>HarrietBonface</t>
  </si>
  <si>
    <t>AustinChikwapula</t>
  </si>
  <si>
    <t>IsaacBezzina</t>
  </si>
  <si>
    <t>KatrynaEsposito</t>
  </si>
  <si>
    <t>HansleyAdonis</t>
  </si>
  <si>
    <t>FranceskaAgathe</t>
  </si>
  <si>
    <t>TracyDurhone</t>
  </si>
  <si>
    <t>RemiFeuillet</t>
  </si>
  <si>
    <t>WinsleyGangaya</t>
  </si>
  <si>
    <t>ChristianneLegentil</t>
  </si>
  <si>
    <t>PriscillaMorand</t>
  </si>
  <si>
    <t>SebastienPerrinne</t>
  </si>
  <si>
    <t>JaciraFerreira</t>
  </si>
  <si>
    <t>NarcisoMatos</t>
  </si>
  <si>
    <t>MauroNassone</t>
  </si>
  <si>
    <t>KipKosam</t>
  </si>
  <si>
    <t>IsamaelaSolomon</t>
  </si>
  <si>
    <t>KendrickTaleka</t>
  </si>
  <si>
    <t>KodyAndrews</t>
  </si>
  <si>
    <t>SydneeAndrews</t>
  </si>
  <si>
    <t>QonaChristie</t>
  </si>
  <si>
    <t>ElliottConnolly</t>
  </si>
  <si>
    <t>JasonKoster</t>
  </si>
  <si>
    <t>HayleyMackey</t>
  </si>
  <si>
    <t>PatrickEdwin</t>
  </si>
  <si>
    <t>FataiMuritala</t>
  </si>
  <si>
    <t>NathonBurns</t>
  </si>
  <si>
    <t>EoinFleming</t>
  </si>
  <si>
    <t>JoshuaGreen</t>
  </si>
  <si>
    <t>RachaelHawkes</t>
  </si>
  <si>
    <t>SarahHawkes</t>
  </si>
  <si>
    <t>YasminJavadian</t>
  </si>
  <si>
    <t>CallumNash</t>
  </si>
  <si>
    <t>QaisarKhan</t>
  </si>
  <si>
    <t>SarahAdlington</t>
  </si>
  <si>
    <t>FinlayAllan</t>
  </si>
  <si>
    <t>DavidFerguson</t>
  </si>
  <si>
    <t>KirstyMarsh</t>
  </si>
  <si>
    <t>AndrewMcWatt</t>
  </si>
  <si>
    <t>DylanMunro</t>
  </si>
  <si>
    <t>KimberleyRenicks</t>
  </si>
  <si>
    <t>BillyRodman</t>
  </si>
  <si>
    <t>AlexanderShort</t>
  </si>
  <si>
    <t>RachelTytler</t>
  </si>
  <si>
    <t>MalinWilson</t>
  </si>
  <si>
    <t>DominicDugasse</t>
  </si>
  <si>
    <t>AlfredBangura</t>
  </si>
  <si>
    <t>KennyWilliams</t>
  </si>
  <si>
    <t>LesliePandabela</t>
  </si>
  <si>
    <t>DonneBreytenbach</t>
  </si>
  <si>
    <t>Thomas-LaszloBreytenbach</t>
  </si>
  <si>
    <t>CharneGriesel</t>
  </si>
  <si>
    <t>MichaelaWhitebooi</t>
  </si>
  <si>
    <t>RajithaPushpakumara</t>
  </si>
  <si>
    <t>ChamaraRepiyallage</t>
  </si>
  <si>
    <t>PriyankaraWimukthi</t>
  </si>
  <si>
    <t>ThomasMwenda</t>
  </si>
  <si>
    <t>AndrewMunnings</t>
  </si>
  <si>
    <t>CynthiaRahming</t>
  </si>
  <si>
    <t>AbdourahmanCeesay</t>
  </si>
  <si>
    <t>FayeNjie</t>
  </si>
  <si>
    <t>JelanieBoyce</t>
  </si>
  <si>
    <t>TyroneCharles</t>
  </si>
  <si>
    <t>XavierJones</t>
  </si>
  <si>
    <t>GabriellaWood</t>
  </si>
  <si>
    <t>MaxenceCugola</t>
  </si>
  <si>
    <t>HugoCumbo</t>
  </si>
  <si>
    <t>MarielKalomor</t>
  </si>
  <si>
    <t>JoeMahit</t>
  </si>
  <si>
    <t>MariusMetois</t>
  </si>
  <si>
    <t>VeronicaTari</t>
  </si>
  <si>
    <t>Ashleigh-AnneBarnikel</t>
  </si>
  <si>
    <t>CallumBennett</t>
  </si>
  <si>
    <t>JasmineHacker-Jones</t>
  </si>
  <si>
    <t>NataliePowell</t>
  </si>
  <si>
    <t>DanielRabbitt</t>
  </si>
  <si>
    <t>GreggVarey</t>
  </si>
  <si>
    <t>RitaKabinda</t>
  </si>
  <si>
    <t>StevenMungandu</t>
  </si>
  <si>
    <t>MatthewsMwango</t>
  </si>
  <si>
    <t>TaongaSoko</t>
  </si>
  <si>
    <t>SimonZulu</t>
  </si>
  <si>
    <t>HelenBoardman</t>
  </si>
  <si>
    <t>Lawn Bowls and Para Lawn Bowls</t>
  </si>
  <si>
    <t>SerenaBonnell</t>
  </si>
  <si>
    <t>LynseyClarke</t>
  </si>
  <si>
    <t>DamienDelgado</t>
  </si>
  <si>
    <t>PeterDoherty</t>
  </si>
  <si>
    <t>JakeFehlberg</t>
  </si>
  <si>
    <t>ChrisFlavel</t>
  </si>
  <si>
    <t>CarlHealey</t>
  </si>
  <si>
    <t>KristinaKrstic</t>
  </si>
  <si>
    <t>BarryLester</t>
  </si>
  <si>
    <t>CherylLindfield</t>
  </si>
  <si>
    <t>MatthewNorthcott</t>
  </si>
  <si>
    <t>EllenRyan</t>
  </si>
  <si>
    <t>BenTwist</t>
  </si>
  <si>
    <t>CoreyWedlock</t>
  </si>
  <si>
    <t>AaronWilson</t>
  </si>
  <si>
    <t>BoikhutsoMooketsi</t>
  </si>
  <si>
    <t>LesegoMottladiile</t>
  </si>
  <si>
    <t>Brunei Darussalam</t>
  </si>
  <si>
    <t>EsmawandyBrahim</t>
  </si>
  <si>
    <t>NorafizahMatossen</t>
  </si>
  <si>
    <t>RyanBester</t>
  </si>
  <si>
    <t>JohnBezear</t>
  </si>
  <si>
    <t>LeanneChinery</t>
  </si>
  <si>
    <t>JordanKos</t>
  </si>
  <si>
    <t>RobertLaw</t>
  </si>
  <si>
    <t>CameronLefresne</t>
  </si>
  <si>
    <t>JenniferMacdonald</t>
  </si>
  <si>
    <t>KellyMcKerihen</t>
  </si>
  <si>
    <t>GregWilson</t>
  </si>
  <si>
    <t>RoydenAperau</t>
  </si>
  <si>
    <t>EmilyJim</t>
  </si>
  <si>
    <t>PhillipJim</t>
  </si>
  <si>
    <t>TeokotaiJim</t>
  </si>
  <si>
    <t>TiareJim</t>
  </si>
  <si>
    <t>AlexKairua</t>
  </si>
  <si>
    <t>JasonLindsay</t>
  </si>
  <si>
    <t>NooroaMataio</t>
  </si>
  <si>
    <t>MatapaPuia</t>
  </si>
  <si>
    <t>AidanZittersteijn</t>
  </si>
  <si>
    <t>CraigBowler</t>
  </si>
  <si>
    <t>NickBrett</t>
  </si>
  <si>
    <t>JamieChestney</t>
  </si>
  <si>
    <t>NatalieChestney</t>
  </si>
  <si>
    <t>SianHonnor</t>
  </si>
  <si>
    <t>AmyPharaoh</t>
  </si>
  <si>
    <t>GillianPlatt</t>
  </si>
  <si>
    <t>LouisRidout</t>
  </si>
  <si>
    <t>KieranRollings</t>
  </si>
  <si>
    <t>SamTolchard</t>
  </si>
  <si>
    <t>SophieTolchard</t>
  </si>
  <si>
    <t>ChrisTurnbull</t>
  </si>
  <si>
    <t>JamieWalker</t>
  </si>
  <si>
    <t>MarkWherry</t>
  </si>
  <si>
    <t>SusanWherry</t>
  </si>
  <si>
    <t>MichelleWhite</t>
  </si>
  <si>
    <t>AlisonYearling</t>
  </si>
  <si>
    <t>DaphneArthur-Almond</t>
  </si>
  <si>
    <t>TrudiClarke</t>
  </si>
  <si>
    <t>ChrisLocke</t>
  </si>
  <si>
    <t>AndreaStanworth</t>
  </si>
  <si>
    <t>GarryTyrrell</t>
  </si>
  <si>
    <t>DavidAitcheson</t>
  </si>
  <si>
    <t>MartinFong</t>
  </si>
  <si>
    <t>LoretaKotoisuva</t>
  </si>
  <si>
    <t>SheralMar</t>
  </si>
  <si>
    <t>SemesaNaiseruvati</t>
  </si>
  <si>
    <t>KushalPillay</t>
  </si>
  <si>
    <t>RadhikaPrasad</t>
  </si>
  <si>
    <t>RajneshPrasad</t>
  </si>
  <si>
    <t>LitiaTikoisuva</t>
  </si>
  <si>
    <t>LosaliniTukai</t>
  </si>
  <si>
    <t>LucyBeere</t>
  </si>
  <si>
    <t>RosemaryOgier</t>
  </si>
  <si>
    <t>ToddPriaulx</t>
  </si>
  <si>
    <t>MatthewSolway</t>
  </si>
  <si>
    <t>SunilBahadur</t>
  </si>
  <si>
    <t>MridulBorgohain</t>
  </si>
  <si>
    <t>LovelyChoubey</t>
  </si>
  <si>
    <t>TaniaChoudhury</t>
  </si>
  <si>
    <t>Pinki</t>
  </si>
  <si>
    <t>NayanmoniSaikia</t>
  </si>
  <si>
    <t>NavneetSingh</t>
  </si>
  <si>
    <t>RobertSimpson</t>
  </si>
  <si>
    <t>DerekBoswell</t>
  </si>
  <si>
    <t>GregDavis</t>
  </si>
  <si>
    <t>RossDavis</t>
  </si>
  <si>
    <t>ScottRuderham</t>
  </si>
  <si>
    <t>AzlinaArshad</t>
  </si>
  <si>
    <t>IreneAttard</t>
  </si>
  <si>
    <t>TroyLorimer</t>
  </si>
  <si>
    <t>Connie-LeighRixon</t>
  </si>
  <si>
    <t>John-PierreFouche</t>
  </si>
  <si>
    <t>LyndaBennett</t>
  </si>
  <si>
    <t>GeraldBrouwers</t>
  </si>
  <si>
    <t>TaylaBruce</t>
  </si>
  <si>
    <t>SueCurran</t>
  </si>
  <si>
    <t>AliForsyth</t>
  </si>
  <si>
    <t>MikeGalloway</t>
  </si>
  <si>
    <t>SelinaGoddard</t>
  </si>
  <si>
    <t>TonyGrantham</t>
  </si>
  <si>
    <t>KatelynInch</t>
  </si>
  <si>
    <t>AndrewKelly</t>
  </si>
  <si>
    <t>ShannonMcIlroy</t>
  </si>
  <si>
    <t>BronwynMilne</t>
  </si>
  <si>
    <t>MarkNoble</t>
  </si>
  <si>
    <t>GrahamSkellern</t>
  </si>
  <si>
    <t>KevinSmith</t>
  </si>
  <si>
    <t>ValSmith</t>
  </si>
  <si>
    <t>NicoleToomey</t>
  </si>
  <si>
    <t>PamWalker</t>
  </si>
  <si>
    <t>HinaRereiti</t>
  </si>
  <si>
    <t>TagaloaTukuitoga</t>
  </si>
  <si>
    <t>CarmenAnderson</t>
  </si>
  <si>
    <t>Norfolk Island</t>
  </si>
  <si>
    <t>JohnChristian</t>
  </si>
  <si>
    <t>EllieDixon</t>
  </si>
  <si>
    <t>RyanDixon</t>
  </si>
  <si>
    <t>HadynEvans</t>
  </si>
  <si>
    <t>TrevorGow</t>
  </si>
  <si>
    <t>PetalJones</t>
  </si>
  <si>
    <t>EssieSanchez</t>
  </si>
  <si>
    <t>TimSheridan</t>
  </si>
  <si>
    <t>ShaeWilson</t>
  </si>
  <si>
    <t>SamBarkley</t>
  </si>
  <si>
    <t>MeganDevlin</t>
  </si>
  <si>
    <t>GaryKelly</t>
  </si>
  <si>
    <t>IanMcClure</t>
  </si>
  <si>
    <t>MartinMcHugh</t>
  </si>
  <si>
    <t>AdamMcKeown</t>
  </si>
  <si>
    <t>CourtneyMeneely</t>
  </si>
  <si>
    <t>ShaunaO'Neill</t>
  </si>
  <si>
    <t>AshleighRainey</t>
  </si>
  <si>
    <t>ChloeWilson</t>
  </si>
  <si>
    <t>StewartAnderson</t>
  </si>
  <si>
    <t>LaurenBaillie-Whyte</t>
  </si>
  <si>
    <t>RobertBarr</t>
  </si>
  <si>
    <t>CarolineBrown</t>
  </si>
  <si>
    <t>GarryBrown</t>
  </si>
  <si>
    <t>DarrenBurnett</t>
  </si>
  <si>
    <t>PaulFoster</t>
  </si>
  <si>
    <t>DeeHoggan</t>
  </si>
  <si>
    <t>GarryHood</t>
  </si>
  <si>
    <t>MelanieInness</t>
  </si>
  <si>
    <t>ClaireJohnston</t>
  </si>
  <si>
    <t>RosemaryLenton</t>
  </si>
  <si>
    <t>AlexMarshall</t>
  </si>
  <si>
    <t>IainMcLean</t>
  </si>
  <si>
    <t>GeorgeMiller</t>
  </si>
  <si>
    <t>HannahSmith</t>
  </si>
  <si>
    <t>KevinWallace</t>
  </si>
  <si>
    <t>PaulineWilson</t>
  </si>
  <si>
    <t>AmiraGoh</t>
  </si>
  <si>
    <t>MargaretLim</t>
  </si>
  <si>
    <t>ShermeenLim</t>
  </si>
  <si>
    <t>PetrusBreitenbach</t>
  </si>
  <si>
    <t>BridgetCalitz</t>
  </si>
  <si>
    <t>JasonEvans</t>
  </si>
  <si>
    <t>EsmeKruger</t>
  </si>
  <si>
    <t>DesireeLevin</t>
  </si>
  <si>
    <t>ThabeloMuvhango</t>
  </si>
  <si>
    <t>PrinceNeluonde</t>
  </si>
  <si>
    <t>ColleenPiketh</t>
  </si>
  <si>
    <t>WayneRittmuller</t>
  </si>
  <si>
    <t>BradleyRobinson</t>
  </si>
  <si>
    <t>HermanusScholtz</t>
  </si>
  <si>
    <t>ThomasSmith</t>
  </si>
  <si>
    <t>TracySmith</t>
  </si>
  <si>
    <t>JohannaSnyman</t>
  </si>
  <si>
    <t>WillemViljoen</t>
  </si>
  <si>
    <t>MarkAdams</t>
  </si>
  <si>
    <t>JarradBreen</t>
  </si>
  <si>
    <t>PaulBrown</t>
  </si>
  <si>
    <t>AnwenButten</t>
  </si>
  <si>
    <t>OwainDando</t>
  </si>
  <si>
    <t>LauraDaniels</t>
  </si>
  <si>
    <t>GordonLlewellyn</t>
  </si>
  <si>
    <t>SaraNicholls</t>
  </si>
  <si>
    <t>RossOwen</t>
  </si>
  <si>
    <t>DanielSalmon</t>
  </si>
  <si>
    <t>ChristopherSpriggs</t>
  </si>
  <si>
    <t>CarolineTaylor</t>
  </si>
  <si>
    <t>JulieThomas</t>
  </si>
  <si>
    <t>JonathanTomlinson</t>
  </si>
  <si>
    <t>YsieWhite</t>
  </si>
  <si>
    <t>JohnWilson</t>
  </si>
  <si>
    <t>SundayAryang</t>
  </si>
  <si>
    <t>Netball</t>
  </si>
  <si>
    <t>KieraAustin</t>
  </si>
  <si>
    <t>AshleighBrazill</t>
  </si>
  <si>
    <t>CourtneyBruce</t>
  </si>
  <si>
    <t>GretelBueta</t>
  </si>
  <si>
    <t>PaigeHadley</t>
  </si>
  <si>
    <t>SarahKlau</t>
  </si>
  <si>
    <t>CaraKoenen</t>
  </si>
  <si>
    <t>KateMoloney</t>
  </si>
  <si>
    <t>LizWatson</t>
  </si>
  <si>
    <t>JoannaWeston</t>
  </si>
  <si>
    <t>StephWood</t>
  </si>
  <si>
    <t>ImogenAllison</t>
  </si>
  <si>
    <t>EleanorCardwell</t>
  </si>
  <si>
    <t>JadeClarke</t>
  </si>
  <si>
    <t>SophieDrakeford-Lewis</t>
  </si>
  <si>
    <t>StaceyFrancis-Bayman</t>
  </si>
  <si>
    <t>LaylaGuscoth</t>
  </si>
  <si>
    <t>JoanneHarten</t>
  </si>
  <si>
    <t>HelenHousby</t>
  </si>
  <si>
    <t>LauraMalcolm</t>
  </si>
  <si>
    <t>GevaMentor</t>
  </si>
  <si>
    <t>NatalieMetcalf</t>
  </si>
  <si>
    <t>EboniUsoro-Brown</t>
  </si>
  <si>
    <t>NicoleDixon-Rochester</t>
  </si>
  <si>
    <t>ShimonaNelson</t>
  </si>
  <si>
    <t>Jodi-AnnWard</t>
  </si>
  <si>
    <t>JaneChimaliro</t>
  </si>
  <si>
    <t>MarthaDambo</t>
  </si>
  <si>
    <t>ShiraDimba</t>
  </si>
  <si>
    <t>BridgetKumwenda</t>
  </si>
  <si>
    <t>TakondwaLwazi</t>
  </si>
  <si>
    <t>JoyceMvula</t>
  </si>
  <si>
    <t>LoreenNgwira</t>
  </si>
  <si>
    <t>SindiSimtowe</t>
  </si>
  <si>
    <t>GinaCrampton</t>
  </si>
  <si>
    <t>SuluFitzpatrick</t>
  </si>
  <si>
    <t>KateHeffernan</t>
  </si>
  <si>
    <t>KaylaJohnson</t>
  </si>
  <si>
    <t>KellyJury</t>
  </si>
  <si>
    <t>PhoenixKaraka</t>
  </si>
  <si>
    <t>BaileyMes</t>
  </si>
  <si>
    <t>GraceNweke</t>
  </si>
  <si>
    <t>ShannonSaunders</t>
  </si>
  <si>
    <t>WhitneySouness</t>
  </si>
  <si>
    <t>MaiaWilson</t>
  </si>
  <si>
    <t>JennaBowman</t>
  </si>
  <si>
    <t>NiamhCooper</t>
  </si>
  <si>
    <t>CiaraCrosbie</t>
  </si>
  <si>
    <t>MichelleDrayne</t>
  </si>
  <si>
    <t>FrancesKeenan</t>
  </si>
  <si>
    <t>EmmaMagee</t>
  </si>
  <si>
    <t>MichelleMagee</t>
  </si>
  <si>
    <t>MariaMcCann</t>
  </si>
  <si>
    <t>OliviaMcDonald</t>
  </si>
  <si>
    <t>GeorgieMcGrath</t>
  </si>
  <si>
    <t>CarolineO'Hanlon</t>
  </si>
  <si>
    <t>FionnualaToner</t>
  </si>
  <si>
    <t>EmmaBarrie</t>
  </si>
  <si>
    <t>KellyBoyle</t>
  </si>
  <si>
    <t>IonaChristian</t>
  </si>
  <si>
    <t>BethGoodwin</t>
  </si>
  <si>
    <t>HannahLeighton</t>
  </si>
  <si>
    <t>EmmaLove</t>
  </si>
  <si>
    <t>SarahMacphail</t>
  </si>
  <si>
    <t>ClaireMaxwell</t>
  </si>
  <si>
    <t>NiamhMcCall</t>
  </si>
  <si>
    <t>EmilyNicholl</t>
  </si>
  <si>
    <t>LaurenTait</t>
  </si>
  <si>
    <t>KhanyisaChawane</t>
  </si>
  <si>
    <t>IzetteGriesel</t>
  </si>
  <si>
    <t>PhumzaMaweni</t>
  </si>
  <si>
    <t>TshinaMdau</t>
  </si>
  <si>
    <t>BongiweMsomi</t>
  </si>
  <si>
    <t>LefebreRademan</t>
  </si>
  <si>
    <t>NicolaSmith</t>
  </si>
  <si>
    <t>NicholeTaljaard</t>
  </si>
  <si>
    <t>Ine-MariVenter</t>
  </si>
  <si>
    <t>ZaneleVimbela</t>
  </si>
  <si>
    <t>AnieciaBaptiste</t>
  </si>
  <si>
    <t>TiaBruno</t>
  </si>
  <si>
    <t>JaneishaCassimy</t>
  </si>
  <si>
    <t>JoelisaCooper</t>
  </si>
  <si>
    <t>TiannaDillon</t>
  </si>
  <si>
    <t>OprahDouglas</t>
  </si>
  <si>
    <t>ShaquandaGreene</t>
  </si>
  <si>
    <t>FaithHagley</t>
  </si>
  <si>
    <t>TahirahHollingsworth</t>
  </si>
  <si>
    <t>JeresiaMC,Eachrane</t>
  </si>
  <si>
    <t>AfeishaNoel</t>
  </si>
  <si>
    <t>ShantelSeemungal</t>
  </si>
  <si>
    <t>JescaAchan</t>
  </si>
  <si>
    <t>MargretBaagala</t>
  </si>
  <si>
    <t>IreneEyaru</t>
  </si>
  <si>
    <t>NorahLunkuse</t>
  </si>
  <si>
    <t>ShaffieNalwanja</t>
  </si>
  <si>
    <t>JoanNampungu</t>
  </si>
  <si>
    <t>StellaOyella</t>
  </si>
  <si>
    <t>ProscoviaPeace</t>
  </si>
  <si>
    <t>BetsyCreak</t>
  </si>
  <si>
    <t>SuzyDrane</t>
  </si>
  <si>
    <t>BethanDyke</t>
  </si>
  <si>
    <t>ClareJones</t>
  </si>
  <si>
    <t>NiaJones</t>
  </si>
  <si>
    <t>ShonaOâ€™Dwyer</t>
  </si>
  <si>
    <t>EllaPowell-Davies</t>
  </si>
  <si>
    <t>EleanorRoberts</t>
  </si>
  <si>
    <t>GeorgiaRowe</t>
  </si>
  <si>
    <t>ChristinaShaw</t>
  </si>
  <si>
    <t>LeilaThomas</t>
  </si>
  <si>
    <t>PhillipaYarranton</t>
  </si>
  <si>
    <t>HaniWatson</t>
  </si>
  <si>
    <t>Para Powerlifting</t>
  </si>
  <si>
    <t>BenWright</t>
  </si>
  <si>
    <t>RebeccaBedford</t>
  </si>
  <si>
    <t>OliviaBroome</t>
  </si>
  <si>
    <t>MatthewHarding</t>
  </si>
  <si>
    <t>LiamMcGarry</t>
  </si>
  <si>
    <t>ZoeNewson</t>
  </si>
  <si>
    <t>MarkSwan</t>
  </si>
  <si>
    <t>VidaAntwi</t>
  </si>
  <si>
    <t>SakinaKhatun</t>
  </si>
  <si>
    <t>KimberleyDean</t>
  </si>
  <si>
    <t>AbdulazeezIbrahim</t>
  </si>
  <si>
    <t>ThomasKure</t>
  </si>
  <si>
    <t>InnocentNnamdi</t>
  </si>
  <si>
    <t>LatifatTijani</t>
  </si>
  <si>
    <t>MickyYule</t>
  </si>
  <si>
    <t>ModouGamo</t>
  </si>
  <si>
    <t>DennisMbaziira</t>
  </si>
  <si>
    <t>ElieEnock</t>
  </si>
  <si>
    <t>RichardLubanza</t>
  </si>
  <si>
    <t>MadisonAshby</t>
  </si>
  <si>
    <t>Rugby Sevens</t>
  </si>
  <si>
    <t>CharlotteCaslick</t>
  </si>
  <si>
    <t>LilyDick</t>
  </si>
  <si>
    <t>BenDowling</t>
  </si>
  <si>
    <t>MatthewGonzalez</t>
  </si>
  <si>
    <t>DemiHayes</t>
  </si>
  <si>
    <t>TiaHinds</t>
  </si>
  <si>
    <t>HenryHutchison</t>
  </si>
  <si>
    <t>SamuKerevi</t>
  </si>
  <si>
    <t>NathanLawson</t>
  </si>
  <si>
    <t>AlysiaLefau-Fakaosilea</t>
  </si>
  <si>
    <t>MaddisonLevi</t>
  </si>
  <si>
    <t>TeaganLevi</t>
  </si>
  <si>
    <t>MauriceLongbottom</t>
  </si>
  <si>
    <t>NickMalouf</t>
  </si>
  <si>
    <t>BenjaminMarr</t>
  </si>
  <si>
    <t>FaithNathan</t>
  </si>
  <si>
    <t>MarkNawaqanitawase</t>
  </si>
  <si>
    <t>SariahPaki</t>
  </si>
  <si>
    <t>HenryPaterson</t>
  </si>
  <si>
    <t>DietrichRoache</t>
  </si>
  <si>
    <t>JesseSouthwell</t>
  </si>
  <si>
    <t>CoreyToole</t>
  </si>
  <si>
    <t>JoshTurner</t>
  </si>
  <si>
    <t>SharniWilliams</t>
  </si>
  <si>
    <t>NicholasAllen</t>
  </si>
  <si>
    <t>OliviaApps</t>
  </si>
  <si>
    <t>PhilipBerna</t>
  </si>
  <si>
    <t>D'shawnBowen</t>
  </si>
  <si>
    <t>CiaranBreen</t>
  </si>
  <si>
    <t>PamphinetteBuisa</t>
  </si>
  <si>
    <t>EmmaChown</t>
  </si>
  <si>
    <t>CooperCoats</t>
  </si>
  <si>
    <t>ChloeDaniels</t>
  </si>
  <si>
    <t>BiancaFarella</t>
  </si>
  <si>
    <t>ReneeGonzalez</t>
  </si>
  <si>
    <t>EliasHancock</t>
  </si>
  <si>
    <t>LachlanKratz</t>
  </si>
  <si>
    <t>NakisaLevale</t>
  </si>
  <si>
    <t>PiperLogan</t>
  </si>
  <si>
    <t>JosiahMorra</t>
  </si>
  <si>
    <t>AntonNgongo</t>
  </si>
  <si>
    <t>BreanneNicholas</t>
  </si>
  <si>
    <t>MatthewOworu</t>
  </si>
  <si>
    <t>AlexRussell</t>
  </si>
  <si>
    <t>KrissyScurfield</t>
  </si>
  <si>
    <t>JakeThiel</t>
  </si>
  <si>
    <t>KeyaraWardley</t>
  </si>
  <si>
    <t>BrockWebster</t>
  </si>
  <si>
    <t>JamieAdamson</t>
  </si>
  <si>
    <t>JamieBarden</t>
  </si>
  <si>
    <t>ApiBavadra</t>
  </si>
  <si>
    <t>EllieBoatman</t>
  </si>
  <si>
    <t>TomBowen</t>
  </si>
  <si>
    <t>BlakeBoyland</t>
  </si>
  <si>
    <t>AbbieBrown</t>
  </si>
  <si>
    <t>MaxClementson</t>
  </si>
  <si>
    <t>HeatherCowell</t>
  </si>
  <si>
    <t>GraceCrompton</t>
  </si>
  <si>
    <t>AlexanderDavis</t>
  </si>
  <si>
    <t>MerrynDoidge</t>
  </si>
  <si>
    <t>TomEmery</t>
  </si>
  <si>
    <t>WillHomer</t>
  </si>
  <si>
    <t>HaydenHyde</t>
  </si>
  <si>
    <t>MeganJones</t>
  </si>
  <si>
    <t>CharltonKerr</t>
  </si>
  <si>
    <t>AliciaMaude</t>
  </si>
  <si>
    <t>IslaNorman-Bell</t>
  </si>
  <si>
    <t>CeliaQuansah</t>
  </si>
  <si>
    <t>CalumRandle</t>
  </si>
  <si>
    <t>FreddieRoddick</t>
  </si>
  <si>
    <t>JadeShekells</t>
  </si>
  <si>
    <t>LaurenTorley</t>
  </si>
  <si>
    <t>EmmaUren</t>
  </si>
  <si>
    <t>EliaCanakaivata</t>
  </si>
  <si>
    <t>LavenaCavuru</t>
  </si>
  <si>
    <t>TevitaDaugunu</t>
  </si>
  <si>
    <t>RaijieliDaveua</t>
  </si>
  <si>
    <t>VerenaisiDitavutu</t>
  </si>
  <si>
    <t>SesenieliDonu</t>
  </si>
  <si>
    <t>SemiKunatani</t>
  </si>
  <si>
    <t>SireliMaqala</t>
  </si>
  <si>
    <t>JeremaiaMatana</t>
  </si>
  <si>
    <t>LaisaniMoceisawana</t>
  </si>
  <si>
    <t>SevuloniMocenacagi</t>
  </si>
  <si>
    <t>WaiseaNacuqu</t>
  </si>
  <si>
    <t>VuiviwaNaduvalo</t>
  </si>
  <si>
    <t>RusilaNagasau</t>
  </si>
  <si>
    <t>KaminieliRasaku</t>
  </si>
  <si>
    <t>VinianaRiwai</t>
  </si>
  <si>
    <t>IvamereRokowati</t>
  </si>
  <si>
    <t>FilipeSauturaga</t>
  </si>
  <si>
    <t>VasitiSolikoviti</t>
  </si>
  <si>
    <t>LaveniaTinai</t>
  </si>
  <si>
    <t>AminiasiTuimaba</t>
  </si>
  <si>
    <t>JerryTuwai</t>
  </si>
  <si>
    <t>ReapiUlunisau</t>
  </si>
  <si>
    <t>JosuaVakurinabili</t>
  </si>
  <si>
    <t>TylerBush</t>
  </si>
  <si>
    <t>MasonCaton-Brown</t>
  </si>
  <si>
    <t>SamuelCaven</t>
  </si>
  <si>
    <t>OmarDixon</t>
  </si>
  <si>
    <t>OshaneEdie</t>
  </si>
  <si>
    <t>Dy'nealFessal</t>
  </si>
  <si>
    <t>RonaldeniFraser</t>
  </si>
  <si>
    <t>ConanOsborne</t>
  </si>
  <si>
    <t>LucasRoy-Smith</t>
  </si>
  <si>
    <t>GarethStoppani</t>
  </si>
  <si>
    <t>WillyAmbaka</t>
  </si>
  <si>
    <t>LevyAmunga</t>
  </si>
  <si>
    <t>EdmundAnya</t>
  </si>
  <si>
    <t>HermanHumwa</t>
  </si>
  <si>
    <t>BushMwale</t>
  </si>
  <si>
    <t>BillyOdhiambo</t>
  </si>
  <si>
    <t>JohnstoneOlindi</t>
  </si>
  <si>
    <t>AnthonyOmondi</t>
  </si>
  <si>
    <t>VincentOnyala</t>
  </si>
  <si>
    <t>AlvinOtieno</t>
  </si>
  <si>
    <t>NelsonOyoo</t>
  </si>
  <si>
    <t>DanielTaabu</t>
  </si>
  <si>
    <t>KevinWekesa</t>
  </si>
  <si>
    <t>MichaelaBlyde</t>
  </si>
  <si>
    <t>KellyBrazier</t>
  </si>
  <si>
    <t>LeroyCarter</t>
  </si>
  <si>
    <t>CheClark</t>
  </si>
  <si>
    <t>DylanCollier</t>
  </si>
  <si>
    <t>ScottCurry</t>
  </si>
  <si>
    <t>SamDickson</t>
  </si>
  <si>
    <t>JazminFelix-Hotham</t>
  </si>
  <si>
    <t>TheresaFitzpatrick</t>
  </si>
  <si>
    <t>StaceyFluhler</t>
  </si>
  <si>
    <t>SarahHirini</t>
  </si>
  <si>
    <t>ShirayKaka</t>
  </si>
  <si>
    <t>MosesLeo</t>
  </si>
  <si>
    <t>NgarohiMcgarvey-Black</t>
  </si>
  <si>
    <t>SioneMolia</t>
  </si>
  <si>
    <t>TylaNathan-Wong</t>
  </si>
  <si>
    <t>RisaleaanaPouri-Lane</t>
  </si>
  <si>
    <t>AkuilaRokolisoa</t>
  </si>
  <si>
    <t>AlenaSaili</t>
  </si>
  <si>
    <t>CalebTangitau</t>
  </si>
  <si>
    <t>ReganWare</t>
  </si>
  <si>
    <t>JoeWebber</t>
  </si>
  <si>
    <t>NiallWilliams</t>
  </si>
  <si>
    <t>TenikaWillison</t>
  </si>
  <si>
    <t>PortiaWoodman</t>
  </si>
  <si>
    <t>FaafoiFalaniko</t>
  </si>
  <si>
    <t>NeueliLeitufia</t>
  </si>
  <si>
    <t>MelaniMatavao</t>
  </si>
  <si>
    <t>LeviMilford</t>
  </si>
  <si>
    <t>OwenNiue</t>
  </si>
  <si>
    <t>TaunuuNiulevaea</t>
  </si>
  <si>
    <t>SteveOnosai</t>
  </si>
  <si>
    <t>MotuOpetai</t>
  </si>
  <si>
    <t>IafetaPurcell</t>
  </si>
  <si>
    <t>PaulScanlan</t>
  </si>
  <si>
    <t>UainaSione</t>
  </si>
  <si>
    <t>KaleemBarreto</t>
  </si>
  <si>
    <t>ShonaCampbell</t>
  </si>
  <si>
    <t>AlecCoombes</t>
  </si>
  <si>
    <t>MattDavidson</t>
  </si>
  <si>
    <t>JordanEdmunds</t>
  </si>
  <si>
    <t>HarveyElms</t>
  </si>
  <si>
    <t>JamieFarndale</t>
  </si>
  <si>
    <t>RobbieFergusson</t>
  </si>
  <si>
    <t>MeganGaffney</t>
  </si>
  <si>
    <t>EvieGallagher</t>
  </si>
  <si>
    <t>JakeHenry</t>
  </si>
  <si>
    <t>GrantHughes</t>
  </si>
  <si>
    <t>LeeJones</t>
  </si>
  <si>
    <t>PaddyKelly</t>
  </si>
  <si>
    <t>RhonaLloyd</t>
  </si>
  <si>
    <t>CaityMattinson</t>
  </si>
  <si>
    <t>RossMcCann</t>
  </si>
  <si>
    <t>RachelMcLachlan</t>
  </si>
  <si>
    <t>ElizabethMusgrove</t>
  </si>
  <si>
    <t>HelenNelson</t>
  </si>
  <si>
    <t>EmmaOrr</t>
  </si>
  <si>
    <t>ChloeRollie</t>
  </si>
  <si>
    <t>EilidhSinclair</t>
  </si>
  <si>
    <t>MerylSmith</t>
  </si>
  <si>
    <t>FemiSofolarin</t>
  </si>
  <si>
    <t>LisaThomson</t>
  </si>
  <si>
    <t>BiancaAugustyn</t>
  </si>
  <si>
    <t>KemisetsoBaloyi</t>
  </si>
  <si>
    <t>RonaldBrown</t>
  </si>
  <si>
    <t>AngeloDavids</t>
  </si>
  <si>
    <t>SelvynDavids</t>
  </si>
  <si>
    <t>ZainDavids</t>
  </si>
  <si>
    <t>ChristieGrobbelaar</t>
  </si>
  <si>
    <t>DewaldHuman</t>
  </si>
  <si>
    <t>FeliciaJacobs</t>
  </si>
  <si>
    <t>LiskeLategan</t>
  </si>
  <si>
    <t>SakoyisaMakata</t>
  </si>
  <si>
    <t>ZandileMasuku</t>
  </si>
  <si>
    <t>AnacadiaMinnaar</t>
  </si>
  <si>
    <t>JamesMurphy</t>
  </si>
  <si>
    <t>MfundoNdhlovu</t>
  </si>
  <si>
    <t>AsisiphoPlaatjies</t>
  </si>
  <si>
    <t>JcPretorius</t>
  </si>
  <si>
    <t>NontuthukoShongwe</t>
  </si>
  <si>
    <t>SnenhlanhlaShozi</t>
  </si>
  <si>
    <t>MathrinSimmers</t>
  </si>
  <si>
    <t>DonelleSnyders</t>
  </si>
  <si>
    <t>SiviweSoyizwapi</t>
  </si>
  <si>
    <t>LulekaTyibilika</t>
  </si>
  <si>
    <t>ShaunWilliams</t>
  </si>
  <si>
    <t>AnushaAttanayaka</t>
  </si>
  <si>
    <t>DanshaChandradas</t>
  </si>
  <si>
    <t>DilrukshaDange</t>
  </si>
  <si>
    <t>KumariDilrukshi</t>
  </si>
  <si>
    <t>RameshFernando</t>
  </si>
  <si>
    <t>JeewanthiGunawardhana</t>
  </si>
  <si>
    <t>MithunHapugoda</t>
  </si>
  <si>
    <t>SandikaHemakumari</t>
  </si>
  <si>
    <t>RavinduHettiarachchi</t>
  </si>
  <si>
    <t>DiliniKanchana</t>
  </si>
  <si>
    <t>CharaniLiyanage</t>
  </si>
  <si>
    <t>ShanikaMadumali</t>
  </si>
  <si>
    <t>KanchanaMahendran</t>
  </si>
  <si>
    <t>DulaniPallikkondage</t>
  </si>
  <si>
    <t>AyeshaPerera</t>
  </si>
  <si>
    <t>ReezaRaffaideen</t>
  </si>
  <si>
    <t>NipuniRasanjali</t>
  </si>
  <si>
    <t>AshanRatwatte</t>
  </si>
  <si>
    <t>NigelRatwatte</t>
  </si>
  <si>
    <t>AnushikaSamaraweera</t>
  </si>
  <si>
    <t>ChathuraSenavirathne</t>
  </si>
  <si>
    <t>IroshanSilva</t>
  </si>
  <si>
    <t>SrinathSooriyabandara</t>
  </si>
  <si>
    <t>UmayanganaThathsarani</t>
  </si>
  <si>
    <t>SamisoniAsi</t>
  </si>
  <si>
    <t>WalterFifita</t>
  </si>
  <si>
    <t>SamsonFualalo</t>
  </si>
  <si>
    <t>TevitaHalafihi</t>
  </si>
  <si>
    <t>JohnIka</t>
  </si>
  <si>
    <t>NiukulaOsika</t>
  </si>
  <si>
    <t>AtieliPakalani</t>
  </si>
  <si>
    <t>EdwardSunia</t>
  </si>
  <si>
    <t>JohnTapueluelu</t>
  </si>
  <si>
    <t>RodneyTongotea</t>
  </si>
  <si>
    <t>SioneTupou</t>
  </si>
  <si>
    <t>LatuseluVailea</t>
  </si>
  <si>
    <t>AmanakiVeamatahau</t>
  </si>
  <si>
    <t>KarimArinaitwe</t>
  </si>
  <si>
    <t>AlexAturinda</t>
  </si>
  <si>
    <t>DesireAyera</t>
  </si>
  <si>
    <t>AdrianKasito</t>
  </si>
  <si>
    <t>TimothyKisiga</t>
  </si>
  <si>
    <t>IsaacMassanganzira</t>
  </si>
  <si>
    <t>IanMunyani</t>
  </si>
  <si>
    <t>WilliamNkore</t>
  </si>
  <si>
    <t>AaronOfoyrwoth</t>
  </si>
  <si>
    <t>NobertOkeny</t>
  </si>
  <si>
    <t>MichealOkorach</t>
  </si>
  <si>
    <t>IvanOtema</t>
  </si>
  <si>
    <t>PhilipWokorach</t>
  </si>
  <si>
    <t>TomBrown</t>
  </si>
  <si>
    <t>CallumCarson</t>
  </si>
  <si>
    <t>OwenJenkins</t>
  </si>
  <si>
    <t>LloydLewis</t>
  </si>
  <si>
    <t>TylerMorgan</t>
  </si>
  <si>
    <t>EwanRosser</t>
  </si>
  <si>
    <t>MorganSieniawski</t>
  </si>
  <si>
    <t>ChrisSmith</t>
  </si>
  <si>
    <t>ColeSwannack</t>
  </si>
  <si>
    <t>LukeTreharne</t>
  </si>
  <si>
    <t>CallumWilliams</t>
  </si>
  <si>
    <t>MorganWilliams</t>
  </si>
  <si>
    <t>TomWilliams</t>
  </si>
  <si>
    <t>MelvinBanda</t>
  </si>
  <si>
    <t>ElishaBwalya</t>
  </si>
  <si>
    <t>DavyChimbukulu</t>
  </si>
  <si>
    <t>EdmondHamayuwa</t>
  </si>
  <si>
    <t>IsraelKalumba</t>
  </si>
  <si>
    <t>LawrenceKaushiku</t>
  </si>
  <si>
    <t>MikeMasabo</t>
  </si>
  <si>
    <t>BrianMbalwe</t>
  </si>
  <si>
    <t>SheleniMichello</t>
  </si>
  <si>
    <t>LastonMukosa</t>
  </si>
  <si>
    <t>RodgersMukupa</t>
  </si>
  <si>
    <t>AlexMwewa</t>
  </si>
  <si>
    <t>ChisangaNkoma</t>
  </si>
  <si>
    <t>ZacAlexander</t>
  </si>
  <si>
    <t>Squash</t>
  </si>
  <si>
    <t>RyanCuskelly</t>
  </si>
  <si>
    <t>RhysDowling</t>
  </si>
  <si>
    <t>RachaelGrinham</t>
  </si>
  <si>
    <t>AlexHaydon</t>
  </si>
  <si>
    <t>DonnaLobban</t>
  </si>
  <si>
    <t>CameronPilley</t>
  </si>
  <si>
    <t>JessTurnbull</t>
  </si>
  <si>
    <t>MeaganBest</t>
  </si>
  <si>
    <t>KhamalCumberbatch</t>
  </si>
  <si>
    <t>AmandaHaywood</t>
  </si>
  <si>
    <t>ShawnSimpson</t>
  </si>
  <si>
    <t>JadaSmith-Padmore</t>
  </si>
  <si>
    <t>EmmaKeane</t>
  </si>
  <si>
    <t>LeungoKatse</t>
  </si>
  <si>
    <t>JoeChapman</t>
  </si>
  <si>
    <t>LucaReich</t>
  </si>
  <si>
    <t>DavidBaillargeon</t>
  </si>
  <si>
    <t>NicoleBunyan</t>
  </si>
  <si>
    <t>HollieNaughton</t>
  </si>
  <si>
    <t>NickSachvie</t>
  </si>
  <si>
    <t>JaceJervis</t>
  </si>
  <si>
    <t>JulianJervis</t>
  </si>
  <si>
    <t>JakeKelly</t>
  </si>
  <si>
    <t>JadePitcairn</t>
  </si>
  <si>
    <t>CameronStafford</t>
  </si>
  <si>
    <t>MarleneWest</t>
  </si>
  <si>
    <t>DeclanJames</t>
  </si>
  <si>
    <t>GeorginaKennedy</t>
  </si>
  <si>
    <t>Sarah-JanePerry</t>
  </si>
  <si>
    <t>PatrickRooney</t>
  </si>
  <si>
    <t>DarylSelby</t>
  </si>
  <si>
    <t>LucyTurmel</t>
  </si>
  <si>
    <t>AdrianWaller</t>
  </si>
  <si>
    <t>AlisonWaters</t>
  </si>
  <si>
    <t>JamesWillstrop</t>
  </si>
  <si>
    <t>MarikaMatanatabu</t>
  </si>
  <si>
    <t>ClementAnafo</t>
  </si>
  <si>
    <t>EvansAyih</t>
  </si>
  <si>
    <t>ChristianNavas</t>
  </si>
  <si>
    <t>MaryFung-A-Fat</t>
  </si>
  <si>
    <t>AshleyKhalil</t>
  </si>
  <si>
    <t>Jason-RayKhalil</t>
  </si>
  <si>
    <t>ShomariWiltshire</t>
  </si>
  <si>
    <t>JoshanaChinappa</t>
  </si>
  <si>
    <t>SauravGhosal</t>
  </si>
  <si>
    <t>VelavanSenthilkumar</t>
  </si>
  <si>
    <t>AbhaySingh</t>
  </si>
  <si>
    <t>AnahatSingh</t>
  </si>
  <si>
    <t>RamitTandon</t>
  </si>
  <si>
    <t>ChristopherBinnie</t>
  </si>
  <si>
    <t>JulianMorrison</t>
  </si>
  <si>
    <t>AinaaAmpandi</t>
  </si>
  <si>
    <t>RachelArnold</t>
  </si>
  <si>
    <t>AifaAzman</t>
  </si>
  <si>
    <t>YiwenChan</t>
  </si>
  <si>
    <t>AddeenIdrakie</t>
  </si>
  <si>
    <t>NiallEngerer</t>
  </si>
  <si>
    <t>ColetteSultana</t>
  </si>
  <si>
    <t>KijanSultana</t>
  </si>
  <si>
    <t>LijanaSultana</t>
  </si>
  <si>
    <t>LwambaChileshe</t>
  </si>
  <si>
    <t>TemwaChileshe</t>
  </si>
  <si>
    <t>PaulColl</t>
  </si>
  <si>
    <t>JoelleKing</t>
  </si>
  <si>
    <t>AmandaLanders-Murphy</t>
  </si>
  <si>
    <t>AbbiePalmer</t>
  </si>
  <si>
    <t>KaitlynWatts</t>
  </si>
  <si>
    <t>TayyabAslam</t>
  </si>
  <si>
    <t>AmnaFayyaz</t>
  </si>
  <si>
    <t>NasirIqbal</t>
  </si>
  <si>
    <t>FaizaZafar</t>
  </si>
  <si>
    <t>AmityAlarcos</t>
  </si>
  <si>
    <t>FeanorSiaguru</t>
  </si>
  <si>
    <t>MadakoSuari</t>
  </si>
  <si>
    <t>GeorgiaAdderley</t>
  </si>
  <si>
    <t>LisaAitken</t>
  </si>
  <si>
    <t>AlanClyne</t>
  </si>
  <si>
    <t>DouglasKempsell</t>
  </si>
  <si>
    <t>GregLobban</t>
  </si>
  <si>
    <t>RoryStewart</t>
  </si>
  <si>
    <t>YeheniKuruppu</t>
  </si>
  <si>
    <t>RavinduLaksiri</t>
  </si>
  <si>
    <t>ChanithmaSinaly</t>
  </si>
  <si>
    <t>ShamilWakeel</t>
  </si>
  <si>
    <t>OthnielBailey</t>
  </si>
  <si>
    <t>JasonDoyle</t>
  </si>
  <si>
    <t>JadaRoss</t>
  </si>
  <si>
    <t>JulesSnagg</t>
  </si>
  <si>
    <t>CharlotteKnaggs</t>
  </si>
  <si>
    <t>PaulKadoma</t>
  </si>
  <si>
    <t>PeterCreed</t>
  </si>
  <si>
    <t>EmyrEvans</t>
  </si>
  <si>
    <t>TesniEvans</t>
  </si>
  <si>
    <t>JoelMakin</t>
  </si>
  <si>
    <t>EmilyWhitlock</t>
  </si>
  <si>
    <t>ZulemaChisenga</t>
  </si>
  <si>
    <t>KundanjiKalengo</t>
  </si>
  <si>
    <t>DillonChambers</t>
  </si>
  <si>
    <t>Table Tennis and Para Table Tennis</t>
  </si>
  <si>
    <t>JunjianChen</t>
  </si>
  <si>
    <t>ChunyiFeng</t>
  </si>
  <si>
    <t>MinhyungJee</t>
  </si>
  <si>
    <t>YangziLiu</t>
  </si>
  <si>
    <t>NicholasLum</t>
  </si>
  <si>
    <t>FinnLuu</t>
  </si>
  <si>
    <t>LinMa</t>
  </si>
  <si>
    <t>XinYan</t>
  </si>
  <si>
    <t>QianYang</t>
  </si>
  <si>
    <t>RamhimlianBawm</t>
  </si>
  <si>
    <t>MufradulHamza</t>
  </si>
  <si>
    <t>SonamSultana</t>
  </si>
  <si>
    <t>KevinFarley</t>
  </si>
  <si>
    <t>TyreseKnight</t>
  </si>
  <si>
    <t>RamonMaxwell</t>
  </si>
  <si>
    <t>TreRiley</t>
  </si>
  <si>
    <t>SarahHanffou</t>
  </si>
  <si>
    <t>HongtaoChen</t>
  </si>
  <si>
    <t>SophieGauthier</t>
  </si>
  <si>
    <t>JeremyHazin</t>
  </si>
  <si>
    <t>EdwardLy</t>
  </si>
  <si>
    <t>KatherineMorin</t>
  </si>
  <si>
    <t>MuhammadMudassar</t>
  </si>
  <si>
    <t>EugeneWang</t>
  </si>
  <si>
    <t>MoZhang</t>
  </si>
  <si>
    <t>IosifElia</t>
  </si>
  <si>
    <t>SharpelElia</t>
  </si>
  <si>
    <t>PanteleimonKailis</t>
  </si>
  <si>
    <t>FoteiniMeletie</t>
  </si>
  <si>
    <t>ChristosSavva</t>
  </si>
  <si>
    <t>MariosYiangou</t>
  </si>
  <si>
    <t>SueBailey</t>
  </si>
  <si>
    <t>CharlotteBardsley</t>
  </si>
  <si>
    <t>EmilyBolton</t>
  </si>
  <si>
    <t>DanBullen</t>
  </si>
  <si>
    <t>PaulDrinkhall</t>
  </si>
  <si>
    <t>Tin-TinHo</t>
  </si>
  <si>
    <t>JackHunter-Spivey</t>
  </si>
  <si>
    <t>TomJarvis</t>
  </si>
  <si>
    <t>FelicityPickard</t>
  </si>
  <si>
    <t>LiamPitchford</t>
  </si>
  <si>
    <t>MariaTsaptsinos</t>
  </si>
  <si>
    <t>SamWalker</t>
  </si>
  <si>
    <t>RossWilson</t>
  </si>
  <si>
    <t>JavierSotomayor</t>
  </si>
  <si>
    <t>JaiChauhan</t>
  </si>
  <si>
    <t>AkanisiLatu</t>
  </si>
  <si>
    <t>CarolynLi</t>
  </si>
  <si>
    <t>StephenReilly</t>
  </si>
  <si>
    <t>ToueaTitana</t>
  </si>
  <si>
    <t>VickyWu</t>
  </si>
  <si>
    <t>DerekAbrefa</t>
  </si>
  <si>
    <t>MillicentAnkude</t>
  </si>
  <si>
    <t>EmmanuelAsante</t>
  </si>
  <si>
    <t>EmmanuelCommey</t>
  </si>
  <si>
    <t>CynthiaKwabi</t>
  </si>
  <si>
    <t>EmmanuelOfori</t>
  </si>
  <si>
    <t>JoelAlleyne</t>
  </si>
  <si>
    <t>ShemarBritton</t>
  </si>
  <si>
    <t>NatalieCummings</t>
  </si>
  <si>
    <t>ChelseaEdghill</t>
  </si>
  <si>
    <t>ChristopherFranklin</t>
  </si>
  <si>
    <t>PriscillaGreaves</t>
  </si>
  <si>
    <t>ThuraiaThomas</t>
  </si>
  <si>
    <t>SreejaAkula</t>
  </si>
  <si>
    <t>ManikaBatra</t>
  </si>
  <si>
    <t>HarmeetDesai</t>
  </si>
  <si>
    <t>SathiyanGnanasekaran</t>
  </si>
  <si>
    <t>SanilShetty</t>
  </si>
  <si>
    <t>ReethTennison</t>
  </si>
  <si>
    <t>SimonTomlinson</t>
  </si>
  <si>
    <t>KaneWatson</t>
  </si>
  <si>
    <t>SoleshaYoung</t>
  </si>
  <si>
    <t>HannahSilcock</t>
  </si>
  <si>
    <t>JordanWykes</t>
  </si>
  <si>
    <t>BrianMutua</t>
  </si>
  <si>
    <t>JavenChoong</t>
  </si>
  <si>
    <t>YingHo</t>
  </si>
  <si>
    <t>KarenLyne</t>
  </si>
  <si>
    <t>MuizzuMalaak</t>
  </si>
  <si>
    <t>MuhammadBaboolall</t>
  </si>
  <si>
    <t>SandhanaDesscann</t>
  </si>
  <si>
    <t>OumehaniHosenally</t>
  </si>
  <si>
    <t>NandeshwareeJalim</t>
  </si>
  <si>
    <t>RuqayyahKinoo</t>
  </si>
  <si>
    <t>JasonPontoise</t>
  </si>
  <si>
    <t>AkhilenYogarajah</t>
  </si>
  <si>
    <t>BodeAbiodun</t>
  </si>
  <si>
    <t>TajudeenAgunbiade</t>
  </si>
  <si>
    <t>QuadriAruna</t>
  </si>
  <si>
    <t>OffiongEdem</t>
  </si>
  <si>
    <t>FaithObazuaye</t>
  </si>
  <si>
    <t>ChinenyeObiora</t>
  </si>
  <si>
    <t>IsauOgunkunle</t>
  </si>
  <si>
    <t>AjokeOjomu</t>
  </si>
  <si>
    <t>AmadiOmeh</t>
  </si>
  <si>
    <t>OlajideOmotayo</t>
  </si>
  <si>
    <t>EstherOribamise</t>
  </si>
  <si>
    <t>NasiruSule</t>
  </si>
  <si>
    <t>OwenCathcart</t>
  </si>
  <si>
    <t>SophieEarley</t>
  </si>
  <si>
    <t>PaulMcCreery</t>
  </si>
  <si>
    <t>JamesSkelton</t>
  </si>
  <si>
    <t>ZakWilson</t>
  </si>
  <si>
    <t>FahadKhawaja</t>
  </si>
  <si>
    <t>TammiAgari</t>
  </si>
  <si>
    <t>GeoffreyLoi</t>
  </si>
  <si>
    <t>ColinDalgleish</t>
  </si>
  <si>
    <t>LucyElliott</t>
  </si>
  <si>
    <t>RebeccaPlaistow</t>
  </si>
  <si>
    <t>GavinRumgay</t>
  </si>
  <si>
    <t>ChristyBristol</t>
  </si>
  <si>
    <t>MickCrea</t>
  </si>
  <si>
    <t>LauraSinon</t>
  </si>
  <si>
    <t>GodfreySultan</t>
  </si>
  <si>
    <t>GeorgeWyndham</t>
  </si>
  <si>
    <t>TianweiFeng</t>
  </si>
  <si>
    <t>JianZeng</t>
  </si>
  <si>
    <t>JingyiZhou</t>
  </si>
  <si>
    <t>GaryNuopula</t>
  </si>
  <si>
    <t>NoelaOlo</t>
  </si>
  <si>
    <t>ConnieSifi</t>
  </si>
  <si>
    <t>TheoCogill</t>
  </si>
  <si>
    <t>LailaaEdwards</t>
  </si>
  <si>
    <t>ShaunJones</t>
  </si>
  <si>
    <t>MusfiquhKalam</t>
  </si>
  <si>
    <t>ZodwaMaphanga</t>
  </si>
  <si>
    <t>KirshwanSteyn</t>
  </si>
  <si>
    <t>LeahCumberbatch</t>
  </si>
  <si>
    <t>ShaneciaDelpesche</t>
  </si>
  <si>
    <t>UnicaVelox</t>
  </si>
  <si>
    <t>RheannChung</t>
  </si>
  <si>
    <t>DerronDouglas</t>
  </si>
  <si>
    <t>CatherineSpicer</t>
  </si>
  <si>
    <t>JemimahNakawala</t>
  </si>
  <si>
    <t>RitaNakhumitsa</t>
  </si>
  <si>
    <t>JudithNangonzi</t>
  </si>
  <si>
    <t>FlorenceSeera</t>
  </si>
  <si>
    <t>RoannaAbel</t>
  </si>
  <si>
    <t>TraceyMawa</t>
  </si>
  <si>
    <t>StephanieQwea</t>
  </si>
  <si>
    <t>CharlotteCarey</t>
  </si>
  <si>
    <t>CallumEvans</t>
  </si>
  <si>
    <t>AnnaHursey</t>
  </si>
  <si>
    <t>JoshuaStacey</t>
  </si>
  <si>
    <t>LaraWhitton</t>
  </si>
  <si>
    <t>GraceWilliams</t>
  </si>
  <si>
    <t>HaydenArmstrong</t>
  </si>
  <si>
    <t>Triathlon and Para Triathlon</t>
  </si>
  <si>
    <t>JacobBirtwhistle</t>
  </si>
  <si>
    <t>EricaBurleigh</t>
  </si>
  <si>
    <t>BrandonCopeland</t>
  </si>
  <si>
    <t>FelicityCradick</t>
  </si>
  <si>
    <t>JonathanGoerlach</t>
  </si>
  <si>
    <t>GerrardGosens</t>
  </si>
  <si>
    <t>SamHarding</t>
  </si>
  <si>
    <t>LukeHarvey</t>
  </si>
  <si>
    <t>MatthewHauser</t>
  </si>
  <si>
    <t>SophieLinn</t>
  </si>
  <si>
    <t>DavidMainwaring</t>
  </si>
  <si>
    <t>CharlotteMcShane</t>
  </si>
  <si>
    <t>ZahraGaskin</t>
  </si>
  <si>
    <t>CharaHinds</t>
  </si>
  <si>
    <t>NielSkinner</t>
  </si>
  <si>
    <t>MatthewWright</t>
  </si>
  <si>
    <t>KianTrejo</t>
  </si>
  <si>
    <t>TylerButterfield</t>
  </si>
  <si>
    <t>FloraDuffy</t>
  </si>
  <si>
    <t>EricaHawley</t>
  </si>
  <si>
    <t>TylerSmith</t>
  </si>
  <si>
    <t>DominikaJamnicky</t>
  </si>
  <si>
    <t>AmelieKretz</t>
  </si>
  <si>
    <t>EmyLegault</t>
  </si>
  <si>
    <t>TylerMislawchuk</t>
  </si>
  <si>
    <t>CharlesPaquet</t>
  </si>
  <si>
    <t>EmmaSkaug</t>
  </si>
  <si>
    <t>MartinSobey</t>
  </si>
  <si>
    <t>JessicaTuomela</t>
  </si>
  <si>
    <t>PanayiotisAntoniou</t>
  </si>
  <si>
    <t>StavriPericleous</t>
  </si>
  <si>
    <t>SophieColdwell</t>
  </si>
  <si>
    <t>KatieCrowhurst</t>
  </si>
  <si>
    <t>IainDawson</t>
  </si>
  <si>
    <t>SamuelDickinson</t>
  </si>
  <si>
    <t>DanielDixon</t>
  </si>
  <si>
    <t>DavidEllis</t>
  </si>
  <si>
    <t>JessicaFullagar</t>
  </si>
  <si>
    <t>CharlieHarding</t>
  </si>
  <si>
    <t>OscarKelly</t>
  </si>
  <si>
    <t>LukePollard</t>
  </si>
  <si>
    <t>SianRainsley</t>
  </si>
  <si>
    <t>DuncanShea-Simonds</t>
  </si>
  <si>
    <t>GeorgiaTaylor-Brown</t>
  </si>
  <si>
    <t>AlexYee</t>
  </si>
  <si>
    <t>RhysCheer</t>
  </si>
  <si>
    <t>NikotimasiCroker</t>
  </si>
  <si>
    <t>MarkOfosu</t>
  </si>
  <si>
    <t>KelvinGomez</t>
  </si>
  <si>
    <t>AndrewGordon</t>
  </si>
  <si>
    <t>RobertMatto</t>
  </si>
  <si>
    <t>JoshuaLewis</t>
  </si>
  <si>
    <t>PragnyaMohan</t>
  </si>
  <si>
    <t>VishwanathYadav</t>
  </si>
  <si>
    <t>NiallCaley</t>
  </si>
  <si>
    <t>WilliamDraper</t>
  </si>
  <si>
    <t>PhillipMcCatty</t>
  </si>
  <si>
    <t>OliverTurner</t>
  </si>
  <si>
    <t>JosephOkal</t>
  </si>
  <si>
    <t>IsaacTan</t>
  </si>
  <si>
    <t>KeithGalea</t>
  </si>
  <si>
    <t>JulieStaub</t>
  </si>
  <si>
    <t>ImkeJagau</t>
  </si>
  <si>
    <t>AndreaHansen</t>
  </si>
  <si>
    <t>DylanMcCullough</t>
  </si>
  <si>
    <t>TaylerReid</t>
  </si>
  <si>
    <t>AinsleyThorpe</t>
  </si>
  <si>
    <t>HaydenWilde</t>
  </si>
  <si>
    <t>KennethDuncan</t>
  </si>
  <si>
    <t>JamesEdgar</t>
  </si>
  <si>
    <t>OliverGunning</t>
  </si>
  <si>
    <t>ChloeMaccombe</t>
  </si>
  <si>
    <t>JudithMaccombe</t>
  </si>
  <si>
    <t>AnnePaul</t>
  </si>
  <si>
    <t>SophiaGreen</t>
  </si>
  <si>
    <t>HazelMacleod</t>
  </si>
  <si>
    <t>CameronMain</t>
  </si>
  <si>
    <t>AlisonPeasgood</t>
  </si>
  <si>
    <t>BethPotter</t>
  </si>
  <si>
    <t>GrantSheldon</t>
  </si>
  <si>
    <t>AndrianaTukuvia</t>
  </si>
  <si>
    <t>SimoneAckerman</t>
  </si>
  <si>
    <t>LinsayEngelbrecht</t>
  </si>
  <si>
    <t>TrishHeimann</t>
  </si>
  <si>
    <t>DavidJones</t>
  </si>
  <si>
    <t>RohanKennedy</t>
  </si>
  <si>
    <t>GavinKilpatrick</t>
  </si>
  <si>
    <t>CasperMoodie</t>
  </si>
  <si>
    <t>HannahNewman</t>
  </si>
  <si>
    <t>DylanNortje</t>
  </si>
  <si>
    <t>JamieRiddle</t>
  </si>
  <si>
    <t>HenriSchoeman</t>
  </si>
  <si>
    <t>ShanaeWilliams</t>
  </si>
  <si>
    <t>ArmandoMoss</t>
  </si>
  <si>
    <t>JasonCostelloe</t>
  </si>
  <si>
    <t>Jean-MarcGranderson</t>
  </si>
  <si>
    <t>JennaRoss</t>
  </si>
  <si>
    <t>DominicCoy</t>
  </si>
  <si>
    <t>IestynHarrett</t>
  </si>
  <si>
    <t>RhysJames</t>
  </si>
  <si>
    <t>OliviaMathias</t>
  </si>
  <si>
    <t>IssyMorris</t>
  </si>
  <si>
    <t>NonStanford</t>
  </si>
  <si>
    <t>Weightlifting</t>
  </si>
  <si>
    <t>KyleBruce</t>
  </si>
  <si>
    <t>EileenCikamatana</t>
  </si>
  <si>
    <t>EbonyGorincu</t>
  </si>
  <si>
    <t>BrennaKean</t>
  </si>
  <si>
    <t>SuamiliNanai</t>
  </si>
  <si>
    <t>MabiaAktar</t>
  </si>
  <si>
    <t>MoniraKazi</t>
  </si>
  <si>
    <t>AlexisAshworth</t>
  </si>
  <si>
    <t>Pierre-AlexandreBessette</t>
  </si>
  <si>
    <t>ShadDarsigny</t>
  </si>
  <si>
    <t>TaliDarsigny</t>
  </si>
  <si>
    <t>QuinnEverett</t>
  </si>
  <si>
    <t>EmmaFriesen</t>
  </si>
  <si>
    <t>HannahKaminski</t>
  </si>
  <si>
    <t>MayaLaylor</t>
  </si>
  <si>
    <t>RachelLeblanc-Bazinet</t>
  </si>
  <si>
    <t>KristelNgarlem</t>
  </si>
  <si>
    <t>YouriSimard</t>
  </si>
  <si>
    <t>NicolasVachon</t>
  </si>
  <si>
    <t>AntonisMartasidis</t>
  </si>
  <si>
    <t>DeborahAlawode</t>
  </si>
  <si>
    <t>EmilyCampbell</t>
  </si>
  <si>
    <t>SarahDavies</t>
  </si>
  <si>
    <t>AndyGriffiths</t>
  </si>
  <si>
    <t>NoorinGulam</t>
  </si>
  <si>
    <t>BenHickling</t>
  </si>
  <si>
    <t>FraerMorrow</t>
  </si>
  <si>
    <t>ChrisMurray</t>
  </si>
  <si>
    <t>GordonShaw</t>
  </si>
  <si>
    <t>ZoeSmith</t>
  </si>
  <si>
    <t>EmilySweeney</t>
  </si>
  <si>
    <t>WinnifredNtumi</t>
  </si>
  <si>
    <t>HollyO'Shea</t>
  </si>
  <si>
    <t>SinghGurdeep</t>
  </si>
  <si>
    <t>GururajaGururaja</t>
  </si>
  <si>
    <t>PopyHazarika</t>
  </si>
  <si>
    <t>LalrinnungaJeremy</t>
  </si>
  <si>
    <t>HarjinderKaur</t>
  </si>
  <si>
    <t>SinghLovepreet</t>
  </si>
  <si>
    <t>PurnimaPandey</t>
  </si>
  <si>
    <t>AchintaSheuli</t>
  </si>
  <si>
    <t>AjaySingh</t>
  </si>
  <si>
    <t>VikasThakur</t>
  </si>
  <si>
    <t>PunamYadav</t>
  </si>
  <si>
    <t>YvgeniHenderson</t>
  </si>
  <si>
    <t>OmarieMears</t>
  </si>
  <si>
    <t>RubenKatoatau</t>
  </si>
  <si>
    <t>ElisiaScicluna</t>
  </si>
  <si>
    <t>RobertaTabone</t>
  </si>
  <si>
    <t>TenishiaThornton</t>
  </si>
  <si>
    <t>KettyLent</t>
  </si>
  <si>
    <t>ShadrachCain</t>
  </si>
  <si>
    <t>BerniceDetudamo</t>
  </si>
  <si>
    <t>EzekielMoses</t>
  </si>
  <si>
    <t>My-OnlyStephen</t>
  </si>
  <si>
    <t>MaximinaUepa</t>
  </si>
  <si>
    <t>EmmaMcIntyre</t>
  </si>
  <si>
    <t>TaiwoLiadi</t>
  </si>
  <si>
    <t>HannahCrymble</t>
  </si>
  <si>
    <t>CarolineDoyle</t>
  </si>
  <si>
    <t>HaiderAli</t>
  </si>
  <si>
    <t>MoreaBaru</t>
  </si>
  <si>
    <t>DonOpeloge</t>
  </si>
  <si>
    <t>FeagaigaStowers</t>
  </si>
  <si>
    <t>CraigCarfray</t>
  </si>
  <si>
    <t>JasonEpton</t>
  </si>
  <si>
    <t>AgataHerbert</t>
  </si>
  <si>
    <t>JodeyHughes</t>
  </si>
  <si>
    <t>RomenthaLarue</t>
  </si>
  <si>
    <t>PhilipMasi</t>
  </si>
  <si>
    <t>RubenBurger</t>
  </si>
  <si>
    <t>Jon-AntoheinPhillips</t>
  </si>
  <si>
    <t>AnnekeSpies</t>
  </si>
  <si>
    <t>GodfreyBaligeya</t>
  </si>
  <si>
    <t>DavisNiyoyita</t>
  </si>
  <si>
    <t>AjahPritchard-Lolo</t>
  </si>
  <si>
    <t>JordanSakkas</t>
  </si>
  <si>
    <t>AmySalt</t>
  </si>
  <si>
    <t>ThomasBarns</t>
  </si>
  <si>
    <t>Wrestling</t>
  </si>
  <si>
    <t>JustinHolland</t>
  </si>
  <si>
    <t>JaydenLawrence</t>
  </si>
  <si>
    <t>MostafaRezaeifar</t>
  </si>
  <si>
    <t>IreneSymeonidis</t>
  </si>
  <si>
    <t>LitonBiswas</t>
  </si>
  <si>
    <t>DolaKhatun</t>
  </si>
  <si>
    <t>TithyRoy</t>
  </si>
  <si>
    <t>DartheCapellan</t>
  </si>
  <si>
    <t>AmarveerDhesi</t>
  </si>
  <si>
    <t>LachlanMcNeil</t>
  </si>
  <si>
    <t>AlexanderMoore</t>
  </si>
  <si>
    <t>LindaMorais</t>
  </si>
  <si>
    <t>MadisonParks</t>
  </si>
  <si>
    <t>NishanRandhawa</t>
  </si>
  <si>
    <t>SamanthaStewart</t>
  </si>
  <si>
    <t>HannahTaylor</t>
  </si>
  <si>
    <t>CharalamposChoiras</t>
  </si>
  <si>
    <t>AlexiosKaouslidis</t>
  </si>
  <si>
    <t>KelseyBarnes</t>
  </si>
  <si>
    <t>CharlieBowling</t>
  </si>
  <si>
    <t>SarahClossick</t>
  </si>
  <si>
    <t>SyerusEslami</t>
  </si>
  <si>
    <t>MandhirKooner</t>
  </si>
  <si>
    <t>GeorginaNelthorpe</t>
  </si>
  <si>
    <t>GeorgeRamm</t>
  </si>
  <si>
    <t>HarveyRidings</t>
  </si>
  <si>
    <t>ChloeSpiteri</t>
  </si>
  <si>
    <t>AnshuAnshu</t>
  </si>
  <si>
    <t>BajrangBajrang</t>
  </si>
  <si>
    <t>DeepakDeepak</t>
  </si>
  <si>
    <t>PoojaGehlot</t>
  </si>
  <si>
    <t>DivyaKakran</t>
  </si>
  <si>
    <t>RaviKumar</t>
  </si>
  <si>
    <t>SakshiMalik</t>
  </si>
  <si>
    <t>MohitMohit</t>
  </si>
  <si>
    <t>NaveenNaveen</t>
  </si>
  <si>
    <t>PoojaPooja</t>
  </si>
  <si>
    <t>DeepakPunia</t>
  </si>
  <si>
    <t>VineshVinesh</t>
  </si>
  <si>
    <t>AaronJohnson</t>
  </si>
  <si>
    <t>GaryGiordmaina</t>
  </si>
  <si>
    <t>AdamVella</t>
  </si>
  <si>
    <t>LoweBingham</t>
  </si>
  <si>
    <t>TaylaFord</t>
  </si>
  <si>
    <t>ColeHawkins</t>
  </si>
  <si>
    <t>MichelleMontague</t>
  </si>
  <si>
    <t>MatthewOxenham</t>
  </si>
  <si>
    <t>BrahmRichards</t>
  </si>
  <si>
    <t>SurajSingh</t>
  </si>
  <si>
    <t>EkerekemeAgiomor</t>
  </si>
  <si>
    <t>AmasDaniel</t>
  </si>
  <si>
    <t>BlessingOborududu</t>
  </si>
  <si>
    <t>EbikewenimoWelson</t>
  </si>
  <si>
    <t>ZamanAnwar</t>
  </si>
  <si>
    <t>AliAsad</t>
  </si>
  <si>
    <t>MuhammadInam</t>
  </si>
  <si>
    <t>InayatUllah</t>
  </si>
  <si>
    <t>TaitaifonoTamati</t>
  </si>
  <si>
    <t>NicolaeCojocaru</t>
  </si>
  <si>
    <t>RossConnelly</t>
  </si>
  <si>
    <t>AbbieFountain</t>
  </si>
  <si>
    <t>KieranMalone</t>
  </si>
  <si>
    <t>CameronNicol</t>
  </si>
  <si>
    <t>ZainabBarrie</t>
  </si>
  <si>
    <t>MohamedBundu</t>
  </si>
  <si>
    <t>ShekuKassegbama</t>
  </si>
  <si>
    <t>MadusuKoroma</t>
  </si>
  <si>
    <t>MohamedSesay</t>
  </si>
  <si>
    <t>EdwardLessing</t>
  </si>
  <si>
    <t>NethmiPoruthotage</t>
  </si>
  <si>
    <t>SachiniWeraduwage</t>
  </si>
  <si>
    <t>ThornDemeritte</t>
  </si>
  <si>
    <t>RashjiMackey</t>
  </si>
  <si>
    <t>AaronLehauli</t>
  </si>
  <si>
    <t>SioneSika</t>
  </si>
  <si>
    <t>JohnVake</t>
  </si>
  <si>
    <t>VeronicaAyo</t>
  </si>
  <si>
    <t>JacobNtuyo</t>
  </si>
  <si>
    <t>CurtisDodge</t>
  </si>
  <si>
    <t>ShannonHarry</t>
  </si>
  <si>
    <t>MEDAL</t>
  </si>
  <si>
    <t>Silver</t>
  </si>
  <si>
    <t>Bronze</t>
  </si>
  <si>
    <t>Gold</t>
  </si>
  <si>
    <t>Sudhir</t>
  </si>
  <si>
    <t>Gender</t>
  </si>
  <si>
    <t>ATHLETENAME</t>
  </si>
  <si>
    <t>DeviSharmila</t>
  </si>
  <si>
    <t>KaurGurjit</t>
  </si>
  <si>
    <t>KaurNavneet</t>
  </si>
  <si>
    <t>KumarSurender</t>
  </si>
  <si>
    <t>KumarVarun</t>
  </si>
  <si>
    <t>SinghAkashdeep</t>
  </si>
  <si>
    <t>SinghGurjant</t>
  </si>
  <si>
    <t>SinghHardik</t>
  </si>
  <si>
    <t>SinghHarmanpreet</t>
  </si>
  <si>
    <t>SinghJarmanpreet</t>
  </si>
  <si>
    <t>SinghJugraj</t>
  </si>
  <si>
    <t>SinghMandeep</t>
  </si>
  <si>
    <t>SinghManpreet</t>
  </si>
  <si>
    <t>SinghShamsher</t>
  </si>
  <si>
    <t>NewZealand</t>
  </si>
  <si>
    <t>AbdulWahibOmar</t>
  </si>
  <si>
    <t>AbdullaAboobackerNarangolintevida</t>
  </si>
  <si>
    <t>NorthernIreland</t>
  </si>
  <si>
    <t>AdeanTameshaThomas</t>
  </si>
  <si>
    <t>AdiVaniBuleki</t>
  </si>
  <si>
    <t>AdijatAdenikeOlarinoye</t>
  </si>
  <si>
    <t>AiXinTee</t>
  </si>
  <si>
    <t>SouthAfrica</t>
  </si>
  <si>
    <t>Trinidad&amp;Tobago</t>
  </si>
  <si>
    <t>AlabaOlukunleAkintola</t>
  </si>
  <si>
    <t>AlcindaHelenaPanguane</t>
  </si>
  <si>
    <t>AlexAnthonySaffy</t>
  </si>
  <si>
    <t>AlexDeanJohnson</t>
  </si>
  <si>
    <t>AliceFolashadeOluwafemiayo</t>
  </si>
  <si>
    <t>AliceRoseLeaper</t>
  </si>
  <si>
    <t>AlphonceFelixSimbu</t>
  </si>
  <si>
    <t>AmirDanielBinAbdulMajeed</t>
  </si>
  <si>
    <t>AmyElisabethRollinson</t>
  </si>
  <si>
    <t>AmySaraBroadhurst</t>
  </si>
  <si>
    <t>AnaGodinezGonzalez</t>
  </si>
  <si>
    <t>AnaMariaNaimasi</t>
  </si>
  <si>
    <t>AnabelleLuceSmith</t>
  </si>
  <si>
    <t>AndreaSpendoliniSirieix</t>
  </si>
  <si>
    <t>AndyJunLiangKwek</t>
  </si>
  <si>
    <t>ArletteMaweFokoa</t>
  </si>
  <si>
    <t>AshariJesseGill</t>
  </si>
  <si>
    <t>AshwiniMachimandaPonnappa</t>
  </si>
  <si>
    <t>AtoLeauPlodzicki-Faoagali</t>
  </si>
  <si>
    <t>AvinashMukundSable</t>
  </si>
  <si>
    <t>AznilBinBidinMuhamad</t>
  </si>
  <si>
    <t>BertheEmilienneEtaneNgolle</t>
  </si>
  <si>
    <t>BhavinaHasmukhbhaiPatel</t>
  </si>
  <si>
    <t>BinKasdanMohamadAniq</t>
  </si>
  <si>
    <t>BindyaraniDeviSorokhaibam</t>
  </si>
  <si>
    <t>BonifaceOntugaMweresa</t>
  </si>
  <si>
    <t>BonnieBunyauGustin</t>
  </si>
  <si>
    <t>BosePatriciaOmolayo</t>
  </si>
  <si>
    <t>BrittanyMaeO'Brien</t>
  </si>
  <si>
    <t>BrodiePaulWilliams</t>
  </si>
  <si>
    <t>CaeliSierraMcKay</t>
  </si>
  <si>
    <t>CaitlinAnneParker</t>
  </si>
  <si>
    <t>CarlyMcNaul</t>
  </si>
  <si>
    <t>CassielEmmanuelRousseau</t>
  </si>
  <si>
    <t>ChadleClos</t>
  </si>
  <si>
    <t>ChandanKumarSingh</t>
  </si>
  <si>
    <t>ChanuSaikhomMirabai</t>
  </si>
  <si>
    <t>CharismaAmoeTarrant</t>
  </si>
  <si>
    <t>CharlduToit</t>
  </si>
  <si>
    <t>ChiragChandrashekharShetty</t>
  </si>
  <si>
    <t>DanielGeoffreyCraigJohnson</t>
  </si>
  <si>
    <t>DanielJonathanSidbury</t>
  </si>
  <si>
    <t>DanielSimiuEbenyo</t>
  </si>
  <si>
    <t>DavidAndrewLiti</t>
  </si>
  <si>
    <t>DeepGraceEkka</t>
  </si>
  <si>
    <t>TheBahamas</t>
  </si>
  <si>
    <t>DilankaIsuruKumaraYodage</t>
  </si>
  <si>
    <t>SriLanka</t>
  </si>
  <si>
    <t>DipikaPallikalKarthik</t>
  </si>
  <si>
    <t>DominiqueduToit</t>
  </si>
  <si>
    <t>DomonicPaulWilliamBedggood</t>
  </si>
  <si>
    <t>DukenHolotutakitoa-Williams</t>
  </si>
  <si>
    <t>DwightSt.Hillaire</t>
  </si>
  <si>
    <t>DylanJamesEagleson</t>
  </si>
  <si>
    <t>EbonyDrysdaleDaley</t>
  </si>
  <si>
    <t>EdidiongJosephUmoafia</t>
  </si>
  <si>
    <t>EireannCathlinNugent</t>
  </si>
  <si>
    <t>EmilyAnnBoyd</t>
  </si>
  <si>
    <t>EmilyWamusyiNgii</t>
  </si>
  <si>
    <t>EmmanuelTemitayoOyinbo-Coker</t>
  </si>
  <si>
    <t>EricGeorgesBrown</t>
  </si>
  <si>
    <t>EricHarrisonJr</t>
  </si>
  <si>
    <t>ErryHidayatMuhammad</t>
  </si>
  <si>
    <t>EstherOmolayoKolawole</t>
  </si>
  <si>
    <t>EuchariaNjidekaIyiazi</t>
  </si>
  <si>
    <t>FavourOgheneTejiriAshe</t>
  </si>
  <si>
    <t>TheGambia</t>
  </si>
  <si>
    <t>FrancoisGauthierDrapeau</t>
  </si>
  <si>
    <t>GabrielGilbertDaim</t>
  </si>
  <si>
    <t>GayatriGopichandPullela</t>
  </si>
  <si>
    <t>GemmaNatashaFrizelle</t>
  </si>
  <si>
    <t>GemmaPaigeRichardson</t>
  </si>
  <si>
    <t>GoodnessChiemerieNwachukwu</t>
  </si>
  <si>
    <t>GraceElizabethReid</t>
  </si>
  <si>
    <t>HannahAmuchechiRueben</t>
  </si>
  <si>
    <t>HellenWawiraKariuki</t>
  </si>
  <si>
    <t>HussamUddinMohammed</t>
  </si>
  <si>
    <t>IfechukwudeChristianaIkpeoyi</t>
  </si>
  <si>
    <t>IkechukwuChristianObichukwu</t>
  </si>
  <si>
    <t>ImogenLouiseClark</t>
  </si>
  <si>
    <t>IrineChepetCheptai</t>
  </si>
  <si>
    <t>IslamiyatAdebukolaYusuf</t>
  </si>
  <si>
    <t>IzzahBintiAmzan</t>
  </si>
  <si>
    <t>JackDavidLaugher</t>
  </si>
  <si>
    <t>JackHitilaOpeloge</t>
  </si>
  <si>
    <t>JacobThomasTaylorPeters</t>
  </si>
  <si>
    <t>JamesPhilipHeatly</t>
  </si>
  <si>
    <t>JamieLeaWinch</t>
  </si>
  <si>
    <t>JasmitSinghPhulka</t>
  </si>
  <si>
    <t>JaydonKayneHenry-Mccalla</t>
  </si>
  <si>
    <t>JessicaGordonBrown</t>
  </si>
  <si>
    <t>JessicaWeiHanTan</t>
  </si>
  <si>
    <t>JhanieleKarylFowler</t>
  </si>
  <si>
    <t>JiaHengTeh</t>
  </si>
  <si>
    <t>JiaMinYeo</t>
  </si>
  <si>
    <t>JiaYingCrystalWong</t>
  </si>
  <si>
    <t>JianFangLay</t>
  </si>
  <si>
    <t>JinWeiGoh</t>
  </si>
  <si>
    <t>JoeEeNg</t>
  </si>
  <si>
    <t>JordanZakiJensen-Whyte</t>
  </si>
  <si>
    <t>JosephPaulAmoah</t>
  </si>
  <si>
    <t>JoshuaLiendoEdwards</t>
  </si>
  <si>
    <t>JovanvanVuuren</t>
  </si>
  <si>
    <t>JoyChinenyeUdoGabriel</t>
  </si>
  <si>
    <t>JoyceWambuiNjuguna</t>
  </si>
  <si>
    <t>StLucia</t>
  </si>
  <si>
    <t>JuniorPericlexNgadjaNyabeyeu</t>
  </si>
  <si>
    <t>JustinadiStasio</t>
  </si>
  <si>
    <t>Kadie-annAliciaDehaney</t>
  </si>
  <si>
    <t>KayeFrancesScott</t>
  </si>
  <si>
    <t>KeanHeanLoh</t>
  </si>
  <si>
    <t>KeanYewLoh</t>
  </si>
  <si>
    <t>KhadijahAmoyWilliams</t>
  </si>
  <si>
    <t>KianMengTan</t>
  </si>
  <si>
    <t>KoongLePearlyTan</t>
  </si>
  <si>
    <t>KrishanBahadurPathak</t>
  </si>
  <si>
    <t>BritishVirginIs.</t>
  </si>
  <si>
    <t>LalitKumarUpadhyay</t>
  </si>
  <si>
    <t>LaravanNiekerk</t>
  </si>
  <si>
    <t>LatanyaAmoyWilson</t>
  </si>
  <si>
    <t>LethaboBokamosoModukanele</t>
  </si>
  <si>
    <t>LewisEdwardBurras</t>
  </si>
  <si>
    <t>LiNaLei</t>
  </si>
  <si>
    <t>LiSianAliceChang</t>
  </si>
  <si>
    <t>LoisMaeToulson</t>
  </si>
  <si>
    <t>LouisRicharnoColin</t>
  </si>
  <si>
    <t>LukeThomasTurley</t>
  </si>
  <si>
    <t>MadisondeRozario</t>
  </si>
  <si>
    <t>MargaretWangariMuriuki</t>
  </si>
  <si>
    <t>MargoClaireErlam</t>
  </si>
  <si>
    <t>MariafeArtachodelSolar</t>
  </si>
  <si>
    <t>MarieHanitraRoilyaRanaivosoa</t>
  </si>
  <si>
    <t>MaryTaiwoOsijo</t>
  </si>
  <si>
    <t>MaudeGCharron</t>
  </si>
  <si>
    <t>MelissaPaigeLiKunWu</t>
  </si>
  <si>
    <t>MiaJolieDoucetVallee</t>
  </si>
  <si>
    <t>MichaelMugoGithae</t>
  </si>
  <si>
    <t>MiesinneiMercyGenesis</t>
  </si>
  <si>
    <t>MikeMokambaNyang'au</t>
  </si>
  <si>
    <t>MoiradeVilliers</t>
  </si>
  <si>
    <t>PapuaNewGuinea</t>
  </si>
  <si>
    <t>MuhammadNoohDastgirButt</t>
  </si>
  <si>
    <t>MuhammadShahFirdausSahrom</t>
  </si>
  <si>
    <t>MuhammadSharifTahir</t>
  </si>
  <si>
    <t>MuhammadSyafiqBinPuteh</t>
  </si>
  <si>
    <t>MullerduPlessis</t>
  </si>
  <si>
    <t>MylesEdwardSinclairHesson</t>
  </si>
  <si>
    <t>NatalievanCoevorden</t>
  </si>
  <si>
    <t>NathanMilnerZsombor-Murray</t>
  </si>
  <si>
    <t>NicholasKipkorirKimeli</t>
  </si>
  <si>
    <t>NicolaasdeLange</t>
  </si>
  <si>
    <t>NicolasGuyTurbide</t>
  </si>
  <si>
    <t>NoahOliverWilliams</t>
  </si>
  <si>
    <t>NurAinNabilahTarmizi</t>
  </si>
  <si>
    <t>NurDhabitahBintiSabri</t>
  </si>
  <si>
    <t>NzubechiGraceNwokocha</t>
  </si>
  <si>
    <t>OdunayoFolasadeAdekuoroye</t>
  </si>
  <si>
    <t>OgbonnaEmmanuelJohn</t>
  </si>
  <si>
    <t>PalithaHalgahawelaGedara</t>
  </si>
  <si>
    <t>PeiJingLai</t>
  </si>
  <si>
    <t>PengSoonChan</t>
  </si>
  <si>
    <t>PhiwokuhleSbusisiweMnguni</t>
  </si>
  <si>
    <t>RadyAdosindaGramane</t>
  </si>
  <si>
    <t>RafiatuFolashadeLawal</t>
  </si>
  <si>
    <t>RebekahTheresaRobinson</t>
  </si>
  <si>
    <t>RenukaSinghThakur</t>
  </si>
  <si>
    <t>RhysMcClenaghan</t>
  </si>
  <si>
    <t>RupaRaniTirkey</t>
  </si>
  <si>
    <t>RylanMackenzieWiens</t>
  </si>
  <si>
    <t>SaffronPenelopeSevern</t>
  </si>
  <si>
    <t>SanketMahadevSargar</t>
  </si>
  <si>
    <t>SarahJaneEwing</t>
  </si>
  <si>
    <t>SarahMaureenCochrane</t>
  </si>
  <si>
    <t>SatwikSairajRankireddy</t>
  </si>
  <si>
    <t>SavannahAlfiaStubley</t>
  </si>
  <si>
    <t>ShadianToni-annHemmings</t>
  </si>
  <si>
    <t>ShahHussainShah</t>
  </si>
  <si>
    <t>ShameraShadaeSterling</t>
  </si>
  <si>
    <t>ShaniceBrandiBeckford-Norton</t>
  </si>
  <si>
    <t>ShaniceHorashaBeckford</t>
  </si>
  <si>
    <t>ShaoFengEthanPoh</t>
  </si>
  <si>
    <t>SharathKamalAchanta</t>
  </si>
  <si>
    <t>SheilaChepkiruiKiprotich</t>
  </si>
  <si>
    <t>ShushilaDeviLikmabam</t>
  </si>
  <si>
    <t>SitiZalinaAhmad</t>
  </si>
  <si>
    <t>SonalbenManubhaiPatel</t>
  </si>
  <si>
    <t>SreejeshParattuRaveendran</t>
  </si>
  <si>
    <t>SrikanthNammalwarKidambi</t>
  </si>
  <si>
    <t>SushilaChanuPukhrambam</t>
  </si>
  <si>
    <t>SyafiqaHaidarAfifAbdulRahman</t>
  </si>
  <si>
    <t>TamrynvanSelm</t>
  </si>
  <si>
    <t>TanielaTuisuvaRainibogi</t>
  </si>
  <si>
    <t>TePaeaSelby-Rickit</t>
  </si>
  <si>
    <t>TengFongAaronChia</t>
  </si>
  <si>
    <t>ThamarGiseleMengue</t>
  </si>
  <si>
    <t>TiagoOsorioMuxanga</t>
  </si>
  <si>
    <t>ToneNgShiu</t>
  </si>
  <si>
    <t>TzeYongNg</t>
  </si>
  <si>
    <t>TzenWeiTeong</t>
  </si>
  <si>
    <t>UdodiChudiOnwuzurike</t>
  </si>
  <si>
    <t>UgochiConstanceAlam</t>
  </si>
  <si>
    <t>VaipavaNevoIoane</t>
  </si>
  <si>
    <t>VenkataSindhuPusarla</t>
  </si>
  <si>
    <t>VictoriavanderMerwe</t>
  </si>
  <si>
    <t>VijayKumarYadav</t>
  </si>
  <si>
    <t>VivekSagarPrasad</t>
  </si>
  <si>
    <t>WeiSoongToh</t>
  </si>
  <si>
    <t>WilliamMbeviMutunga</t>
  </si>
  <si>
    <t>WilliamXuYang</t>
  </si>
  <si>
    <t>WisemanWereMukhobe</t>
  </si>
  <si>
    <t>WooiYikSoh</t>
  </si>
  <si>
    <t>XinRuWong</t>
  </si>
  <si>
    <t>YanYeeNg</t>
  </si>
  <si>
    <t>YeeSeeCheah</t>
  </si>
  <si>
    <t>YewEnKoenPang</t>
  </si>
  <si>
    <t>YongIzaacQuek</t>
  </si>
  <si>
    <t>YongKaiTerryHee</t>
  </si>
  <si>
    <t>YusufLucasiChangalawe</t>
  </si>
  <si>
    <t>ZacharyAlexanderShaw</t>
  </si>
  <si>
    <t>ZeneyvanderWalt</t>
  </si>
  <si>
    <t>ZheYuClarenceChew</t>
  </si>
  <si>
    <t xml:space="preserve">ATHLETENAME	</t>
  </si>
  <si>
    <t>AaronDromoTamakloe</t>
  </si>
  <si>
    <t>AbdulRahmanAbdulSamed</t>
  </si>
  <si>
    <t>AbdulrabiAlawiAbdulla</t>
  </si>
  <si>
    <t>AbdurRoshidHawladar</t>
  </si>
  <si>
    <t>AboubakarSidickTetndapNsangou</t>
  </si>
  <si>
    <t>AbuSaeedRafi</t>
  </si>
  <si>
    <t>AbubakariKwesiQuartey</t>
  </si>
  <si>
    <t>AdamAriffAlias</t>
  </si>
  <si>
    <t>AdarshMuralidharanNairSinimo.</t>
  </si>
  <si>
    <t>AdrianDwightJoseph</t>
  </si>
  <si>
    <t>AhmadNazriHamzah</t>
  </si>
  <si>
    <t>AhmadZulhilmiAzizad</t>
  </si>
  <si>
    <t>AhmadAbdulSamad</t>
  </si>
  <si>
    <t>AishaNasserBaksh</t>
  </si>
  <si>
    <t>AishathHimnaHassan</t>
  </si>
  <si>
    <t>AishathRafaNazim</t>
  </si>
  <si>
    <t>AishwaryaBabuSab</t>
  </si>
  <si>
    <t>AkeenaKeliciaStoute</t>
  </si>
  <si>
    <t>AlabiOlabiyiOlufemi</t>
  </si>
  <si>
    <t>AlanKotiLopetiUhi</t>
  </si>
  <si>
    <t>AlbertMengueAyissi</t>
  </si>
  <si>
    <t>AlekaKylelaPersaud</t>
  </si>
  <si>
    <t>AlexMichaelIsendi</t>
  </si>
  <si>
    <t>AlexToroitichKiprotich</t>
  </si>
  <si>
    <t>AlexandreJeanBernardBongout</t>
  </si>
  <si>
    <t>AlexisdeArmond</t>
  </si>
  <si>
    <t>AliKaderHaque</t>
  </si>
  <si>
    <t>AliceGlennaAitchison</t>
  </si>
  <si>
    <t>AliciaKimberleyKokShun</t>
  </si>
  <si>
    <t>AlisonMarieLeroySunee</t>
  </si>
  <si>
    <t>AlysMargaretThomas</t>
  </si>
  <si>
    <t>AmalulHazimNasarrudin</t>
  </si>
  <si>
    <t>AmandaJaneTscharke</t>
  </si>
  <si>
    <t>AmarachukwuJecintaObi</t>
  </si>
  <si>
    <t>AmberPaigeMJoseph</t>
  </si>
  <si>
    <t>AminathLayaanaMohamed</t>
  </si>
  <si>
    <t>AminathNabeehaAbdulRazzaq</t>
  </si>
  <si>
    <t>AmyleeSephoraAza</t>
  </si>
  <si>
    <t>AmyWilsonHardy</t>
  </si>
  <si>
    <t>AnaisAnneLiseAngeline</t>
  </si>
  <si>
    <t>AnanthaNarayananSS</t>
  </si>
  <si>
    <t>AnchaErnestoMandlate</t>
  </si>
  <si>
    <t>AncySojanEdappilly</t>
  </si>
  <si>
    <t>AndrewBoniphaceRhobi</t>
  </si>
  <si>
    <t>AneeshKumarSurendranPillai</t>
  </si>
  <si>
    <t>AnilaIzzatBaig</t>
  </si>
  <si>
    <t>AnisAmiraRosidi</t>
  </si>
  <si>
    <t>Anna-MarieSuzanneQuintOndaatje</t>
  </si>
  <si>
    <t>AnnatjievanRooyen</t>
  </si>
  <si>
    <t>AnthonyBoafoBoakyeDankwa</t>
  </si>
  <si>
    <t>AnthonyLibasiaMasinde</t>
  </si>
  <si>
    <t>AnthonyShawnJoseph</t>
  </si>
  <si>
    <t>AratwaFancinahKasemang</t>
  </si>
  <si>
    <t>ArmandoRugobertoSigauque</t>
  </si>
  <si>
    <t>ArnoldBrentThevakumar</t>
  </si>
  <si>
    <t>ArnovanZijl</t>
  </si>
  <si>
    <t>ArvinShaunSinghChahal</t>
  </si>
  <si>
    <t>AsadHussainSyed</t>
  </si>
  <si>
    <t>AshishKumarKumar</t>
  </si>
  <si>
    <t>AshishKumarSingh</t>
  </si>
  <si>
    <t>AshleighMoolmanPasio</t>
  </si>
  <si>
    <t>AshleySimonBrianSmith</t>
  </si>
  <si>
    <t>AtaMaamaTuutafaiva</t>
  </si>
  <si>
    <t>AtuhaireOgolaAmbala</t>
  </si>
  <si>
    <t>AudreyJeannetteEtouaBiock</t>
  </si>
  <si>
    <t>AureliendeComarmond</t>
  </si>
  <si>
    <t>AyukOtayArreySophina</t>
  </si>
  <si>
    <t>BabySahanaRavi</t>
  </si>
  <si>
    <t>BahrenAbdulRahman</t>
  </si>
  <si>
    <t>BeneleSimphiweDlamini</t>
  </si>
  <si>
    <t>BenjaminOsiemoOchoma</t>
  </si>
  <si>
    <t>BenjaminPaulCutmore</t>
  </si>
  <si>
    <t>BenjaminVeilletteTessier</t>
  </si>
  <si>
    <t>BernadinTsalaTsala</t>
  </si>
  <si>
    <t>BerniceYeeLingLiew</t>
  </si>
  <si>
    <t>BertrandRhodictAnakLises</t>
  </si>
  <si>
    <t>BillylePoullain</t>
  </si>
  <si>
    <t>BlandineNyehNgiri</t>
  </si>
  <si>
    <t>BoadyRobertSantavy</t>
  </si>
  <si>
    <t>BolanleTemitopeShogbamu</t>
  </si>
  <si>
    <t>BrandonDeanWakeling</t>
  </si>
  <si>
    <t>BrendenGCrawford</t>
  </si>
  <si>
    <t>BrianChanYookFo</t>
  </si>
  <si>
    <t>BriannaMakalaHolder</t>
  </si>
  <si>
    <t>BryanXinRenLeong</t>
  </si>
  <si>
    <t>BrydenRobertHattie</t>
  </si>
  <si>
    <t>BuddhimaNanayakkaraKudachchige</t>
  </si>
  <si>
    <t>ByizaRenusUhiriwe</t>
  </si>
  <si>
    <t>CaioMiguelChabyLobo</t>
  </si>
  <si>
    <t>CameronDavidMcTaggart</t>
  </si>
  <si>
    <t>CarelAronOlivier</t>
  </si>
  <si>
    <t>CarlLeviticusHield</t>
  </si>
  <si>
    <t>CarolineBrightonMtukule</t>
  </si>
  <si>
    <t>CascandraEngelbertElly</t>
  </si>
  <si>
    <t>CatherineASands</t>
  </si>
  <si>
    <t>CatrinHafJones</t>
  </si>
  <si>
    <t>CeciliaChineyeJames</t>
  </si>
  <si>
    <t>CedricFabriceCoret</t>
  </si>
  <si>
    <t>CelinaJayneToth</t>
  </si>
  <si>
    <t>CelliphineChepteekChespol</t>
  </si>
  <si>
    <t>CephasKimwakiKimani</t>
  </si>
  <si>
    <t>ChalaniAnukiReyshaPerera</t>
  </si>
  <si>
    <t>ChamilaDilaniMarappulige</t>
  </si>
  <si>
    <t>ChamodyaKeshaniMaduravalageDon</t>
  </si>
  <si>
    <t>ChaoMingChee</t>
  </si>
  <si>
    <t>CharlesFaumaKeama</t>
  </si>
  <si>
    <t>ChathurangaLJayasooriyaArachchilage</t>
  </si>
  <si>
    <t>ChathurikaPriyanthiBalage</t>
  </si>
  <si>
    <t>ChayseMcQuan</t>
  </si>
  <si>
    <t>CheeFengLeong</t>
  </si>
  <si>
    <t>CheeWernYuen</t>
  </si>
  <si>
    <t>ChetanOokaNathoo</t>
  </si>
  <si>
    <t>ChingNamFu</t>
  </si>
  <si>
    <t>ChinthanaGeetalVidanageVidanage</t>
  </si>
  <si>
    <t>ChloeAnnaThomasWuZhang</t>
  </si>
  <si>
    <t>ChloeRebeccaWhylie</t>
  </si>
  <si>
    <t>ChloeleTissier</t>
  </si>
  <si>
    <t>ChristelleLemofackLetchidjio</t>
  </si>
  <si>
    <t>ChristieMarieWilliams</t>
  </si>
  <si>
    <t>ChristopherAnthonyGriffith</t>
  </si>
  <si>
    <t>ChristopherBennetSymonds</t>
  </si>
  <si>
    <t>ChristopherRougierLagane</t>
  </si>
  <si>
    <t>CindyEtornamEsiTornyenyor</t>
  </si>
  <si>
    <t>ClayMasonStephens</t>
  </si>
  <si>
    <t>ClementinaCianaAgricole</t>
  </si>
  <si>
    <t>ClementineMeukeugniNoumbissi</t>
  </si>
  <si>
    <t>ClepsonAntonioDosSant.Paiva</t>
  </si>
  <si>
    <t>ConratFredericAtangana</t>
  </si>
  <si>
    <t>CyrilleTchatchetIi</t>
  </si>
  <si>
    <t>DaltonEmaniMakamauTagelagi</t>
  </si>
  <si>
    <t>DanKiviasiAsamba</t>
  </si>
  <si>
    <t>DanicaBonelloSpiteri</t>
  </si>
  <si>
    <t>DanielNghidinwaPaulus</t>
  </si>
  <si>
    <t>DanieladiToro</t>
  </si>
  <si>
    <t>DanielleSueChingLim</t>
  </si>
  <si>
    <t>DanishaJayavantPatel</t>
  </si>
  <si>
    <t>DannyLloydLaud</t>
  </si>
  <si>
    <t>DarelChristopherJr</t>
  </si>
  <si>
    <t>DavidBeckhamElkatohchoongo</t>
  </si>
  <si>
    <t>DavidPingweiMok</t>
  </si>
  <si>
    <t>DeAndreCalderon</t>
  </si>
  <si>
    <t>DeNiroPao</t>
  </si>
  <si>
    <t>DenisJoelEssamaOwona</t>
  </si>
  <si>
    <t>DeonvandeVyver</t>
  </si>
  <si>
    <t>DerickSt.Jean</t>
  </si>
  <si>
    <t>DesmondCortAmsterdam</t>
  </si>
  <si>
    <t>DevohnNoronhaTeixeira</t>
  </si>
  <si>
    <t>DirkJacobusCoetzee</t>
  </si>
  <si>
    <t>DittoTitusIka</t>
  </si>
  <si>
    <t>DivanduPlooy</t>
  </si>
  <si>
    <t>DiyaParagChitale</t>
  </si>
  <si>
    <t>DulanjanKaushalyaFernando</t>
  </si>
  <si>
    <t>DuncanNevilleWyness</t>
  </si>
  <si>
    <t>EainYowNg</t>
  </si>
  <si>
    <t>EbrimaSorryBuaro</t>
  </si>
  <si>
    <t>EddieArrifMohdFerdausFreedy</t>
  </si>
  <si>
    <t>EdgarRichardsonIro</t>
  </si>
  <si>
    <t>EdwardZakayoPingua</t>
  </si>
  <si>
    <t>EleanorVictoriaCoster</t>
  </si>
  <si>
    <t>ElizabethAdhiamboAndiego</t>
  </si>
  <si>
    <t>ElizabethPetrovaPopova</t>
  </si>
  <si>
    <t>ElmerevanderBerg</t>
  </si>
  <si>
    <t>EmilyKateMeaney</t>
  </si>
  <si>
    <t>EmmaFiryanaSaroji</t>
  </si>
  <si>
    <t>EmmanuelInemoAppah</t>
  </si>
  <si>
    <t>EmmanuelKipkuruiKorir</t>
  </si>
  <si>
    <t>EmmanuelKwesiArthur</t>
  </si>
  <si>
    <t>EmmanuelNiiTetteyOku</t>
  </si>
  <si>
    <t>EmmanuelOtokunorSackey</t>
  </si>
  <si>
    <t>EnYiLetitiaSim</t>
  </si>
  <si>
    <t>EpeliHerbertJordanRabua</t>
  </si>
  <si>
    <t>EricJeanSebastienOmgbaFouda</t>
  </si>
  <si>
    <t>ErickKiplagatSang</t>
  </si>
  <si>
    <t>EuniceAdhiamboOtieno</t>
  </si>
  <si>
    <t>EuniceWambuiMbugua</t>
  </si>
  <si>
    <t>EveWalshDann</t>
  </si>
  <si>
    <t>EvieRoseSmith</t>
  </si>
  <si>
    <t>EwanMcAteer</t>
  </si>
  <si>
    <t>FabioTaryllLiamRoselie</t>
  </si>
  <si>
    <t>FabionJeruTurner</t>
  </si>
  <si>
    <t>FadilahShamikaMohamedRafi</t>
  </si>
  <si>
    <t>FaheemNg'ang'aJuma</t>
  </si>
  <si>
    <t>FairulIzwanAbdMuin</t>
  </si>
  <si>
    <t>FancyBermudezChavez</t>
  </si>
  <si>
    <t>FarajaLazaroDamasi</t>
  </si>
  <si>
    <t>FathimathDheemaAli</t>
  </si>
  <si>
    <t>FathimathJumanaNimal</t>
  </si>
  <si>
    <t>FathimathNabaahaAbdulRazzaq</t>
  </si>
  <si>
    <t>FatimaAtinukeBello</t>
  </si>
  <si>
    <t>FatimaSanaKhan</t>
  </si>
  <si>
    <t>FayeSamanthaMichellePittman</t>
  </si>
  <si>
    <t>FayeYvetteAgard</t>
  </si>
  <si>
    <t>FlorisvanSon</t>
  </si>
  <si>
    <t>ForresterChristopherOsei</t>
  </si>
  <si>
    <t>FrancesJansevanRensburg</t>
  </si>
  <si>
    <t>FrazerJohnTavener</t>
  </si>
  <si>
    <t>FredayTanYeiBing</t>
  </si>
  <si>
    <t>GeorgeDarrilOmondi</t>
  </si>
  <si>
    <t>GeorgiaRaeLeslieSheehan</t>
  </si>
  <si>
    <t>GiftyKwakyewaaOku</t>
  </si>
  <si>
    <t>GiovanniToaToimata</t>
  </si>
  <si>
    <t>GloriaGraciaWongSze</t>
  </si>
  <si>
    <t>GodsonOkeOghenebrume</t>
  </si>
  <si>
    <t>GontseMarthaMorake</t>
  </si>
  <si>
    <t>GraceRosiYee</t>
  </si>
  <si>
    <t>GrahamIrvinChatoor</t>
  </si>
  <si>
    <t>GuillaumeJuniorAtangana</t>
  </si>
  <si>
    <t>GuyMichelNgongangTchuissi</t>
  </si>
  <si>
    <t>HajiAmliHajiGafar</t>
  </si>
  <si>
    <t>HajiOsmanHajiYahya</t>
  </si>
  <si>
    <t>HalpewaththagaDimuthAk.Peiris</t>
  </si>
  <si>
    <t>HamisiAthumaniMisai</t>
  </si>
  <si>
    <t>HanisJayaSurya</t>
  </si>
  <si>
    <t>HannahLouisePowell</t>
  </si>
  <si>
    <t>HanshaGayashanKumarasinghege</t>
  </si>
  <si>
    <t>HanzalaDastgirButt</t>
  </si>
  <si>
    <t>HarinderPalSinghSandhu</t>
  </si>
  <si>
    <t>HarperJeanBarrowman</t>
  </si>
  <si>
    <t>HavanaRosalieHopman</t>
  </si>
  <si>
    <t>HayleyElizabethWhiting</t>
  </si>
  <si>
    <t>HelenAnastasiaSeipua</t>
  </si>
  <si>
    <t>HelenaIsmaelBAGAO</t>
  </si>
  <si>
    <t>HiruniImeshaWithana</t>
  </si>
  <si>
    <t>HoeYeanKhiew</t>
  </si>
  <si>
    <t>HongYeowLou</t>
  </si>
  <si>
    <t>Hsuan-YuWendyChen</t>
  </si>
  <si>
    <t>HusnahBiramahiireKukundakwe</t>
  </si>
  <si>
    <t>IbrahimEzagoConteh</t>
  </si>
  <si>
    <t>IbrahimKarimBangura</t>
  </si>
  <si>
    <t>IfeanyiEmmanuelOjeli</t>
  </si>
  <si>
    <t>ImaraBellaPatriciaThorpe</t>
  </si>
  <si>
    <t>IsaacZebraSsenyange</t>
  </si>
  <si>
    <t>IvanDannyGeldenhuys</t>
  </si>
  <si>
    <t>IzzatShameerDzulkeple</t>
  </si>
  <si>
    <t>JackSimonOliver</t>
  </si>
  <si>
    <t>JackieWongSiewCheer</t>
  </si>
  <si>
    <t>JacksonGeorgeRoberts-Young</t>
  </si>
  <si>
    <t>JacquelineLeeFoster</t>
  </si>
  <si>
    <t>JadeAnitaPhiri</t>
  </si>
  <si>
    <t>JakeJamesTucker</t>
  </si>
  <si>
    <t>JakoboTankiTau</t>
  </si>
  <si>
    <t>JamesBrockMebupe</t>
  </si>
  <si>
    <t>JamesDavidMcFadzen</t>
  </si>
  <si>
    <t>JamesRichardAllison</t>
  </si>
  <si>
    <t>JamiliaJuanitaDuffus</t>
  </si>
  <si>
    <t>JanithChathurangaMilidduwaGamage</t>
  </si>
  <si>
    <t>JarinterMawiaMwasya</t>
  </si>
  <si>
    <t>JasleenSinghSaini</t>
  </si>
  <si>
    <t>JasonShannonAfrikaner</t>
  </si>
  <si>
    <t>JaswantSinghShergill</t>
  </si>
  <si>
    <t>JayasingheLiyanageAshenRashmika</t>
  </si>
  <si>
    <t>JayhanJamaudOdlum-Smith</t>
  </si>
  <si>
    <t>JeanChristopheStephanOtendy</t>
  </si>
  <si>
    <t>JeanFredericMarianne</t>
  </si>
  <si>
    <t>JeanGaelLaurentL'Entete</t>
  </si>
  <si>
    <t>JeanGuylianeJorisBandou</t>
  </si>
  <si>
    <t>JeanJordyVadamootoo</t>
  </si>
  <si>
    <t>JeanLucRosalba</t>
  </si>
  <si>
    <t>JeanMarieOnanaNgah</t>
  </si>
  <si>
    <t>JeanMichelVidot</t>
  </si>
  <si>
    <t>Jean-LeighduToit</t>
  </si>
  <si>
    <t>JeanneGaelleEyengaMboosi</t>
  </si>
  <si>
    <t>JeewanthaWimukthiKumaraNisshankaBamunuArachch.</t>
  </si>
  <si>
    <t>JemimahLeungForSang</t>
  </si>
  <si>
    <t>JeniferFatmataBangura</t>
  </si>
  <si>
    <t>JenlyTeguWini</t>
  </si>
  <si>
    <t>JennyCompellAmadi</t>
  </si>
  <si>
    <t>JessicaPuiYanLi</t>
  </si>
  <si>
    <t>JessicaMcCarter</t>
  </si>
  <si>
    <t>JessieLarteyLartey</t>
  </si>
  <si>
    <t>JilnaMadathileVeettil</t>
  </si>
  <si>
    <t>JinWenSophiaHo</t>
  </si>
  <si>
    <t>JingWenQuah</t>
  </si>
  <si>
    <t>JinqEnPhee</t>
  </si>
  <si>
    <t>Jo-AnevanDyk</t>
  </si>
  <si>
    <t>JocelynTshenoloMoshokgo</t>
  </si>
  <si>
    <t>JodieCharlotteWilkinson</t>
  </si>
  <si>
    <t>JohnLautafiTafi</t>
  </si>
  <si>
    <t>JohnOdhiamboWijass</t>
  </si>
  <si>
    <t>JohnPaulHale</t>
  </si>
  <si>
    <t>JonasJuniasJonas</t>
  </si>
  <si>
    <t>JonathanEuJinTan</t>
  </si>
  <si>
    <t>JonathanJavelFerguson</t>
  </si>
  <si>
    <t>JonathanKipletingKorir</t>
  </si>
  <si>
    <t>JonathanvanLange</t>
  </si>
  <si>
    <t>JosephEmilienneEssombeTiako</t>
  </si>
  <si>
    <t>JosephPatrickGregoryMayer</t>
  </si>
  <si>
    <t>JosephTiophilPanga</t>
  </si>
  <si>
    <t>JosephatJoshuaGisemo</t>
  </si>
  <si>
    <t>JoshuaHanweiChua</t>
  </si>
  <si>
    <t>JoshuaMichaelTarling</t>
  </si>
  <si>
    <t>JoyOluchiAsonye</t>
  </si>
  <si>
    <t>JoyOgbonneEze</t>
  </si>
  <si>
    <t>JudeMalinBuddhikaFernando</t>
  </si>
  <si>
    <t>JulianaOtcherewaaAryee</t>
  </si>
  <si>
    <t>JulienGeorgesPaul</t>
  </si>
  <si>
    <t>JunJieCalvinQuek</t>
  </si>
  <si>
    <t>JungYiOng</t>
  </si>
  <si>
    <t>JustinAndrewWilliams</t>
  </si>
  <si>
    <t>JustineTracyNaluwooza</t>
  </si>
  <si>
    <t>KadenLukeHopkins</t>
  </si>
  <si>
    <t>KaitlynJoyChia</t>
  </si>
  <si>
    <t>KalingaHewaKumarage</t>
  </si>
  <si>
    <t>KaliqueSt.Jean</t>
  </si>
  <si>
    <t>KaminiSriSegaran</t>
  </si>
  <si>
    <t>KangYinLim</t>
  </si>
  <si>
    <t>KaraAlineHanlon</t>
  </si>
  <si>
    <t>KaraloHepoitelotoMaibuca</t>
  </si>
  <si>
    <t>KatelinWieQiHeng</t>
  </si>
  <si>
    <t>KayaAlexisRankine-Beadle</t>
  </si>
  <si>
    <t>KaylaJeanRondi</t>
  </si>
  <si>
    <t>KeamogetseSadieKenosi</t>
  </si>
  <si>
    <t>KeannaLouiseMacinnes</t>
  </si>
  <si>
    <t>KeddyEvansAgnes</t>
  </si>
  <si>
    <t>KelsieLeighCampbell</t>
  </si>
  <si>
    <t>KelvinEvansAlphous</t>
  </si>
  <si>
    <t>KelvinTuialaMasoe</t>
  </si>
  <si>
    <t>KemrickSpencerJulien</t>
  </si>
  <si>
    <t>KennethComfortMwambu</t>
  </si>
  <si>
    <t>KennieMaartenKing</t>
  </si>
  <si>
    <t>KensleyAnthonyMarie</t>
  </si>
  <si>
    <t>KerYingOng</t>
  </si>
  <si>
    <t>KeshaniHansikaKeshaniHansika</t>
  </si>
  <si>
    <t>KesterYiLiangLoy</t>
  </si>
  <si>
    <t>KgotlaAlphiusNKgaswane</t>
  </si>
  <si>
    <t>KhaaliqaSadruddinNimji</t>
  </si>
  <si>
    <t>KhalifaSt.Fort</t>
  </si>
  <si>
    <t>KianaRoseElliott</t>
  </si>
  <si>
    <t>KimberleyleCourtdeBillot</t>
  </si>
  <si>
    <t>KimberlyQianPingBong</t>
  </si>
  <si>
    <t>KirstenAndreaFisher-Marsters</t>
  </si>
  <si>
    <t>KoaleJuniorTasiTaala</t>
  </si>
  <si>
    <t>KolonisiHafoniuonePolima</t>
  </si>
  <si>
    <t>KristyLeeHarris</t>
  </si>
  <si>
    <t>KugapriyaD/oChandran</t>
  </si>
  <si>
    <t>KuininiJuanitaMechteldManumua</t>
  </si>
  <si>
    <t>KumudiImanyaAbeyratne</t>
  </si>
  <si>
    <t>KyladeVries</t>
  </si>
  <si>
    <t>KyraStephanieRabess</t>
  </si>
  <si>
    <t>LakshiniSarangiSilvaSandaradura</t>
  </si>
  <si>
    <t>LarryAligulaShavanga</t>
  </si>
  <si>
    <t>LatoniaNatashaCarolannBlackman</t>
  </si>
  <si>
    <t>LauraleCras</t>
  </si>
  <si>
    <t>LaurynJadeCarpenter</t>
  </si>
  <si>
    <t>LenynKishLeonce</t>
  </si>
  <si>
    <t>LephaiMareaModutlwa</t>
  </si>
  <si>
    <t>LeslieGeorgeKerisomeLagatule</t>
  </si>
  <si>
    <t>LesyanCousinOtomuro</t>
  </si>
  <si>
    <t>LiWenRachelYeoh</t>
  </si>
  <si>
    <t>LilianduPlessis</t>
  </si>
  <si>
    <t>LilineTagaloaHewett</t>
  </si>
  <si>
    <t>LillianLouiseHiggs</t>
  </si>
  <si>
    <t>LindaNana-YaaNgendoOseso</t>
  </si>
  <si>
    <t>LinetToroitichChebet</t>
  </si>
  <si>
    <t>LoaDikaToua</t>
  </si>
  <si>
    <t>LornaTaraJineeBodha</t>
  </si>
  <si>
    <t>LucyAnyangoOmondi</t>
  </si>
  <si>
    <t>LuisSebastianWeekes</t>
  </si>
  <si>
    <t>LukePeterSipkes</t>
  </si>
  <si>
    <t>LuwisZakeyuMbewe</t>
  </si>
  <si>
    <t>LwaziMenziwokuhleMsibi</t>
  </si>
  <si>
    <t>MVidanalageIshanRanje.Seneviratne</t>
  </si>
  <si>
    <t>MadeleineCarenLtcAkoumbaZe</t>
  </si>
  <si>
    <t>MaforiRyanMphahlele</t>
  </si>
  <si>
    <t>MaggieElisabethSquire</t>
  </si>
  <si>
    <t>MahhadAlexanderBock</t>
  </si>
  <si>
    <t>MalcolmdeSousa</t>
  </si>
  <si>
    <t>ManineMatoOakirangiLynch</t>
  </si>
  <si>
    <t>MarcBrianLouis</t>
  </si>
  <si>
    <t>MarcJonathanCoret</t>
  </si>
  <si>
    <t>MarcelJeromeMouafoFeujio</t>
  </si>
  <si>
    <t>MarcusAllenAdela</t>
  </si>
  <si>
    <t>MarieCelesteAndreaVilbrun</t>
  </si>
  <si>
    <t>MarieCelineBabaMatia</t>
  </si>
  <si>
    <t>MarieEmmanuelleAnaisAlphonse</t>
  </si>
  <si>
    <t>MarioJosephErnesta</t>
  </si>
  <si>
    <t>MarionFaustinoAhTong</t>
  </si>
  <si>
    <t>MariyamAlhaaHussain</t>
  </si>
  <si>
    <t>MariyamRuYaAli</t>
  </si>
  <si>
    <t>MarjiaAkterEkra</t>
  </si>
  <si>
    <t>MarkAnthonyMalogorski</t>
  </si>
  <si>
    <t>MarlyneMarcusMarceeta</t>
  </si>
  <si>
    <t>MaryNubaCholhok</t>
  </si>
  <si>
    <t>MaryThomasTarawally</t>
  </si>
  <si>
    <t>MathayoMatonyaMahabila</t>
  </si>
  <si>
    <t>MattDylanSavitz</t>
  </si>
  <si>
    <t>MatthewLewisDixon</t>
  </si>
  <si>
    <t>MatthewWilaTiakoTiako</t>
  </si>
  <si>
    <t>MaulaloWillieAlofipo</t>
  </si>
  <si>
    <t>MaximeYegnongNjieyo</t>
  </si>
  <si>
    <t>MaximillianWeiAng</t>
  </si>
  <si>
    <t>MbyeBabouJarra</t>
  </si>
  <si>
    <t>McKishCompton</t>
  </si>
  <si>
    <t>MdAshikurRahmanTaj</t>
  </si>
  <si>
    <t>MdAsifReza</t>
  </si>
  <si>
    <t>MdHossanAli</t>
  </si>
  <si>
    <t>MdMahamudunNobiNahid</t>
  </si>
  <si>
    <t>MdRakibulHasan</t>
  </si>
  <si>
    <t>MdRifatSabbir</t>
  </si>
  <si>
    <t>MdSalimHossain</t>
  </si>
  <si>
    <t>MeganAnnSignal</t>
  </si>
  <si>
    <t>MercyBolafunoluwaAdekuoroye</t>
  </si>
  <si>
    <t>MercyJaneAdorkorPappoe</t>
  </si>
  <si>
    <t>MervynDelanoEdwards</t>
  </si>
  <si>
    <t>MichaelAnthonyFarmer</t>
  </si>
  <si>
    <t>MichaelDavidSusugaSchuster</t>
  </si>
  <si>
    <t>MichaelLodovicoTestori</t>
  </si>
  <si>
    <t>MichaelRaymondKawooya</t>
  </si>
  <si>
    <t>MichelHenriAssembe</t>
  </si>
  <si>
    <t>MignonduPreez</t>
  </si>
  <si>
    <t>MilkaGehaniElpitiyaBadalgeDona</t>
  </si>
  <si>
    <t>MirandaCharleneCoetzee</t>
  </si>
  <si>
    <t>MishaelAishaHyatAyub</t>
  </si>
  <si>
    <t>MohamadShahIzwanNordin</t>
  </si>
  <si>
    <t>MohamedAanHussain</t>
  </si>
  <si>
    <t>MohamedRihanShiham</t>
  </si>
  <si>
    <t>MohammadDaimZainudin</t>
  </si>
  <si>
    <t>MohammadJamshadAli</t>
  </si>
  <si>
    <t>MohammadNashrulHajiAbuBakar</t>
  </si>
  <si>
    <t>MohammadSyafiqKamal</t>
  </si>
  <si>
    <t>MohammadSyamilSyazwanRamli</t>
  </si>
  <si>
    <t>MohammedHarrisAkbar</t>
  </si>
  <si>
    <t>MohdHazmiHjIdris</t>
  </si>
  <si>
    <t>MohutasinAhmedRidoy</t>
  </si>
  <si>
    <t>MoosaMunsifAhmed</t>
  </si>
  <si>
    <t>MornevanNiekerk</t>
  </si>
  <si>
    <t>MotlatsiTebaloRante</t>
  </si>
  <si>
    <t>MstMoriumAkter</t>
  </si>
  <si>
    <t>MstSoniaKhatun</t>
  </si>
  <si>
    <t>MubalAzzamIbrahim</t>
  </si>
  <si>
    <t>MubarakMusokeKivumbi</t>
  </si>
  <si>
    <t>MudiyanselageIndikaCha.Dissanayake</t>
  </si>
  <si>
    <t>MudiyanselageSrimaliSa.Divisekara</t>
  </si>
  <si>
    <t>MuhamadAfiqMohamadAliHanafiah</t>
  </si>
  <si>
    <t>MuhamadAtibZakaria</t>
  </si>
  <si>
    <t>MuhamadHafiezieSudin</t>
  </si>
  <si>
    <t>MuhameedNakaateHaniisha</t>
  </si>
  <si>
    <t>MuhammadAmeerNasrunZulkeffli</t>
  </si>
  <si>
    <t>MuhammadAzizulHakimCheOon</t>
  </si>
  <si>
    <t>MuhammadAzwanZuwairiMatZizi</t>
  </si>
  <si>
    <t>MuhammadFadhilMohdZonis</t>
  </si>
  <si>
    <t>MuhammadHafizShamsuddin</t>
  </si>
  <si>
    <t>MuhammadIdhamAminRamlan</t>
  </si>
  <si>
    <t>MuhammadImdadAhmadShaharom</t>
  </si>
  <si>
    <t>MuhammadIrfanSaeedBhatti</t>
  </si>
  <si>
    <t>MuhammadIrfanShamshuddin</t>
  </si>
  <si>
    <t>MuhammadKamalHamidiMohdRaihan</t>
  </si>
  <si>
    <t>MuhammadKhaalidMia</t>
  </si>
  <si>
    <t>MuhammadRidwanSahrom</t>
  </si>
  <si>
    <t>MuhammadRoozaimiJohari</t>
  </si>
  <si>
    <t>MuhammadSafiyMdSaid</t>
  </si>
  <si>
    <t>MuhammadSharulAimy</t>
  </si>
  <si>
    <t>MuhammadSoufiRusli</t>
  </si>
  <si>
    <t>MuhammadSuhairiEffendi</t>
  </si>
  <si>
    <t>MuhammedAjmalVariyathodi</t>
  </si>
  <si>
    <t>MuhammedAneesYahiya</t>
  </si>
  <si>
    <t>MuneebaAliSiddiqui</t>
  </si>
  <si>
    <t>MuqtadirSadruddinNimji</t>
  </si>
  <si>
    <t>MwaiJasintaKumwenda</t>
  </si>
  <si>
    <t>MyaRaeRasmussen</t>
  </si>
  <si>
    <t>NadeekaPushpakumariNadeekaPushpakumari</t>
  </si>
  <si>
    <t>NadineJoyNathan</t>
  </si>
  <si>
    <t>NadinedeKlerk</t>
  </si>
  <si>
    <t>NancyAkinyiDebe</t>
  </si>
  <si>
    <t>NancyGenzelAbouke</t>
  </si>
  <si>
    <t>NaomiNeoPhatsima</t>
  </si>
  <si>
    <t>NaomideBruine</t>
  </si>
  <si>
    <t>NarayanTolamaniRamdhani</t>
  </si>
  <si>
    <t>NasirBinRoslanMohamad</t>
  </si>
  <si>
    <t>NatashavanEldik</t>
  </si>
  <si>
    <t>NathanEliMorris</t>
  </si>
  <si>
    <t>NathanJohnRayBrown</t>
  </si>
  <si>
    <t>NaurajSinghRandhawa</t>
  </si>
  <si>
    <t>NavjeetKaurDhillon</t>
  </si>
  <si>
    <t>NazeerUllahKhan</t>
  </si>
  <si>
    <t>NicholasOkongoOkoth</t>
  </si>
  <si>
    <t>NicholasKergozoudelaBoessiere</t>
  </si>
  <si>
    <t>NicoleLinLiHeng</t>
  </si>
  <si>
    <t>NicolevanderKaay</t>
  </si>
  <si>
    <t>NihariUmangaPereraAthukoralaWickramage</t>
  </si>
  <si>
    <t>NitendraSinghRawat</t>
  </si>
  <si>
    <t>NkhahleThapeloSebota</t>
  </si>
  <si>
    <t>NoahNirmalTom</t>
  </si>
  <si>
    <t>NormanSiosiuaMitimeti</t>
  </si>
  <si>
    <t>Nur'ainiBinteMohamadYasli</t>
  </si>
  <si>
    <t>NurIzlynZaini</t>
  </si>
  <si>
    <t>NurulAlianaSyafikaAzizan</t>
  </si>
  <si>
    <t>NurulIzzahIzzatiMohdAsri</t>
  </si>
  <si>
    <t>NylKiyoshiYakura</t>
  </si>
  <si>
    <t>OliviaEuniceBuckingham</t>
  </si>
  <si>
    <t>OliviadeCouvreur</t>
  </si>
  <si>
    <t>OnyinyechiGiftMark</t>
  </si>
  <si>
    <t>OrobosaAnabelFrank</t>
  </si>
  <si>
    <t>OscarErnestMakoubeMoussima</t>
  </si>
  <si>
    <t>OtukileRajabMahommed</t>
  </si>
  <si>
    <t>OwenIsaacKibira</t>
  </si>
  <si>
    <t>PandelelaRinongAnakPamg</t>
  </si>
  <si>
    <t>ParisBrookeChin</t>
  </si>
  <si>
    <t>ParmjeetKumar</t>
  </si>
  <si>
    <t>PatienceKnowledgeOmovoh</t>
  </si>
  <si>
    <t>PatienceOkonGeorge</t>
  </si>
  <si>
    <t>PatriceRuthMahaica</t>
  </si>
  <si>
    <t>PatrickKakoziNyambe</t>
  </si>
  <si>
    <t>PeteloTuilomaLautusi</t>
  </si>
  <si>
    <t>PeterJohnEllul</t>
  </si>
  <si>
    <t>PeterMwangiNjoki</t>
  </si>
  <si>
    <t>PhomoloDanielLengola</t>
  </si>
  <si>
    <t>PierAndreCote</t>
  </si>
  <si>
    <t>PriyannaDeviraniRamdhani</t>
  </si>
  <si>
    <t>QiShenWong</t>
  </si>
  <si>
    <t>RachaelZenaChebet</t>
  </si>
  <si>
    <t>RachelAchiengEnock</t>
  </si>
  <si>
    <t>RachelOliveConway</t>
  </si>
  <si>
    <t>RahelAkothAlar</t>
  </si>
  <si>
    <t>RajAravindanAlagar</t>
  </si>
  <si>
    <t>RaphaelNgagueleMberlina</t>
  </si>
  <si>
    <t>RashmiTaniyaPereraSriWickramageDon</t>
  </si>
  <si>
    <t>RatuBanuveTabakaucoro</t>
  </si>
  <si>
    <t>RebeccaLouiseRixon</t>
  </si>
  <si>
    <t>RebeccaNdoloMuambo</t>
  </si>
  <si>
    <t>RebeccavanAsch</t>
  </si>
  <si>
    <t>ReinardtJansevanRensburg</t>
  </si>
  <si>
    <t>RhodriJamesErskineAdamson</t>
  </si>
  <si>
    <t>RidgeNathanRichardBarredo</t>
  </si>
  <si>
    <t>RidhwanAbubakarBwanaMohamed</t>
  </si>
  <si>
    <t>RohanKarimShearer</t>
  </si>
  <si>
    <t>RomioRicardoGoliath</t>
  </si>
  <si>
    <t>RoseAmoanimaaYeboah</t>
  </si>
  <si>
    <t>RoseMareeRixon</t>
  </si>
  <si>
    <t>RukmalPrasannaRukmalPrasanna</t>
  </si>
  <si>
    <t>RusselAlexanderNasirTaib</t>
  </si>
  <si>
    <t>SabreenaNatashaSmith</t>
  </si>
  <si>
    <t>SabrinaCharlleneScott</t>
  </si>
  <si>
    <t>SadiaRahmanMou</t>
  </si>
  <si>
    <t>SaiHungOng</t>
  </si>
  <si>
    <t>SajeewaniCooreyMuthuthanthri</t>
  </si>
  <si>
    <t>SamanthaTerri-annOliviaBrowne</t>
  </si>
  <si>
    <t>SammyMdogoSikoyo</t>
  </si>
  <si>
    <t>SamsonOghenewegbaNathaniel</t>
  </si>
  <si>
    <t>SamuelKireriGathimba</t>
  </si>
  <si>
    <t>SamwelBitonyakeImeta</t>
  </si>
  <si>
    <t>SandorAbdullahIddris</t>
  </si>
  <si>
    <t>SandraRuthNambirige</t>
  </si>
  <si>
    <t>SanjanaSunilJoshi</t>
  </si>
  <si>
    <t>SanjeewaBandaraRajakar.RajakarunaWasalaMudiya.</t>
  </si>
  <si>
    <t>SarahRachealNanyanzi</t>
  </si>
  <si>
    <t>SaritaRomitSingh</t>
  </si>
  <si>
    <t>SelasiosianaSionetamasiSimpson</t>
  </si>
  <si>
    <t>ShadiahSsegujjaNassanga</t>
  </si>
  <si>
    <t>ShadinevanderMerwe</t>
  </si>
  <si>
    <t>ShaeMichaelMartin</t>
  </si>
  <si>
    <t>ShaffiBakariHassan</t>
  </si>
  <si>
    <t>ShainBarnsleyBoniface</t>
  </si>
  <si>
    <t>ShanithYodaPedige</t>
  </si>
  <si>
    <t>ShaunJamesParnis</t>
  </si>
  <si>
    <t>ShaunMillerJr.</t>
  </si>
  <si>
    <t>ShereenSamsonVallabouy</t>
  </si>
  <si>
    <t>ShonetteTeshomeRashannaAzore-Bruce</t>
  </si>
  <si>
    <t>ShonicaDeandraWharton</t>
  </si>
  <si>
    <t>ShriyanthikaNiroshaniSinhalaPedige</t>
  </si>
  <si>
    <t>SieYanKoi</t>
  </si>
  <si>
    <t>SikiruAdewaleAdeyemi</t>
  </si>
  <si>
    <t>SimiNoormblakalSamuvel</t>
  </si>
  <si>
    <t>SioTalakaiPomelile</t>
  </si>
  <si>
    <t>SiongEnReubenRainerLee</t>
  </si>
  <si>
    <t>SkySimone-LeaNorris</t>
  </si>
  <si>
    <t>SophiaOmutichioAyieta</t>
  </si>
  <si>
    <t>StClairHodge</t>
  </si>
  <si>
    <t>StellaCheropTiyoy</t>
  </si>
  <si>
    <t>StellaPeterKingsley</t>
  </si>
  <si>
    <t>StephenAlbertoBelle</t>
  </si>
  <si>
    <t>StephenieAnnMcPherson</t>
  </si>
  <si>
    <t>StephianOnesiaBrianaShepherd</t>
  </si>
  <si>
    <t>StevenArthurLewis</t>
  </si>
  <si>
    <t>SuEnSarahAng</t>
  </si>
  <si>
    <t>SuatLiMichelleSng</t>
  </si>
  <si>
    <t>SudarakaGayashanDikkumbura</t>
  </si>
  <si>
    <t>SunaynaSaraKuruvilla</t>
  </si>
  <si>
    <t>SupunRukshanAthapaththuMudiyanselag.</t>
  </si>
  <si>
    <t>SuraKrishnaChakma</t>
  </si>
  <si>
    <t>SureshWarnakulasuriyaFernando</t>
  </si>
  <si>
    <t>SuyashNarayanJadhav</t>
  </si>
  <si>
    <t>SuzanneMenyeMeto</t>
  </si>
  <si>
    <t>SyedMuhammadHaseebTariq</t>
  </si>
  <si>
    <t>SylviaAtienoOlero</t>
  </si>
  <si>
    <t>TajinderpalSinghToor</t>
  </si>
  <si>
    <t>TamishaJanelleWilliams</t>
  </si>
  <si>
    <t>TanyaRachelWatson</t>
  </si>
  <si>
    <t>TayabRazaAwan</t>
  </si>
  <si>
    <t>TemitopeSimbiatAdeshina</t>
  </si>
  <si>
    <t>TessaIpHenCheung</t>
  </si>
  <si>
    <t>ThabisoSelbyDlamini</t>
  </si>
  <si>
    <t>ThandieMwaleGalleta</t>
  </si>
  <si>
    <t>ThilankaWirajKumaraPalangasing.</t>
  </si>
  <si>
    <t>ThimaliN.b.j.hHaputhenneWiyannalage</t>
  </si>
  <si>
    <t>ThirubenS/oThanaRajan</t>
  </si>
  <si>
    <t>TigerLilyCockerLemalie</t>
  </si>
  <si>
    <t>TimaSeikeseyeGodbless</t>
  </si>
  <si>
    <t>TimsonJudeIrowane</t>
  </si>
  <si>
    <t>TingWenQuah</t>
  </si>
  <si>
    <t>TomasHilifaRainhold</t>
  </si>
  <si>
    <t>TonishaClaradineRock-Yaw</t>
  </si>
  <si>
    <t>ToweraAngelaVinkhumbo</t>
  </si>
  <si>
    <t>TranHoangPham</t>
  </si>
  <si>
    <t>TristandeLange</t>
  </si>
  <si>
    <t>TryagainMorningNdevelo</t>
  </si>
  <si>
    <t>TsaoneBakaniSebele</t>
  </si>
  <si>
    <t>TsindeAndrewKumbatira</t>
  </si>
  <si>
    <t>TukalaMatuaLeomotuTagelagi</t>
  </si>
  <si>
    <t>TzeLiangOoi</t>
  </si>
  <si>
    <t>UmmayHafsaRumky</t>
  </si>
  <si>
    <t>UnathiEllisMali</t>
  </si>
  <si>
    <t>UshaBannurNateshKumara</t>
  </si>
  <si>
    <t>UshanCharukaWidanaPathiranage</t>
  </si>
  <si>
    <t>VaafaueseApeluMaliko</t>
  </si>
  <si>
    <t>VanessaHazelOuwehand</t>
  </si>
  <si>
    <t>VanessaNaomiBobb</t>
  </si>
  <si>
    <t>VaovasaAfaSua</t>
  </si>
  <si>
    <t>VeronicaKamumbeMutua</t>
  </si>
  <si>
    <t>VeronicaShantiPereira</t>
  </si>
  <si>
    <t>VeroniqueKossendaRey</t>
  </si>
  <si>
    <t>VesterLouieVillalon</t>
  </si>
  <si>
    <t>VictorDutraDeMagalhaes</t>
  </si>
  <si>
    <t>VictoriaCarolynAtienoReynolds</t>
  </si>
  <si>
    <t>VidaraSuhasniVidanage</t>
  </si>
  <si>
    <t>WadumesthreegeChamariMWarnakulasuriya</t>
  </si>
  <si>
    <t>WanAzleyWanOmar</t>
  </si>
  <si>
    <t>WeiAnTerryTay</t>
  </si>
  <si>
    <t>WendyLagwenaCharles</t>
  </si>
  <si>
    <t>WengLuenGaryChow</t>
  </si>
  <si>
    <t>WesleyTikiarikiRoberts</t>
  </si>
  <si>
    <t>WillemGwendalEmile</t>
  </si>
  <si>
    <t>WilliamAnglissHunt</t>
  </si>
  <si>
    <t>WilliamTaiTin</t>
  </si>
  <si>
    <t>XanderAnnHengHo</t>
  </si>
  <si>
    <t>XianHaoChong</t>
  </si>
  <si>
    <t>XiangQiAmandaLim</t>
  </si>
  <si>
    <t>XiuMeiGraceWong</t>
  </si>
  <si>
    <t>YRojitSingh</t>
  </si>
  <si>
    <t>YanevanderMerwe</t>
  </si>
  <si>
    <t>YapaHamillageSashimalMalinthaYapa</t>
  </si>
  <si>
    <t>YasminIsisHarper</t>
  </si>
  <si>
    <t>YasminZammitStevens</t>
  </si>
  <si>
    <t>YawSamuelAddo</t>
  </si>
  <si>
    <t>YiShouDarrenChua</t>
  </si>
  <si>
    <t>YingXiangLin</t>
  </si>
  <si>
    <t>YingYingChan</t>
  </si>
  <si>
    <t>YohanaAssaMwila</t>
  </si>
  <si>
    <t>YonaRoshenKnight-Wisdom</t>
  </si>
  <si>
    <t>YongYiLee</t>
  </si>
  <si>
    <t>YuetYungCheong</t>
  </si>
  <si>
    <t>YusufuDeen.Kargbo</t>
  </si>
  <si>
    <t>ZakiyaWinetKirton</t>
  </si>
  <si>
    <t>ZhengWenQuah</t>
  </si>
  <si>
    <t>ZongYangTan</t>
  </si>
  <si>
    <t>ZweliComfortDlamini</t>
  </si>
  <si>
    <t>Age</t>
  </si>
  <si>
    <t>Sport</t>
  </si>
  <si>
    <t>Medal</t>
  </si>
  <si>
    <t>Winner</t>
  </si>
  <si>
    <t>Row Labels</t>
  </si>
  <si>
    <t>Grand Total</t>
  </si>
  <si>
    <t>Number of players</t>
  </si>
  <si>
    <t>Total medals</t>
  </si>
  <si>
    <t>Commonwealth Games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</si>
</sst>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16" fillId="0" borderId="0" xfId="0" applyFont="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16" fillId="0" borderId="10" xfId="0" applyFont="1" applyBorder="1" applyAlignment="1">
      <alignment vertical="top"/>
    </xf>
    <xf numFmtId="0" fontId="16" fillId="0" borderId="0" xfId="0" applyFont="1" applyAlignment="1">
      <alignment vertical="top"/>
    </xf>
    <xf numFmtId="0" fontId="0" fillId="0" borderId="10" xfId="0" applyBorder="1" applyAlignment="1">
      <alignment vertical="top"/>
    </xf>
    <xf numFmtId="0" fontId="0" fillId="0" borderId="0" xfId="0" applyAlignment="1">
      <alignment vertical="top"/>
    </xf>
    <xf numFmtId="0" fontId="16" fillId="0" borderId="11" xfId="0" applyFont="1" applyBorder="1" applyAlignment="1">
      <alignment horizontal="left" vertical="top"/>
    </xf>
    <xf numFmtId="0" fontId="16" fillId="0" borderId="12" xfId="0" applyFont="1" applyBorder="1" applyAlignment="1">
      <alignment horizontal="left" vertical="top"/>
    </xf>
    <xf numFmtId="0" fontId="16" fillId="0" borderId="13" xfId="0" applyFont="1"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5" borderId="0" xfId="0"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[Dashboard.xlsx]Pivot_01!PivotTable9</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medals awarded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Pivot_01!$B$3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Pivot_01!$A$4:$A$7</c:f>
              <c:strCache>
                <c:ptCount val="3"/>
                <c:pt idx="0">
                  <c:v>Bronze</c:v>
                </c:pt>
                <c:pt idx="1">
                  <c:v>Gold</c:v>
                </c:pt>
                <c:pt idx="2">
                  <c:v>Silver</c:v>
                </c:pt>
              </c:strCache>
            </c:strRef>
          </c:cat>
          <c:val>
            <c:numRef>
              <c:f>Pivot_01!$B$4:$B$7</c:f>
              <c:numCache>
                <c:formatCode>General</c:formatCode>
                <c:ptCount val="3"/>
                <c:pt idx="0">
                  <c:v>446</c:v>
                </c:pt>
                <c:pt idx="1">
                  <c:v>381</c:v>
                </c:pt>
                <c:pt idx="2">
                  <c:v>413</c:v>
                </c:pt>
              </c:numCache>
            </c:numRef>
          </c:val>
          <c:extLst>
            <c:ext xmlns:c16="http://schemas.microsoft.com/office/drawing/2014/chart" uri="{C3380CC4-5D6E-409C-BE32-E72D297353CC}">
              <c16:uniqueId val="{00000000-7A1A-4CBC-B30B-EDF9B2F73E51}"/>
            </c:ext>
          </c:extLst>
        </c:ser>
        <c:dLbls>
          <c:dLblPos val="outEnd"/>
          <c:showLegendKey val="0"/>
          <c:showVal val="1"/>
          <c:showCatName val="0"/>
          <c:showSerName val="0"/>
          <c:showPercent val="0"/>
          <c:showBubbleSize val="0"/>
        </c:dLbls>
        <c:gapWidth val="315"/>
        <c:overlap val="-40"/>
        <c:axId val="605907968"/>
        <c:axId val="605913872"/>
      </c:barChart>
      <c:catAx>
        <c:axId val="605907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913872"/>
        <c:crosses val="autoZero"/>
        <c:auto val="1"/>
        <c:lblAlgn val="ctr"/>
        <c:lblOffset val="100"/>
        <c:noMultiLvlLbl val="0"/>
      </c:catAx>
      <c:valAx>
        <c:axId val="605913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90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[Dashboard.xlsx]Pivot_02!PivotTable12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size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Pivot_02!$B$3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Pivot_02!$A$4:$A$14</c:f>
              <c:strCache>
                <c:ptCount val="10"/>
                <c:pt idx="0">
                  <c:v>England</c:v>
                </c:pt>
                <c:pt idx="1">
                  <c:v>Australia</c:v>
                </c:pt>
                <c:pt idx="2">
                  <c:v>Canada</c:v>
                </c:pt>
                <c:pt idx="3">
                  <c:v>Scotland</c:v>
                </c:pt>
                <c:pt idx="4">
                  <c:v>New Zealand</c:v>
                </c:pt>
                <c:pt idx="5">
                  <c:v>South Africa</c:v>
                </c:pt>
                <c:pt idx="6">
                  <c:v>India</c:v>
                </c:pt>
                <c:pt idx="7">
                  <c:v>Wales</c:v>
                </c:pt>
                <c:pt idx="8">
                  <c:v>Kenya</c:v>
                </c:pt>
                <c:pt idx="9">
                  <c:v>Jamaica</c:v>
                </c:pt>
              </c:strCache>
            </c:strRef>
          </c:cat>
          <c:val>
            <c:numRef>
              <c:f>Pivot_02!$B$4:$B$14</c:f>
              <c:numCache>
                <c:formatCode>General</c:formatCode>
                <c:ptCount val="10"/>
                <c:pt idx="0">
                  <c:v>437</c:v>
                </c:pt>
                <c:pt idx="1">
                  <c:v>433</c:v>
                </c:pt>
                <c:pt idx="2">
                  <c:v>268</c:v>
                </c:pt>
                <c:pt idx="3">
                  <c:v>261</c:v>
                </c:pt>
                <c:pt idx="4">
                  <c:v>234</c:v>
                </c:pt>
                <c:pt idx="5">
                  <c:v>232</c:v>
                </c:pt>
                <c:pt idx="6">
                  <c:v>216</c:v>
                </c:pt>
                <c:pt idx="7">
                  <c:v>207</c:v>
                </c:pt>
                <c:pt idx="8">
                  <c:v>124</c:v>
                </c:pt>
                <c:pt idx="9">
                  <c:v>114</c:v>
                </c:pt>
              </c:numCache>
            </c:numRef>
          </c:val>
          <c:extLst>
            <c:ext xmlns:c16="http://schemas.microsoft.com/office/drawing/2014/chart" uri="{C3380CC4-5D6E-409C-BE32-E72D297353CC}">
              <c16:uniqueId val="{00000000-5492-49D8-838A-3043CC1501F7}"/>
            </c:ext>
          </c:extLst>
        </c:ser>
        <c:dLbls>
          <c:dLblPos val="outEnd"/>
          <c:showLegendKey val="0"/>
          <c:showVal val="1"/>
          <c:showCatName val="0"/>
          <c:showSerName val="0"/>
          <c:showPercent val="0"/>
          <c:showBubbleSize val="0"/>
        </c:dLbls>
        <c:gapWidth val="100"/>
        <c:overlap val="-24"/>
        <c:axId val="605893536"/>
        <c:axId val="605888944"/>
      </c:barChart>
      <c:catAx>
        <c:axId val="605893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888944"/>
        <c:crosses val="autoZero"/>
        <c:auto val="1"/>
        <c:lblAlgn val="ctr"/>
        <c:lblOffset val="100"/>
        <c:noMultiLvlLbl val="0"/>
      </c:catAx>
      <c:valAx>
        <c:axId val="605888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89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[Dashboard.xlsx]Pivot_02!PivotTable12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Team size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Pivot_02!$B$3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Pivot_02!$A$4:$A$14</c:f>
              <c:strCache>
                <c:ptCount val="10"/>
                <c:pt idx="0">
                  <c:v>England</c:v>
                </c:pt>
                <c:pt idx="1">
                  <c:v>Australia</c:v>
                </c:pt>
                <c:pt idx="2">
                  <c:v>Canada</c:v>
                </c:pt>
                <c:pt idx="3">
                  <c:v>Scotland</c:v>
                </c:pt>
                <c:pt idx="4">
                  <c:v>New Zealand</c:v>
                </c:pt>
                <c:pt idx="5">
                  <c:v>South Africa</c:v>
                </c:pt>
                <c:pt idx="6">
                  <c:v>India</c:v>
                </c:pt>
                <c:pt idx="7">
                  <c:v>Wales</c:v>
                </c:pt>
                <c:pt idx="8">
                  <c:v>Kenya</c:v>
                </c:pt>
                <c:pt idx="9">
                  <c:v>Jamaica</c:v>
                </c:pt>
              </c:strCache>
            </c:strRef>
          </c:cat>
          <c:val>
            <c:numRef>
              <c:f>Pivot_02!$B$4:$B$14</c:f>
              <c:numCache>
                <c:formatCode>General</c:formatCode>
                <c:ptCount val="10"/>
                <c:pt idx="0">
                  <c:v>437</c:v>
                </c:pt>
                <c:pt idx="1">
                  <c:v>433</c:v>
                </c:pt>
                <c:pt idx="2">
                  <c:v>268</c:v>
                </c:pt>
                <c:pt idx="3">
                  <c:v>261</c:v>
                </c:pt>
                <c:pt idx="4">
                  <c:v>234</c:v>
                </c:pt>
                <c:pt idx="5">
                  <c:v>232</c:v>
                </c:pt>
                <c:pt idx="6">
                  <c:v>216</c:v>
                </c:pt>
                <c:pt idx="7">
                  <c:v>207</c:v>
                </c:pt>
                <c:pt idx="8">
                  <c:v>124</c:v>
                </c:pt>
                <c:pt idx="9">
                  <c:v>114</c:v>
                </c:pt>
              </c:numCache>
            </c:numRef>
          </c:val>
          <c:extLst>
            <c:ext xmlns:c16="http://schemas.microsoft.com/office/drawing/2014/chart" uri="{C3380CC4-5D6E-409C-BE32-E72D297353CC}">
              <c16:uniqueId val="{00000000-CDFD-45C8-B214-438DB6D54053}"/>
            </c:ext>
          </c:extLst>
        </c:ser>
        <c:dLbls>
          <c:dLblPos val="outEnd"/>
          <c:showLegendKey val="0"/>
          <c:showVal val="1"/>
          <c:showCatName val="0"/>
          <c:showSerName val="0"/>
          <c:showPercent val="0"/>
          <c:showBubbleSize val="0"/>
        </c:dLbls>
        <c:gapWidth val="315"/>
        <c:overlap val="-40"/>
        <c:axId val="605893536"/>
        <c:axId val="605888944"/>
      </c:barChart>
      <c:catAx>
        <c:axId val="605893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88944"/>
        <c:crosses val="autoZero"/>
        <c:auto val="1"/>
        <c:lblAlgn val="ctr"/>
        <c:lblOffset val="100"/>
        <c:noMultiLvlLbl val="0"/>
      </c:catAx>
      <c:valAx>
        <c:axId val="605888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9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[Dashboard.xlsx]Pivot_03!PivotTable5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medals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Pivot_03!$B$1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3D-4510-A1AC-4EDF3396B7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3D-4510-A1AC-4EDF3396B7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3D-4510-A1AC-4EDF3396B70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Pivot_03!$A$2:$A$5</c:f>
              <c:strCache>
                <c:ptCount val="3"/>
                <c:pt idx="0">
                  <c:v>Bronze</c:v>
                </c:pt>
                <c:pt idx="1">
                  <c:v>Gold</c:v>
                </c:pt>
                <c:pt idx="2">
                  <c:v>Silver</c:v>
                </c:pt>
              </c:strCache>
            </c:strRef>
          </c:cat>
          <c:val>
            <c:numRef>
              <c:f>Pivot_03!$B$2:$B$5</c:f>
              <c:numCache>
                <c:formatCode>General</c:formatCode>
                <c:ptCount val="3"/>
                <c:pt idx="0">
                  <c:v>543</c:v>
                </c:pt>
                <c:pt idx="1">
                  <c:v>507</c:v>
                </c:pt>
                <c:pt idx="2">
                  <c:v>507</c:v>
                </c:pt>
              </c:numCache>
            </c:numRef>
          </c:val>
          <c:extLst>
            <c:ext xmlns:c16="http://schemas.microsoft.com/office/drawing/2014/chart" uri="{C3380CC4-5D6E-409C-BE32-E72D297353CC}">
              <c16:uniqueId val="{00000000-0316-41D0-8764-58B9B268BFF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[Dashboard.xlsx]Pivot_04!PivotTable6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Medals distributed by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Pivot_04!$B$3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Pivot_04!$A$4:$A$6</c:f>
              <c:strCache>
                <c:ptCount val="2"/>
                <c:pt idx="0">
                  <c:v>Female</c:v>
                </c:pt>
                <c:pt idx="1">
                  <c:v>Male</c:v>
                </c:pt>
              </c:strCache>
            </c:strRef>
          </c:cat>
          <c:val>
            <c:numRef>
              <c:f>Pivot_04!$B$4:$B$6</c:f>
              <c:numCache>
                <c:formatCode>General</c:formatCode>
                <c:ptCount val="2"/>
                <c:pt idx="0">
                  <c:v>811</c:v>
                </c:pt>
                <c:pt idx="1">
                  <c:v>746</c:v>
                </c:pt>
              </c:numCache>
            </c:numRef>
          </c:val>
          <c:extLst>
            <c:ext xmlns:c16="http://schemas.microsoft.com/office/drawing/2014/chart" uri="{C3380CC4-5D6E-409C-BE32-E72D297353CC}">
              <c16:uniqueId val="{00000000-D351-4451-AB37-4D73684421CA}"/>
            </c:ext>
          </c:extLst>
        </c:ser>
        <c:dLbls>
          <c:dLblPos val="outEnd"/>
          <c:showLegendKey val="0"/>
          <c:showVal val="1"/>
          <c:showCatName val="0"/>
          <c:showSerName val="0"/>
          <c:showPercent val="0"/>
          <c:showBubbleSize val="0"/>
        </c:dLbls>
        <c:gapWidth val="182"/>
        <c:overlap val="-50"/>
        <c:axId val="531041360"/>
        <c:axId val="531044312"/>
      </c:barChart>
      <c:catAx>
        <c:axId val="531041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044312"/>
        <c:crosses val="autoZero"/>
        <c:auto val="1"/>
        <c:lblAlgn val="ctr"/>
        <c:lblOffset val="100"/>
        <c:noMultiLvlLbl val="0"/>
      </c:catAx>
      <c:valAx>
        <c:axId val="5310443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04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[Dashboard.xlsx]Pivot_05!PivotTable11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Medals by team</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Pivot_05!$B$3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Pivot_05!$A$4:$A$9</c:f>
              <c:strCache>
                <c:ptCount val="5"/>
                <c:pt idx="0">
                  <c:v>NewZealand</c:v>
                </c:pt>
                <c:pt idx="1">
                  <c:v>India</c:v>
                </c:pt>
                <c:pt idx="2">
                  <c:v>Canada</c:v>
                </c:pt>
                <c:pt idx="3">
                  <c:v>England</c:v>
                </c:pt>
                <c:pt idx="4">
                  <c:v>Australia</c:v>
                </c:pt>
              </c:strCache>
            </c:strRef>
          </c:cat>
          <c:val>
            <c:numRef>
              <c:f>Pivot_05!$B$4:$B$9</c:f>
              <c:numCache>
                <c:formatCode>General</c:formatCode>
                <c:ptCount val="5"/>
                <c:pt idx="0">
                  <c:v>116</c:v>
                </c:pt>
                <c:pt idx="1">
                  <c:v>132</c:v>
                </c:pt>
                <c:pt idx="2">
                  <c:v>155</c:v>
                </c:pt>
                <c:pt idx="3">
                  <c:v>326</c:v>
                </c:pt>
                <c:pt idx="4">
                  <c:v>336</c:v>
                </c:pt>
              </c:numCache>
            </c:numRef>
          </c:val>
          <c:extLst>
            <c:ext xmlns:c16="http://schemas.microsoft.com/office/drawing/2014/chart" uri="{C3380CC4-5D6E-409C-BE32-E72D297353CC}">
              <c16:uniqueId val="{00000000-3595-4390-9038-61CF6813C3FC}"/>
            </c:ext>
          </c:extLst>
        </c:ser>
        <c:dLbls>
          <c:dLblPos val="outEnd"/>
          <c:showLegendKey val="0"/>
          <c:showVal val="1"/>
          <c:showCatName val="0"/>
          <c:showSerName val="0"/>
          <c:showPercent val="0"/>
          <c:showBubbleSize val="0"/>
        </c:dLbls>
        <c:gapWidth val="182"/>
        <c:overlap val="-50"/>
        <c:axId val="605893864"/>
        <c:axId val="605888288"/>
      </c:barChart>
      <c:catAx>
        <c:axId val="6058938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88288"/>
        <c:crosses val="autoZero"/>
        <c:auto val="1"/>
        <c:lblAlgn val="ctr"/>
        <c:lblOffset val="100"/>
        <c:noMultiLvlLbl val="0"/>
      </c:catAx>
      <c:valAx>
        <c:axId val="6058882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9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[Dashboard.xlsx]Pivot_03!PivotTable5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medals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Pivot_03!$B$1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61-435C-ACEA-5DF9240459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61-435C-ACEA-5DF9240459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61-435C-ACEA-5DF924045951}"/>
              </c:ext>
            </c:extLst>
          </c:dPt>
          <c:dLbls>
            <c:delete val="1"/>
          </c:dLbls>
          <c:cat>
            <c:strRef>
              <c:f>Pivot_03!$A$2:$A$5</c:f>
              <c:strCache>
                <c:ptCount val="3"/>
                <c:pt idx="0">
                  <c:v>Bronze</c:v>
                </c:pt>
                <c:pt idx="1">
                  <c:v>Gold</c:v>
                </c:pt>
                <c:pt idx="2">
                  <c:v>Silver</c:v>
                </c:pt>
              </c:strCache>
            </c:strRef>
          </c:cat>
          <c:val>
            <c:numRef>
              <c:f>Pivot_03!$B$2:$B$5</c:f>
              <c:numCache>
                <c:formatCode>General</c:formatCode>
                <c:ptCount val="3"/>
                <c:pt idx="0">
                  <c:v>543</c:v>
                </c:pt>
                <c:pt idx="1">
                  <c:v>507</c:v>
                </c:pt>
                <c:pt idx="2">
                  <c:v>507</c:v>
                </c:pt>
              </c:numCache>
            </c:numRef>
          </c:val>
          <c:extLst>
            <c:ext xmlns:c16="http://schemas.microsoft.com/office/drawing/2014/chart" uri="{C3380CC4-5D6E-409C-BE32-E72D297353CC}">
              <c16:uniqueId val="{00000006-0561-435C-ACEA-5DF924045951}"/>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[Dashboard.xlsx]Pivot_04!PivotTable6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Medals by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bar"/>
        <c:grouping val="clustered"/>
        <c:varyColors val="0"/>
        <c:ser>
          <c:idx val="0"/>
          <c:order val="0"/>
          <c:tx>
            <c:strRef>
              <c:f>Pivot_04!$B$3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delete val="1"/>
          </c:dLbls>
          <c:cat>
            <c:strRef>
              <c:f>Pivot_04!$A$4:$A$6</c:f>
              <c:strCache>
                <c:ptCount val="2"/>
                <c:pt idx="0">
                  <c:v>Female</c:v>
                </c:pt>
                <c:pt idx="1">
                  <c:v>Male</c:v>
                </c:pt>
              </c:strCache>
            </c:strRef>
          </c:cat>
          <c:val>
            <c:numRef>
              <c:f>Pivot_04!$B$4:$B$6</c:f>
              <c:numCache>
                <c:formatCode>General</c:formatCode>
                <c:ptCount val="2"/>
                <c:pt idx="0">
                  <c:v>811</c:v>
                </c:pt>
                <c:pt idx="1">
                  <c:v>746</c:v>
                </c:pt>
              </c:numCache>
            </c:numRef>
          </c:val>
          <c:extLst>
            <c:ext xmlns:c16="http://schemas.microsoft.com/office/drawing/2014/chart" uri="{C3380CC4-5D6E-409C-BE32-E72D297353CC}">
              <c16:uniqueId val="{00000000-F36D-41F2-8099-3F4113996FDC}"/>
            </c:ext>
          </c:extLst>
        </c:ser>
        <c:dLbls>
          <c:dLblPos val="outEnd"/>
          <c:showLegendKey val="0"/>
          <c:showVal val="1"/>
          <c:showCatName val="0"/>
          <c:showSerName val="0"/>
          <c:showPercent val="0"/>
          <c:showBubbleSize val="0"/>
        </c:dLbls>
        <c:gapWidth val="182"/>
        <c:overlap val="-50"/>
        <c:axId val="531041360"/>
        <c:axId val="531044312"/>
      </c:barChart>
      <c:catAx>
        <c:axId val="531041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044312"/>
        <c:crosses val="autoZero"/>
        <c:auto val="1"/>
        <c:lblAlgn val="ctr"/>
        <c:lblOffset val="100"/>
        <c:noMultiLvlLbl val="0"/>
      </c:catAx>
      <c:valAx>
        <c:axId val="5310443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04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[Dashboard.xlsx]Pivot_01!PivotTable9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medals awarded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Pivot_01!$B$3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Pivot_01!$A$4:$A$7</c:f>
              <c:strCache>
                <c:ptCount val="3"/>
                <c:pt idx="0">
                  <c:v>Bronze</c:v>
                </c:pt>
                <c:pt idx="1">
                  <c:v>Gold</c:v>
                </c:pt>
                <c:pt idx="2">
                  <c:v>Silver</c:v>
                </c:pt>
              </c:strCache>
            </c:strRef>
          </c:cat>
          <c:val>
            <c:numRef>
              <c:f>Pivot_01!$B$4:$B$7</c:f>
              <c:numCache>
                <c:formatCode>General</c:formatCode>
                <c:ptCount val="3"/>
                <c:pt idx="0">
                  <c:v>446</c:v>
                </c:pt>
                <c:pt idx="1">
                  <c:v>381</c:v>
                </c:pt>
                <c:pt idx="2">
                  <c:v>413</c:v>
                </c:pt>
              </c:numCache>
            </c:numRef>
          </c:val>
          <c:extLst>
            <c:ext xmlns:c16="http://schemas.microsoft.com/office/drawing/2014/chart" uri="{C3380CC4-5D6E-409C-BE32-E72D297353CC}">
              <c16:uniqueId val="{00000000-12C7-4C8E-B895-351126D032E4}"/>
            </c:ext>
          </c:extLst>
        </c:ser>
        <c:dLbls>
          <c:dLblPos val="outEnd"/>
          <c:showLegendKey val="0"/>
          <c:showVal val="1"/>
          <c:showCatName val="0"/>
          <c:showSerName val="0"/>
          <c:showPercent val="0"/>
          <c:showBubbleSize val="0"/>
        </c:dLbls>
        <c:gapWidth val="100"/>
        <c:overlap val="-24"/>
        <c:axId val="605907968"/>
        <c:axId val="605913872"/>
      </c:barChart>
      <c:catAx>
        <c:axId val="605907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913872"/>
        <c:crosses val="autoZero"/>
        <c:auto val="1"/>
        <c:lblAlgn val="ctr"/>
        <c:lblOffset val="100"/>
        <c:noMultiLvlLbl val="0"/>
      </c:catAx>
      <c:valAx>
        <c:axId val="605913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90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[Dashboard.xlsx]Pivot_05!PivotTable11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Medals by team</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bar"/>
        <c:grouping val="clustered"/>
        <c:varyColors val="0"/>
        <c:ser>
          <c:idx val="0"/>
          <c:order val="0"/>
          <c:tx>
            <c:strRef>
              <c:f>Pivot_05!$B$3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delete val="1"/>
          </c:dLbls>
          <c:cat>
            <c:strRef>
              <c:f>Pivot_05!$A$4:$A$9</c:f>
              <c:strCache>
                <c:ptCount val="5"/>
                <c:pt idx="0">
                  <c:v>NewZealand</c:v>
                </c:pt>
                <c:pt idx="1">
                  <c:v>India</c:v>
                </c:pt>
                <c:pt idx="2">
                  <c:v>Canada</c:v>
                </c:pt>
                <c:pt idx="3">
                  <c:v>England</c:v>
                </c:pt>
                <c:pt idx="4">
                  <c:v>Australia</c:v>
                </c:pt>
              </c:strCache>
            </c:strRef>
          </c:cat>
          <c:val>
            <c:numRef>
              <c:f>Pivot_05!$B$4:$B$9</c:f>
              <c:numCache>
                <c:formatCode>General</c:formatCode>
                <c:ptCount val="5"/>
                <c:pt idx="0">
                  <c:v>116</c:v>
                </c:pt>
                <c:pt idx="1">
                  <c:v>132</c:v>
                </c:pt>
                <c:pt idx="2">
                  <c:v>155</c:v>
                </c:pt>
                <c:pt idx="3">
                  <c:v>326</c:v>
                </c:pt>
                <c:pt idx="4">
                  <c:v>336</c:v>
                </c:pt>
              </c:numCache>
            </c:numRef>
          </c:val>
          <c:extLst>
            <c:ext xmlns:c16="http://schemas.microsoft.com/office/drawing/2014/chart" uri="{C3380CC4-5D6E-409C-BE32-E72D297353CC}">
              <c16:uniqueId val="{00000000-77E4-440D-9675-7332B5C7FC42}"/>
            </c:ext>
          </c:extLst>
        </c:ser>
        <c:dLbls>
          <c:dLblPos val="outEnd"/>
          <c:showLegendKey val="0"/>
          <c:showVal val="1"/>
          <c:showCatName val="0"/>
          <c:showSerName val="0"/>
          <c:showPercent val="0"/>
          <c:showBubbleSize val="0"/>
        </c:dLbls>
        <c:gapWidth val="182"/>
        <c:overlap val="-50"/>
        <c:axId val="605893864"/>
        <c:axId val="605888288"/>
      </c:barChart>
      <c:catAx>
        <c:axId val="6058938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88288"/>
        <c:crosses val="autoZero"/>
        <c:auto val="1"/>
        <c:lblAlgn val="ctr"/>
        <c:lblOffset val="100"/>
        <c:noMultiLvlLbl val="0"/>
      </c:catAx>
      <c:valAx>
        <c:axId val="6058882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89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76200</xdr:rowOff>
    </xdr:from>
    <xdr:to>
      <xdr:col>6</xdr:col>
      <xdr:colOff>438150</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204787</xdr:colOff>
      <xdr:row>4</xdr:row>
      <xdr:rowOff>152400</xdr:rowOff>
    </xdr:from>
    <xdr:to>
      <xdr:col>10</xdr:col>
      <xdr:colOff>509587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190499</xdr:rowOff>
    </xdr:from>
    <xdr:to>
      <xdr:col>9</xdr:col>
      <xdr:colOff>438150</xdr:colOff>
      <xdr:row>18</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85725</xdr:rowOff>
    </xdr:from>
    <xdr:to>
      <xdr:col>6</xdr:col>
      <xdr:colOff>228600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357187</xdr:colOff>
      <xdr:row>4</xdr:row>
      <xdr:rowOff>152400</xdr:rowOff>
    </xdr:from>
    <xdr:to>
      <xdr:col>11</xdr:col>
      <xdr:colOff>52387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18596</xdr:colOff>
      <xdr:row>10</xdr:row>
      <xdr:rowOff>2236</xdr:rowOff>
    </xdr:from>
    <xdr:to>
      <xdr:col>19</xdr:col>
      <xdr:colOff>600982</xdr:colOff>
      <xdr:row>24</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161925</xdr:rowOff>
    </xdr:from>
    <xdr:to>
      <xdr:col>6</xdr:col>
      <xdr:colOff>495300</xdr:colOff>
      <xdr:row>31</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31060</xdr:colOff>
      <xdr:row>24</xdr:row>
      <xdr:rowOff>45358</xdr:rowOff>
    </xdr:from>
    <xdr:to>
      <xdr:col>19</xdr:col>
      <xdr:colOff>600982</xdr:colOff>
      <xdr:row>30</xdr:row>
      <xdr:rowOff>72349</xdr:rowOff>
    </xdr:to>
    <mc:AlternateContent xmlns:mc="http://schemas.openxmlformats.org/markup-compatibility/2006">
      <mc:Choice xmlns:a14="http://schemas.microsoft.com/office/drawing/2010/main" Requires="a14">
        <xdr:graphicFrame macro="">
          <xdr:nvGraphicFramePr>
            <xdr:cNvPr id="8" name="MEDAL 1"/>
            <xdr:cNvGraphicFramePr/>
          </xdr:nvGraphicFramePr>
          <xdr:xfrm>
            <a:off x="0" y="0"/>
            <a:ext cx="0" cy="0"/>
          </xdr:xfrm>
          <a:graphic>
            <a:graphicData uri="http://schemas.microsoft.com/office/drawing/2010/slicer">
              <sle:slicer xmlns:sle="http://schemas.microsoft.com/office/drawing/2010/slicer" name="MEDAL 1"/>
            </a:graphicData>
          </a:graphic>
        </xdr:graphicFrame>
      </mc:Choice>
      <mc:Fallback>
        <xdr:sp macro="" textlink="">
          <xdr:nvSpPr>
            <xdr:cNvPr id="0" name=""/>
            <xdr:cNvSpPr>
              <a:spLocks noTextEdit="1"/>
            </xdr:cNvSpPr>
          </xdr:nvSpPr>
          <xdr:spPr>
            <a:xfrm>
              <a:off x="9215881" y="4617358"/>
              <a:ext cx="3019208" cy="1169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190499</xdr:rowOff>
    </xdr:from>
    <xdr:to>
      <xdr:col>6</xdr:col>
      <xdr:colOff>505557</xdr:colOff>
      <xdr:row>16</xdr:row>
      <xdr:rowOff>73268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170830</xdr:rowOff>
    </xdr:from>
    <xdr:to>
      <xdr:col>14</xdr:col>
      <xdr:colOff>346119</xdr:colOff>
      <xdr:row>31</xdr:row>
      <xdr:rowOff>77650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xdr:row>
      <xdr:rowOff>0</xdr:rowOff>
    </xdr:from>
    <xdr:to>
      <xdr:col>14</xdr:col>
      <xdr:colOff>346119</xdr:colOff>
      <xdr:row>16</xdr:row>
      <xdr:rowOff>72473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20706</xdr:colOff>
      <xdr:row>4</xdr:row>
      <xdr:rowOff>89754</xdr:rowOff>
    </xdr:from>
    <xdr:to>
      <xdr:col>19</xdr:col>
      <xdr:colOff>589643</xdr:colOff>
      <xdr:row>9</xdr:row>
      <xdr:rowOff>124731</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05527" y="851754"/>
              <a:ext cx="3018223" cy="987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789.699188657411" createdVersion="6" refreshedVersion="6" minRefreshableVersion="3" recordCount="1557">
  <cacheSource type="worksheet">
    <worksheetSource ref="A1:F1558" sheet="All_winners"/>
  </cacheSource>
  <cacheFields count="6">
    <cacheField name="ATHLETENAME" numFmtId="0">
      <sharedItems/>
    </cacheField>
    <cacheField name="Gender" numFmtId="0">
      <sharedItems count="2">
        <s v="Female"/>
        <s v="Male"/>
      </sharedItems>
    </cacheField>
    <cacheField name="Age" numFmtId="0">
      <sharedItems containsSemiMixedTypes="0" containsString="0" containsNumber="1" containsInteger="1" minValue="0" maxValue="75"/>
    </cacheField>
    <cacheField name="Sport" numFmtId="0">
      <sharedItems/>
    </cacheField>
    <cacheField name="TEAM" numFmtId="0">
      <sharedItems count="43">
        <s v="India"/>
        <s v="England"/>
        <s v="NewZealand"/>
        <s v="Australia"/>
        <s v="Ghana"/>
        <s v="Kenya"/>
        <s v="NorthernIreland"/>
        <s v="Canada"/>
        <s v="Jamaica"/>
        <s v="Nigeria"/>
        <s v="Fiji"/>
        <s v="Malaysia"/>
        <s v="Scotland"/>
        <s v="SouthAfrica"/>
        <s v="Trinidad&amp;Tobago"/>
        <s v="Guernsey"/>
        <s v="Mozambique"/>
        <s v="Wales"/>
        <s v="Namibia"/>
        <s v="Cyprus"/>
        <s v="Pakistan"/>
        <s v="Tanzania"/>
        <s v="Grenada"/>
        <s v="Singapore"/>
        <s v="Botswana"/>
        <s v="Cameroon"/>
        <s v="Samoa"/>
        <s v="Mauritius"/>
        <s v="TheBahamas"/>
        <s v="SriLanka"/>
        <s v="Niue"/>
        <s v="TheGambia"/>
        <s v="Bermuda"/>
        <s v="Uganda"/>
        <s v="Barbados"/>
        <s v="StLucia"/>
        <s v="Malta"/>
        <s v="BritishVirginIs."/>
        <s v="Nauru"/>
        <s v="Vanuatu"/>
        <s v="PapuaNewGuinea"/>
        <s v="Zambia"/>
        <s v="Dominica"/>
      </sharedItems>
    </cacheField>
    <cacheField name="MEDAL" numFmtId="0">
      <sharedItems count="3">
        <s v="Silver"/>
        <s v="Bronze"/>
        <s v="Gold"/>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789.947058564816" createdVersion="6" refreshedVersion="6" minRefreshableVersion="3" recordCount="4533">
  <cacheSource type="worksheet">
    <worksheetSource ref="A1:G4534" sheet="All_players"/>
  </cacheSource>
  <cacheFields count="7">
    <cacheField name="ATHLETENAME_x0009_" numFmtId="0">
      <sharedItems/>
    </cacheField>
    <cacheField name="SPORT" numFmtId="0">
      <sharedItems/>
    </cacheField>
    <cacheField name="GENDER" numFmtId="0">
      <sharedItems count="2">
        <s v="Female"/>
        <s v="Male"/>
      </sharedItems>
    </cacheField>
    <cacheField name="AGE" numFmtId="0">
      <sharedItems containsString="0" containsBlank="1" containsNumber="1" containsInteger="1" minValue="0" maxValue="75"/>
    </cacheField>
    <cacheField name="TEAM" numFmtId="0">
      <sharedItems count="72">
        <s v="India"/>
        <s v="Barbados"/>
        <s v="Seychelles"/>
        <s v="England"/>
        <s v="Ghana"/>
        <s v="New Zealand"/>
        <s v="Jamaica"/>
        <s v="Tonga"/>
        <s v="Uganda"/>
        <s v="Australia"/>
        <s v="Mauritius"/>
        <s v="Scotland"/>
        <s v="The Gambia"/>
        <s v="Nigeria"/>
        <s v="Sierra Leone"/>
        <s v="Pakistan"/>
        <s v="Tanzania"/>
        <s v="Bangladesh"/>
        <s v="Kenya"/>
        <s v="St Vinc &amp; Grenadines"/>
        <s v="Guernsey"/>
        <s v="Cameroon"/>
        <s v="Sri Lanka"/>
        <s v="Grenada"/>
        <s v="Malaysia"/>
        <s v="Canada"/>
        <s v="Northern Ireland"/>
        <s v="Maldives"/>
        <s v="Malta"/>
        <s v="Wales"/>
        <s v="Fiji"/>
        <s v="South Africa"/>
        <s v="Trinidad &amp; Tobago"/>
        <s v="British Virgin Is."/>
        <s v="Botswana"/>
        <s v="Papua New Guinea"/>
        <s v="Gibraltar"/>
        <s v="Cook Islands"/>
        <s v="St Helena"/>
        <s v="Vanuatu"/>
        <s v="Guyana"/>
        <s v="Mozambique"/>
        <s v="Namibia"/>
        <s v="Cyprus"/>
        <s v="Isle of Man"/>
        <s v="Anguilla"/>
        <s v="Zambia"/>
        <s v="Samoa"/>
        <s v="Belize"/>
        <s v="The Bahamas"/>
        <s v="Antigua &amp; Barbuda"/>
        <s v="Singapore"/>
        <s v="Tuvalu"/>
        <s v="St Kitts &amp; Nevis"/>
        <s v="Falkland Islands"/>
        <s v="Solomon Islands"/>
        <s v="Turks &amp; Caicos Is."/>
        <s v="Lesotho"/>
        <s v="St Lucia"/>
        <s v="Malawi"/>
        <s v="Eswatini"/>
        <s v="Brunei Darussalam"/>
        <s v="Nauru"/>
        <s v="Kiribati"/>
        <s v="Rwanda"/>
        <s v="Bermuda"/>
        <s v="Cayman Islands"/>
        <s v="Norfolk Island"/>
        <s v="Niue"/>
        <s v="Jersey"/>
        <s v="Dominica"/>
        <s v="Montserrat"/>
      </sharedItems>
    </cacheField>
    <cacheField name="Medal" numFmtId="0">
      <sharedItems containsMixedTypes="1" containsNumber="1" containsInteger="1" minValue="0" maxValue="0" count="4">
        <s v="Silver"/>
        <n v="0"/>
        <s v="Bronze"/>
        <s v="Gold"/>
      </sharedItems>
    </cacheField>
    <cacheField name="Winner"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557">
  <r>
    <s v="AakarshiKashyap"/>
    <x v="0"/>
    <n v="20"/>
    <s v="Badminton"/>
    <x v="0"/>
    <x v="0"/>
  </r>
  <r>
    <s v="AaronBowen"/>
    <x v="1"/>
    <n v="23"/>
    <s v="Boxing"/>
    <x v="1"/>
    <x v="1"/>
  </r>
  <r>
    <s v="AaronGate"/>
    <x v="1"/>
    <n v="31"/>
    <s v="Cycling - Road"/>
    <x v="2"/>
    <x v="2"/>
  </r>
  <r>
    <s v="AaronGate"/>
    <x v="1"/>
    <n v="31"/>
    <s v="Cycling - Road"/>
    <x v="2"/>
    <x v="2"/>
  </r>
  <r>
    <s v="AaronGate"/>
    <x v="1"/>
    <n v="31"/>
    <s v="Cycling - Road"/>
    <x v="2"/>
    <x v="2"/>
  </r>
  <r>
    <s v="AaronGate"/>
    <x v="1"/>
    <n v="31"/>
    <s v="Cycling - Road"/>
    <x v="2"/>
    <x v="2"/>
  </r>
  <r>
    <s v="AaronWilson"/>
    <x v="1"/>
    <n v="30"/>
    <s v="Lawn Bowls and Para Lawn Bowls"/>
    <x v="3"/>
    <x v="2"/>
  </r>
  <r>
    <s v="AbbeyCaldwell"/>
    <x v="0"/>
    <n v="21"/>
    <s v="Athletics and Para Athletics"/>
    <x v="3"/>
    <x v="1"/>
  </r>
  <r>
    <s v="AbbieWood"/>
    <x v="0"/>
    <n v="23"/>
    <s v="Aquatics - Swimming and Para Swimming"/>
    <x v="1"/>
    <x v="1"/>
  </r>
  <r>
    <s v="AbbieWood"/>
    <x v="0"/>
    <n v="23"/>
    <s v="Aquatics - Swimming and Para Swimming"/>
    <x v="1"/>
    <x v="1"/>
  </r>
  <r>
    <s v="AbbieWood"/>
    <x v="0"/>
    <n v="23"/>
    <s v="Aquatics - Swimming and Para Swimming"/>
    <x v="1"/>
    <x v="1"/>
  </r>
  <r>
    <s v="AbbieWood"/>
    <x v="0"/>
    <n v="23"/>
    <s v="Aquatics - Swimming and Para Swimming"/>
    <x v="1"/>
    <x v="0"/>
  </r>
  <r>
    <s v="AbbieWood"/>
    <x v="0"/>
    <n v="23"/>
    <s v="Aquatics - Swimming and Para Swimming"/>
    <x v="1"/>
    <x v="0"/>
  </r>
  <r>
    <s v="AbderrahimTaghrest"/>
    <x v="1"/>
    <n v="18"/>
    <s v="3x3 Wheelchair Basketball"/>
    <x v="1"/>
    <x v="1"/>
  </r>
  <r>
    <s v="AbdullaAboobackerNarangolintevida"/>
    <x v="1"/>
    <n v="26"/>
    <s v="Athletics and Para Athletics"/>
    <x v="0"/>
    <x v="0"/>
  </r>
  <r>
    <s v="AbdulWahibOmar"/>
    <x v="1"/>
    <n v="28"/>
    <s v="Boxing"/>
    <x v="4"/>
    <x v="1"/>
  </r>
  <r>
    <s v="Abhishek"/>
    <x v="1"/>
    <n v="22"/>
    <s v="Hockey"/>
    <x v="0"/>
    <x v="0"/>
  </r>
  <r>
    <s v="AbigailPaduch"/>
    <x v="0"/>
    <n v="22"/>
    <s v="Judo"/>
    <x v="3"/>
    <x v="1"/>
  </r>
  <r>
    <s v="AbrahamKibiwot"/>
    <x v="1"/>
    <n v="26"/>
    <s v="Athletics and Para Athletics"/>
    <x v="5"/>
    <x v="2"/>
  </r>
  <r>
    <s v="AbrahamMensah"/>
    <x v="1"/>
    <n v="19"/>
    <s v="Boxing"/>
    <x v="4"/>
    <x v="0"/>
  </r>
  <r>
    <s v="AcelyaToprak"/>
    <x v="0"/>
    <n v="24"/>
    <s v="Judo"/>
    <x v="1"/>
    <x v="0"/>
  </r>
  <r>
    <s v="AchintaSheuli"/>
    <x v="1"/>
    <n v="20"/>
    <s v="Weightlifting"/>
    <x v="0"/>
    <x v="2"/>
  </r>
  <r>
    <s v="AdamHague"/>
    <x v="1"/>
    <n v="24"/>
    <s v="Athletics and Para Athletics"/>
    <x v="1"/>
    <x v="0"/>
  </r>
  <r>
    <s v="AdamMcKeown"/>
    <x v="1"/>
    <n v="22"/>
    <s v="Lawn Bowls and Para Lawn Bowls"/>
    <x v="6"/>
    <x v="2"/>
  </r>
  <r>
    <s v="AdamPaige"/>
    <x v="1"/>
    <n v="22"/>
    <s v="3x3 Basketball"/>
    <x v="7"/>
    <x v="1"/>
  </r>
  <r>
    <s v="AdamPeaty"/>
    <x v="1"/>
    <n v="27"/>
    <s v="Aquatics - Swimming and Para Swimming"/>
    <x v="1"/>
    <x v="2"/>
  </r>
  <r>
    <s v="AdeanTameshaThomas"/>
    <x v="0"/>
    <n v="28"/>
    <s v="Netball"/>
    <x v="8"/>
    <x v="0"/>
  </r>
  <r>
    <s v="AdijatAdenikeOlarinoye"/>
    <x v="0"/>
    <n v="23"/>
    <s v="Weightlifting"/>
    <x v="9"/>
    <x v="2"/>
  </r>
  <r>
    <s v="AdiVaniBuleki"/>
    <x v="0"/>
    <n v="21"/>
    <s v="Rugby Sevens"/>
    <x v="10"/>
    <x v="0"/>
  </r>
  <r>
    <s v="AdrianWaller"/>
    <x v="1"/>
    <n v="32"/>
    <s v="Squash"/>
    <x v="1"/>
    <x v="0"/>
  </r>
  <r>
    <s v="AdrianWaller"/>
    <x v="1"/>
    <n v="32"/>
    <s v="Squash"/>
    <x v="1"/>
    <x v="0"/>
  </r>
  <r>
    <s v="AidanWalsh"/>
    <x v="1"/>
    <n v="25"/>
    <s v="Boxing"/>
    <x v="6"/>
    <x v="2"/>
  </r>
  <r>
    <s v="AifaAzman"/>
    <x v="0"/>
    <n v="20"/>
    <s v="Squash"/>
    <x v="11"/>
    <x v="1"/>
  </r>
  <r>
    <s v="AileenMcGlynn"/>
    <x v="0"/>
    <n v="49"/>
    <s v="Cycling - Track and Para Track"/>
    <x v="12"/>
    <x v="0"/>
  </r>
  <r>
    <s v="AileenMcGlynn"/>
    <x v="0"/>
    <n v="49"/>
    <s v="Cycling - Track and Para Track"/>
    <x v="12"/>
    <x v="1"/>
  </r>
  <r>
    <s v="AiXinTee"/>
    <x v="0"/>
    <n v="21"/>
    <s v="Table Tennis and Para Table Tennis"/>
    <x v="11"/>
    <x v="0"/>
  </r>
  <r>
    <s v="AiyannaStiverne"/>
    <x v="0"/>
    <n v="27"/>
    <s v="Athletics and Para Athletics"/>
    <x v="7"/>
    <x v="0"/>
  </r>
  <r>
    <s v="AiyannaStiverne"/>
    <x v="0"/>
    <n v="27"/>
    <s v="Athletics and Para Athletics"/>
    <x v="7"/>
    <x v="2"/>
  </r>
  <r>
    <s v="AkaniSimbine"/>
    <x v="1"/>
    <n v="28"/>
    <s v="Athletics and Para Athletics"/>
    <x v="13"/>
    <x v="0"/>
  </r>
  <r>
    <s v="AkanniHislop"/>
    <x v="1"/>
    <n v="24"/>
    <s v="Athletics and Para Athletics"/>
    <x v="14"/>
    <x v="0"/>
  </r>
  <r>
    <s v="AkuilaRokolisoa"/>
    <x v="1"/>
    <n v="27"/>
    <s v="Rugby Sevens"/>
    <x v="2"/>
    <x v="1"/>
  </r>
  <r>
    <s v="AlabaOlukunleAkintola"/>
    <x v="1"/>
    <n v="20"/>
    <s v="Athletics and Para Athletics"/>
    <x v="9"/>
    <x v="1"/>
  </r>
  <r>
    <s v="AlanaKing"/>
    <x v="0"/>
    <n v="26"/>
    <s v="Cricket T20"/>
    <x v="3"/>
    <x v="2"/>
  </r>
  <r>
    <s v="AlastairChalmers"/>
    <x v="1"/>
    <n v="22"/>
    <s v="Athletics and Para Athletics"/>
    <x v="15"/>
    <x v="1"/>
  </r>
  <r>
    <s v="AlcindaHelenaPanguane"/>
    <x v="0"/>
    <n v="28"/>
    <s v="Boxing"/>
    <x v="16"/>
    <x v="1"/>
  </r>
  <r>
    <s v="AledDavies"/>
    <x v="1"/>
    <n v="31"/>
    <s v="Athletics and Para Athletics"/>
    <x v="17"/>
    <x v="2"/>
  </r>
  <r>
    <s v="AleishaPower"/>
    <x v="0"/>
    <n v="25"/>
    <s v="Hockey"/>
    <x v="3"/>
    <x v="0"/>
  </r>
  <r>
    <s v="AlenaSaili"/>
    <x v="0"/>
    <n v="23"/>
    <s v="Rugby Sevens"/>
    <x v="2"/>
    <x v="1"/>
  </r>
  <r>
    <s v="AlexanderMiller"/>
    <x v="1"/>
    <n v="21"/>
    <s v="Cycling - Road"/>
    <x v="18"/>
    <x v="1"/>
  </r>
  <r>
    <s v="AlexanderMoore"/>
    <x v="1"/>
    <n v="24"/>
    <s v="Wrestling"/>
    <x v="7"/>
    <x v="1"/>
  </r>
  <r>
    <s v="AlexandraKiroi-Bogatyreva"/>
    <x v="0"/>
    <n v="20"/>
    <s v="Gymnastics - Rhythmic"/>
    <x v="3"/>
    <x v="2"/>
  </r>
  <r>
    <s v="AlexandraKiroi-Bogatyreva"/>
    <x v="0"/>
    <n v="20"/>
    <s v="Gymnastics - Rhythmic"/>
    <x v="3"/>
    <x v="0"/>
  </r>
  <r>
    <s v="AlexandraKiroi-Bogatyreva"/>
    <x v="0"/>
    <n v="20"/>
    <s v="Gymnastics - Rhythmic"/>
    <x v="3"/>
    <x v="1"/>
  </r>
  <r>
    <s v="AlexandrosPoursanidis"/>
    <x v="1"/>
    <n v="29"/>
    <s v="Athletics and Para Athletics"/>
    <x v="19"/>
    <x v="1"/>
  </r>
  <r>
    <s v="AlexAnthonySaffy"/>
    <x v="1"/>
    <n v="16"/>
    <s v="Aquatics - Swimming and Para Swimming"/>
    <x v="3"/>
    <x v="0"/>
  </r>
  <r>
    <s v="AlexDeanJohnson"/>
    <x v="1"/>
    <n v="34"/>
    <s v="3x3 Basketball"/>
    <x v="7"/>
    <x v="1"/>
  </r>
  <r>
    <s v="AlexisAshworth"/>
    <x v="0"/>
    <n v="23"/>
    <s v="Weightlifting"/>
    <x v="7"/>
    <x v="0"/>
  </r>
  <r>
    <s v="AlexMarshall"/>
    <x v="1"/>
    <n v="55"/>
    <s v="Lawn Bowls and Para Lawn Bowls"/>
    <x v="12"/>
    <x v="1"/>
  </r>
  <r>
    <s v="AlexPerkins"/>
    <x v="0"/>
    <n v="22"/>
    <s v="Aquatics - Swimming and Para Swimming"/>
    <x v="3"/>
    <x v="2"/>
  </r>
  <r>
    <s v="AlexWilson"/>
    <x v="0"/>
    <n v="28"/>
    <s v="3x3 Basketball"/>
    <x v="3"/>
    <x v="1"/>
  </r>
  <r>
    <s v="AlexYee"/>
    <x v="1"/>
    <n v="24"/>
    <s v="Triathlon and Para Triathlon"/>
    <x v="1"/>
    <x v="2"/>
  </r>
  <r>
    <s v="AlexYee"/>
    <x v="1"/>
    <n v="24"/>
    <s v="Triathlon and Para Triathlon"/>
    <x v="1"/>
    <x v="2"/>
  </r>
  <r>
    <s v="AliAsad"/>
    <x v="1"/>
    <n v="21"/>
    <s v="Wrestling"/>
    <x v="20"/>
    <x v="1"/>
  </r>
  <r>
    <s v="AliceFolashadeOluwafemiayo"/>
    <x v="0"/>
    <n v="37"/>
    <s v="Para Powerlifting"/>
    <x v="9"/>
    <x v="2"/>
  </r>
  <r>
    <s v="AliceKinsella"/>
    <x v="0"/>
    <n v="21"/>
    <s v="Gymnastics - Artistic"/>
    <x v="1"/>
    <x v="2"/>
  </r>
  <r>
    <s v="AliceKinsella"/>
    <x v="0"/>
    <n v="21"/>
    <s v="Gymnastics - Artistic"/>
    <x v="1"/>
    <x v="2"/>
  </r>
  <r>
    <s v="AliceRoseLeaper"/>
    <x v="0"/>
    <n v="19"/>
    <s v="Gymnastics - Rhythmic"/>
    <x v="1"/>
    <x v="1"/>
  </r>
  <r>
    <s v="AliceTai"/>
    <x v="0"/>
    <n v="23"/>
    <s v="Aquatics - Swimming and Para Swimming"/>
    <x v="1"/>
    <x v="2"/>
  </r>
  <r>
    <s v="AliciaWilson"/>
    <x v="0"/>
    <n v="22"/>
    <s v="Aquatics - Swimming and Para Swimming"/>
    <x v="1"/>
    <x v="1"/>
  </r>
  <r>
    <s v="AlisonWaters"/>
    <x v="0"/>
    <n v="38"/>
    <s v="Squash"/>
    <x v="1"/>
    <x v="0"/>
  </r>
  <r>
    <s v="AlisonWaters"/>
    <x v="0"/>
    <n v="38"/>
    <s v="Squash"/>
    <x v="1"/>
    <x v="0"/>
  </r>
  <r>
    <s v="AlisonYearling"/>
    <x v="0"/>
    <n v="42"/>
    <s v="Lawn Bowls and Para Lawn Bowls"/>
    <x v="1"/>
    <x v="1"/>
  </r>
  <r>
    <s v="AlphonceFelixSimbu"/>
    <x v="1"/>
    <n v="30"/>
    <s v="Athletics and Para Athletics"/>
    <x v="21"/>
    <x v="0"/>
  </r>
  <r>
    <s v="AlysiaLefau-Fakaosilea"/>
    <x v="0"/>
    <n v="21"/>
    <s v="Rugby Sevens"/>
    <x v="3"/>
    <x v="2"/>
  </r>
  <r>
    <s v="AlyssaHealy"/>
    <x v="0"/>
    <n v="32"/>
    <s v="Cricket T20"/>
    <x v="3"/>
    <x v="2"/>
  </r>
  <r>
    <s v="Amanda-JadeWellington"/>
    <x v="0"/>
    <n v="25"/>
    <s v="Cricket T20"/>
    <x v="3"/>
    <x v="2"/>
  </r>
  <r>
    <s v="AmandaLanders-Murphy"/>
    <x v="0"/>
    <n v="31"/>
    <s v="Squash"/>
    <x v="2"/>
    <x v="2"/>
  </r>
  <r>
    <s v="AmaPipi"/>
    <x v="0"/>
    <n v="26"/>
    <s v="Athletics and Para Athletics"/>
    <x v="1"/>
    <x v="2"/>
  </r>
  <r>
    <s v="AmarveerDhesi"/>
    <x v="1"/>
    <n v="26"/>
    <s v="Wrestling"/>
    <x v="7"/>
    <x v="2"/>
  </r>
  <r>
    <s v="AmberMerritt"/>
    <x v="0"/>
    <n v="29"/>
    <s v="3x3 Wheelchair Basketball"/>
    <x v="3"/>
    <x v="0"/>
  </r>
  <r>
    <s v="AmbrosiaMalone"/>
    <x v="0"/>
    <n v="24"/>
    <s v="Hockey"/>
    <x v="3"/>
    <x v="0"/>
  </r>
  <r>
    <s v="AmeliaKerr"/>
    <x v="0"/>
    <n v="21"/>
    <s v="Cricket T20"/>
    <x v="2"/>
    <x v="1"/>
  </r>
  <r>
    <s v="AminiasiTuimaba"/>
    <x v="1"/>
    <n v="27"/>
    <s v="Rugby Sevens"/>
    <x v="10"/>
    <x v="0"/>
  </r>
  <r>
    <s v="AmirDanielBinAbdulMajeed"/>
    <x v="1"/>
    <n v="17"/>
    <s v="Judo"/>
    <x v="11"/>
    <x v="1"/>
  </r>
  <r>
    <s v="AMIT"/>
    <x v="1"/>
    <n v="26"/>
    <s v="Boxing"/>
    <x v="0"/>
    <x v="2"/>
  </r>
  <r>
    <s v="AmitRohidas"/>
    <x v="1"/>
    <n v="29"/>
    <s v="Hockey"/>
    <x v="0"/>
    <x v="0"/>
  </r>
  <r>
    <s v="AmosSerem"/>
    <x v="1"/>
    <n v="19"/>
    <s v="Athletics and Para Athletics"/>
    <x v="5"/>
    <x v="1"/>
  </r>
  <r>
    <s v="AmyConroy"/>
    <x v="0"/>
    <n v="29"/>
    <s v="3x3 Wheelchair Basketball"/>
    <x v="1"/>
    <x v="1"/>
  </r>
  <r>
    <s v="AmyElisabethRollinson"/>
    <x v="0"/>
    <n v="18"/>
    <s v="Aquatics - Diving"/>
    <x v="1"/>
    <x v="1"/>
  </r>
  <r>
    <s v="AmyLawton"/>
    <x v="0"/>
    <n v="20"/>
    <s v="Hockey"/>
    <x v="3"/>
    <x v="0"/>
  </r>
  <r>
    <s v="AmyPharaoh"/>
    <x v="0"/>
    <n v="43"/>
    <s v="Lawn Bowls and Para Lawn Bowls"/>
    <x v="1"/>
    <x v="0"/>
  </r>
  <r>
    <s v="AmyPlatten"/>
    <x v="0"/>
    <n v="21"/>
    <s v="Judo"/>
    <x v="1"/>
    <x v="1"/>
  </r>
  <r>
    <s v="AmySaraBroadhurst"/>
    <x v="0"/>
    <n v="25"/>
    <s v="Boxing"/>
    <x v="6"/>
    <x v="2"/>
  </r>
  <r>
    <s v="AnabelleLuceSmith"/>
    <x v="0"/>
    <n v="29"/>
    <s v="Aquatics - Diving"/>
    <x v="3"/>
    <x v="2"/>
  </r>
  <r>
    <s v="AnaGodinezGonzalez"/>
    <x v="0"/>
    <n v="22"/>
    <s v="Wrestling"/>
    <x v="7"/>
    <x v="0"/>
  </r>
  <r>
    <s v="AnaMariaNaimasi"/>
    <x v="0"/>
    <n v="28"/>
    <s v="Rugby Sevens"/>
    <x v="10"/>
    <x v="0"/>
  </r>
  <r>
    <s v="AnaniasShikongo"/>
    <x v="1"/>
    <n v="36"/>
    <s v="Athletics and Para Athletics"/>
    <x v="18"/>
    <x v="1"/>
  </r>
  <r>
    <s v="AndersonPeters"/>
    <x v="1"/>
    <n v="24"/>
    <s v="Athletics and Para Athletics"/>
    <x v="22"/>
    <x v="0"/>
  </r>
  <r>
    <s v="AndreaSpendoliniSirieix"/>
    <x v="0"/>
    <n v="17"/>
    <s v="Aquatics - Diving"/>
    <x v="1"/>
    <x v="2"/>
  </r>
  <r>
    <s v="AndreaSpendoliniSirieix"/>
    <x v="0"/>
    <n v="17"/>
    <s v="Aquatics - Diving"/>
    <x v="1"/>
    <x v="0"/>
  </r>
  <r>
    <s v="AndreaSpendoliniSirieix"/>
    <x v="0"/>
    <n v="17"/>
    <s v="Aquatics - Diving"/>
    <x v="1"/>
    <x v="2"/>
  </r>
  <r>
    <s v="AndrewCharter"/>
    <x v="1"/>
    <n v="35"/>
    <s v="Hockey"/>
    <x v="3"/>
    <x v="2"/>
  </r>
  <r>
    <s v="AndrewJeffcoat"/>
    <x v="1"/>
    <n v="23"/>
    <s v="Aquatics - Swimming and Para Swimming"/>
    <x v="2"/>
    <x v="2"/>
  </r>
  <r>
    <s v="AndrewPozzi"/>
    <x v="1"/>
    <n v="30"/>
    <s v="Athletics and Para Athletics"/>
    <x v="1"/>
    <x v="1"/>
  </r>
  <r>
    <s v="AndyJunLiangKwek"/>
    <x v="1"/>
    <n v="23"/>
    <s v="Badminton"/>
    <x v="23"/>
    <x v="1"/>
  </r>
  <r>
    <s v="AngelaBallard"/>
    <x v="0"/>
    <n v="40"/>
    <s v="Athletics and Para Athletics"/>
    <x v="3"/>
    <x v="0"/>
  </r>
  <r>
    <s v="AngeloDavids"/>
    <x v="1"/>
    <n v="23"/>
    <s v="Rugby Sevens"/>
    <x v="13"/>
    <x v="2"/>
  </r>
  <r>
    <s v="AnnabelSutherland"/>
    <x v="0"/>
    <n v="20"/>
    <s v="Cricket T20"/>
    <x v="3"/>
    <x v="2"/>
  </r>
  <r>
    <s v="AnnaHenderson"/>
    <x v="0"/>
    <n v="23"/>
    <s v="Cycling - Road"/>
    <x v="1"/>
    <x v="0"/>
  </r>
  <r>
    <s v="AnnaHopkin"/>
    <x v="0"/>
    <n v="26"/>
    <s v="Aquatics - Swimming and Para Swimming"/>
    <x v="1"/>
    <x v="0"/>
  </r>
  <r>
    <s v="AnnaHopkin"/>
    <x v="0"/>
    <n v="26"/>
    <s v="Aquatics - Swimming and Para Swimming"/>
    <x v="1"/>
    <x v="1"/>
  </r>
  <r>
    <s v="AnnaHopkin"/>
    <x v="0"/>
    <n v="26"/>
    <s v="Aquatics - Swimming and Para Swimming"/>
    <x v="1"/>
    <x v="0"/>
  </r>
  <r>
    <s v="AnnaHursey"/>
    <x v="0"/>
    <n v="16"/>
    <s v="Table Tennis and Para Table Tennis"/>
    <x v="17"/>
    <x v="1"/>
  </r>
  <r>
    <s v="AnnaSokolova"/>
    <x v="0"/>
    <n v="18"/>
    <s v="Gymnastics - Rhythmic"/>
    <x v="19"/>
    <x v="0"/>
  </r>
  <r>
    <s v="AnnaSokolova"/>
    <x v="0"/>
    <n v="18"/>
    <s v="Gymnastics - Rhythmic"/>
    <x v="19"/>
    <x v="1"/>
  </r>
  <r>
    <s v="AnnaSokolova"/>
    <x v="0"/>
    <n v="18"/>
    <s v="Gymnastics - Rhythmic"/>
    <x v="19"/>
    <x v="0"/>
  </r>
  <r>
    <s v="AnnaToman"/>
    <x v="0"/>
    <n v="29"/>
    <s v="Hockey"/>
    <x v="1"/>
    <x v="2"/>
  </r>
  <r>
    <s v="AnnuRani"/>
    <x v="0"/>
    <n v="29"/>
    <s v="Athletics and Para Athletics"/>
    <x v="0"/>
    <x v="1"/>
  </r>
  <r>
    <s v="AnshuAnshu"/>
    <x v="0"/>
    <n v="20"/>
    <s v="Wrestling"/>
    <x v="0"/>
    <x v="0"/>
  </r>
  <r>
    <s v="AnthonyHarding"/>
    <x v="1"/>
    <n v="22"/>
    <s v="Aquatics - Diving"/>
    <x v="1"/>
    <x v="2"/>
  </r>
  <r>
    <s v="AnthonyPesela"/>
    <x v="1"/>
    <n v="0"/>
    <s v="Athletics and Para Athletics"/>
    <x v="24"/>
    <x v="0"/>
  </r>
  <r>
    <s v="AoifeCoughlan"/>
    <x v="0"/>
    <n v="26"/>
    <s v="Judo"/>
    <x v="3"/>
    <x v="2"/>
  </r>
  <r>
    <s v="AranZalewski"/>
    <x v="1"/>
    <n v="31"/>
    <s v="Hockey"/>
    <x v="3"/>
    <x v="2"/>
  </r>
  <r>
    <s v="AriarneTitmus"/>
    <x v="0"/>
    <n v="21"/>
    <s v="Aquatics - Swimming and Para Swimming"/>
    <x v="3"/>
    <x v="2"/>
  </r>
  <r>
    <s v="AriarneTitmus"/>
    <x v="0"/>
    <n v="21"/>
    <s v="Aquatics - Swimming and Para Swimming"/>
    <x v="3"/>
    <x v="2"/>
  </r>
  <r>
    <s v="AriarneTitmus"/>
    <x v="0"/>
    <n v="21"/>
    <s v="Aquatics - Swimming and Para Swimming"/>
    <x v="3"/>
    <x v="2"/>
  </r>
  <r>
    <s v="AriarneTitmus"/>
    <x v="0"/>
    <n v="21"/>
    <s v="Aquatics - Swimming and Para Swimming"/>
    <x v="3"/>
    <x v="2"/>
  </r>
  <r>
    <s v="ArletteMaweFokoa"/>
    <x v="0"/>
    <n v="33"/>
    <s v="Athletics and Para Athletics"/>
    <x v="25"/>
    <x v="0"/>
  </r>
  <r>
    <s v="ArshadNadeem"/>
    <x v="1"/>
    <n v="25"/>
    <s v="Athletics and Para Athletics"/>
    <x v="20"/>
    <x v="2"/>
  </r>
  <r>
    <s v="AsaGuevara"/>
    <x v="1"/>
    <n v="26"/>
    <s v="Athletics and Para Athletics"/>
    <x v="14"/>
    <x v="2"/>
  </r>
  <r>
    <s v="AshaPhilip"/>
    <x v="0"/>
    <n v="31"/>
    <s v="Athletics and Para Athletics"/>
    <x v="1"/>
    <x v="0"/>
  </r>
  <r>
    <s v="AshariJesseGill"/>
    <x v="0"/>
    <n v="20"/>
    <s v="Gymnastics - Rhythmic"/>
    <x v="3"/>
    <x v="0"/>
  </r>
  <r>
    <s v="AshGardner"/>
    <x v="0"/>
    <n v="25"/>
    <s v="Cricket T20"/>
    <x v="3"/>
    <x v="2"/>
  </r>
  <r>
    <s v="AshleighBrazill"/>
    <x v="0"/>
    <n v="32"/>
    <s v="Netball"/>
    <x v="3"/>
    <x v="2"/>
  </r>
  <r>
    <s v="AshleyMcKenzie"/>
    <x v="1"/>
    <n v="33"/>
    <s v="Judo"/>
    <x v="1"/>
    <x v="2"/>
  </r>
  <r>
    <s v="AshwiniMachimandaPonnappa"/>
    <x v="0"/>
    <n v="32"/>
    <s v="Badminton"/>
    <x v="0"/>
    <x v="0"/>
  </r>
  <r>
    <s v="AtoLeauPlodzicki-Faoagali"/>
    <x v="1"/>
    <n v="23"/>
    <s v="Boxing"/>
    <x v="26"/>
    <x v="0"/>
  </r>
  <r>
    <s v="AurelieRivard"/>
    <x v="0"/>
    <n v="26"/>
    <s v="Aquatics - Swimming and Para Swimming"/>
    <x v="7"/>
    <x v="0"/>
  </r>
  <r>
    <s v="AvinashMukundSable"/>
    <x v="1"/>
    <n v="27"/>
    <s v="Athletics and Para Athletics"/>
    <x v="0"/>
    <x v="0"/>
  </r>
  <r>
    <s v="AzlinaArshad"/>
    <x v="0"/>
    <n v="40"/>
    <s v="Lawn Bowls and Para Lawn Bowls"/>
    <x v="11"/>
    <x v="0"/>
  </r>
  <r>
    <s v="AznilBinBidinMuhamad"/>
    <x v="1"/>
    <n v="28"/>
    <s v="Weightlifting"/>
    <x v="11"/>
    <x v="2"/>
  </r>
  <r>
    <s v="B.sumeethReddy"/>
    <x v="1"/>
    <n v="30"/>
    <s v="Badminton"/>
    <x v="0"/>
    <x v="0"/>
  </r>
  <r>
    <s v="BaileyMes"/>
    <x v="0"/>
    <n v="33"/>
    <s v="Netball"/>
    <x v="2"/>
    <x v="1"/>
  </r>
  <r>
    <s v="BajrangBajrang"/>
    <x v="1"/>
    <n v="28"/>
    <s v="Wrestling"/>
    <x v="0"/>
    <x v="2"/>
  </r>
  <r>
    <s v="BarryLester"/>
    <x v="1"/>
    <n v="40"/>
    <s v="Lawn Bowls and Para Lawn Bowls"/>
    <x v="3"/>
    <x v="0"/>
  </r>
  <r>
    <s v="BarryMcClements"/>
    <x v="1"/>
    <n v="20"/>
    <s v="Aquatics - Swimming and Para Swimming"/>
    <x v="6"/>
    <x v="1"/>
  </r>
  <r>
    <s v="BayapoNdori"/>
    <x v="1"/>
    <n v="23"/>
    <s v="Athletics and Para Athletics"/>
    <x v="24"/>
    <x v="0"/>
  </r>
  <r>
    <s v="BeatriceChebet"/>
    <x v="0"/>
    <n v="22"/>
    <s v="Athletics and Para Athletics"/>
    <x v="5"/>
    <x v="2"/>
  </r>
  <r>
    <s v="BeauWootton"/>
    <x v="1"/>
    <n v="23"/>
    <s v="Cycling - Track and Para Track"/>
    <x v="3"/>
    <x v="1"/>
  </r>
  <r>
    <s v="BenjaminHance"/>
    <x v="1"/>
    <n v="22"/>
    <s v="Aquatics - Swimming and Para Swimming"/>
    <x v="3"/>
    <x v="0"/>
  </r>
  <r>
    <s v="BenjaminProud"/>
    <x v="1"/>
    <n v="27"/>
    <s v="Aquatics - Swimming and Para Swimming"/>
    <x v="1"/>
    <x v="2"/>
  </r>
  <r>
    <s v="BenjaminProud"/>
    <x v="1"/>
    <n v="27"/>
    <s v="Aquatics - Swimming and Para Swimming"/>
    <x v="1"/>
    <x v="2"/>
  </r>
  <r>
    <s v="BenLane"/>
    <x v="1"/>
    <n v="25"/>
    <s v="Badminton"/>
    <x v="1"/>
    <x v="0"/>
  </r>
  <r>
    <s v="BenOliver"/>
    <x v="1"/>
    <n v="25"/>
    <s v="Cycling - Road"/>
    <x v="2"/>
    <x v="0"/>
  </r>
  <r>
    <s v="BenPattison"/>
    <x v="1"/>
    <n v="20"/>
    <s v="Athletics and Para Athletics"/>
    <x v="1"/>
    <x v="1"/>
  </r>
  <r>
    <s v="BenTwist"/>
    <x v="1"/>
    <n v="32"/>
    <s v="Lawn Bowls and Para Lawn Bowls"/>
    <x v="3"/>
    <x v="0"/>
  </r>
  <r>
    <s v="BertheEmilienneEtaneNgolle"/>
    <x v="0"/>
    <n v="27"/>
    <s v="Wrestling"/>
    <x v="25"/>
    <x v="1"/>
  </r>
  <r>
    <s v="BethanyFirth"/>
    <x v="0"/>
    <n v="26"/>
    <s v="Aquatics - Swimming and Para Swimming"/>
    <x v="6"/>
    <x v="2"/>
  </r>
  <r>
    <s v="BethDobbin"/>
    <x v="0"/>
    <n v="28"/>
    <s v="Athletics and Para Athletics"/>
    <x v="12"/>
    <x v="1"/>
  </r>
  <r>
    <s v="BethMooney"/>
    <x v="0"/>
    <n v="28"/>
    <s v="Cricket T20"/>
    <x v="3"/>
    <x v="2"/>
  </r>
  <r>
    <s v="BethPotter"/>
    <x v="0"/>
    <n v="30"/>
    <s v="Triathlon and Para Triathlon"/>
    <x v="12"/>
    <x v="1"/>
  </r>
  <r>
    <s v="BhavinaHasmukhbhaiPatel"/>
    <x v="0"/>
    <n v="35"/>
    <s v="Table Tennis and Para Table Tennis"/>
    <x v="0"/>
    <x v="2"/>
  </r>
  <r>
    <s v="BiancaWilliams"/>
    <x v="0"/>
    <n v="28"/>
    <s v="Athletics and Para Athletics"/>
    <x v="1"/>
    <x v="0"/>
  </r>
  <r>
    <s v="BikramjitGill"/>
    <x v="1"/>
    <n v="30"/>
    <s v="3x3 Basketball"/>
    <x v="7"/>
    <x v="1"/>
  </r>
  <r>
    <s v="BindyaraniDeviSorokhaibam"/>
    <x v="0"/>
    <n v="23"/>
    <s v="Weightlifting"/>
    <x v="0"/>
    <x v="0"/>
  </r>
  <r>
    <s v="BinKasdanMohamadAniq"/>
    <x v="1"/>
    <n v="20"/>
    <s v="Weightlifting"/>
    <x v="11"/>
    <x v="2"/>
  </r>
  <r>
    <s v="BlakeCochrane"/>
    <x v="1"/>
    <n v="31"/>
    <s v="Aquatics - Swimming and Para Swimming"/>
    <x v="3"/>
    <x v="1"/>
  </r>
  <r>
    <s v="BlakeGovers"/>
    <x v="1"/>
    <n v="26"/>
    <s v="Hockey"/>
    <x v="3"/>
    <x v="2"/>
  </r>
  <r>
    <s v="BlessingOborududu"/>
    <x v="0"/>
    <n v="33"/>
    <s v="Wrestling"/>
    <x v="9"/>
    <x v="2"/>
  </r>
  <r>
    <s v="BonifaceOntugaMweresa"/>
    <x v="1"/>
    <n v="28"/>
    <s v="Athletics and Para Athletics"/>
    <x v="5"/>
    <x v="1"/>
  </r>
  <r>
    <s v="BonnieBunyauGustin"/>
    <x v="1"/>
    <n v="23"/>
    <s v="Para Powerlifting"/>
    <x v="11"/>
    <x v="2"/>
  </r>
  <r>
    <s v="BosePatriciaOmolayo"/>
    <x v="0"/>
    <n v="33"/>
    <s v="Para Powerlifting"/>
    <x v="9"/>
    <x v="0"/>
  </r>
  <r>
    <s v="BradleyWoodward"/>
    <x v="1"/>
    <n v="24"/>
    <s v="Aquatics - Swimming and Para Swimming"/>
    <x v="3"/>
    <x v="1"/>
  </r>
  <r>
    <s v="BradleyWoodward"/>
    <x v="1"/>
    <n v="24"/>
    <s v="Aquatics - Swimming and Para Swimming"/>
    <x v="3"/>
    <x v="0"/>
  </r>
  <r>
    <s v="BradleyWoodward"/>
    <x v="1"/>
    <n v="24"/>
    <s v="Aquatics - Swimming and Para Swimming"/>
    <x v="3"/>
    <x v="0"/>
  </r>
  <r>
    <s v="BradlyKnipe"/>
    <x v="1"/>
    <n v="23"/>
    <s v="Cycling - Road"/>
    <x v="2"/>
    <x v="1"/>
  </r>
  <r>
    <s v="BrandonStarc"/>
    <x v="1"/>
    <n v="28"/>
    <s v="Athletics and Para Athletics"/>
    <x v="3"/>
    <x v="0"/>
  </r>
  <r>
    <s v="BreannaScott"/>
    <x v="0"/>
    <n v="20"/>
    <s v="Gymnastics - Artistic"/>
    <x v="3"/>
    <x v="0"/>
  </r>
  <r>
    <s v="BrendanCreed"/>
    <x v="1"/>
    <n v="29"/>
    <s v="Hockey"/>
    <x v="1"/>
    <x v="1"/>
  </r>
  <r>
    <s v="BrendonSmith"/>
    <x v="1"/>
    <n v="22"/>
    <s v="Aquatics - Swimming and Para Swimming"/>
    <x v="3"/>
    <x v="0"/>
  </r>
  <r>
    <s v="BriannaThrossell"/>
    <x v="0"/>
    <n v="26"/>
    <s v="Aquatics - Swimming and Para Swimming"/>
    <x v="3"/>
    <x v="1"/>
  </r>
  <r>
    <s v="BriannaThrossell"/>
    <x v="0"/>
    <n v="26"/>
    <s v="Aquatics - Swimming and Para Swimming"/>
    <x v="3"/>
    <x v="1"/>
  </r>
  <r>
    <s v="BridgetCalitz"/>
    <x v="0"/>
    <n v="24"/>
    <s v="Lawn Bowls and Para Lawn Bowls"/>
    <x v="13"/>
    <x v="0"/>
  </r>
  <r>
    <s v="BrittanyMaeO'Brien"/>
    <x v="0"/>
    <n v="24"/>
    <s v="Aquatics - Diving"/>
    <x v="3"/>
    <x v="0"/>
  </r>
  <r>
    <s v="BrodiePaulWilliams"/>
    <x v="1"/>
    <n v="23"/>
    <s v="Aquatics - Swimming and Para Swimming"/>
    <x v="1"/>
    <x v="0"/>
  </r>
  <r>
    <s v="BrodiePaulWilliams"/>
    <x v="1"/>
    <n v="23"/>
    <s v="Aquatics - Swimming and Para Swimming"/>
    <x v="1"/>
    <x v="2"/>
  </r>
  <r>
    <s v="BrodiePaulWilliams"/>
    <x v="1"/>
    <n v="23"/>
    <s v="Aquatics - Swimming and Para Swimming"/>
    <x v="1"/>
    <x v="2"/>
  </r>
  <r>
    <s v="BrookeBuschkuehl"/>
    <x v="0"/>
    <n v="29"/>
    <s v="Athletics and Para Athletics"/>
    <x v="3"/>
    <x v="0"/>
  </r>
  <r>
    <s v="BrookeHalliday"/>
    <x v="0"/>
    <n v="26"/>
    <s v="Cricket T20"/>
    <x v="2"/>
    <x v="1"/>
  </r>
  <r>
    <s v="BryonyBotha"/>
    <x v="0"/>
    <n v="24"/>
    <s v="Cycling - Road"/>
    <x v="2"/>
    <x v="2"/>
  </r>
  <r>
    <s v="BryonyBotha"/>
    <x v="0"/>
    <n v="24"/>
    <s v="Cycling - Road"/>
    <x v="2"/>
    <x v="0"/>
  </r>
  <r>
    <s v="CaeliSierraMcKay"/>
    <x v="0"/>
    <n v="23"/>
    <s v="Aquatics - Diving"/>
    <x v="7"/>
    <x v="1"/>
  </r>
  <r>
    <s v="CaitlinAnneParker"/>
    <x v="0"/>
    <n v="26"/>
    <s v="Boxing"/>
    <x v="3"/>
    <x v="1"/>
  </r>
  <r>
    <s v="CaitlinRooskrantz"/>
    <x v="0"/>
    <n v="20"/>
    <s v="Gymnastics - Artistic"/>
    <x v="13"/>
    <x v="1"/>
  </r>
  <r>
    <s v="CalebTangitau"/>
    <x v="1"/>
    <n v="19"/>
    <s v="Rugby Sevens"/>
    <x v="2"/>
    <x v="1"/>
  </r>
  <r>
    <s v="CallumPeters"/>
    <x v="1"/>
    <n v="19"/>
    <s v="Boxing"/>
    <x v="3"/>
    <x v="0"/>
  </r>
  <r>
    <s v="CameronGray"/>
    <x v="1"/>
    <n v="18"/>
    <s v="Aquatics - Swimming and Para Swimming"/>
    <x v="2"/>
    <x v="1"/>
  </r>
  <r>
    <s v="CameronKurle"/>
    <x v="1"/>
    <n v="25"/>
    <s v="Aquatics - Swimming and Para Swimming"/>
    <x v="1"/>
    <x v="0"/>
  </r>
  <r>
    <s v="CamilleBerube"/>
    <x v="0"/>
    <n v="27"/>
    <s v="Aquatics - Swimming and Para Swimming"/>
    <x v="7"/>
    <x v="1"/>
  </r>
  <r>
    <s v="CampbellStewart"/>
    <x v="1"/>
    <n v="24"/>
    <s v="Cycling - Road"/>
    <x v="2"/>
    <x v="0"/>
  </r>
  <r>
    <s v="CampbellStewart"/>
    <x v="1"/>
    <n v="24"/>
    <s v="Cycling - Road"/>
    <x v="2"/>
    <x v="2"/>
  </r>
  <r>
    <s v="CamrynRogers"/>
    <x v="0"/>
    <n v="23"/>
    <s v="Athletics and Para Athletics"/>
    <x v="7"/>
    <x v="2"/>
  </r>
  <r>
    <s v="CandiceLill"/>
    <x v="0"/>
    <n v="30"/>
    <s v="Cycling - Road"/>
    <x v="13"/>
    <x v="1"/>
  </r>
  <r>
    <s v="CaraKoenen"/>
    <x v="0"/>
    <n v="26"/>
    <s v="Netball"/>
    <x v="3"/>
    <x v="2"/>
  </r>
  <r>
    <s v="CarlHealey"/>
    <x v="1"/>
    <n v="35"/>
    <s v="Lawn Bowls and Para Lawn Bowls"/>
    <x v="3"/>
    <x v="0"/>
  </r>
  <r>
    <s v="CarlyMcNaul"/>
    <x v="0"/>
    <n v="33"/>
    <s v="Boxing"/>
    <x v="6"/>
    <x v="0"/>
  </r>
  <r>
    <s v="CarmelKallemaa"/>
    <x v="0"/>
    <n v="24"/>
    <s v="Gymnastics - Rhythmic"/>
    <x v="7"/>
    <x v="2"/>
  </r>
  <r>
    <s v="CarmelKallemaa"/>
    <x v="0"/>
    <n v="24"/>
    <s v="Gymnastics - Rhythmic"/>
    <x v="7"/>
    <x v="0"/>
  </r>
  <r>
    <s v="CarmelKallemaa"/>
    <x v="0"/>
    <n v="24"/>
    <s v="Gymnastics - Rhythmic"/>
    <x v="7"/>
    <x v="1"/>
  </r>
  <r>
    <s v="CarmelKallemaa"/>
    <x v="0"/>
    <n v="24"/>
    <s v="Gymnastics - Rhythmic"/>
    <x v="7"/>
    <x v="1"/>
  </r>
  <r>
    <s v="CassandraLee"/>
    <x v="0"/>
    <n v="16"/>
    <s v="Gymnastics - Artistic"/>
    <x v="7"/>
    <x v="1"/>
  </r>
  <r>
    <s v="CassielEmmanuelRousseau"/>
    <x v="1"/>
    <n v="21"/>
    <s v="Aquatics - Diving"/>
    <x v="3"/>
    <x v="2"/>
  </r>
  <r>
    <s v="CassielEmmanuelRousseau"/>
    <x v="1"/>
    <n v="21"/>
    <s v="Aquatics - Diving"/>
    <x v="3"/>
    <x v="1"/>
  </r>
  <r>
    <s v="CassielEmmanuelRousseau"/>
    <x v="1"/>
    <n v="21"/>
    <s v="Aquatics - Diving"/>
    <x v="3"/>
    <x v="1"/>
  </r>
  <r>
    <s v="CatherineBeauchemin-Pinard"/>
    <x v="0"/>
    <n v="28"/>
    <s v="Judo"/>
    <x v="7"/>
    <x v="2"/>
  </r>
  <r>
    <s v="CedricDubler"/>
    <x v="1"/>
    <n v="27"/>
    <s v="Athletics and Para Athletics"/>
    <x v="3"/>
    <x v="1"/>
  </r>
  <r>
    <s v="ChadleClos"/>
    <x v="1"/>
    <n v="30"/>
    <s v="Aquatics - Swimming and Para Swimming"/>
    <x v="13"/>
    <x v="0"/>
  </r>
  <r>
    <s v="ChandanKumarSingh"/>
    <x v="1"/>
    <n v="37"/>
    <s v="Lawn Bowls and Para Lawn Bowls"/>
    <x v="0"/>
    <x v="0"/>
  </r>
  <r>
    <s v="ChantelleHandy"/>
    <x v="0"/>
    <n v="35"/>
    <s v="3x3 Basketball"/>
    <x v="1"/>
    <x v="0"/>
  </r>
  <r>
    <s v="ChanuSaikhomMirabai"/>
    <x v="0"/>
    <n v="27"/>
    <s v="Weightlifting"/>
    <x v="0"/>
    <x v="2"/>
  </r>
  <r>
    <s v="CharismaAmoeTarrant"/>
    <x v="0"/>
    <n v="23"/>
    <s v="Weightlifting"/>
    <x v="3"/>
    <x v="1"/>
  </r>
  <r>
    <s v="CharlduToit"/>
    <x v="1"/>
    <n v="29"/>
    <s v="Athletics and Para Athletics"/>
    <x v="13"/>
    <x v="0"/>
  </r>
  <r>
    <s v="CharlieMcIntyre"/>
    <x v="1"/>
    <n v="17"/>
    <s v="3x3 Wheelchair Basketball"/>
    <x v="1"/>
    <x v="1"/>
  </r>
  <r>
    <s v="CharlieTanfield"/>
    <x v="1"/>
    <n v="25"/>
    <s v="Cycling - Road"/>
    <x v="1"/>
    <x v="0"/>
  </r>
  <r>
    <s v="CharliPetrov"/>
    <x v="0"/>
    <n v="14"/>
    <s v="Aquatics - Diving"/>
    <x v="3"/>
    <x v="2"/>
  </r>
  <r>
    <s v="CharlotteCarey"/>
    <x v="0"/>
    <n v="26"/>
    <s v="Table Tennis and Para Table Tennis"/>
    <x v="17"/>
    <x v="1"/>
  </r>
  <r>
    <s v="CharlotteCaslick"/>
    <x v="0"/>
    <n v="27"/>
    <s v="Rugby Sevens"/>
    <x v="3"/>
    <x v="2"/>
  </r>
  <r>
    <s v="CharlotteMoore"/>
    <x v="0"/>
    <n v="23"/>
    <s v="3x3 Wheelchair Basketball"/>
    <x v="1"/>
    <x v="1"/>
  </r>
  <r>
    <s v="CharneGriesel"/>
    <x v="0"/>
    <n v="22"/>
    <s v="Judo"/>
    <x v="13"/>
    <x v="1"/>
  </r>
  <r>
    <s v="CheClark"/>
    <x v="1"/>
    <n v="19"/>
    <s v="Rugby Sevens"/>
    <x v="2"/>
    <x v="1"/>
  </r>
  <r>
    <s v="CheLara"/>
    <x v="1"/>
    <n v="22"/>
    <s v="Athletics and Para Athletics"/>
    <x v="14"/>
    <x v="2"/>
  </r>
  <r>
    <s v="ChelseaHodges"/>
    <x v="0"/>
    <n v="21"/>
    <s v="Aquatics - Swimming and Para Swimming"/>
    <x v="3"/>
    <x v="2"/>
  </r>
  <r>
    <s v="ChelseaHodges"/>
    <x v="0"/>
    <n v="21"/>
    <s v="Aquatics - Swimming and Para Swimming"/>
    <x v="3"/>
    <x v="1"/>
  </r>
  <r>
    <s v="ChelseaHodges"/>
    <x v="0"/>
    <n v="21"/>
    <s v="Aquatics - Swimming and Para Swimming"/>
    <x v="3"/>
    <x v="1"/>
  </r>
  <r>
    <s v="CherideneGreen"/>
    <x v="0"/>
    <n v="26"/>
    <s v="3x3 Basketball"/>
    <x v="1"/>
    <x v="0"/>
  </r>
  <r>
    <s v="CherylLindfield"/>
    <x v="0"/>
    <n v="63"/>
    <s v="Lawn Bowls and Para Lawn Bowls"/>
    <x v="3"/>
    <x v="0"/>
  </r>
  <r>
    <s v="ChiomaOnyekwere"/>
    <x v="0"/>
    <n v="28"/>
    <s v="Athletics and Para Athletics"/>
    <x v="9"/>
    <x v="2"/>
  </r>
  <r>
    <s v="ChiragChandrashekharShetty"/>
    <x v="1"/>
    <n v="25"/>
    <s v="Badminton"/>
    <x v="0"/>
    <x v="0"/>
  </r>
  <r>
    <s v="ChiragChandrashekharShetty"/>
    <x v="1"/>
    <n v="25"/>
    <s v="Badminton"/>
    <x v="0"/>
    <x v="2"/>
  </r>
  <r>
    <s v="ChloeBirch"/>
    <x v="0"/>
    <n v="26"/>
    <s v="Badminton"/>
    <x v="1"/>
    <x v="0"/>
  </r>
  <r>
    <s v="ChloeMaccombe"/>
    <x v="0"/>
    <n v="27"/>
    <s v="Triathlon and Para Triathlon"/>
    <x v="6"/>
    <x v="0"/>
  </r>
  <r>
    <s v="ChloeMoran"/>
    <x v="0"/>
    <n v="23"/>
    <s v="Cycling - Road"/>
    <x v="3"/>
    <x v="2"/>
  </r>
  <r>
    <s v="ChrisFlavel"/>
    <x v="1"/>
    <n v="38"/>
    <s v="Lawn Bowls and Para Lawn Bowls"/>
    <x v="3"/>
    <x v="0"/>
  </r>
  <r>
    <s v="ChrisKaji"/>
    <x v="1"/>
    <n v="22"/>
    <s v="Gymnastics - Artistic"/>
    <x v="7"/>
    <x v="0"/>
  </r>
  <r>
    <s v="ChrisKaji"/>
    <x v="1"/>
    <n v="22"/>
    <s v="Gymnastics - Artistic"/>
    <x v="7"/>
    <x v="1"/>
  </r>
  <r>
    <s v="ChrisMcHugh"/>
    <x v="1"/>
    <n v="32"/>
    <s v="Beach Volleyball"/>
    <x v="3"/>
    <x v="2"/>
  </r>
  <r>
    <s v="ChrisMurray"/>
    <x v="1"/>
    <n v="23"/>
    <s v="Weightlifting"/>
    <x v="1"/>
    <x v="2"/>
  </r>
  <r>
    <s v="ChristaDeguchi"/>
    <x v="0"/>
    <n v="26"/>
    <s v="Judo"/>
    <x v="7"/>
    <x v="2"/>
  </r>
  <r>
    <s v="ChristianneLegentil"/>
    <x v="0"/>
    <n v="30"/>
    <s v="Judo"/>
    <x v="27"/>
    <x v="1"/>
  </r>
  <r>
    <s v="ChristianSadie"/>
    <x v="1"/>
    <n v="24"/>
    <s v="Aquatics - Swimming and Para Swimming"/>
    <x v="13"/>
    <x v="1"/>
  </r>
  <r>
    <s v="ChristieGrobbelaar"/>
    <x v="1"/>
    <n v="22"/>
    <s v="Rugby Sevens"/>
    <x v="13"/>
    <x v="2"/>
  </r>
  <r>
    <s v="ChristineMboma"/>
    <x v="0"/>
    <n v="19"/>
    <s v="Athletics and Para Athletics"/>
    <x v="18"/>
    <x v="1"/>
  </r>
  <r>
    <s v="ChristopherGriffiths"/>
    <x v="1"/>
    <n v="31"/>
    <s v="Hockey"/>
    <x v="1"/>
    <x v="1"/>
  </r>
  <r>
    <s v="ChrisTurnbull"/>
    <x v="1"/>
    <n v="74"/>
    <s v="Lawn Bowls and Para Lawn Bowls"/>
    <x v="1"/>
    <x v="1"/>
  </r>
  <r>
    <s v="ChunyiFeng"/>
    <x v="0"/>
    <n v="34"/>
    <s v="Table Tennis and Para Table Tennis"/>
    <x v="3"/>
    <x v="1"/>
  </r>
  <r>
    <s v="CiaraMageean"/>
    <x v="0"/>
    <n v="30"/>
    <s v="Athletics and Para Athletics"/>
    <x v="6"/>
    <x v="0"/>
  </r>
  <r>
    <s v="CindySember"/>
    <x v="0"/>
    <n v="27"/>
    <s v="Athletics and Para Athletics"/>
    <x v="1"/>
    <x v="1"/>
  </r>
  <r>
    <s v="ClaireColwill"/>
    <x v="0"/>
    <n v="18"/>
    <s v="Hockey"/>
    <x v="3"/>
    <x v="0"/>
  </r>
  <r>
    <s v="ClaudiaFragapane"/>
    <x v="0"/>
    <n v="24"/>
    <s v="Gymnastics - Artistic"/>
    <x v="1"/>
    <x v="2"/>
  </r>
  <r>
    <s v="ClaudiaGreen"/>
    <x v="0"/>
    <n v="24"/>
    <s v="Cricket T20"/>
    <x v="2"/>
    <x v="1"/>
  </r>
  <r>
    <s v="CodySimpson"/>
    <x v="1"/>
    <n v="25"/>
    <s v="Aquatics - Swimming and Para Swimming"/>
    <x v="3"/>
    <x v="0"/>
  </r>
  <r>
    <s v="CodySimpson"/>
    <x v="1"/>
    <n v="25"/>
    <s v="Aquatics - Swimming and Para Swimming"/>
    <x v="3"/>
    <x v="2"/>
  </r>
  <r>
    <s v="ColinHiggins"/>
    <x v="1"/>
    <n v="31"/>
    <s v="3x3 Wheelchair Basketball"/>
    <x v="7"/>
    <x v="0"/>
  </r>
  <r>
    <s v="ColPearse"/>
    <x v="1"/>
    <n v="19"/>
    <s v="Aquatics - Swimming and Para Swimming"/>
    <x v="3"/>
    <x v="2"/>
  </r>
  <r>
    <s v="ConorLeahy"/>
    <x v="1"/>
    <n v="23"/>
    <s v="Cycling - Road"/>
    <x v="3"/>
    <x v="1"/>
  </r>
  <r>
    <s v="ConorLeahy"/>
    <x v="1"/>
    <n v="23"/>
    <s v="Cycling - Road"/>
    <x v="3"/>
    <x v="1"/>
  </r>
  <r>
    <s v="CorbinStrong"/>
    <x v="1"/>
    <n v="22"/>
    <s v="Cycling - Road"/>
    <x v="2"/>
    <x v="2"/>
  </r>
  <r>
    <s v="CourtneyBruce"/>
    <x v="0"/>
    <n v="28"/>
    <s v="Netball"/>
    <x v="3"/>
    <x v="2"/>
  </r>
  <r>
    <s v="CourtneyTulloch"/>
    <x v="1"/>
    <n v="26"/>
    <s v="Gymnastics - Artistic"/>
    <x v="1"/>
    <x v="2"/>
  </r>
  <r>
    <s v="CourtneyTulloch"/>
    <x v="1"/>
    <n v="26"/>
    <s v="Gymnastics - Artistic"/>
    <x v="1"/>
    <x v="2"/>
  </r>
  <r>
    <s v="CraigBenson"/>
    <x v="1"/>
    <n v="28"/>
    <s v="Aquatics - Swimming and Para Swimming"/>
    <x v="12"/>
    <x v="1"/>
  </r>
  <r>
    <s v="CraigBowler"/>
    <x v="1"/>
    <n v="44"/>
    <s v="Lawn Bowls and Para Lawn Bowls"/>
    <x v="1"/>
    <x v="1"/>
  </r>
  <r>
    <s v="CraigMcNally"/>
    <x v="1"/>
    <n v="29"/>
    <s v="Aquatics - Swimming and Para Swimming"/>
    <x v="12"/>
    <x v="1"/>
  </r>
  <r>
    <s v="CynthiaOgunsemilore"/>
    <x v="0"/>
    <n v="20"/>
    <s v="Boxing"/>
    <x v="9"/>
    <x v="1"/>
  </r>
  <r>
    <s v="DamienDelgado"/>
    <x v="1"/>
    <n v="41"/>
    <s v="Lawn Bowls and Para Lawn Bowls"/>
    <x v="3"/>
    <x v="0"/>
  </r>
  <r>
    <s v="DanielBeale"/>
    <x v="1"/>
    <n v="29"/>
    <s v="Hockey"/>
    <x v="3"/>
    <x v="2"/>
  </r>
  <r>
    <s v="DanielBigham"/>
    <x v="1"/>
    <n v="30"/>
    <s v="Cycling - Road"/>
    <x v="1"/>
    <x v="0"/>
  </r>
  <r>
    <s v="DanielDearing"/>
    <x v="1"/>
    <n v="32"/>
    <s v="Beach Volleyball"/>
    <x v="7"/>
    <x v="0"/>
  </r>
  <r>
    <s v="DanielGeoffreyCraigJohnson"/>
    <x v="1"/>
    <n v="34"/>
    <s v="3x3 Basketball"/>
    <x v="3"/>
    <x v="0"/>
  </r>
  <r>
    <s v="DanielGolubovic"/>
    <x v="1"/>
    <n v="28"/>
    <s v="Athletics and Para Athletics"/>
    <x v="3"/>
    <x v="0"/>
  </r>
  <r>
    <s v="DanielGoodfellow"/>
    <x v="1"/>
    <n v="25"/>
    <s v="Aquatics - Diving"/>
    <x v="1"/>
    <x v="2"/>
  </r>
  <r>
    <s v="DanielJonathanSidbury"/>
    <x v="1"/>
    <n v="28"/>
    <s v="Athletics and Para Athletics"/>
    <x v="1"/>
    <x v="0"/>
  </r>
  <r>
    <s v="DanielPowell"/>
    <x v="1"/>
    <n v="24"/>
    <s v="Judo"/>
    <x v="1"/>
    <x v="2"/>
  </r>
  <r>
    <s v="DanielSalmon"/>
    <x v="1"/>
    <n v="28"/>
    <s v="Lawn Bowls and Para Lawn Bowls"/>
    <x v="17"/>
    <x v="2"/>
  </r>
  <r>
    <s v="DanielSimiuEbenyo"/>
    <x v="1"/>
    <n v="26"/>
    <s v="Athletics and Para Athletics"/>
    <x v="5"/>
    <x v="0"/>
  </r>
  <r>
    <s v="DanielWiffen"/>
    <x v="1"/>
    <n v="21"/>
    <s v="Aquatics - Swimming and Para Swimming"/>
    <x v="6"/>
    <x v="0"/>
  </r>
  <r>
    <s v="DannielThomas-Dodd"/>
    <x v="0"/>
    <n v="29"/>
    <s v="Athletics and Para Athletics"/>
    <x v="8"/>
    <x v="0"/>
  </r>
  <r>
    <s v="DarcieBrown"/>
    <x v="0"/>
    <n v="19"/>
    <s v="Cricket T20"/>
    <x v="3"/>
    <x v="2"/>
  </r>
  <r>
    <s v="DartheCapellan"/>
    <x v="1"/>
    <n v="26"/>
    <s v="Wrestling"/>
    <x v="7"/>
    <x v="1"/>
  </r>
  <r>
    <s v="DarylImpey"/>
    <x v="1"/>
    <n v="37"/>
    <s v="Cycling - Road"/>
    <x v="13"/>
    <x v="0"/>
  </r>
  <r>
    <s v="DaryllNeita"/>
    <x v="0"/>
    <n v="25"/>
    <s v="Athletics and Para Athletics"/>
    <x v="1"/>
    <x v="0"/>
  </r>
  <r>
    <s v="DaryllNeita"/>
    <x v="0"/>
    <n v="25"/>
    <s v="Athletics and Para Athletics"/>
    <x v="1"/>
    <x v="1"/>
  </r>
  <r>
    <s v="DarylSelby"/>
    <x v="1"/>
    <n v="39"/>
    <s v="Squash"/>
    <x v="1"/>
    <x v="0"/>
  </r>
  <r>
    <s v="DavidAndrewLiti"/>
    <x v="1"/>
    <n v="26"/>
    <s v="Weightlifting"/>
    <x v="2"/>
    <x v="0"/>
  </r>
  <r>
    <s v="DavidCondon"/>
    <x v="1"/>
    <n v="31"/>
    <s v="Hockey"/>
    <x v="1"/>
    <x v="1"/>
  </r>
  <r>
    <s v="DavidEllis"/>
    <x v="1"/>
    <n v="36"/>
    <s v="Triathlon and Para Triathlon"/>
    <x v="1"/>
    <x v="2"/>
  </r>
  <r>
    <s v="DavidGoodfield"/>
    <x v="1"/>
    <n v="29"/>
    <s v="Hockey"/>
    <x v="1"/>
    <x v="1"/>
  </r>
  <r>
    <s v="DeborahAcquah"/>
    <x v="0"/>
    <n v="26"/>
    <s v="Athletics and Para Athletics"/>
    <x v="4"/>
    <x v="1"/>
  </r>
  <r>
    <s v="DeclanJames"/>
    <x v="1"/>
    <n v="29"/>
    <s v="Squash"/>
    <x v="1"/>
    <x v="2"/>
  </r>
  <r>
    <s v="DeclanTingay"/>
    <x v="1"/>
    <n v="23"/>
    <s v="Athletics and Para Athletics"/>
    <x v="3"/>
    <x v="0"/>
  </r>
  <r>
    <s v="DeepakDeepak"/>
    <x v="1"/>
    <n v="19"/>
    <s v="Wrestling"/>
    <x v="0"/>
    <x v="1"/>
  </r>
  <r>
    <s v="DeepakPunia"/>
    <x v="1"/>
    <n v="23"/>
    <s v="Wrestling"/>
    <x v="0"/>
    <x v="2"/>
  </r>
  <r>
    <s v="DeepGraceEkka"/>
    <x v="0"/>
    <n v="28"/>
    <s v="Hockey"/>
    <x v="0"/>
    <x v="1"/>
  </r>
  <r>
    <s v="DeeptiSharma"/>
    <x v="0"/>
    <n v="24"/>
    <s v="Cricket T20"/>
    <x v="0"/>
    <x v="0"/>
  </r>
  <r>
    <s v="DeliciousOrie"/>
    <x v="1"/>
    <n v="25"/>
    <s v="Boxing"/>
    <x v="1"/>
    <x v="2"/>
  </r>
  <r>
    <s v="Demie-JadeResztan"/>
    <x v="0"/>
    <n v="25"/>
    <s v="Boxing"/>
    <x v="1"/>
    <x v="0"/>
  </r>
  <r>
    <s v="DemiHayes"/>
    <x v="0"/>
    <n v="24"/>
    <s v="Rugby Sevens"/>
    <x v="3"/>
    <x v="2"/>
  </r>
  <r>
    <s v="DesireeLevin"/>
    <x v="0"/>
    <n v="69"/>
    <s v="Lawn Bowls and Para Lawn Bowls"/>
    <x v="13"/>
    <x v="1"/>
  </r>
  <r>
    <s v="DeviSharmila"/>
    <x v="0"/>
    <n v="20"/>
    <s v="Hockey"/>
    <x v="0"/>
    <x v="1"/>
  </r>
  <r>
    <s v="DevynneCharlton"/>
    <x v="0"/>
    <n v="26"/>
    <s v="Athletics and Para Athletics"/>
    <x v="28"/>
    <x v="0"/>
  </r>
  <r>
    <s v="DewaldHuman"/>
    <x v="1"/>
    <n v="27"/>
    <s v="Rugby Sevens"/>
    <x v="13"/>
    <x v="2"/>
  </r>
  <r>
    <s v="DilankaIsuruKumaraYodage"/>
    <x v="1"/>
    <n v="26"/>
    <s v="Weightlifting"/>
    <x v="29"/>
    <x v="1"/>
  </r>
  <r>
    <s v="DineshKumar"/>
    <x v="1"/>
    <n v="22"/>
    <s v="Cycling - Track and Para Track"/>
    <x v="0"/>
    <x v="0"/>
  </r>
  <r>
    <s v="DipikaPallikalKarthik"/>
    <x v="0"/>
    <n v="30"/>
    <s v="Squash"/>
    <x v="0"/>
    <x v="1"/>
  </r>
  <r>
    <s v="DivyaKakran"/>
    <x v="0"/>
    <n v="24"/>
    <s v="Wrestling"/>
    <x v="0"/>
    <x v="1"/>
  </r>
  <r>
    <s v="DominicCoy"/>
    <x v="1"/>
    <n v="20"/>
    <s v="Triathlon and Para Triathlon"/>
    <x v="17"/>
    <x v="0"/>
  </r>
  <r>
    <s v="DominiqueduToit"/>
    <x v="0"/>
    <n v="25"/>
    <s v="Rugby Sevens"/>
    <x v="3"/>
    <x v="2"/>
  </r>
  <r>
    <s v="DomonicPaulWilliamBedggood"/>
    <x v="1"/>
    <n v="27"/>
    <s v="Aquatics - Diving"/>
    <x v="3"/>
    <x v="1"/>
  </r>
  <r>
    <s v="DonOpeloge"/>
    <x v="1"/>
    <n v="23"/>
    <s v="Weightlifting"/>
    <x v="26"/>
    <x v="2"/>
  </r>
  <r>
    <s v="DukenHolotutakitoa-Williams"/>
    <x v="1"/>
    <n v="23"/>
    <s v="Boxing"/>
    <x v="30"/>
    <x v="1"/>
  </r>
  <r>
    <s v="DuncanScott"/>
    <x v="1"/>
    <n v="25"/>
    <s v="Aquatics - Swimming and Para Swimming"/>
    <x v="12"/>
    <x v="1"/>
  </r>
  <r>
    <s v="DuncanScott"/>
    <x v="1"/>
    <n v="25"/>
    <s v="Aquatics - Swimming and Para Swimming"/>
    <x v="12"/>
    <x v="1"/>
  </r>
  <r>
    <s v="DuncanScott"/>
    <x v="1"/>
    <n v="25"/>
    <s v="Aquatics - Swimming and Para Swimming"/>
    <x v="12"/>
    <x v="1"/>
  </r>
  <r>
    <s v="DuncanScott"/>
    <x v="1"/>
    <n v="25"/>
    <s v="Aquatics - Swimming and Para Swimming"/>
    <x v="12"/>
    <x v="1"/>
  </r>
  <r>
    <s v="DuncanScott"/>
    <x v="1"/>
    <n v="25"/>
    <s v="Aquatics - Swimming and Para Swimming"/>
    <x v="12"/>
    <x v="2"/>
  </r>
  <r>
    <s v="DuncanScott"/>
    <x v="1"/>
    <n v="25"/>
    <s v="Aquatics - Swimming and Para Swimming"/>
    <x v="12"/>
    <x v="2"/>
  </r>
  <r>
    <s v="DwightSt.Hillaire"/>
    <x v="1"/>
    <n v="24"/>
    <s v="Athletics and Para Athletics"/>
    <x v="14"/>
    <x v="2"/>
  </r>
  <r>
    <s v="DylanCollier"/>
    <x v="1"/>
    <n v="31"/>
    <s v="Rugby Sevens"/>
    <x v="2"/>
    <x v="1"/>
  </r>
  <r>
    <s v="DylanJamesEagleson"/>
    <x v="1"/>
    <n v="19"/>
    <s v="Boxing"/>
    <x v="6"/>
    <x v="2"/>
  </r>
  <r>
    <s v="EbikewenimoWelson"/>
    <x v="1"/>
    <n v="29"/>
    <s v="Wrestling"/>
    <x v="9"/>
    <x v="0"/>
  </r>
  <r>
    <s v="EbonyDrysdaleDaley"/>
    <x v="0"/>
    <n v="27"/>
    <s v="Judo"/>
    <x v="8"/>
    <x v="0"/>
  </r>
  <r>
    <s v="EdenCarson"/>
    <x v="0"/>
    <n v="20"/>
    <s v="Cricket T20"/>
    <x v="2"/>
    <x v="1"/>
  </r>
  <r>
    <s v="EdenCheng"/>
    <x v="0"/>
    <n v="19"/>
    <s v="Aquatics - Diving"/>
    <x v="1"/>
    <x v="0"/>
  </r>
  <r>
    <s v="EdenRainbow-Cooper"/>
    <x v="0"/>
    <n v="21"/>
    <s v="Athletics and Para Athletics"/>
    <x v="1"/>
    <x v="0"/>
  </r>
  <r>
    <s v="EdgardoCoumi"/>
    <x v="1"/>
    <n v="26"/>
    <s v="Boxing"/>
    <x v="3"/>
    <x v="1"/>
  </r>
  <r>
    <s v="EdidiongJosephUmoafia"/>
    <x v="1"/>
    <n v="19"/>
    <s v="Weightlifting"/>
    <x v="9"/>
    <x v="1"/>
  </r>
  <r>
    <s v="EdwardMildred"/>
    <x v="1"/>
    <n v="19"/>
    <s v="Aquatics - Swimming and Para Swimming"/>
    <x v="1"/>
    <x v="1"/>
  </r>
  <r>
    <s v="EdwardMildred"/>
    <x v="1"/>
    <n v="19"/>
    <s v="Aquatics - Swimming and Para Swimming"/>
    <x v="1"/>
    <x v="0"/>
  </r>
  <r>
    <s v="EdwardMildred"/>
    <x v="1"/>
    <n v="19"/>
    <s v="Aquatics - Swimming and Para Swimming"/>
    <x v="1"/>
    <x v="0"/>
  </r>
  <r>
    <s v="EdwardOckenden"/>
    <x v="1"/>
    <n v="35"/>
    <s v="Hockey"/>
    <x v="3"/>
    <x v="2"/>
  </r>
  <r>
    <s v="EileenCikamatana"/>
    <x v="0"/>
    <n v="22"/>
    <s v="Weightlifting"/>
    <x v="3"/>
    <x v="2"/>
  </r>
  <r>
    <s v="EilishMcColgan"/>
    <x v="0"/>
    <n v="31"/>
    <s v="Athletics and Para Athletics"/>
    <x v="12"/>
    <x v="0"/>
  </r>
  <r>
    <s v="EilishMcColgan"/>
    <x v="0"/>
    <n v="31"/>
    <s v="Athletics and Para Athletics"/>
    <x v="12"/>
    <x v="2"/>
  </r>
  <r>
    <s v="EireannCathlinNugent"/>
    <x v="0"/>
    <n v="30"/>
    <s v="Boxing"/>
    <x v="6"/>
    <x v="1"/>
  </r>
  <r>
    <s v="ElaineThompson-Herah"/>
    <x v="0"/>
    <n v="30"/>
    <s v="Athletics and Para Athletics"/>
    <x v="8"/>
    <x v="2"/>
  </r>
  <r>
    <s v="ElaineThompson-Herah"/>
    <x v="0"/>
    <n v="30"/>
    <s v="Athletics and Para Athletics"/>
    <x v="8"/>
    <x v="1"/>
  </r>
  <r>
    <s v="ElaineThompson-Herah"/>
    <x v="0"/>
    <n v="30"/>
    <s v="Athletics and Para Athletics"/>
    <x v="8"/>
    <x v="2"/>
  </r>
  <r>
    <s v="EldhosePaul"/>
    <x v="1"/>
    <n v="25"/>
    <s v="Athletics and Para Athletics"/>
    <x v="0"/>
    <x v="2"/>
  </r>
  <r>
    <s v="EleanorPatterson"/>
    <x v="0"/>
    <n v="26"/>
    <s v="Athletics and Para Athletics"/>
    <x v="3"/>
    <x v="0"/>
  </r>
  <r>
    <s v="ElenaRayer"/>
    <x v="0"/>
    <n v="25"/>
    <s v="Hockey"/>
    <x v="1"/>
    <x v="2"/>
  </r>
  <r>
    <s v="EliaCanakaivata"/>
    <x v="1"/>
    <n v="26"/>
    <s v="Rugby Sevens"/>
    <x v="10"/>
    <x v="0"/>
  </r>
  <r>
    <s v="ElijahWinnington"/>
    <x v="1"/>
    <n v="22"/>
    <s v="Aquatics - Swimming and Para Swimming"/>
    <x v="3"/>
    <x v="2"/>
  </r>
  <r>
    <s v="ElijahWinnington"/>
    <x v="1"/>
    <n v="22"/>
    <s v="Aquatics - Swimming and Para Swimming"/>
    <x v="3"/>
    <x v="2"/>
  </r>
  <r>
    <s v="ElijahWinnington"/>
    <x v="1"/>
    <n v="22"/>
    <s v="Aquatics - Swimming and Para Swimming"/>
    <x v="3"/>
    <x v="1"/>
  </r>
  <r>
    <s v="ElijahWinnington"/>
    <x v="1"/>
    <n v="22"/>
    <s v="Aquatics - Swimming and Para Swimming"/>
    <x v="3"/>
    <x v="2"/>
  </r>
  <r>
    <s v="ElizabethBird"/>
    <x v="0"/>
    <n v="27"/>
    <s v="Athletics and Para Athletics"/>
    <x v="1"/>
    <x v="0"/>
  </r>
  <r>
    <s v="ElizabethDekkers"/>
    <x v="0"/>
    <n v="18"/>
    <s v="Aquatics - Swimming and Para Swimming"/>
    <x v="3"/>
    <x v="2"/>
  </r>
  <r>
    <s v="ElizabethOshoba"/>
    <x v="0"/>
    <n v="23"/>
    <s v="Boxing"/>
    <x v="9"/>
    <x v="0"/>
  </r>
  <r>
    <s v="EllaJansen"/>
    <x v="0"/>
    <n v="16"/>
    <s v="Aquatics - Swimming and Para Swimming"/>
    <x v="7"/>
    <x v="1"/>
  </r>
  <r>
    <s v="EllaJansen"/>
    <x v="0"/>
    <n v="16"/>
    <s v="Aquatics - Swimming and Para Swimming"/>
    <x v="7"/>
    <x v="0"/>
  </r>
  <r>
    <s v="EllaSabljak"/>
    <x v="0"/>
    <n v="30"/>
    <s v="3x3 Wheelchair Basketball"/>
    <x v="3"/>
    <x v="0"/>
  </r>
  <r>
    <s v="EllenRyan"/>
    <x v="0"/>
    <n v="25"/>
    <s v="Lawn Bowls and Para Lawn Bowls"/>
    <x v="3"/>
    <x v="2"/>
  </r>
  <r>
    <s v="EllenRyan"/>
    <x v="0"/>
    <n v="25"/>
    <s v="Lawn Bowls and Para Lawn Bowls"/>
    <x v="3"/>
    <x v="2"/>
  </r>
  <r>
    <s v="EllesseAndrews"/>
    <x v="0"/>
    <n v="22"/>
    <s v="Cycling - Road"/>
    <x v="2"/>
    <x v="0"/>
  </r>
  <r>
    <s v="EllesseAndrews"/>
    <x v="0"/>
    <n v="22"/>
    <s v="Cycling - Road"/>
    <x v="2"/>
    <x v="2"/>
  </r>
  <r>
    <s v="EllesseAndrews"/>
    <x v="0"/>
    <n v="22"/>
    <s v="Cycling - Road"/>
    <x v="2"/>
    <x v="2"/>
  </r>
  <r>
    <s v="EllesseAndrews"/>
    <x v="0"/>
    <n v="22"/>
    <s v="Cycling - Road"/>
    <x v="2"/>
    <x v="2"/>
  </r>
  <r>
    <s v="EllysePerry"/>
    <x v="0"/>
    <n v="31"/>
    <s v="Cricket T20"/>
    <x v="3"/>
    <x v="2"/>
  </r>
  <r>
    <s v="ElodieTessier"/>
    <x v="0"/>
    <n v="26"/>
    <s v="3x3 Wheelchair Basketball"/>
    <x v="7"/>
    <x v="2"/>
  </r>
  <r>
    <s v="ElunedKing"/>
    <x v="0"/>
    <n v="20"/>
    <s v="Cycling - Road"/>
    <x v="17"/>
    <x v="1"/>
  </r>
  <r>
    <s v="EmilyAnnBoyd"/>
    <x v="0"/>
    <n v="27"/>
    <s v="Aquatics - Diving"/>
    <x v="3"/>
    <x v="1"/>
  </r>
  <r>
    <s v="EmilyBeecroft"/>
    <x v="0"/>
    <n v="22"/>
    <s v="Aquatics - Swimming and Para Swimming"/>
    <x v="3"/>
    <x v="0"/>
  </r>
  <r>
    <s v="EmilyCampbell"/>
    <x v="0"/>
    <n v="28"/>
    <s v="Weightlifting"/>
    <x v="1"/>
    <x v="2"/>
  </r>
  <r>
    <s v="EmilyMartin"/>
    <x v="0"/>
    <n v="21"/>
    <s v="Aquatics - Diving"/>
    <x v="1"/>
    <x v="1"/>
  </r>
  <r>
    <s v="EmilyShearman"/>
    <x v="0"/>
    <n v="23"/>
    <s v="Cycling - Road"/>
    <x v="2"/>
    <x v="0"/>
  </r>
  <r>
    <s v="EmilyWamusyiNgii"/>
    <x v="0"/>
    <n v="35"/>
    <s v="Athletics and Para Athletics"/>
    <x v="5"/>
    <x v="1"/>
  </r>
  <r>
    <s v="EmilyWhitehead"/>
    <x v="0"/>
    <n v="21"/>
    <s v="Gymnastics - Artistic"/>
    <x v="3"/>
    <x v="0"/>
  </r>
  <r>
    <s v="EmilyWhitehead"/>
    <x v="0"/>
    <n v="21"/>
    <s v="Gymnastics - Artistic"/>
    <x v="3"/>
    <x v="1"/>
  </r>
  <r>
    <s v="EmmaFinucane"/>
    <x v="0"/>
    <n v="19"/>
    <s v="Cycling - Road"/>
    <x v="17"/>
    <x v="1"/>
  </r>
  <r>
    <s v="EmmaFinucane"/>
    <x v="0"/>
    <n v="19"/>
    <s v="Cycling - Road"/>
    <x v="17"/>
    <x v="1"/>
  </r>
  <r>
    <s v="EmmaMcKeon"/>
    <x v="0"/>
    <n v="28"/>
    <s v="Aquatics - Swimming and Para Swimming"/>
    <x v="3"/>
    <x v="2"/>
  </r>
  <r>
    <s v="EmmaMcKeon"/>
    <x v="0"/>
    <n v="28"/>
    <s v="Aquatics - Swimming and Para Swimming"/>
    <x v="3"/>
    <x v="2"/>
  </r>
  <r>
    <s v="EmmaMcKeon"/>
    <x v="0"/>
    <n v="28"/>
    <s v="Aquatics - Swimming and Para Swimming"/>
    <x v="3"/>
    <x v="2"/>
  </r>
  <r>
    <s v="EmmaMcKeon"/>
    <x v="0"/>
    <n v="28"/>
    <s v="Aquatics - Swimming and Para Swimming"/>
    <x v="3"/>
    <x v="2"/>
  </r>
  <r>
    <s v="EmmaMcKeon"/>
    <x v="0"/>
    <n v="28"/>
    <s v="Aquatics - Swimming and Para Swimming"/>
    <x v="3"/>
    <x v="2"/>
  </r>
  <r>
    <s v="EmmaMcKeon"/>
    <x v="0"/>
    <n v="28"/>
    <s v="Aquatics - Swimming and Para Swimming"/>
    <x v="3"/>
    <x v="2"/>
  </r>
  <r>
    <s v="EmmaMcKeon"/>
    <x v="0"/>
    <n v="28"/>
    <s v="Aquatics - Swimming and Para Swimming"/>
    <x v="3"/>
    <x v="0"/>
  </r>
  <r>
    <s v="EmmaMcKeon"/>
    <x v="0"/>
    <n v="28"/>
    <s v="Aquatics - Swimming and Para Swimming"/>
    <x v="3"/>
    <x v="1"/>
  </r>
  <r>
    <s v="EmmanuelTemitayoOyinbo-Coker"/>
    <x v="1"/>
    <n v="20"/>
    <s v="Athletics and Para Athletics"/>
    <x v="1"/>
    <x v="2"/>
  </r>
  <r>
    <s v="EmmaReid"/>
    <x v="0"/>
    <n v="27"/>
    <s v="Judo"/>
    <x v="1"/>
    <x v="2"/>
  </r>
  <r>
    <s v="EmmaSpence"/>
    <x v="0"/>
    <n v="19"/>
    <s v="Gymnastics - Artistic"/>
    <x v="7"/>
    <x v="1"/>
  </r>
  <r>
    <s v="EmmaSpence"/>
    <x v="0"/>
    <n v="19"/>
    <s v="Gymnastics - Artistic"/>
    <x v="7"/>
    <x v="1"/>
  </r>
  <r>
    <s v="EmmaSpence"/>
    <x v="0"/>
    <n v="19"/>
    <s v="Gymnastics - Artistic"/>
    <x v="7"/>
    <x v="1"/>
  </r>
  <r>
    <s v="EricGeorgesBrown"/>
    <x v="1"/>
    <n v="19"/>
    <s v="Aquatics - Swimming and Para Swimming"/>
    <x v="7"/>
    <x v="1"/>
  </r>
  <r>
    <s v="EricHarrisonJr"/>
    <x v="1"/>
    <n v="23"/>
    <s v="Athletics and Para Athletics"/>
    <x v="14"/>
    <x v="0"/>
  </r>
  <r>
    <s v="ErinGallagher"/>
    <x v="0"/>
    <n v="23"/>
    <s v="Aquatics - Swimming and Para Swimming"/>
    <x v="13"/>
    <x v="0"/>
  </r>
  <r>
    <s v="ErryHidayatMuhammad"/>
    <x v="1"/>
    <n v="22"/>
    <s v="Weightlifting"/>
    <x v="11"/>
    <x v="0"/>
  </r>
  <r>
    <s v="EseBrume"/>
    <x v="0"/>
    <n v="26"/>
    <s v="Athletics and Para Athletics"/>
    <x v="9"/>
    <x v="2"/>
  </r>
  <r>
    <s v="EsmeKruger"/>
    <x v="0"/>
    <n v="50"/>
    <s v="Lawn Bowls and Para Lawn Bowls"/>
    <x v="13"/>
    <x v="0"/>
  </r>
  <r>
    <s v="EstherOmolayoKolawole"/>
    <x v="0"/>
    <n v="20"/>
    <s v="Wrestling"/>
    <x v="9"/>
    <x v="1"/>
  </r>
  <r>
    <s v="EthanKatzberg"/>
    <x v="1"/>
    <n v="20"/>
    <s v="Athletics and Para Athletics"/>
    <x v="7"/>
    <x v="0"/>
  </r>
  <r>
    <s v="EthanVernon"/>
    <x v="1"/>
    <n v="21"/>
    <s v="Cycling - Road"/>
    <x v="1"/>
    <x v="0"/>
  </r>
  <r>
    <s v="EuchariaNjidekaIyiazi"/>
    <x v="0"/>
    <n v="48"/>
    <s v="Athletics and Para Athletics"/>
    <x v="9"/>
    <x v="2"/>
  </r>
  <r>
    <s v="EvanDunfee"/>
    <x v="1"/>
    <n v="31"/>
    <s v="Athletics and Para Athletics"/>
    <x v="7"/>
    <x v="2"/>
  </r>
  <r>
    <s v="EvanJones"/>
    <x v="1"/>
    <n v="18"/>
    <s v="Aquatics - Swimming and Para Swimming"/>
    <x v="12"/>
    <x v="1"/>
  </r>
  <r>
    <s v="EvanJones"/>
    <x v="1"/>
    <n v="18"/>
    <s v="Aquatics - Swimming and Para Swimming"/>
    <x v="12"/>
    <x v="1"/>
  </r>
  <r>
    <s v="EvanO'Hanlon"/>
    <x v="1"/>
    <n v="34"/>
    <s v="Athletics and Para Athletics"/>
    <x v="3"/>
    <x v="2"/>
  </r>
  <r>
    <s v="EvieRichards"/>
    <x v="0"/>
    <n v="25"/>
    <s v="Cycling - Road"/>
    <x v="1"/>
    <x v="2"/>
  </r>
  <r>
    <s v="FabienneAndre"/>
    <x v="0"/>
    <n v="25"/>
    <s v="Athletics and Para Athletics"/>
    <x v="1"/>
    <x v="1"/>
  </r>
  <r>
    <s v="FaithNathan"/>
    <x v="0"/>
    <n v="22"/>
    <s v="Rugby Sevens"/>
    <x v="3"/>
    <x v="2"/>
  </r>
  <r>
    <s v="FaithObazuaye"/>
    <x v="0"/>
    <n v="33"/>
    <s v="Table Tennis and Para Table Tennis"/>
    <x v="9"/>
    <x v="1"/>
  </r>
  <r>
    <s v="FavourOfili"/>
    <x v="0"/>
    <n v="19"/>
    <s v="Athletics and Para Athletics"/>
    <x v="9"/>
    <x v="0"/>
  </r>
  <r>
    <s v="FavourOfili"/>
    <x v="0"/>
    <n v="19"/>
    <s v="Athletics and Para Athletics"/>
    <x v="9"/>
    <x v="2"/>
  </r>
  <r>
    <s v="FavourOgheneTejiriAshe"/>
    <x v="1"/>
    <n v="20"/>
    <s v="Athletics and Para Athletics"/>
    <x v="9"/>
    <x v="1"/>
  </r>
  <r>
    <s v="FayeNjie"/>
    <x v="1"/>
    <n v="28"/>
    <s v="Judo"/>
    <x v="31"/>
    <x v="0"/>
  </r>
  <r>
    <s v="FeagaigaStowers"/>
    <x v="0"/>
    <n v="21"/>
    <s v="Weightlifting"/>
    <x v="26"/>
    <x v="0"/>
  </r>
  <r>
    <s v="FelixDolci"/>
    <x v="1"/>
    <n v="20"/>
    <s v="Gymnastics - Artistic"/>
    <x v="7"/>
    <x v="0"/>
  </r>
  <r>
    <s v="FelixDolci"/>
    <x v="1"/>
    <n v="20"/>
    <s v="Gymnastics - Artistic"/>
    <x v="7"/>
    <x v="0"/>
  </r>
  <r>
    <s v="FerdinandOmanyala"/>
    <x v="1"/>
    <n v="26"/>
    <s v="Athletics and Para Athletics"/>
    <x v="5"/>
    <x v="2"/>
  </r>
  <r>
    <s v="FilipeSauturaga"/>
    <x v="1"/>
    <n v="28"/>
    <s v="Rugby Sevens"/>
    <x v="10"/>
    <x v="0"/>
  </r>
  <r>
    <s v="FinlayAllan"/>
    <x v="1"/>
    <n v="20"/>
    <s v="Judo"/>
    <x v="12"/>
    <x v="0"/>
  </r>
  <r>
    <s v="FinlayKnox"/>
    <x v="1"/>
    <n v="21"/>
    <s v="Aquatics - Swimming and Para Swimming"/>
    <x v="7"/>
    <x v="1"/>
  </r>
  <r>
    <s v="FinnCrockett"/>
    <x v="1"/>
    <n v="23"/>
    <s v="Cycling - Road"/>
    <x v="12"/>
    <x v="1"/>
  </r>
  <r>
    <s v="FionaCrackles"/>
    <x v="0"/>
    <n v="22"/>
    <s v="Hockey"/>
    <x v="1"/>
    <x v="2"/>
  </r>
  <r>
    <s v="FloraDuffy"/>
    <x v="0"/>
    <n v="34"/>
    <s v="Triathlon and Para Triathlon"/>
    <x v="32"/>
    <x v="2"/>
  </r>
  <r>
    <s v="FloraPeel"/>
    <x v="0"/>
    <n v="25"/>
    <s v="Hockey"/>
    <x v="1"/>
    <x v="2"/>
  </r>
  <r>
    <s v="FlynnOgilvie"/>
    <x v="1"/>
    <n v="28"/>
    <s v="Hockey"/>
    <x v="3"/>
    <x v="2"/>
  </r>
  <r>
    <s v="FlynnSoutham"/>
    <x v="1"/>
    <n v="17"/>
    <s v="Aquatics - Swimming and Para Swimming"/>
    <x v="3"/>
    <x v="2"/>
  </r>
  <r>
    <s v="FlynnSoutham"/>
    <x v="1"/>
    <n v="17"/>
    <s v="Aquatics - Swimming and Para Swimming"/>
    <x v="3"/>
    <x v="2"/>
  </r>
  <r>
    <s v="FlynnSoutham"/>
    <x v="1"/>
    <n v="17"/>
    <s v="Aquatics - Swimming and Para Swimming"/>
    <x v="3"/>
    <x v="2"/>
  </r>
  <r>
    <s v="FraerMorrow"/>
    <x v="0"/>
    <n v="24"/>
    <s v="Weightlifting"/>
    <x v="1"/>
    <x v="1"/>
  </r>
  <r>
    <s v="FrancoisGauthierDrapeau"/>
    <x v="1"/>
    <n v="24"/>
    <s v="Judo"/>
    <x v="7"/>
    <x v="0"/>
  </r>
  <r>
    <s v="FranJonas"/>
    <x v="0"/>
    <n v="18"/>
    <s v="Cricket T20"/>
    <x v="2"/>
    <x v="1"/>
  </r>
  <r>
    <s v="FredWright"/>
    <x v="1"/>
    <n v="23"/>
    <s v="Cycling - Road"/>
    <x v="1"/>
    <x v="0"/>
  </r>
  <r>
    <s v="FreyaAnderson"/>
    <x v="0"/>
    <n v="21"/>
    <s v="Aquatics - Swimming and Para Swimming"/>
    <x v="1"/>
    <x v="1"/>
  </r>
  <r>
    <s v="FreyaAnderson"/>
    <x v="0"/>
    <n v="21"/>
    <s v="Aquatics - Swimming and Para Swimming"/>
    <x v="1"/>
    <x v="0"/>
  </r>
  <r>
    <s v="FreyaAnderson"/>
    <x v="0"/>
    <n v="21"/>
    <s v="Aquatics - Swimming and Para Swimming"/>
    <x v="1"/>
    <x v="1"/>
  </r>
  <r>
    <s v="FreyaAnderson"/>
    <x v="0"/>
    <n v="21"/>
    <s v="Aquatics - Swimming and Para Swimming"/>
    <x v="1"/>
    <x v="0"/>
  </r>
  <r>
    <s v="FreyaColbert"/>
    <x v="0"/>
    <n v="18"/>
    <s v="Aquatics - Swimming and Para Swimming"/>
    <x v="1"/>
    <x v="1"/>
  </r>
  <r>
    <s v="GabrielGilbertDaim"/>
    <x v="1"/>
    <n v="20"/>
    <s v="Aquatics - Diving"/>
    <x v="11"/>
    <x v="0"/>
  </r>
  <r>
    <s v="GaranCroft"/>
    <x v="1"/>
    <n v="20"/>
    <s v="Boxing"/>
    <x v="17"/>
    <x v="1"/>
  </r>
  <r>
    <s v="GarryBrown"/>
    <x v="1"/>
    <n v="39"/>
    <s v="Lawn Bowls and Para Lawn Bowls"/>
    <x v="12"/>
    <x v="2"/>
  </r>
  <r>
    <s v="GaryKelly"/>
    <x v="1"/>
    <n v="33"/>
    <s v="Lawn Bowls and Para Lawn Bowls"/>
    <x v="6"/>
    <x v="0"/>
  </r>
  <r>
    <s v="GayatriGopichandPullela"/>
    <x v="0"/>
    <n v="19"/>
    <s v="Badminton"/>
    <x v="0"/>
    <x v="1"/>
  </r>
  <r>
    <s v="GayatriGopichandPullela"/>
    <x v="0"/>
    <n v="19"/>
    <s v="Badminton"/>
    <x v="0"/>
    <x v="0"/>
  </r>
  <r>
    <s v="GemmaHowell"/>
    <x v="0"/>
    <n v="32"/>
    <s v="Judo"/>
    <x v="1"/>
    <x v="0"/>
  </r>
  <r>
    <s v="GemmaNatashaFrizelle"/>
    <x v="0"/>
    <n v="24"/>
    <s v="Gymnastics - Rhythmic"/>
    <x v="17"/>
    <x v="2"/>
  </r>
  <r>
    <s v="GemmaPaigeRichardson"/>
    <x v="0"/>
    <n v="20"/>
    <s v="Boxing"/>
    <x v="1"/>
    <x v="0"/>
  </r>
  <r>
    <s v="GeorgeMiller"/>
    <x v="1"/>
    <n v="75"/>
    <s v="Lawn Bowls and Para Lawn Bowls"/>
    <x v="12"/>
    <x v="2"/>
  </r>
  <r>
    <s v="GeorgeRamm"/>
    <x v="1"/>
    <n v="26"/>
    <s v="Wrestling"/>
    <x v="1"/>
    <x v="1"/>
  </r>
  <r>
    <s v="GeorgiaBaker"/>
    <x v="0"/>
    <n v="27"/>
    <s v="Cycling - Road"/>
    <x v="3"/>
    <x v="2"/>
  </r>
  <r>
    <s v="GeorgiaBaker"/>
    <x v="0"/>
    <n v="27"/>
    <s v="Cycling - Road"/>
    <x v="3"/>
    <x v="2"/>
  </r>
  <r>
    <s v="GeorgiaBaker"/>
    <x v="0"/>
    <n v="27"/>
    <s v="Cycling - Road"/>
    <x v="3"/>
    <x v="2"/>
  </r>
  <r>
    <s v="GeorgiaGodwin"/>
    <x v="0"/>
    <n v="24"/>
    <s v="Gymnastics - Artistic"/>
    <x v="3"/>
    <x v="0"/>
  </r>
  <r>
    <s v="GeorgiaGodwin"/>
    <x v="0"/>
    <n v="24"/>
    <s v="Gymnastics - Artistic"/>
    <x v="3"/>
    <x v="0"/>
  </r>
  <r>
    <s v="GeorgiaGodwin"/>
    <x v="0"/>
    <n v="24"/>
    <s v="Gymnastics - Artistic"/>
    <x v="3"/>
    <x v="0"/>
  </r>
  <r>
    <s v="GeorgiaGodwin"/>
    <x v="0"/>
    <n v="24"/>
    <s v="Gymnastics - Artistic"/>
    <x v="3"/>
    <x v="2"/>
  </r>
  <r>
    <s v="GeorgiaGodwin"/>
    <x v="0"/>
    <n v="24"/>
    <s v="Gymnastics - Artistic"/>
    <x v="3"/>
    <x v="2"/>
  </r>
  <r>
    <s v="GeorgiaInglis"/>
    <x v="0"/>
    <n v="28"/>
    <s v="3x3 Wheelchair Basketball"/>
    <x v="3"/>
    <x v="0"/>
  </r>
  <r>
    <s v="Georgia-MaeFenton"/>
    <x v="0"/>
    <n v="21"/>
    <s v="Gymnastics - Artistic"/>
    <x v="1"/>
    <x v="2"/>
  </r>
  <r>
    <s v="Georgia-MaeFenton"/>
    <x v="0"/>
    <n v="21"/>
    <s v="Gymnastics - Artistic"/>
    <x v="1"/>
    <x v="2"/>
  </r>
  <r>
    <s v="GeorgiaPlimmer"/>
    <x v="0"/>
    <n v="18"/>
    <s v="Cricket T20"/>
    <x v="2"/>
    <x v="1"/>
  </r>
  <r>
    <s v="GeorgiaTaylor-Brown"/>
    <x v="0"/>
    <n v="28"/>
    <s v="Triathlon and Para Triathlon"/>
    <x v="1"/>
    <x v="0"/>
  </r>
  <r>
    <s v="GeorgiaTaylor-Brown"/>
    <x v="0"/>
    <n v="28"/>
    <s v="Triathlon and Para Triathlon"/>
    <x v="1"/>
    <x v="2"/>
  </r>
  <r>
    <s v="GeorgiaWilliams"/>
    <x v="0"/>
    <n v="28"/>
    <s v="Cycling - Road"/>
    <x v="2"/>
    <x v="1"/>
  </r>
  <r>
    <s v="GeorgiaWilson"/>
    <x v="0"/>
    <n v="26"/>
    <s v="Hockey"/>
    <x v="3"/>
    <x v="0"/>
  </r>
  <r>
    <s v="GeorginaKennedy"/>
    <x v="0"/>
    <n v="25"/>
    <s v="Squash"/>
    <x v="1"/>
    <x v="2"/>
  </r>
  <r>
    <s v="GeorginaNelthorpe"/>
    <x v="0"/>
    <n v="25"/>
    <s v="Wrestling"/>
    <x v="1"/>
    <x v="1"/>
  </r>
  <r>
    <s v="GeorgiosAngonas"/>
    <x v="1"/>
    <n v="19"/>
    <s v="Gymnastics - Artistic"/>
    <x v="19"/>
    <x v="1"/>
  </r>
  <r>
    <s v="GeorgiosBalarjishvili"/>
    <x v="1"/>
    <n v="19"/>
    <s v="Judo"/>
    <x v="19"/>
    <x v="2"/>
  </r>
  <r>
    <s v="GeraintThomas"/>
    <x v="1"/>
    <n v="36"/>
    <s v="Cycling - Road"/>
    <x v="17"/>
    <x v="1"/>
  </r>
  <r>
    <s v="GiarnniRegini-Moran"/>
    <x v="1"/>
    <n v="24"/>
    <s v="Gymnastics - Artistic"/>
    <x v="1"/>
    <x v="1"/>
  </r>
  <r>
    <s v="GiarnniRegini-Moran"/>
    <x v="1"/>
    <n v="24"/>
    <s v="Gymnastics - Artistic"/>
    <x v="1"/>
    <x v="2"/>
  </r>
  <r>
    <s v="GiarnniRegini-Moran"/>
    <x v="1"/>
    <n v="24"/>
    <s v="Gymnastics - Artistic"/>
    <x v="1"/>
    <x v="0"/>
  </r>
  <r>
    <s v="GiarnniRegini-Moran"/>
    <x v="1"/>
    <n v="24"/>
    <s v="Gymnastics - Artistic"/>
    <x v="1"/>
    <x v="0"/>
  </r>
  <r>
    <s v="GinaCrampton"/>
    <x v="0"/>
    <n v="30"/>
    <s v="Netball"/>
    <x v="2"/>
    <x v="1"/>
  </r>
  <r>
    <s v="GiselleAnsley"/>
    <x v="0"/>
    <n v="30"/>
    <s v="Hockey"/>
    <x v="1"/>
    <x v="2"/>
  </r>
  <r>
    <s v="GoodnessChiemerieNwachukwu"/>
    <x v="0"/>
    <n v="23"/>
    <s v="Athletics and Para Athletics"/>
    <x v="9"/>
    <x v="2"/>
  </r>
  <r>
    <s v="GordonLlewellyn"/>
    <x v="1"/>
    <n v="75"/>
    <s v="Lawn Bowls and Para Lawn Bowls"/>
    <x v="17"/>
    <x v="0"/>
  </r>
  <r>
    <s v="GraceBalsdon"/>
    <x v="0"/>
    <n v="29"/>
    <s v="Hockey"/>
    <x v="1"/>
    <x v="2"/>
  </r>
  <r>
    <s v="GraceBrown"/>
    <x v="0"/>
    <n v="30"/>
    <s v="Cycling - Road"/>
    <x v="3"/>
    <x v="2"/>
  </r>
  <r>
    <s v="GraceElizabethReid"/>
    <x v="0"/>
    <n v="26"/>
    <s v="Aquatics - Diving"/>
    <x v="12"/>
    <x v="2"/>
  </r>
  <r>
    <s v="GraceHarris"/>
    <x v="0"/>
    <n v="28"/>
    <s v="Cricket T20"/>
    <x v="3"/>
    <x v="2"/>
  </r>
  <r>
    <s v="GraceHarvey"/>
    <x v="0"/>
    <n v="23"/>
    <s v="Aquatics - Swimming and Para Swimming"/>
    <x v="1"/>
    <x v="0"/>
  </r>
  <r>
    <s v="GraceNweke"/>
    <x v="0"/>
    <n v="20"/>
    <s v="Netball"/>
    <x v="2"/>
    <x v="1"/>
  </r>
  <r>
    <s v="GraceStewart"/>
    <x v="0"/>
    <n v="25"/>
    <s v="Hockey"/>
    <x v="3"/>
    <x v="0"/>
  </r>
  <r>
    <s v="GraemeFrislie"/>
    <x v="1"/>
    <n v="21"/>
    <s v="Cycling - Road"/>
    <x v="3"/>
    <x v="1"/>
  </r>
  <r>
    <s v="GregButler"/>
    <x v="1"/>
    <n v="21"/>
    <s v="Aquatics - Swimming and Para Swimming"/>
    <x v="1"/>
    <x v="2"/>
  </r>
  <r>
    <s v="GregButler"/>
    <x v="1"/>
    <n v="21"/>
    <s v="Aquatics - Swimming and Para Swimming"/>
    <x v="1"/>
    <x v="1"/>
  </r>
  <r>
    <s v="GregHire"/>
    <x v="1"/>
    <n v="34"/>
    <s v="3x3 Basketball"/>
    <x v="3"/>
    <x v="0"/>
  </r>
  <r>
    <s v="GregLobban"/>
    <x v="1"/>
    <n v="29"/>
    <s v="Squash"/>
    <x v="12"/>
    <x v="1"/>
  </r>
  <r>
    <s v="GregorSwinney"/>
    <x v="1"/>
    <n v="24"/>
    <s v="Aquatics - Swimming and Para Swimming"/>
    <x v="12"/>
    <x v="1"/>
  </r>
  <r>
    <s v="GretaHayes"/>
    <x v="0"/>
    <n v="25"/>
    <s v="Hockey"/>
    <x v="3"/>
    <x v="0"/>
  </r>
  <r>
    <s v="GretelBueta"/>
    <x v="0"/>
    <n v="29"/>
    <s v="Netball"/>
    <x v="3"/>
    <x v="2"/>
  </r>
  <r>
    <s v="GururajaGururaja"/>
    <x v="1"/>
    <n v="29"/>
    <s v="Weightlifting"/>
    <x v="0"/>
    <x v="1"/>
  </r>
  <r>
    <s v="HamishKerr"/>
    <x v="1"/>
    <n v="25"/>
    <s v="Athletics and Para Athletics"/>
    <x v="2"/>
    <x v="2"/>
  </r>
  <r>
    <s v="HamishTurnbull"/>
    <x v="1"/>
    <n v="23"/>
    <s v="Cycling - Road"/>
    <x v="1"/>
    <x v="0"/>
  </r>
  <r>
    <s v="HaniWatson"/>
    <x v="0"/>
    <n v="39"/>
    <s v="Para Powerlifting"/>
    <x v="3"/>
    <x v="2"/>
  </r>
  <r>
    <s v="HaniWatson"/>
    <x v="0"/>
    <n v="39"/>
    <s v="Para Powerlifting"/>
    <x v="3"/>
    <x v="1"/>
  </r>
  <r>
    <s v="HannahAmuchechiRueben"/>
    <x v="0"/>
    <n v="28"/>
    <s v="Wrestling"/>
    <x v="9"/>
    <x v="0"/>
  </r>
  <r>
    <s v="HannahCockroft"/>
    <x v="0"/>
    <n v="30"/>
    <s v="Athletics and Para Athletics"/>
    <x v="1"/>
    <x v="2"/>
  </r>
  <r>
    <s v="HannahDodd"/>
    <x v="0"/>
    <n v="30"/>
    <s v="3x3 Wheelchair Basketball"/>
    <x v="3"/>
    <x v="0"/>
  </r>
  <r>
    <s v="HannahJump"/>
    <x v="0"/>
    <n v="21"/>
    <s v="3x3 Basketball"/>
    <x v="1"/>
    <x v="0"/>
  </r>
  <r>
    <s v="HannahKaminski"/>
    <x v="0"/>
    <n v="28"/>
    <s v="Weightlifting"/>
    <x v="7"/>
    <x v="1"/>
  </r>
  <r>
    <s v="HannahMartin"/>
    <x v="0"/>
    <n v="27"/>
    <s v="Hockey"/>
    <x v="1"/>
    <x v="2"/>
  </r>
  <r>
    <s v="HannahRowe"/>
    <x v="0"/>
    <n v="25"/>
    <s v="Cricket T20"/>
    <x v="2"/>
    <x v="1"/>
  </r>
  <r>
    <s v="HannahRussell"/>
    <x v="0"/>
    <n v="25"/>
    <s v="Aquatics - Swimming and Para Swimming"/>
    <x v="1"/>
    <x v="0"/>
  </r>
  <r>
    <s v="HannahTaylor"/>
    <x v="0"/>
    <n v="24"/>
    <s v="Wrestling"/>
    <x v="7"/>
    <x v="1"/>
  </r>
  <r>
    <s v="HarjinderKaur"/>
    <x v="0"/>
    <n v="25"/>
    <s v="Weightlifting"/>
    <x v="0"/>
    <x v="1"/>
  </r>
  <r>
    <s v="HarleenDeol"/>
    <x v="0"/>
    <n v="24"/>
    <s v="Cricket T20"/>
    <x v="0"/>
    <x v="0"/>
  </r>
  <r>
    <s v="HarmanpreetKaur"/>
    <x v="0"/>
    <n v="33"/>
    <s v="Cricket T20"/>
    <x v="0"/>
    <x v="0"/>
  </r>
  <r>
    <s v="HarmeetDesai"/>
    <x v="1"/>
    <n v="29"/>
    <s v="Table Tennis and Para Table Tennis"/>
    <x v="0"/>
    <x v="2"/>
  </r>
  <r>
    <s v="HarrisonCassar"/>
    <x v="1"/>
    <n v="24"/>
    <s v="Judo"/>
    <x v="3"/>
    <x v="1"/>
  </r>
  <r>
    <s v="HarrisonWalsh"/>
    <x v="1"/>
    <n v="26"/>
    <s v="Athletics and Para Athletics"/>
    <x v="17"/>
    <x v="1"/>
  </r>
  <r>
    <s v="HarryAikines-Aryeetey"/>
    <x v="1"/>
    <n v="33"/>
    <s v="Athletics and Para Athletics"/>
    <x v="1"/>
    <x v="2"/>
  </r>
  <r>
    <s v="HarryCoppell"/>
    <x v="1"/>
    <n v="26"/>
    <s v="Athletics and Para Athletics"/>
    <x v="1"/>
    <x v="1"/>
  </r>
  <r>
    <s v="HarryLovell-Hewitt"/>
    <x v="1"/>
    <n v="24"/>
    <s v="Judo"/>
    <x v="1"/>
    <x v="1"/>
  </r>
  <r>
    <s v="HaydenWilde"/>
    <x v="1"/>
    <n v="24"/>
    <s v="Triathlon and Para Triathlon"/>
    <x v="2"/>
    <x v="0"/>
  </r>
  <r>
    <s v="HayleyJensen"/>
    <x v="0"/>
    <n v="29"/>
    <s v="Cricket T20"/>
    <x v="2"/>
    <x v="1"/>
  </r>
  <r>
    <s v="HelaliaJohannes"/>
    <x v="0"/>
    <n v="41"/>
    <s v="Athletics and Para Athletics"/>
    <x v="18"/>
    <x v="1"/>
  </r>
  <r>
    <s v="HellenWawiraKariuki"/>
    <x v="0"/>
    <n v="30"/>
    <s v="Para Powerlifting"/>
    <x v="5"/>
    <x v="1"/>
  </r>
  <r>
    <s v="HollieNaughton"/>
    <x v="0"/>
    <n v="27"/>
    <s v="Squash"/>
    <x v="7"/>
    <x v="0"/>
  </r>
  <r>
    <s v="HolliePearne-Webb"/>
    <x v="0"/>
    <n v="31"/>
    <s v="Hockey"/>
    <x v="1"/>
    <x v="2"/>
  </r>
  <r>
    <s v="HollyBarratt"/>
    <x v="0"/>
    <n v="34"/>
    <s v="Aquatics - Swimming and Para Swimming"/>
    <x v="3"/>
    <x v="0"/>
  </r>
  <r>
    <s v="HollyHunt"/>
    <x v="0"/>
    <n v="25"/>
    <s v="Hockey"/>
    <x v="1"/>
    <x v="2"/>
  </r>
  <r>
    <s v="HussamUddinMohammed"/>
    <x v="1"/>
    <n v="28"/>
    <s v="Boxing"/>
    <x v="0"/>
    <x v="1"/>
  </r>
  <r>
    <s v="IainMcLean"/>
    <x v="1"/>
    <n v="38"/>
    <s v="Lawn Bowls and Para Lawn Bowls"/>
    <x v="12"/>
    <x v="1"/>
  </r>
  <r>
    <s v="IanMcClure"/>
    <x v="1"/>
    <n v="48"/>
    <s v="Lawn Bowls and Para Lawn Bowls"/>
    <x v="6"/>
    <x v="2"/>
  </r>
  <r>
    <s v="IanSloan"/>
    <x v="1"/>
    <n v="28"/>
    <s v="Hockey"/>
    <x v="1"/>
    <x v="1"/>
  </r>
  <r>
    <s v="IestynHarrett"/>
    <x v="1"/>
    <n v="29"/>
    <s v="Triathlon and Para Triathlon"/>
    <x v="17"/>
    <x v="0"/>
  </r>
  <r>
    <s v="IfeanyiOnyekwere"/>
    <x v="1"/>
    <n v="22"/>
    <s v="Boxing"/>
    <x v="9"/>
    <x v="1"/>
  </r>
  <r>
    <s v="IfechukwudeChristianaIkpeoyi"/>
    <x v="0"/>
    <n v="20"/>
    <s v="Table Tennis and Para Table Tennis"/>
    <x v="9"/>
    <x v="0"/>
  </r>
  <r>
    <s v="IkechukwuChristianObichukwu"/>
    <x v="1"/>
    <n v="29"/>
    <s v="Para Powerlifting"/>
    <x v="9"/>
    <x v="0"/>
  </r>
  <r>
    <s v="IliasGeorgiou"/>
    <x v="1"/>
    <n v="23"/>
    <s v="Gymnastics - Artistic"/>
    <x v="19"/>
    <x v="1"/>
  </r>
  <r>
    <s v="IliasGeorgiou"/>
    <x v="1"/>
    <n v="23"/>
    <s v="Gymnastics - Artistic"/>
    <x v="19"/>
    <x v="2"/>
  </r>
  <r>
    <s v="ImaniLansiquot"/>
    <x v="0"/>
    <n v="24"/>
    <s v="Athletics and Para Athletics"/>
    <x v="1"/>
    <x v="0"/>
  </r>
  <r>
    <s v="ImogenAyris"/>
    <x v="0"/>
    <n v="21"/>
    <s v="Athletics and Para Athletics"/>
    <x v="2"/>
    <x v="1"/>
  </r>
  <r>
    <s v="ImogenLouiseClark"/>
    <x v="0"/>
    <n v="23"/>
    <s v="Aquatics - Swimming and Para Swimming"/>
    <x v="1"/>
    <x v="0"/>
  </r>
  <r>
    <s v="InayatUllah"/>
    <x v="1"/>
    <n v="20"/>
    <s v="Wrestling"/>
    <x v="20"/>
    <x v="1"/>
  </r>
  <r>
    <s v="InnocentNnamdi"/>
    <x v="1"/>
    <n v="41"/>
    <s v="Para Powerlifting"/>
    <x v="9"/>
    <x v="1"/>
  </r>
  <r>
    <s v="IoanCroft"/>
    <x v="1"/>
    <n v="20"/>
    <s v="Boxing"/>
    <x v="17"/>
    <x v="2"/>
  </r>
  <r>
    <s v="IrineChepetCheptai"/>
    <x v="0"/>
    <n v="30"/>
    <s v="Athletics and Para Athletics"/>
    <x v="5"/>
    <x v="0"/>
  </r>
  <r>
    <s v="IsabellaHindley"/>
    <x v="0"/>
    <n v="25"/>
    <s v="Aquatics - Swimming and Para Swimming"/>
    <x v="1"/>
    <x v="0"/>
  </r>
  <r>
    <s v="IsabellaHindley"/>
    <x v="0"/>
    <n v="25"/>
    <s v="Aquatics - Swimming and Para Swimming"/>
    <x v="1"/>
    <x v="0"/>
  </r>
  <r>
    <s v="IsabellePetter"/>
    <x v="0"/>
    <n v="22"/>
    <s v="Hockey"/>
    <x v="1"/>
    <x v="2"/>
  </r>
  <r>
    <s v="IsauOgunkunle"/>
    <x v="1"/>
    <n v="36"/>
    <s v="Table Tennis and Para Table Tennis"/>
    <x v="9"/>
    <x v="1"/>
  </r>
  <r>
    <s v="IslamiyatAdebukolaYusuf"/>
    <x v="0"/>
    <n v="19"/>
    <s v="Weightlifting"/>
    <x v="9"/>
    <x v="1"/>
  </r>
  <r>
    <s v="IvamereRokowati"/>
    <x v="0"/>
    <n v="21"/>
    <s v="Rugby Sevens"/>
    <x v="10"/>
    <x v="0"/>
  </r>
  <r>
    <s v="IzzahBintiAmzan"/>
    <x v="0"/>
    <n v="21"/>
    <s v="Gymnastics - Rhythmic"/>
    <x v="11"/>
    <x v="1"/>
  </r>
  <r>
    <s v="IzzyGaze"/>
    <x v="0"/>
    <n v="18"/>
    <s v="Cricket T20"/>
    <x v="2"/>
    <x v="1"/>
  </r>
  <r>
    <s v="JacintaUmunnakwe"/>
    <x v="0"/>
    <n v="29"/>
    <s v="Boxing"/>
    <x v="9"/>
    <x v="1"/>
  </r>
  <r>
    <s v="JackCarlin"/>
    <x v="1"/>
    <n v="25"/>
    <s v="Cycling - Road"/>
    <x v="12"/>
    <x v="0"/>
  </r>
  <r>
    <s v="JackCarlin"/>
    <x v="1"/>
    <n v="25"/>
    <s v="Cycling - Road"/>
    <x v="12"/>
    <x v="1"/>
  </r>
  <r>
    <s v="JackDavidLaugher"/>
    <x v="1"/>
    <n v="27"/>
    <s v="Aquatics - Diving"/>
    <x v="1"/>
    <x v="1"/>
  </r>
  <r>
    <s v="JackDavidLaugher"/>
    <x v="1"/>
    <n v="27"/>
    <s v="Aquatics - Diving"/>
    <x v="1"/>
    <x v="2"/>
  </r>
  <r>
    <s v="JackDavidLaugher"/>
    <x v="1"/>
    <n v="27"/>
    <s v="Aquatics - Diving"/>
    <x v="1"/>
    <x v="2"/>
  </r>
  <r>
    <s v="JackHitilaOpeloge"/>
    <x v="1"/>
    <n v="21"/>
    <s v="Weightlifting"/>
    <x v="26"/>
    <x v="0"/>
  </r>
  <r>
    <s v="JackHunter-Spivey"/>
    <x v="1"/>
    <n v="27"/>
    <s v="Table Tennis and Para Table Tennis"/>
    <x v="1"/>
    <x v="2"/>
  </r>
  <r>
    <s v="JackIreland"/>
    <x v="1"/>
    <n v="22"/>
    <s v="Aquatics - Swimming and Para Swimming"/>
    <x v="3"/>
    <x v="1"/>
  </r>
  <r>
    <s v="JacklineChepkoech"/>
    <x v="0"/>
    <n v="18"/>
    <s v="Athletics and Para Athletics"/>
    <x v="5"/>
    <x v="2"/>
  </r>
  <r>
    <s v="JackoGill"/>
    <x v="1"/>
    <n v="27"/>
    <s v="Athletics and Para Athletics"/>
    <x v="2"/>
    <x v="0"/>
  </r>
  <r>
    <s v="JackWaller"/>
    <x v="1"/>
    <n v="25"/>
    <s v="Hockey"/>
    <x v="1"/>
    <x v="1"/>
  </r>
  <r>
    <s v="JacobAnderson"/>
    <x v="1"/>
    <n v="25"/>
    <s v="Hockey"/>
    <x v="3"/>
    <x v="2"/>
  </r>
  <r>
    <s v="JacobBirtwhistle"/>
    <x v="1"/>
    <n v="27"/>
    <s v="Triathlon and Para Triathlon"/>
    <x v="3"/>
    <x v="1"/>
  </r>
  <r>
    <s v="JacobKiplimo"/>
    <x v="1"/>
    <n v="21"/>
    <s v="Athletics and Para Athletics"/>
    <x v="33"/>
    <x v="2"/>
  </r>
  <r>
    <s v="JacobKiplimo"/>
    <x v="1"/>
    <n v="21"/>
    <s v="Athletics and Para Athletics"/>
    <x v="33"/>
    <x v="2"/>
  </r>
  <r>
    <s v="JacobKrop"/>
    <x v="1"/>
    <n v="21"/>
    <s v="Athletics and Para Athletics"/>
    <x v="5"/>
    <x v="1"/>
  </r>
  <r>
    <s v="JacobTempleton"/>
    <x v="1"/>
    <n v="27"/>
    <s v="Aquatics - Swimming and Para Swimming"/>
    <x v="3"/>
    <x v="1"/>
  </r>
  <r>
    <s v="JacobThomasTaylorPeters"/>
    <x v="1"/>
    <n v="21"/>
    <s v="Aquatics - Swimming and Para Swimming"/>
    <x v="1"/>
    <x v="2"/>
  </r>
  <r>
    <s v="JacobWhittle"/>
    <x v="1"/>
    <n v="17"/>
    <s v="Aquatics - Swimming and Para Swimming"/>
    <x v="1"/>
    <x v="0"/>
  </r>
  <r>
    <s v="JacobWhittle"/>
    <x v="1"/>
    <n v="17"/>
    <s v="Aquatics - Swimming and Para Swimming"/>
    <x v="1"/>
    <x v="0"/>
  </r>
  <r>
    <s v="JacobWhittle"/>
    <x v="1"/>
    <n v="17"/>
    <s v="Aquatics - Swimming and Para Swimming"/>
    <x v="1"/>
    <x v="2"/>
  </r>
  <r>
    <s v="JacobWhittle"/>
    <x v="1"/>
    <n v="17"/>
    <s v="Aquatics - Swimming and Para Swimming"/>
    <x v="1"/>
    <x v="0"/>
  </r>
  <r>
    <s v="JadeAtkin"/>
    <x v="0"/>
    <n v="20"/>
    <s v="3x3 Wheelchair Basketball"/>
    <x v="1"/>
    <x v="1"/>
  </r>
  <r>
    <s v="JadeLally"/>
    <x v="0"/>
    <n v="35"/>
    <s v="Athletics and Para Athletics"/>
    <x v="1"/>
    <x v="0"/>
  </r>
  <r>
    <s v="JadeO'dowda"/>
    <x v="0"/>
    <n v="22"/>
    <s v="Athletics and Para Athletics"/>
    <x v="1"/>
    <x v="1"/>
  </r>
  <r>
    <s v="JaheelHyde"/>
    <x v="1"/>
    <n v="25"/>
    <s v="Athletics and Para Athletics"/>
    <x v="8"/>
    <x v="0"/>
  </r>
  <r>
    <s v="Jah-NhaiPerinchief"/>
    <x v="1"/>
    <n v="24"/>
    <s v="Athletics and Para Athletics"/>
    <x v="32"/>
    <x v="1"/>
  </r>
  <r>
    <s v="JaismineJaismine"/>
    <x v="0"/>
    <n v="20"/>
    <s v="Boxing"/>
    <x v="0"/>
    <x v="1"/>
  </r>
  <r>
    <s v="JakeBensted"/>
    <x v="1"/>
    <n v="28"/>
    <s v="Judo"/>
    <x v="3"/>
    <x v="1"/>
  </r>
  <r>
    <s v="JakeDodd"/>
    <x v="1"/>
    <n v="27"/>
    <s v="Boxing"/>
    <x v="17"/>
    <x v="1"/>
  </r>
  <r>
    <s v="JakeHarvie"/>
    <x v="1"/>
    <n v="24"/>
    <s v="Hockey"/>
    <x v="3"/>
    <x v="2"/>
  </r>
  <r>
    <s v="JakeJarman"/>
    <x v="1"/>
    <n v="20"/>
    <s v="Gymnastics - Artistic"/>
    <x v="1"/>
    <x v="2"/>
  </r>
  <r>
    <s v="JakeJarman"/>
    <x v="1"/>
    <n v="20"/>
    <s v="Gymnastics - Artistic"/>
    <x v="1"/>
    <x v="2"/>
  </r>
  <r>
    <s v="JakeJarman"/>
    <x v="1"/>
    <n v="20"/>
    <s v="Gymnastics - Artistic"/>
    <x v="1"/>
    <x v="2"/>
  </r>
  <r>
    <s v="JakeJarman"/>
    <x v="1"/>
    <n v="20"/>
    <s v="Gymnastics - Artistic"/>
    <x v="1"/>
    <x v="2"/>
  </r>
  <r>
    <s v="JakeKavanagh"/>
    <x v="1"/>
    <n v="28"/>
    <s v="3x3 Wheelchair Basketball"/>
    <x v="3"/>
    <x v="2"/>
  </r>
  <r>
    <s v="JakeWhetton"/>
    <x v="1"/>
    <n v="31"/>
    <s v="Hockey"/>
    <x v="3"/>
    <x v="2"/>
  </r>
  <r>
    <s v="JakeWightman"/>
    <x v="1"/>
    <n v="28"/>
    <s v="Athletics and Para Athletics"/>
    <x v="12"/>
    <x v="1"/>
  </r>
  <r>
    <s v="JamalPetgrave"/>
    <x v="1"/>
    <n v="25"/>
    <s v="Judo"/>
    <x v="1"/>
    <x v="2"/>
  </r>
  <r>
    <s v="JamellAnderson"/>
    <x v="1"/>
    <n v="32"/>
    <s v="3x3 Basketball"/>
    <x v="1"/>
    <x v="2"/>
  </r>
  <r>
    <s v="JamesAlbery"/>
    <x v="1"/>
    <n v="26"/>
    <s v="Hockey"/>
    <x v="1"/>
    <x v="1"/>
  </r>
  <r>
    <s v="JamesBacueti"/>
    <x v="1"/>
    <n v="27"/>
    <s v="Gymnastics - Artistic"/>
    <x v="3"/>
    <x v="1"/>
  </r>
  <r>
    <s v="JamesBall"/>
    <x v="1"/>
    <n v="31"/>
    <s v="Cycling - Track and Para Track"/>
    <x v="17"/>
    <x v="0"/>
  </r>
  <r>
    <s v="JamesBall"/>
    <x v="1"/>
    <n v="31"/>
    <s v="Cycling - Track and Para Track"/>
    <x v="17"/>
    <x v="2"/>
  </r>
  <r>
    <s v="JamesDergousoff"/>
    <x v="1"/>
    <n v="25"/>
    <s v="Aquatics - Swimming and Para Swimming"/>
    <x v="7"/>
    <x v="0"/>
  </r>
  <r>
    <s v="JamesGuy"/>
    <x v="1"/>
    <n v="26"/>
    <s v="Aquatics - Swimming and Para Swimming"/>
    <x v="1"/>
    <x v="1"/>
  </r>
  <r>
    <s v="JamesGuy"/>
    <x v="1"/>
    <n v="26"/>
    <s v="Aquatics - Swimming and Para Swimming"/>
    <x v="1"/>
    <x v="0"/>
  </r>
  <r>
    <s v="JamesGuy"/>
    <x v="1"/>
    <n v="26"/>
    <s v="Aquatics - Swimming and Para Swimming"/>
    <x v="1"/>
    <x v="0"/>
  </r>
  <r>
    <s v="JamesGuy"/>
    <x v="1"/>
    <n v="26"/>
    <s v="Aquatics - Swimming and Para Swimming"/>
    <x v="1"/>
    <x v="2"/>
  </r>
  <r>
    <s v="JamesGuy"/>
    <x v="1"/>
    <n v="26"/>
    <s v="Aquatics - Swimming and Para Swimming"/>
    <x v="1"/>
    <x v="0"/>
  </r>
  <r>
    <s v="JamesGuy"/>
    <x v="1"/>
    <n v="26"/>
    <s v="Aquatics - Swimming and Para Swimming"/>
    <x v="1"/>
    <x v="1"/>
  </r>
  <r>
    <s v="JamesHall"/>
    <x v="1"/>
    <n v="26"/>
    <s v="Gymnastics - Artistic"/>
    <x v="1"/>
    <x v="0"/>
  </r>
  <r>
    <s v="JamesHall"/>
    <x v="1"/>
    <n v="26"/>
    <s v="Gymnastics - Artistic"/>
    <x v="1"/>
    <x v="2"/>
  </r>
  <r>
    <s v="JamesHollis"/>
    <x v="1"/>
    <n v="28"/>
    <s v="Aquatics - Swimming and Para Swimming"/>
    <x v="1"/>
    <x v="1"/>
  </r>
  <r>
    <s v="JamesMazarelo"/>
    <x v="1"/>
    <n v="21"/>
    <s v="Hockey"/>
    <x v="1"/>
    <x v="1"/>
  </r>
  <r>
    <s v="JamesMoriarty"/>
    <x v="1"/>
    <n v="21"/>
    <s v="Cycling - Road"/>
    <x v="3"/>
    <x v="1"/>
  </r>
  <r>
    <s v="JamesMurphy"/>
    <x v="1"/>
    <n v="26"/>
    <s v="Rugby Sevens"/>
    <x v="13"/>
    <x v="2"/>
  </r>
  <r>
    <s v="JamesPhilipHeatly"/>
    <x v="1"/>
    <n v="25"/>
    <s v="Aquatics - Diving"/>
    <x v="12"/>
    <x v="2"/>
  </r>
  <r>
    <s v="JamesWilby"/>
    <x v="1"/>
    <n v="28"/>
    <s v="Aquatics - Swimming and Para Swimming"/>
    <x v="1"/>
    <x v="2"/>
  </r>
  <r>
    <s v="JamesWilby"/>
    <x v="1"/>
    <n v="28"/>
    <s v="Aquatics - Swimming and Para Swimming"/>
    <x v="1"/>
    <x v="0"/>
  </r>
  <r>
    <s v="JamesWilby"/>
    <x v="1"/>
    <n v="28"/>
    <s v="Aquatics - Swimming and Para Swimming"/>
    <x v="1"/>
    <x v="2"/>
  </r>
  <r>
    <s v="JamesWilby"/>
    <x v="1"/>
    <n v="28"/>
    <s v="Aquatics - Swimming and Para Swimming"/>
    <x v="1"/>
    <x v="1"/>
  </r>
  <r>
    <s v="JamesWillstrop"/>
    <x v="1"/>
    <n v="38"/>
    <s v="Squash"/>
    <x v="1"/>
    <x v="2"/>
  </r>
  <r>
    <s v="JamieChestney"/>
    <x v="1"/>
    <n v="35"/>
    <s v="Lawn Bowls and Para Lawn Bowls"/>
    <x v="1"/>
    <x v="1"/>
  </r>
  <r>
    <s v="JamieChestney"/>
    <x v="1"/>
    <n v="35"/>
    <s v="Lawn Bowls and Para Lawn Bowls"/>
    <x v="1"/>
    <x v="2"/>
  </r>
  <r>
    <s v="JamieIngram"/>
    <x v="1"/>
    <n v="24"/>
    <s v="Aquatics - Swimming and Para Swimming"/>
    <x v="1"/>
    <x v="0"/>
  </r>
  <r>
    <s v="JamieLeaWinch"/>
    <x v="0"/>
    <n v="31"/>
    <s v="Lawn Bowls and Para Lawn Bowls"/>
    <x v="1"/>
    <x v="2"/>
  </r>
  <r>
    <s v="JamieWalker"/>
    <x v="1"/>
    <n v="30"/>
    <s v="Lawn Bowls and Para Lawn Bowls"/>
    <x v="1"/>
    <x v="0"/>
  </r>
  <r>
    <s v="Jane-AnneClaxton"/>
    <x v="0"/>
    <n v="29"/>
    <s v="Hockey"/>
    <x v="3"/>
    <x v="0"/>
  </r>
  <r>
    <s v="JanieveRussell"/>
    <x v="0"/>
    <n v="28"/>
    <s v="Athletics and Para Athletics"/>
    <x v="8"/>
    <x v="2"/>
  </r>
  <r>
    <s v="JarradBreen"/>
    <x v="1"/>
    <n v="29"/>
    <s v="Lawn Bowls and Para Lawn Bowls"/>
    <x v="17"/>
    <x v="2"/>
  </r>
  <r>
    <s v="JasmineGreenwood"/>
    <x v="0"/>
    <n v="17"/>
    <s v="Aquatics - Swimming and Para Swimming"/>
    <x v="3"/>
    <x v="2"/>
  </r>
  <r>
    <s v="JasmineHacker-Jones"/>
    <x v="0"/>
    <n v="22"/>
    <s v="Judo"/>
    <x v="17"/>
    <x v="1"/>
  </r>
  <r>
    <s v="JasmitSinghPhulka"/>
    <x v="1"/>
    <n v="28"/>
    <s v="Wrestling"/>
    <x v="7"/>
    <x v="1"/>
  </r>
  <r>
    <s v="JavenChoong"/>
    <x v="1"/>
    <n v="21"/>
    <s v="Table Tennis and Para Table Tennis"/>
    <x v="11"/>
    <x v="0"/>
  </r>
  <r>
    <s v="JavierAcevedo"/>
    <x v="1"/>
    <n v="24"/>
    <s v="Aquatics - Swimming and Para Swimming"/>
    <x v="7"/>
    <x v="1"/>
  </r>
  <r>
    <s v="JavierAcevedo"/>
    <x v="1"/>
    <n v="24"/>
    <s v="Aquatics - Swimming and Para Swimming"/>
    <x v="7"/>
    <x v="1"/>
  </r>
  <r>
    <s v="JavierAcevedo"/>
    <x v="1"/>
    <n v="24"/>
    <s v="Aquatics - Swimming and Para Swimming"/>
    <x v="7"/>
    <x v="1"/>
  </r>
  <r>
    <s v="JavierAcevedo"/>
    <x v="1"/>
    <n v="24"/>
    <s v="Aquatics - Swimming and Para Swimming"/>
    <x v="7"/>
    <x v="0"/>
  </r>
  <r>
    <s v="JavierBello"/>
    <x v="1"/>
    <n v="22"/>
    <s v="Beach Volleyball"/>
    <x v="1"/>
    <x v="1"/>
  </r>
  <r>
    <s v="JaydenLawrence"/>
    <x v="1"/>
    <n v="27"/>
    <s v="Wrestling"/>
    <x v="3"/>
    <x v="1"/>
  </r>
  <r>
    <s v="JaydonKayneHenry-Mccalla"/>
    <x v="1"/>
    <n v="23"/>
    <s v="3x3 Basketball"/>
    <x v="1"/>
    <x v="2"/>
  </r>
  <r>
    <s v="JaydonPage"/>
    <x v="1"/>
    <n v="17"/>
    <s v="Athletics and Para Athletics"/>
    <x v="3"/>
    <x v="0"/>
  </r>
  <r>
    <s v="JaysonRampersad"/>
    <x v="1"/>
    <n v="19"/>
    <s v="Gymnastics - Artistic"/>
    <x v="7"/>
    <x v="0"/>
  </r>
  <r>
    <s v="JaysonRampersad"/>
    <x v="1"/>
    <n v="19"/>
    <s v="Gymnastics - Artistic"/>
    <x v="7"/>
    <x v="1"/>
  </r>
  <r>
    <s v="JazminFelix-Hotham"/>
    <x v="0"/>
    <n v="22"/>
    <s v="Rugby Sevens"/>
    <x v="2"/>
    <x v="1"/>
  </r>
  <r>
    <s v="JcPretorius"/>
    <x v="1"/>
    <n v="24"/>
    <s v="Rugby Sevens"/>
    <x v="13"/>
    <x v="2"/>
  </r>
  <r>
    <s v="JemimahRodrigues"/>
    <x v="0"/>
    <n v="21"/>
    <s v="Cricket T20"/>
    <x v="0"/>
    <x v="0"/>
  </r>
  <r>
    <s v="JemimaMontag"/>
    <x v="0"/>
    <n v="24"/>
    <s v="Athletics and Para Athletics"/>
    <x v="3"/>
    <x v="2"/>
  </r>
  <r>
    <s v="JennaLalonde"/>
    <x v="0"/>
    <n v="16"/>
    <s v="Gymnastics - Artistic"/>
    <x v="7"/>
    <x v="1"/>
  </r>
  <r>
    <s v="JennaStrauch"/>
    <x v="0"/>
    <n v="25"/>
    <s v="Aquatics - Swimming and Para Swimming"/>
    <x v="3"/>
    <x v="0"/>
  </r>
  <r>
    <s v="JereemRichards"/>
    <x v="1"/>
    <n v="28"/>
    <s v="Athletics and Para Athletics"/>
    <x v="14"/>
    <x v="2"/>
  </r>
  <r>
    <s v="JereemRichards"/>
    <x v="1"/>
    <n v="28"/>
    <s v="Athletics and Para Athletics"/>
    <x v="14"/>
    <x v="2"/>
  </r>
  <r>
    <s v="JeremaiaMatana"/>
    <x v="1"/>
    <n v="24"/>
    <s v="Rugby Sevens"/>
    <x v="10"/>
    <x v="0"/>
  </r>
  <r>
    <s v="JeremyBagshaw"/>
    <x v="1"/>
    <n v="30"/>
    <s v="Aquatics - Swimming and Para Swimming"/>
    <x v="7"/>
    <x v="1"/>
  </r>
  <r>
    <s v="JeremyHayward"/>
    <x v="1"/>
    <n v="29"/>
    <s v="Hockey"/>
    <x v="3"/>
    <x v="2"/>
  </r>
  <r>
    <s v="JerodElcock"/>
    <x v="1"/>
    <n v="24"/>
    <s v="Athletics and Para Athletics"/>
    <x v="14"/>
    <x v="0"/>
  </r>
  <r>
    <s v="JerryTuwai"/>
    <x v="1"/>
    <n v="33"/>
    <s v="Rugby Sevens"/>
    <x v="10"/>
    <x v="0"/>
  </r>
  <r>
    <s v="JesseReynolds"/>
    <x v="1"/>
    <n v="25"/>
    <s v="Aquatics - Swimming and Para Swimming"/>
    <x v="2"/>
    <x v="0"/>
  </r>
  <r>
    <s v="JesseSouthwell"/>
    <x v="0"/>
    <n v="17"/>
    <s v="Rugby Sevens"/>
    <x v="3"/>
    <x v="2"/>
  </r>
  <r>
    <s v="JesseWagstaff"/>
    <x v="1"/>
    <n v="36"/>
    <s v="3x3 Basketball"/>
    <x v="3"/>
    <x v="0"/>
  </r>
  <r>
    <s v="JessicaGallagher"/>
    <x v="0"/>
    <n v="36"/>
    <s v="Cycling - Track and Para Track"/>
    <x v="3"/>
    <x v="2"/>
  </r>
  <r>
    <s v="JessicaGallagher"/>
    <x v="0"/>
    <n v="36"/>
    <s v="Cycling - Track and Para Track"/>
    <x v="3"/>
    <x v="2"/>
  </r>
  <r>
    <s v="JessicaGordonBrown"/>
    <x v="0"/>
    <n v="26"/>
    <s v="Weightlifting"/>
    <x v="1"/>
    <x v="0"/>
  </r>
  <r>
    <s v="Jessica-JaneApplegate"/>
    <x v="0"/>
    <n v="25"/>
    <s v="Aquatics - Swimming and Para Swimming"/>
    <x v="1"/>
    <x v="0"/>
  </r>
  <r>
    <s v="JessicaMcFadyen"/>
    <x v="0"/>
    <n v="30"/>
    <s v="Cricket T20"/>
    <x v="2"/>
    <x v="1"/>
  </r>
  <r>
    <s v="JessicaStenson"/>
    <x v="0"/>
    <n v="34"/>
    <s v="Athletics and Para Athletics"/>
    <x v="3"/>
    <x v="2"/>
  </r>
  <r>
    <s v="JessicaTuomela"/>
    <x v="0"/>
    <n v="39"/>
    <s v="Triathlon and Para Triathlon"/>
    <x v="7"/>
    <x v="1"/>
  </r>
  <r>
    <s v="JessicaWeiHanTan"/>
    <x v="0"/>
    <n v="29"/>
    <s v="Badminton"/>
    <x v="23"/>
    <x v="1"/>
  </r>
  <r>
    <s v="JessicaWeiHanTan"/>
    <x v="0"/>
    <n v="29"/>
    <s v="Badminton"/>
    <x v="23"/>
    <x v="2"/>
  </r>
  <r>
    <s v="JessieKnight"/>
    <x v="0"/>
    <n v="28"/>
    <s v="Athletics and Para Athletics"/>
    <x v="1"/>
    <x v="2"/>
  </r>
  <r>
    <s v="JessJonassen"/>
    <x v="0"/>
    <n v="29"/>
    <s v="Cricket T20"/>
    <x v="3"/>
    <x v="2"/>
  </r>
  <r>
    <s v="JhanieleKarylFowler"/>
    <x v="0"/>
    <n v="33"/>
    <s v="Netball"/>
    <x v="8"/>
    <x v="0"/>
  </r>
  <r>
    <s v="JiaHengTeh"/>
    <x v="1"/>
    <n v="21"/>
    <s v="Badminton"/>
    <x v="23"/>
    <x v="1"/>
  </r>
  <r>
    <s v="JiaMinYeo"/>
    <x v="0"/>
    <n v="23"/>
    <s v="Badminton"/>
    <x v="23"/>
    <x v="1"/>
  </r>
  <r>
    <s v="JiaMinYeo"/>
    <x v="0"/>
    <n v="23"/>
    <s v="Badminton"/>
    <x v="23"/>
    <x v="1"/>
  </r>
  <r>
    <s v="JianFangLay"/>
    <x v="0"/>
    <n v="49"/>
    <s v="Table Tennis and Para Table Tennis"/>
    <x v="3"/>
    <x v="1"/>
  </r>
  <r>
    <s v="JianFangLay"/>
    <x v="0"/>
    <n v="49"/>
    <s v="Table Tennis and Para Table Tennis"/>
    <x v="3"/>
    <x v="0"/>
  </r>
  <r>
    <s v="JianZeng"/>
    <x v="0"/>
    <n v="25"/>
    <s v="Table Tennis and Para Table Tennis"/>
    <x v="23"/>
    <x v="2"/>
  </r>
  <r>
    <s v="JianZeng"/>
    <x v="0"/>
    <n v="25"/>
    <s v="Table Tennis and Para Table Tennis"/>
    <x v="23"/>
    <x v="0"/>
  </r>
  <r>
    <s v="JianZeng"/>
    <x v="0"/>
    <n v="25"/>
    <s v="Table Tennis and Para Table Tennis"/>
    <x v="23"/>
    <x v="1"/>
  </r>
  <r>
    <s v="JianZeng"/>
    <x v="0"/>
    <n v="25"/>
    <s v="Table Tennis and Para Table Tennis"/>
    <x v="23"/>
    <x v="2"/>
  </r>
  <r>
    <s v="JiaYingCrystalWong"/>
    <x v="0"/>
    <n v="23"/>
    <s v="Badminton"/>
    <x v="23"/>
    <x v="1"/>
  </r>
  <r>
    <s v="JillCherry"/>
    <x v="0"/>
    <n v="24"/>
    <s v="Athletics and Para Athletics"/>
    <x v="12"/>
    <x v="1"/>
  </r>
  <r>
    <s v="JillianWeir"/>
    <x v="0"/>
    <n v="29"/>
    <s v="Athletics and Para Athletics"/>
    <x v="7"/>
    <x v="1"/>
  </r>
  <r>
    <s v="JingyiZhou"/>
    <x v="0"/>
    <n v="17"/>
    <s v="Table Tennis and Para Table Tennis"/>
    <x v="23"/>
    <x v="2"/>
  </r>
  <r>
    <s v="JinWeiGoh"/>
    <x v="0"/>
    <n v="22"/>
    <s v="Badminton"/>
    <x v="11"/>
    <x v="2"/>
  </r>
  <r>
    <s v="JoannaWeston"/>
    <x v="0"/>
    <n v="28"/>
    <s v="Netball"/>
    <x v="3"/>
    <x v="2"/>
  </r>
  <r>
    <s v="JoaquinBello"/>
    <x v="1"/>
    <n v="22"/>
    <s v="Beach Volleyball"/>
    <x v="1"/>
    <x v="1"/>
  </r>
  <r>
    <s v="JocelynBartram"/>
    <x v="0"/>
    <n v="29"/>
    <s v="Hockey"/>
    <x v="3"/>
    <x v="0"/>
  </r>
  <r>
    <s v="Jodi-AnnWard"/>
    <x v="0"/>
    <n v="27"/>
    <s v="Netball"/>
    <x v="8"/>
    <x v="0"/>
  </r>
  <r>
    <s v="JodieWilliams"/>
    <x v="0"/>
    <n v="28"/>
    <s v="Athletics and Para Athletics"/>
    <x v="1"/>
    <x v="2"/>
  </r>
  <r>
    <s v="JodieWilliams"/>
    <x v="0"/>
    <n v="28"/>
    <s v="Athletics and Para Athletics"/>
    <x v="1"/>
    <x v="1"/>
  </r>
  <r>
    <s v="JoeEeNg"/>
    <x v="0"/>
    <n v="16"/>
    <s v="Gymnastics - Rhythmic"/>
    <x v="11"/>
    <x v="2"/>
  </r>
  <r>
    <s v="JoeEeNg"/>
    <x v="0"/>
    <n v="16"/>
    <s v="Gymnastics - Rhythmic"/>
    <x v="11"/>
    <x v="2"/>
  </r>
  <r>
    <s v="JoeFraser"/>
    <x v="1"/>
    <n v="23"/>
    <s v="Gymnastics - Artistic"/>
    <x v="1"/>
    <x v="2"/>
  </r>
  <r>
    <s v="JoeFraser"/>
    <x v="1"/>
    <n v="23"/>
    <s v="Gymnastics - Artistic"/>
    <x v="1"/>
    <x v="2"/>
  </r>
  <r>
    <s v="JoeFraser"/>
    <x v="1"/>
    <n v="23"/>
    <s v="Gymnastics - Artistic"/>
    <x v="1"/>
    <x v="2"/>
  </r>
  <r>
    <s v="JoeLitchfield"/>
    <x v="1"/>
    <n v="24"/>
    <s v="Aquatics - Swimming and Para Swimming"/>
    <x v="1"/>
    <x v="0"/>
  </r>
  <r>
    <s v="JoeLitchfield"/>
    <x v="1"/>
    <n v="24"/>
    <s v="Aquatics - Swimming and Para Swimming"/>
    <x v="1"/>
    <x v="0"/>
  </r>
  <r>
    <s v="JoelleKing"/>
    <x v="0"/>
    <n v="33"/>
    <s v="Squash"/>
    <x v="2"/>
    <x v="2"/>
  </r>
  <r>
    <s v="JoelleKing"/>
    <x v="0"/>
    <n v="33"/>
    <s v="Squash"/>
    <x v="2"/>
    <x v="2"/>
  </r>
  <r>
    <s v="JoelMakin"/>
    <x v="1"/>
    <n v="27"/>
    <s v="Squash"/>
    <x v="17"/>
    <x v="0"/>
  </r>
  <r>
    <s v="JoeTruman"/>
    <x v="1"/>
    <n v="25"/>
    <s v="Cycling - Road"/>
    <x v="1"/>
    <x v="0"/>
  </r>
  <r>
    <s v="JoeWebber"/>
    <x v="1"/>
    <n v="28"/>
    <s v="Rugby Sevens"/>
    <x v="2"/>
    <x v="1"/>
  </r>
  <r>
    <s v="JohanDurst"/>
    <x v="1"/>
    <n v="31"/>
    <s v="Hockey"/>
    <x v="3"/>
    <x v="2"/>
  </r>
  <r>
    <s v="JohannaSnyman"/>
    <x v="0"/>
    <n v="28"/>
    <s v="Lawn Bowls and Para Lawn Bowls"/>
    <x v="13"/>
    <x v="0"/>
  </r>
  <r>
    <s v="JohnArchibald"/>
    <x v="1"/>
    <n v="31"/>
    <s v="Cycling - Road"/>
    <x v="12"/>
    <x v="0"/>
  </r>
  <r>
    <s v="JohnboySmith"/>
    <x v="1"/>
    <n v="32"/>
    <s v="Athletics and Para Athletics"/>
    <x v="1"/>
    <x v="2"/>
  </r>
  <r>
    <s v="JohnWilson"/>
    <x v="1"/>
    <n v="68"/>
    <s v="Lawn Bowls and Para Lawn Bowls"/>
    <x v="17"/>
    <x v="0"/>
  </r>
  <r>
    <s v="JonaEfoloko"/>
    <x v="1"/>
    <n v="22"/>
    <s v="Athletics and Para Athletics"/>
    <x v="1"/>
    <x v="2"/>
  </r>
  <r>
    <s v="JonathanGoerlach"/>
    <x v="1"/>
    <n v="39"/>
    <s v="Triathlon and Para Triathlon"/>
    <x v="3"/>
    <x v="1"/>
  </r>
  <r>
    <s v="JonathanJones"/>
    <x v="1"/>
    <n v="23"/>
    <s v="Athletics and Para Athletics"/>
    <x v="34"/>
    <x v="1"/>
  </r>
  <r>
    <s v="JonathanTomlinson"/>
    <x v="1"/>
    <n v="40"/>
    <s v="Lawn Bowls and Para Lawn Bowls"/>
    <x v="17"/>
    <x v="1"/>
  </r>
  <r>
    <s v="JordanHoulden"/>
    <x v="1"/>
    <n v="24"/>
    <s v="Aquatics - Diving"/>
    <x v="1"/>
    <x v="1"/>
  </r>
  <r>
    <s v="JordanHoulden"/>
    <x v="1"/>
    <n v="24"/>
    <s v="Aquatics - Diving"/>
    <x v="1"/>
    <x v="0"/>
  </r>
  <r>
    <s v="JordanKerby"/>
    <x v="1"/>
    <n v="29"/>
    <s v="Cycling - Road"/>
    <x v="2"/>
    <x v="2"/>
  </r>
  <r>
    <s v="JordanZakiJensen-Whyte"/>
    <x v="1"/>
    <n v="28"/>
    <s v="3x3 Basketball"/>
    <x v="7"/>
    <x v="1"/>
  </r>
  <r>
    <s v="JosephCommey"/>
    <x v="1"/>
    <n v="19"/>
    <s v="Boxing"/>
    <x v="4"/>
    <x v="0"/>
  </r>
  <r>
    <s v="JosephPaulAmoah"/>
    <x v="1"/>
    <n v="25"/>
    <s v="Athletics and Para Athletics"/>
    <x v="4"/>
    <x v="1"/>
  </r>
  <r>
    <s v="JoshuaBeltz"/>
    <x v="1"/>
    <n v="27"/>
    <s v="Hockey"/>
    <x v="3"/>
    <x v="2"/>
  </r>
  <r>
    <s v="JoshuaDuffy"/>
    <x v="1"/>
    <n v="22"/>
    <s v="Cycling - Road"/>
    <x v="3"/>
    <x v="1"/>
  </r>
  <r>
    <s v="JoshuaKatz"/>
    <x v="1"/>
    <n v="24"/>
    <s v="Judo"/>
    <x v="3"/>
    <x v="1"/>
  </r>
  <r>
    <s v="JoshuaLiendoEdwards"/>
    <x v="1"/>
    <n v="19"/>
    <s v="Aquatics - Swimming and Para Swimming"/>
    <x v="7"/>
    <x v="1"/>
  </r>
  <r>
    <s v="JoshuaLiendoEdwards"/>
    <x v="1"/>
    <n v="19"/>
    <s v="Aquatics - Swimming and Para Swimming"/>
    <x v="7"/>
    <x v="1"/>
  </r>
  <r>
    <s v="JoshuaLiendoEdwards"/>
    <x v="1"/>
    <n v="19"/>
    <s v="Aquatics - Swimming and Para Swimming"/>
    <x v="7"/>
    <x v="1"/>
  </r>
  <r>
    <s v="JoshuaLiendoEdwards"/>
    <x v="1"/>
    <n v="19"/>
    <s v="Aquatics - Swimming and Para Swimming"/>
    <x v="7"/>
    <x v="2"/>
  </r>
  <r>
    <s v="JoshuaSimmonds"/>
    <x v="1"/>
    <n v="26"/>
    <s v="Hockey"/>
    <x v="3"/>
    <x v="2"/>
  </r>
  <r>
    <s v="JoshuaStacey"/>
    <x v="1"/>
    <n v="22"/>
    <s v="Table Tennis and Para Table Tennis"/>
    <x v="17"/>
    <x v="2"/>
  </r>
  <r>
    <s v="JoshuaWillmer"/>
    <x v="1"/>
    <n v="17"/>
    <s v="Aquatics - Swimming and Para Swimming"/>
    <x v="2"/>
    <x v="2"/>
  </r>
  <r>
    <s v="JosieKnight"/>
    <x v="0"/>
    <n v="25"/>
    <s v="Cycling - Road"/>
    <x v="1"/>
    <x v="1"/>
  </r>
  <r>
    <s v="JosuaVakurinabili"/>
    <x v="1"/>
    <n v="30"/>
    <s v="Rugby Sevens"/>
    <x v="10"/>
    <x v="0"/>
  </r>
  <r>
    <s v="JovanvanVuuren"/>
    <x v="1"/>
    <n v="26"/>
    <s v="Athletics and Para Athletics"/>
    <x v="13"/>
    <x v="1"/>
  </r>
  <r>
    <s v="JoyceWambuiNjuguna"/>
    <x v="0"/>
    <n v="46"/>
    <s v="Para Powerlifting"/>
    <x v="5"/>
    <x v="1"/>
  </r>
  <r>
    <s v="JoyChinenyeUdoGabriel"/>
    <x v="0"/>
    <n v="23"/>
    <s v="Athletics and Para Athletics"/>
    <x v="9"/>
    <x v="2"/>
  </r>
  <r>
    <s v="JoyHaizelden"/>
    <x v="0"/>
    <n v="23"/>
    <s v="3x3 Wheelchair Basketball"/>
    <x v="1"/>
    <x v="1"/>
  </r>
  <r>
    <s v="JudeGallagher"/>
    <x v="1"/>
    <n v="20"/>
    <s v="Boxing"/>
    <x v="6"/>
    <x v="2"/>
  </r>
  <r>
    <s v="JuliaRatcliffe"/>
    <x v="0"/>
    <n v="29"/>
    <s v="Athletics and Para Athletics"/>
    <x v="2"/>
    <x v="0"/>
  </r>
  <r>
    <s v="JulienAlfred"/>
    <x v="0"/>
    <n v="21"/>
    <s v="Athletics and Para Athletics"/>
    <x v="35"/>
    <x v="0"/>
  </r>
  <r>
    <s v="JulieThomas"/>
    <x v="0"/>
    <n v="55"/>
    <s v="Lawn Bowls and Para Lawn Bowls"/>
    <x v="17"/>
    <x v="0"/>
  </r>
  <r>
    <s v="JuliusYego"/>
    <x v="1"/>
    <n v="33"/>
    <s v="Athletics and Para Athletics"/>
    <x v="5"/>
    <x v="1"/>
  </r>
  <r>
    <s v="JunelleBromfield"/>
    <x v="0"/>
    <n v="24"/>
    <s v="Athletics and Para Athletics"/>
    <x v="8"/>
    <x v="1"/>
  </r>
  <r>
    <s v="JunelleBromfield"/>
    <x v="0"/>
    <n v="24"/>
    <s v="Athletics and Para Athletics"/>
    <x v="8"/>
    <x v="0"/>
  </r>
  <r>
    <s v="JuniorPericlexNgadjaNyabeyeu"/>
    <x v="1"/>
    <n v="29"/>
    <s v="Weightlifting"/>
    <x v="25"/>
    <x v="2"/>
  </r>
  <r>
    <s v="JustinadiStasio"/>
    <x v="0"/>
    <n v="29"/>
    <s v="Wrestling"/>
    <x v="7"/>
    <x v="2"/>
  </r>
  <r>
    <s v="Jyoti"/>
    <x v="0"/>
    <n v="22"/>
    <s v="Hockey"/>
    <x v="0"/>
    <x v="1"/>
  </r>
  <r>
    <s v="Kadie-annAliciaDehaney"/>
    <x v="0"/>
    <n v="25"/>
    <s v="Netball"/>
    <x v="8"/>
    <x v="0"/>
  </r>
  <r>
    <s v="KadyDandeneau"/>
    <x v="0"/>
    <n v="32"/>
    <s v="3x3 Wheelchair Basketball"/>
    <x v="7"/>
    <x v="2"/>
  </r>
  <r>
    <s v="KaitlinNobbs"/>
    <x v="0"/>
    <n v="24"/>
    <s v="Hockey"/>
    <x v="3"/>
    <x v="0"/>
  </r>
  <r>
    <s v="KaminieliRasaku"/>
    <x v="1"/>
    <n v="23"/>
    <s v="Rugby Sevens"/>
    <x v="10"/>
    <x v="0"/>
  </r>
  <r>
    <s v="KareAdenegan"/>
    <x v="0"/>
    <n v="21"/>
    <s v="Athletics and Para Athletics"/>
    <x v="1"/>
    <x v="0"/>
  </r>
  <r>
    <s v="KarenLyne"/>
    <x v="0"/>
    <n v="20"/>
    <s v="Table Tennis and Para Table Tennis"/>
    <x v="11"/>
    <x v="0"/>
  </r>
  <r>
    <s v="KarenLyne"/>
    <x v="0"/>
    <n v="20"/>
    <s v="Table Tennis and Para Table Tennis"/>
    <x v="11"/>
    <x v="0"/>
  </r>
  <r>
    <s v="KarriSomerville"/>
    <x v="0"/>
    <n v="23"/>
    <s v="Hockey"/>
    <x v="3"/>
    <x v="0"/>
  </r>
  <r>
    <s v="KashiefKing"/>
    <x v="1"/>
    <n v="24"/>
    <s v="Athletics and Para Athletics"/>
    <x v="14"/>
    <x v="2"/>
  </r>
  <r>
    <s v="KassimMbundwike"/>
    <x v="1"/>
    <n v="28"/>
    <s v="Boxing"/>
    <x v="21"/>
    <x v="1"/>
  </r>
  <r>
    <s v="KatarinaJohnson-Thompson"/>
    <x v="0"/>
    <n v="29"/>
    <s v="Athletics and Para Athletics"/>
    <x v="1"/>
    <x v="2"/>
  </r>
  <r>
    <s v="KateHeffernan"/>
    <x v="0"/>
    <n v="22"/>
    <s v="Netball"/>
    <x v="2"/>
    <x v="1"/>
  </r>
  <r>
    <s v="KatelynInch"/>
    <x v="0"/>
    <n v="26"/>
    <s v="Lawn Bowls and Para Lawn Bowls"/>
    <x v="2"/>
    <x v="1"/>
  </r>
  <r>
    <s v="KateMcDonald"/>
    <x v="0"/>
    <n v="22"/>
    <s v="Gymnastics - Artistic"/>
    <x v="3"/>
    <x v="0"/>
  </r>
  <r>
    <s v="KateMcDonald"/>
    <x v="0"/>
    <n v="22"/>
    <s v="Gymnastics - Artistic"/>
    <x v="3"/>
    <x v="2"/>
  </r>
  <r>
    <s v="KateMoloney"/>
    <x v="0"/>
    <n v="29"/>
    <s v="Netball"/>
    <x v="3"/>
    <x v="2"/>
  </r>
  <r>
    <s v="KateO'Connor"/>
    <x v="0"/>
    <n v="21"/>
    <s v="Athletics and Para Athletics"/>
    <x v="6"/>
    <x v="0"/>
  </r>
  <r>
    <s v="KaterineSavard"/>
    <x v="0"/>
    <n v="29"/>
    <s v="Aquatics - Swimming and Para Swimming"/>
    <x v="7"/>
    <x v="1"/>
  </r>
  <r>
    <s v="KaterineSavard"/>
    <x v="0"/>
    <n v="29"/>
    <s v="Aquatics - Swimming and Para Swimming"/>
    <x v="7"/>
    <x v="0"/>
  </r>
  <r>
    <s v="KatharinaHaecker"/>
    <x v="0"/>
    <n v="30"/>
    <s v="Judo"/>
    <x v="3"/>
    <x v="1"/>
  </r>
  <r>
    <s v="KatieCrowhurst"/>
    <x v="0"/>
    <n v="18"/>
    <s v="Triathlon and Para Triathlon"/>
    <x v="1"/>
    <x v="2"/>
  </r>
  <r>
    <s v="Katie-JemimaYeats-Brown"/>
    <x v="0"/>
    <n v="27"/>
    <s v="Judo"/>
    <x v="1"/>
    <x v="1"/>
  </r>
  <r>
    <s v="KatieShanahan"/>
    <x v="0"/>
    <n v="18"/>
    <s v="Aquatics - Swimming and Para Swimming"/>
    <x v="12"/>
    <x v="1"/>
  </r>
  <r>
    <s v="KatieShanahan"/>
    <x v="0"/>
    <n v="18"/>
    <s v="Aquatics - Swimming and Para Swimming"/>
    <x v="12"/>
    <x v="1"/>
  </r>
  <r>
    <s v="KatjaDedekind"/>
    <x v="0"/>
    <n v="20"/>
    <s v="Aquatics - Swimming and Para Swimming"/>
    <x v="3"/>
    <x v="2"/>
  </r>
  <r>
    <s v="KatrynaEsposito"/>
    <x v="0"/>
    <n v="21"/>
    <s v="Judo"/>
    <x v="36"/>
    <x v="1"/>
  </r>
  <r>
    <s v="KaurGurjit"/>
    <x v="0"/>
    <n v="26"/>
    <s v="Hockey"/>
    <x v="0"/>
    <x v="1"/>
  </r>
  <r>
    <s v="KaurNavneet"/>
    <x v="0"/>
    <n v="26"/>
    <s v="Hockey"/>
    <x v="0"/>
    <x v="1"/>
  </r>
  <r>
    <s v="KayeFrancesScott"/>
    <x v="0"/>
    <n v="38"/>
    <s v="Boxing"/>
    <x v="3"/>
    <x v="0"/>
  </r>
  <r>
    <s v="KaylaJohnson"/>
    <x v="0"/>
    <n v="30"/>
    <s v="Netball"/>
    <x v="2"/>
    <x v="1"/>
  </r>
  <r>
    <s v="KayleeMcKeown"/>
    <x v="0"/>
    <n v="21"/>
    <s v="Aquatics - Swimming and Para Swimming"/>
    <x v="3"/>
    <x v="0"/>
  </r>
  <r>
    <s v="KayleeMcKeown"/>
    <x v="0"/>
    <n v="21"/>
    <s v="Aquatics - Swimming and Para Swimming"/>
    <x v="3"/>
    <x v="2"/>
  </r>
  <r>
    <s v="KayleeMcKeown"/>
    <x v="0"/>
    <n v="21"/>
    <s v="Aquatics - Swimming and Para Swimming"/>
    <x v="3"/>
    <x v="2"/>
  </r>
  <r>
    <s v="KayleeMcKeown"/>
    <x v="0"/>
    <n v="21"/>
    <s v="Aquatics - Swimming and Para Swimming"/>
    <x v="3"/>
    <x v="1"/>
  </r>
  <r>
    <s v="KayleeMcKeown"/>
    <x v="0"/>
    <n v="21"/>
    <s v="Aquatics - Swimming and Para Swimming"/>
    <x v="3"/>
    <x v="2"/>
  </r>
  <r>
    <s v="KayleeMcKeown"/>
    <x v="0"/>
    <n v="21"/>
    <s v="Aquatics - Swimming and Para Swimming"/>
    <x v="3"/>
    <x v="2"/>
  </r>
  <r>
    <s v="KayleneCorbett"/>
    <x v="0"/>
    <n v="23"/>
    <s v="Aquatics - Swimming and Para Swimming"/>
    <x v="13"/>
    <x v="1"/>
  </r>
  <r>
    <s v="KeanHeanLoh"/>
    <x v="1"/>
    <n v="27"/>
    <s v="Badminton"/>
    <x v="23"/>
    <x v="1"/>
  </r>
  <r>
    <s v="KeanYewLoh"/>
    <x v="1"/>
    <n v="25"/>
    <s v="Badminton"/>
    <x v="23"/>
    <x v="1"/>
  </r>
  <r>
    <s v="KeelyHodgkinson"/>
    <x v="0"/>
    <n v="20"/>
    <s v="Athletics and Para Athletics"/>
    <x v="1"/>
    <x v="0"/>
  </r>
  <r>
    <s v="KeiraStephens"/>
    <x v="0"/>
    <n v="19"/>
    <s v="Aquatics - Swimming and Para Swimming"/>
    <x v="3"/>
    <x v="1"/>
  </r>
  <r>
    <s v="KeitumetseMaitseo"/>
    <x v="1"/>
    <n v="23"/>
    <s v="Athletics and Para Athletics"/>
    <x v="24"/>
    <x v="0"/>
  </r>
  <r>
    <s v="KellyBrazier"/>
    <x v="0"/>
    <n v="32"/>
    <s v="Rugby Sevens"/>
    <x v="2"/>
    <x v="1"/>
  </r>
  <r>
    <s v="KellyDeguchi"/>
    <x v="0"/>
    <n v="23"/>
    <s v="Judo"/>
    <x v="7"/>
    <x v="0"/>
  </r>
  <r>
    <s v="KellyJury"/>
    <x v="0"/>
    <n v="25"/>
    <s v="Netball"/>
    <x v="2"/>
    <x v="1"/>
  </r>
  <r>
    <s v="KellyPetersen-Pollard"/>
    <x v="0"/>
    <n v="23"/>
    <s v="Judo"/>
    <x v="1"/>
    <x v="1"/>
  </r>
  <r>
    <s v="KellySimm"/>
    <x v="0"/>
    <n v="27"/>
    <s v="Gymnastics - Artistic"/>
    <x v="1"/>
    <x v="2"/>
  </r>
  <r>
    <s v="Kelsey-LeeBarber"/>
    <x v="0"/>
    <n v="30"/>
    <s v="Athletics and Para Athletics"/>
    <x v="3"/>
    <x v="2"/>
  </r>
  <r>
    <s v="KelseyMitchell"/>
    <x v="0"/>
    <n v="28"/>
    <s v="Cycling - Road"/>
    <x v="7"/>
    <x v="0"/>
  </r>
  <r>
    <s v="KelseyMitchell"/>
    <x v="0"/>
    <n v="28"/>
    <s v="Cycling - Road"/>
    <x v="7"/>
    <x v="1"/>
  </r>
  <r>
    <s v="KelseyMitchell"/>
    <x v="0"/>
    <n v="28"/>
    <s v="Cycling - Road"/>
    <x v="7"/>
    <x v="0"/>
  </r>
  <r>
    <s v="KelseyMitchell"/>
    <x v="0"/>
    <n v="28"/>
    <s v="Cycling - Road"/>
    <x v="7"/>
    <x v="0"/>
  </r>
  <r>
    <s v="KembaNelson"/>
    <x v="0"/>
    <n v="22"/>
    <s v="Athletics and Para Athletics"/>
    <x v="8"/>
    <x v="1"/>
  </r>
  <r>
    <s v="KenjiTamane"/>
    <x v="1"/>
    <n v="20"/>
    <s v="Gymnastics - Artistic"/>
    <x v="7"/>
    <x v="0"/>
  </r>
  <r>
    <s v="Keoma-AliAl-Ahmadieh"/>
    <x v="1"/>
    <n v="19"/>
    <s v="Boxing"/>
    <x v="7"/>
    <x v="1"/>
  </r>
  <r>
    <s v="KevinWallace"/>
    <x v="1"/>
    <n v="32"/>
    <s v="Lawn Bowls and Para Lawn Bowls"/>
    <x v="12"/>
    <x v="2"/>
  </r>
  <r>
    <s v="KhadijahAmoyWilliams"/>
    <x v="0"/>
    <n v="27"/>
    <s v="Netball"/>
    <x v="8"/>
    <x v="0"/>
  </r>
  <r>
    <s v="KhanInsyirah"/>
    <x v="0"/>
    <n v="20"/>
    <s v="Badminton"/>
    <x v="23"/>
    <x v="1"/>
  </r>
  <r>
    <s v="KiahMelverton"/>
    <x v="0"/>
    <n v="25"/>
    <s v="Aquatics - Swimming and Para Swimming"/>
    <x v="3"/>
    <x v="0"/>
  </r>
  <r>
    <s v="KiahMelverton"/>
    <x v="0"/>
    <n v="25"/>
    <s v="Aquatics - Swimming and Para Swimming"/>
    <x v="3"/>
    <x v="1"/>
  </r>
  <r>
    <s v="KiahMelverton"/>
    <x v="0"/>
    <n v="25"/>
    <s v="Aquatics - Swimming and Para Swimming"/>
    <x v="3"/>
    <x v="0"/>
  </r>
  <r>
    <s v="KiahMelverton"/>
    <x v="0"/>
    <n v="25"/>
    <s v="Aquatics - Swimming and Para Swimming"/>
    <x v="3"/>
    <x v="2"/>
  </r>
  <r>
    <s v="KianMengTan"/>
    <x v="1"/>
    <n v="28"/>
    <s v="Badminton"/>
    <x v="11"/>
    <x v="2"/>
  </r>
  <r>
    <s v="KianMengTan"/>
    <x v="1"/>
    <n v="28"/>
    <s v="Badminton"/>
    <x v="11"/>
    <x v="1"/>
  </r>
  <r>
    <s v="KiaranMacdonald"/>
    <x v="1"/>
    <n v="25"/>
    <s v="Boxing"/>
    <x v="1"/>
    <x v="0"/>
  </r>
  <r>
    <s v="KibiwottKandie"/>
    <x v="1"/>
    <n v="26"/>
    <s v="Athletics and Para Athletics"/>
    <x v="5"/>
    <x v="1"/>
  </r>
  <r>
    <s v="KieraAustin"/>
    <x v="0"/>
    <n v="24"/>
    <s v="Netball"/>
    <x v="3"/>
    <x v="2"/>
  </r>
  <r>
    <s v="KieranRollings"/>
    <x v="1"/>
    <n v="22"/>
    <s v="Lawn Bowls and Para Lawn Bowls"/>
    <x v="1"/>
    <x v="1"/>
  </r>
  <r>
    <s v="KimberlyWilliamson"/>
    <x v="0"/>
    <n v="28"/>
    <s v="Athletics and Para Athletics"/>
    <x v="8"/>
    <x v="1"/>
  </r>
  <r>
    <s v="KionBenjamin"/>
    <x v="1"/>
    <n v="21"/>
    <s v="Athletics and Para Athletics"/>
    <x v="14"/>
    <x v="0"/>
  </r>
  <r>
    <s v="KirraleeHayes"/>
    <x v="0"/>
    <n v="18"/>
    <s v="Aquatics - Swimming and Para Swimming"/>
    <x v="3"/>
    <x v="1"/>
  </r>
  <r>
    <s v="KodyAndrews"/>
    <x v="1"/>
    <n v="22"/>
    <s v="Judo"/>
    <x v="2"/>
    <x v="0"/>
  </r>
  <r>
    <s v="KoongLePearlyTan"/>
    <x v="0"/>
    <n v="22"/>
    <s v="Badminton"/>
    <x v="11"/>
    <x v="2"/>
  </r>
  <r>
    <s v="KoongLePearlyTan"/>
    <x v="0"/>
    <n v="22"/>
    <s v="Badminton"/>
    <x v="11"/>
    <x v="2"/>
  </r>
  <r>
    <s v="KrishanBahadurPathak"/>
    <x v="1"/>
    <n v="25"/>
    <s v="Hockey"/>
    <x v="0"/>
    <x v="0"/>
  </r>
  <r>
    <s v="KristelNgarlem"/>
    <x v="0"/>
    <n v="27"/>
    <s v="Weightlifting"/>
    <x v="7"/>
    <x v="0"/>
  </r>
  <r>
    <s v="KristinaClonan"/>
    <x v="0"/>
    <n v="24"/>
    <s v="Cycling - Road"/>
    <x v="3"/>
    <x v="2"/>
  </r>
  <r>
    <s v="KristinaKrstic"/>
    <x v="0"/>
    <n v="28"/>
    <s v="Lawn Bowls and Para Lawn Bowls"/>
    <x v="3"/>
    <x v="2"/>
  </r>
  <r>
    <s v="RaviKumar"/>
    <x v="1"/>
    <n v="24"/>
    <s v="Wrestling"/>
    <x v="0"/>
    <x v="2"/>
  </r>
  <r>
    <s v="KumarSurender"/>
    <x v="1"/>
    <n v="28"/>
    <s v="Hockey"/>
    <x v="0"/>
    <x v="0"/>
  </r>
  <r>
    <s v="KumarVarun"/>
    <x v="1"/>
    <n v="27"/>
    <s v="Hockey"/>
    <x v="0"/>
    <x v="0"/>
  </r>
  <r>
    <s v="KurtisMarschall"/>
    <x v="1"/>
    <n v="25"/>
    <s v="Athletics and Para Athletics"/>
    <x v="3"/>
    <x v="2"/>
  </r>
  <r>
    <s v="KurtThomson"/>
    <x v="1"/>
    <n v="40"/>
    <s v="3x3 Wheelchair Basketball"/>
    <x v="3"/>
    <x v="2"/>
  </r>
  <r>
    <s v="KyleBruce"/>
    <x v="1"/>
    <n v="23"/>
    <s v="Weightlifting"/>
    <x v="3"/>
    <x v="0"/>
  </r>
  <r>
    <s v="KyleChalmers"/>
    <x v="1"/>
    <n v="24"/>
    <s v="Aquatics - Swimming and Para Swimming"/>
    <x v="3"/>
    <x v="0"/>
  </r>
  <r>
    <s v="KyleChalmers"/>
    <x v="1"/>
    <n v="24"/>
    <s v="Aquatics - Swimming and Para Swimming"/>
    <x v="3"/>
    <x v="2"/>
  </r>
  <r>
    <s v="KyleChalmers"/>
    <x v="1"/>
    <n v="24"/>
    <s v="Aquatics - Swimming and Para Swimming"/>
    <x v="3"/>
    <x v="2"/>
  </r>
  <r>
    <s v="KyleChalmers"/>
    <x v="1"/>
    <n v="24"/>
    <s v="Aquatics - Swimming and Para Swimming"/>
    <x v="3"/>
    <x v="2"/>
  </r>
  <r>
    <s v="KyleGreaux"/>
    <x v="1"/>
    <n v="34"/>
    <s v="Athletics and Para Athletics"/>
    <x v="14"/>
    <x v="0"/>
  </r>
  <r>
    <s v="KyleKothari"/>
    <x v="1"/>
    <n v="24"/>
    <s v="Aquatics - Diving"/>
    <x v="1"/>
    <x v="0"/>
  </r>
  <r>
    <s v="KyleReyes"/>
    <x v="1"/>
    <n v="28"/>
    <s v="Judo"/>
    <x v="7"/>
    <x v="0"/>
  </r>
  <r>
    <s v="KylieMasse"/>
    <x v="0"/>
    <n v="26"/>
    <s v="Aquatics - Swimming and Para Swimming"/>
    <x v="7"/>
    <x v="0"/>
  </r>
  <r>
    <s v="KylieMasse"/>
    <x v="0"/>
    <n v="26"/>
    <s v="Aquatics - Swimming and Para Swimming"/>
    <x v="7"/>
    <x v="2"/>
  </r>
  <r>
    <s v="KylieMasse"/>
    <x v="0"/>
    <n v="26"/>
    <s v="Aquatics - Swimming and Para Swimming"/>
    <x v="7"/>
    <x v="0"/>
  </r>
  <r>
    <s v="KylieMasse"/>
    <x v="0"/>
    <n v="26"/>
    <s v="Aquatics - Swimming and Para Swimming"/>
    <x v="7"/>
    <x v="0"/>
  </r>
  <r>
    <s v="KylieMasse"/>
    <x v="0"/>
    <n v="26"/>
    <s v="Aquatics - Swimming and Para Swimming"/>
    <x v="7"/>
    <x v="0"/>
  </r>
  <r>
    <s v="KyraConstantine"/>
    <x v="0"/>
    <n v="24"/>
    <s v="Athletics and Para Athletics"/>
    <x v="7"/>
    <x v="0"/>
  </r>
  <r>
    <s v="KyraConstantine"/>
    <x v="0"/>
    <n v="24"/>
    <s v="Athletics and Para Athletics"/>
    <x v="7"/>
    <x v="2"/>
  </r>
  <r>
    <s v="KyronMcMaster"/>
    <x v="1"/>
    <n v="25"/>
    <s v="Athletics and Para Athletics"/>
    <x v="37"/>
    <x v="2"/>
  </r>
  <r>
    <s v="LachlanMcNeil"/>
    <x v="1"/>
    <n v="21"/>
    <s v="Wrestling"/>
    <x v="7"/>
    <x v="0"/>
  </r>
  <r>
    <s v="LachlanMoorhead"/>
    <x v="1"/>
    <n v="22"/>
    <s v="Judo"/>
    <x v="1"/>
    <x v="2"/>
  </r>
  <r>
    <s v="LachlinDalton"/>
    <x v="1"/>
    <n v="21"/>
    <s v="3x3 Wheelchair Basketball"/>
    <x v="3"/>
    <x v="2"/>
  </r>
  <r>
    <s v="LaisaniMoceisawana"/>
    <x v="0"/>
    <n v="24"/>
    <s v="Rugby Sevens"/>
    <x v="10"/>
    <x v="0"/>
  </r>
  <r>
    <s v="LakshyaSen"/>
    <x v="1"/>
    <n v="20"/>
    <s v="Badminton"/>
    <x v="0"/>
    <x v="0"/>
  </r>
  <r>
    <s v="LakshyaSen"/>
    <x v="1"/>
    <n v="20"/>
    <s v="Badminton"/>
    <x v="0"/>
    <x v="2"/>
  </r>
  <r>
    <s v="LalitKumarUpadhyay"/>
    <x v="1"/>
    <n v="28"/>
    <s v="Hockey"/>
    <x v="0"/>
    <x v="0"/>
  </r>
  <r>
    <s v="Lalremsiami"/>
    <x v="0"/>
    <n v="22"/>
    <s v="Hockey"/>
    <x v="0"/>
    <x v="1"/>
  </r>
  <r>
    <s v="LalrinnungaJeremy"/>
    <x v="1"/>
    <n v="19"/>
    <s v="Weightlifting"/>
    <x v="0"/>
    <x v="2"/>
  </r>
  <r>
    <s v="LamaraDistin"/>
    <x v="0"/>
    <n v="22"/>
    <s v="Athletics and Para Athletics"/>
    <x v="8"/>
    <x v="2"/>
  </r>
  <r>
    <s v="LaniPallister"/>
    <x v="0"/>
    <n v="20"/>
    <s v="Aquatics - Swimming and Para Swimming"/>
    <x v="3"/>
    <x v="1"/>
  </r>
  <r>
    <s v="LaquanNairn"/>
    <x v="1"/>
    <n v="26"/>
    <s v="Athletics and Para Athletics"/>
    <x v="28"/>
    <x v="2"/>
  </r>
  <r>
    <s v="LaravanNiekerk"/>
    <x v="0"/>
    <n v="19"/>
    <s v="Aquatics - Swimming and Para Swimming"/>
    <x v="13"/>
    <x v="2"/>
  </r>
  <r>
    <s v="LaravanNiekerk"/>
    <x v="0"/>
    <n v="19"/>
    <s v="Aquatics - Swimming and Para Swimming"/>
    <x v="13"/>
    <x v="2"/>
  </r>
  <r>
    <s v="LatanyaAmoyWilson"/>
    <x v="0"/>
    <n v="21"/>
    <s v="Netball"/>
    <x v="8"/>
    <x v="0"/>
  </r>
  <r>
    <s v="LauraKenny"/>
    <x v="0"/>
    <n v="30"/>
    <s v="Cycling - Road"/>
    <x v="1"/>
    <x v="2"/>
  </r>
  <r>
    <s v="LauraKenny"/>
    <x v="0"/>
    <n v="30"/>
    <s v="Cycling - Road"/>
    <x v="1"/>
    <x v="1"/>
  </r>
  <r>
    <s v="LauraMuir"/>
    <x v="0"/>
    <n v="29"/>
    <s v="Athletics and Para Athletics"/>
    <x v="12"/>
    <x v="2"/>
  </r>
  <r>
    <s v="LauraMuir"/>
    <x v="0"/>
    <n v="29"/>
    <s v="Athletics and Para Athletics"/>
    <x v="12"/>
    <x v="1"/>
  </r>
  <r>
    <s v="LauraStephens"/>
    <x v="0"/>
    <n v="23"/>
    <s v="Aquatics - Swimming and Para Swimming"/>
    <x v="1"/>
    <x v="0"/>
  </r>
  <r>
    <s v="LauraStephens"/>
    <x v="0"/>
    <n v="23"/>
    <s v="Aquatics - Swimming and Para Swimming"/>
    <x v="1"/>
    <x v="1"/>
  </r>
  <r>
    <s v="LauraUnsworth"/>
    <x v="0"/>
    <n v="34"/>
    <s v="Hockey"/>
    <x v="1"/>
    <x v="2"/>
  </r>
  <r>
    <s v="LaurenCox"/>
    <x v="0"/>
    <n v="20"/>
    <s v="Aquatics - Swimming and Para Swimming"/>
    <x v="1"/>
    <x v="1"/>
  </r>
  <r>
    <s v="LaurenCox"/>
    <x v="0"/>
    <n v="20"/>
    <s v="Aquatics - Swimming and Para Swimming"/>
    <x v="1"/>
    <x v="1"/>
  </r>
  <r>
    <s v="LaurenMansfield"/>
    <x v="0"/>
    <n v="32"/>
    <s v="3x3 Basketball"/>
    <x v="3"/>
    <x v="1"/>
  </r>
  <r>
    <s v="LaurenScherf"/>
    <x v="0"/>
    <n v="26"/>
    <s v="3x3 Basketball"/>
    <x v="3"/>
    <x v="1"/>
  </r>
  <r>
    <s v="LaurenSmith"/>
    <x v="0"/>
    <n v="30"/>
    <s v="Badminton"/>
    <x v="1"/>
    <x v="0"/>
  </r>
  <r>
    <s v="LaurenSmith"/>
    <x v="0"/>
    <n v="30"/>
    <s v="Badminton"/>
    <x v="1"/>
    <x v="0"/>
  </r>
  <r>
    <s v="LaurianeGenest"/>
    <x v="0"/>
    <n v="24"/>
    <s v="Cycling - Road"/>
    <x v="7"/>
    <x v="0"/>
  </r>
  <r>
    <s v="LaurieDenommee"/>
    <x v="0"/>
    <n v="21"/>
    <s v="Gymnastics - Artistic"/>
    <x v="7"/>
    <x v="0"/>
  </r>
  <r>
    <s v="LaurieDenommee"/>
    <x v="0"/>
    <n v="21"/>
    <s v="Gymnastics - Artistic"/>
    <x v="7"/>
    <x v="1"/>
  </r>
  <r>
    <s v="LavenaCavuru"/>
    <x v="0"/>
    <n v="28"/>
    <s v="Rugby Sevens"/>
    <x v="10"/>
    <x v="0"/>
  </r>
  <r>
    <s v="LaveniaTinai"/>
    <x v="0"/>
    <n v="31"/>
    <s v="Rugby Sevens"/>
    <x v="10"/>
    <x v="0"/>
  </r>
  <r>
    <s v="LawrenceOkoye"/>
    <x v="1"/>
    <n v="30"/>
    <s v="Athletics and Para Athletics"/>
    <x v="1"/>
    <x v="0"/>
  </r>
  <r>
    <s v="LeaTahuhu"/>
    <x v="0"/>
    <n v="31"/>
    <s v="Cricket T20"/>
    <x v="2"/>
    <x v="1"/>
  </r>
  <r>
    <s v="LeeManning"/>
    <x v="1"/>
    <n v="32"/>
    <s v="3x3 Wheelchair Basketball"/>
    <x v="1"/>
    <x v="1"/>
  </r>
  <r>
    <s v="LeighHoffman"/>
    <x v="1"/>
    <n v="22"/>
    <s v="Cycling - Road"/>
    <x v="3"/>
    <x v="2"/>
  </r>
  <r>
    <s v="LeroyCarter"/>
    <x v="1"/>
    <n v="23"/>
    <s v="Rugby Sevens"/>
    <x v="2"/>
    <x v="1"/>
  </r>
  <r>
    <s v="LethaboBokamosoModukanele"/>
    <x v="0"/>
    <n v="25"/>
    <s v="Boxing"/>
    <x v="24"/>
    <x v="1"/>
  </r>
  <r>
    <s v="LeuilaMau'u"/>
    <x v="1"/>
    <n v="30"/>
    <s v="Boxing"/>
    <x v="2"/>
    <x v="1"/>
  </r>
  <r>
    <s v="LeungoScotch"/>
    <x v="1"/>
    <n v="26"/>
    <s v="Athletics and Para Athletics"/>
    <x v="24"/>
    <x v="0"/>
  </r>
  <r>
    <s v="LewisClareburt"/>
    <x v="1"/>
    <n v="23"/>
    <s v="Aquatics - Swimming and Para Swimming"/>
    <x v="2"/>
    <x v="2"/>
  </r>
  <r>
    <s v="LewisClareburt"/>
    <x v="1"/>
    <n v="23"/>
    <s v="Aquatics - Swimming and Para Swimming"/>
    <x v="2"/>
    <x v="1"/>
  </r>
  <r>
    <s v="LewisClareburt"/>
    <x v="1"/>
    <n v="23"/>
    <s v="Aquatics - Swimming and Para Swimming"/>
    <x v="2"/>
    <x v="2"/>
  </r>
  <r>
    <s v="LewisEdwardBurras"/>
    <x v="1"/>
    <n v="22"/>
    <s v="Aquatics - Swimming and Para Swimming"/>
    <x v="1"/>
    <x v="0"/>
  </r>
  <r>
    <s v="LewisEdwardBurras"/>
    <x v="1"/>
    <n v="22"/>
    <s v="Aquatics - Swimming and Para Swimming"/>
    <x v="1"/>
    <x v="0"/>
  </r>
  <r>
    <s v="LewisEdwardBurras"/>
    <x v="1"/>
    <n v="22"/>
    <s v="Aquatics - Swimming and Para Swimming"/>
    <x v="1"/>
    <x v="0"/>
  </r>
  <r>
    <s v="LewisRichardson"/>
    <x v="1"/>
    <n v="25"/>
    <s v="Boxing"/>
    <x v="1"/>
    <x v="1"/>
  </r>
  <r>
    <s v="LewisWilliams"/>
    <x v="1"/>
    <n v="23"/>
    <s v="Boxing"/>
    <x v="1"/>
    <x v="2"/>
  </r>
  <r>
    <s v="LiamAnsell"/>
    <x v="1"/>
    <n v="28"/>
    <s v="Hockey"/>
    <x v="1"/>
    <x v="1"/>
  </r>
  <r>
    <s v="LiamPark"/>
    <x v="1"/>
    <n v="26"/>
    <s v="Judo"/>
    <x v="3"/>
    <x v="1"/>
  </r>
  <r>
    <s v="LiamPitchford"/>
    <x v="1"/>
    <n v="29"/>
    <s v="Table Tennis and Para Table Tennis"/>
    <x v="1"/>
    <x v="0"/>
  </r>
  <r>
    <s v="LiamPitchford"/>
    <x v="1"/>
    <n v="29"/>
    <s v="Table Tennis and Para Table Tennis"/>
    <x v="1"/>
    <x v="2"/>
  </r>
  <r>
    <s v="LiamPitchford"/>
    <x v="1"/>
    <n v="29"/>
    <s v="Table Tennis and Para Table Tennis"/>
    <x v="1"/>
    <x v="1"/>
  </r>
  <r>
    <s v="LidiiaIakovleva"/>
    <x v="0"/>
    <n v="18"/>
    <s v="Gymnastics - Rhythmic"/>
    <x v="3"/>
    <x v="0"/>
  </r>
  <r>
    <s v="LilyDick"/>
    <x v="0"/>
    <n v="22"/>
    <s v="Rugby Sevens"/>
    <x v="3"/>
    <x v="2"/>
  </r>
  <r>
    <s v="LilyOwsley"/>
    <x v="0"/>
    <n v="27"/>
    <s v="Hockey"/>
    <x v="1"/>
    <x v="2"/>
  </r>
  <r>
    <s v="LilyRice"/>
    <x v="0"/>
    <n v="18"/>
    <s v="Aquatics - Swimming and Para Swimming"/>
    <x v="17"/>
    <x v="1"/>
  </r>
  <r>
    <s v="LilyWalker"/>
    <x v="0"/>
    <n v="20"/>
    <s v="Hockey"/>
    <x v="1"/>
    <x v="2"/>
  </r>
  <r>
    <s v="LiNaLei"/>
    <x v="0"/>
    <n v="34"/>
    <s v="Table Tennis and Para Table Tennis"/>
    <x v="3"/>
    <x v="0"/>
  </r>
  <r>
    <s v="LindaMorais"/>
    <x v="0"/>
    <n v="29"/>
    <s v="Wrestling"/>
    <x v="7"/>
    <x v="0"/>
  </r>
  <r>
    <s v="LindonVictor"/>
    <x v="1"/>
    <n v="29"/>
    <s v="Athletics and Para Athletics"/>
    <x v="22"/>
    <x v="2"/>
  </r>
  <r>
    <s v="LinMa"/>
    <x v="1"/>
    <n v="32"/>
    <s v="Table Tennis and Para Table Tennis"/>
    <x v="3"/>
    <x v="0"/>
  </r>
  <r>
    <s v="LiSianAliceChang"/>
    <x v="0"/>
    <n v="21"/>
    <s v="Table Tennis and Para Table Tennis"/>
    <x v="11"/>
    <x v="0"/>
  </r>
  <r>
    <s v="LizWatson"/>
    <x v="0"/>
    <n v="28"/>
    <s v="Netball"/>
    <x v="3"/>
    <x v="2"/>
  </r>
  <r>
    <s v="LoisMaeToulson"/>
    <x v="0"/>
    <n v="22"/>
    <s v="Aquatics - Diving"/>
    <x v="1"/>
    <x v="0"/>
  </r>
  <r>
    <s v="LoisMaeToulson"/>
    <x v="0"/>
    <n v="22"/>
    <s v="Aquatics - Diving"/>
    <x v="1"/>
    <x v="0"/>
  </r>
  <r>
    <s v="LouiseChristie"/>
    <x v="0"/>
    <n v="21"/>
    <s v="Gymnastics - Rhythmic"/>
    <x v="12"/>
    <x v="0"/>
  </r>
  <r>
    <s v="LouiseFiddes"/>
    <x v="0"/>
    <n v="21"/>
    <s v="Aquatics - Swimming and Para Swimming"/>
    <x v="1"/>
    <x v="1"/>
  </r>
  <r>
    <s v="LouisRicharnoColin"/>
    <x v="1"/>
    <n v="35"/>
    <s v="Boxing"/>
    <x v="27"/>
    <x v="0"/>
  </r>
  <r>
    <s v="LouisRidout"/>
    <x v="1"/>
    <n v="32"/>
    <s v="Lawn Bowls and Para Lawn Bowls"/>
    <x v="1"/>
    <x v="1"/>
  </r>
  <r>
    <s v="LouisRidout"/>
    <x v="1"/>
    <n v="32"/>
    <s v="Lawn Bowls and Para Lawn Bowls"/>
    <x v="1"/>
    <x v="2"/>
  </r>
  <r>
    <s v="LovelyChoubey"/>
    <x v="0"/>
    <n v="42"/>
    <s v="Lawn Bowls and Para Lawn Bowls"/>
    <x v="0"/>
    <x v="2"/>
  </r>
  <r>
    <s v="LowriThomas"/>
    <x v="0"/>
    <n v="23"/>
    <s v="Cycling - Road"/>
    <x v="17"/>
    <x v="1"/>
  </r>
  <r>
    <s v="LucasPlapp"/>
    <x v="1"/>
    <n v="21"/>
    <s v="Cycling - Road"/>
    <x v="3"/>
    <x v="1"/>
  </r>
  <r>
    <s v="LucyBeere"/>
    <x v="0"/>
    <n v="40"/>
    <s v="Lawn Bowls and Para Lawn Bowls"/>
    <x v="15"/>
    <x v="0"/>
  </r>
  <r>
    <s v="LukeGreenbank"/>
    <x v="1"/>
    <n v="24"/>
    <s v="Aquatics - Swimming and Para Swimming"/>
    <x v="1"/>
    <x v="2"/>
  </r>
  <r>
    <s v="LukePople"/>
    <x v="1"/>
    <n v="31"/>
    <s v="3x3 Wheelchair Basketball"/>
    <x v="3"/>
    <x v="2"/>
  </r>
  <r>
    <s v="LukeThomasTurley"/>
    <x v="1"/>
    <n v="22"/>
    <s v="Aquatics - Swimming and Para Swimming"/>
    <x v="1"/>
    <x v="1"/>
  </r>
  <r>
    <s v="MachelCedenio"/>
    <x v="1"/>
    <n v="26"/>
    <s v="Athletics and Para Athletics"/>
    <x v="14"/>
    <x v="2"/>
  </r>
  <r>
    <s v="MackenzieLittle"/>
    <x v="0"/>
    <n v="25"/>
    <s v="Athletics and Para Athletics"/>
    <x v="3"/>
    <x v="0"/>
  </r>
  <r>
    <s v="MackHorton"/>
    <x v="1"/>
    <n v="26"/>
    <s v="Aquatics - Swimming and Para Swimming"/>
    <x v="3"/>
    <x v="1"/>
  </r>
  <r>
    <s v="MackHorton"/>
    <x v="1"/>
    <n v="26"/>
    <s v="Aquatics - Swimming and Para Swimming"/>
    <x v="3"/>
    <x v="2"/>
  </r>
  <r>
    <s v="MaddisonKeeney"/>
    <x v="0"/>
    <n v="26"/>
    <s v="Aquatics - Diving"/>
    <x v="3"/>
    <x v="2"/>
  </r>
  <r>
    <s v="MaddisonKeeney"/>
    <x v="0"/>
    <n v="26"/>
    <s v="Aquatics - Diving"/>
    <x v="3"/>
    <x v="0"/>
  </r>
  <r>
    <s v="MaddisonKeeney"/>
    <x v="0"/>
    <n v="26"/>
    <s v="Aquatics - Diving"/>
    <x v="3"/>
    <x v="2"/>
  </r>
  <r>
    <s v="Maddison-LeeWesche"/>
    <x v="0"/>
    <n v="23"/>
    <s v="Athletics and Para Athletics"/>
    <x v="2"/>
    <x v="1"/>
  </r>
  <r>
    <s v="MaddisonLevi"/>
    <x v="0"/>
    <n v="20"/>
    <s v="Rugby Sevens"/>
    <x v="3"/>
    <x v="2"/>
  </r>
  <r>
    <s v="MaddyFitzpatrick"/>
    <x v="0"/>
    <n v="25"/>
    <s v="Hockey"/>
    <x v="3"/>
    <x v="0"/>
  </r>
  <r>
    <s v="MaddyGreen"/>
    <x v="0"/>
    <n v="29"/>
    <s v="Cricket T20"/>
    <x v="2"/>
    <x v="1"/>
  </r>
  <r>
    <s v="MadelaineLeech"/>
    <x v="0"/>
    <n v="19"/>
    <s v="Cycling - Road"/>
    <x v="1"/>
    <x v="1"/>
  </r>
  <r>
    <s v="MadeleineHinch"/>
    <x v="0"/>
    <n v="33"/>
    <s v="Hockey"/>
    <x v="1"/>
    <x v="2"/>
  </r>
  <r>
    <s v="MadisonAshby"/>
    <x v="0"/>
    <n v="21"/>
    <s v="Rugby Sevens"/>
    <x v="3"/>
    <x v="2"/>
  </r>
  <r>
    <s v="MadisondeRozario"/>
    <x v="0"/>
    <n v="28"/>
    <s v="Athletics and Para Athletics"/>
    <x v="3"/>
    <x v="2"/>
  </r>
  <r>
    <s v="MadisondeRozario"/>
    <x v="0"/>
    <n v="28"/>
    <s v="Athletics and Para Athletics"/>
    <x v="3"/>
    <x v="2"/>
  </r>
  <r>
    <s v="MadisonParks"/>
    <x v="0"/>
    <n v="28"/>
    <s v="Wrestling"/>
    <x v="7"/>
    <x v="0"/>
  </r>
  <r>
    <s v="MadisonWilson"/>
    <x v="0"/>
    <n v="28"/>
    <s v="Aquatics - Swimming and Para Swimming"/>
    <x v="3"/>
    <x v="2"/>
  </r>
  <r>
    <s v="MadisonWilson"/>
    <x v="0"/>
    <n v="28"/>
    <s v="Aquatics - Swimming and Para Swimming"/>
    <x v="3"/>
    <x v="2"/>
  </r>
  <r>
    <s v="MadisonWilson"/>
    <x v="0"/>
    <n v="28"/>
    <s v="Aquatics - Swimming and Para Swimming"/>
    <x v="3"/>
    <x v="1"/>
  </r>
  <r>
    <s v="MadisonWilson"/>
    <x v="0"/>
    <n v="28"/>
    <s v="Aquatics - Swimming and Para Swimming"/>
    <x v="3"/>
    <x v="2"/>
  </r>
  <r>
    <s v="MadisonWilson"/>
    <x v="0"/>
    <n v="28"/>
    <s v="Aquatics - Swimming and Para Swimming"/>
    <x v="3"/>
    <x v="2"/>
  </r>
  <r>
    <s v="MaevePlouffe"/>
    <x v="0"/>
    <n v="23"/>
    <s v="Cycling - Road"/>
    <x v="3"/>
    <x v="0"/>
  </r>
  <r>
    <s v="MaevePlouffe"/>
    <x v="0"/>
    <n v="23"/>
    <s v="Cycling - Road"/>
    <x v="3"/>
    <x v="2"/>
  </r>
  <r>
    <s v="MaggieColes-Lyster"/>
    <x v="0"/>
    <n v="23"/>
    <s v="Cycling - Road"/>
    <x v="7"/>
    <x v="1"/>
  </r>
  <r>
    <s v="MaiaWilson"/>
    <x v="0"/>
    <n v="24"/>
    <s v="Netball"/>
    <x v="2"/>
    <x v="1"/>
  </r>
  <r>
    <s v="MaisieSummers-Newton"/>
    <x v="0"/>
    <n v="20"/>
    <s v="Aquatics - Swimming and Para Swimming"/>
    <x v="1"/>
    <x v="2"/>
  </r>
  <r>
    <s v="MalinWilson"/>
    <x v="0"/>
    <n v="27"/>
    <s v="Judo"/>
    <x v="12"/>
    <x v="1"/>
  </r>
  <r>
    <s v="MandhirKooner"/>
    <x v="1"/>
    <n v="26"/>
    <s v="Wrestling"/>
    <x v="1"/>
    <x v="1"/>
  </r>
  <r>
    <s v="MarcDeschenes"/>
    <x v="1"/>
    <n v="29"/>
    <s v="Judo"/>
    <x v="7"/>
    <x v="2"/>
  </r>
  <r>
    <s v="MarcusEllis"/>
    <x v="1"/>
    <n v="32"/>
    <s v="Badminton"/>
    <x v="1"/>
    <x v="0"/>
  </r>
  <r>
    <s v="MarenaWhittle"/>
    <x v="0"/>
    <n v="28"/>
    <s v="3x3 Basketball"/>
    <x v="3"/>
    <x v="1"/>
  </r>
  <r>
    <s v="MarfaEkimova"/>
    <x v="0"/>
    <n v="17"/>
    <s v="Gymnastics - Rhythmic"/>
    <x v="1"/>
    <x v="2"/>
  </r>
  <r>
    <s v="MarfaEkimova"/>
    <x v="0"/>
    <n v="17"/>
    <s v="Gymnastics - Rhythmic"/>
    <x v="1"/>
    <x v="1"/>
  </r>
  <r>
    <s v="MargaretMacneil"/>
    <x v="0"/>
    <n v="22"/>
    <s v="Aquatics - Swimming and Para Swimming"/>
    <x v="7"/>
    <x v="0"/>
  </r>
  <r>
    <s v="MargaretMacneil"/>
    <x v="0"/>
    <n v="22"/>
    <s v="Aquatics - Swimming and Para Swimming"/>
    <x v="7"/>
    <x v="0"/>
  </r>
  <r>
    <s v="MargaretMacneil"/>
    <x v="0"/>
    <n v="22"/>
    <s v="Aquatics - Swimming and Para Swimming"/>
    <x v="7"/>
    <x v="1"/>
  </r>
  <r>
    <s v="MargaretMacneil"/>
    <x v="0"/>
    <n v="22"/>
    <s v="Aquatics - Swimming and Para Swimming"/>
    <x v="7"/>
    <x v="1"/>
  </r>
  <r>
    <s v="MargaretMacneil"/>
    <x v="0"/>
    <n v="22"/>
    <s v="Aquatics - Swimming and Para Swimming"/>
    <x v="7"/>
    <x v="2"/>
  </r>
  <r>
    <s v="MargaretWangariMuriuki"/>
    <x v="0"/>
    <n v="36"/>
    <s v="Athletics and Para Athletics"/>
    <x v="5"/>
    <x v="0"/>
  </r>
  <r>
    <s v="MargoClaireErlam"/>
    <x v="0"/>
    <n v="20"/>
    <s v="Aquatics - Diving"/>
    <x v="7"/>
    <x v="1"/>
  </r>
  <r>
    <s v="MariafeArtachodelSolar"/>
    <x v="0"/>
    <n v="28"/>
    <s v="Beach Volleyball"/>
    <x v="3"/>
    <x v="0"/>
  </r>
  <r>
    <s v="MariahWilliams"/>
    <x v="0"/>
    <n v="27"/>
    <s v="Hockey"/>
    <x v="3"/>
    <x v="0"/>
  </r>
  <r>
    <s v="MarieHanitraRoilyaRanaivosoa"/>
    <x v="0"/>
    <n v="31"/>
    <s v="Weightlifting"/>
    <x v="27"/>
    <x v="0"/>
  </r>
  <r>
    <s v="MariosGeorgiou"/>
    <x v="1"/>
    <n v="24"/>
    <s v="Gymnastics - Artistic"/>
    <x v="19"/>
    <x v="1"/>
  </r>
  <r>
    <s v="MariosGeorgiou"/>
    <x v="1"/>
    <n v="24"/>
    <s v="Gymnastics - Artistic"/>
    <x v="19"/>
    <x v="1"/>
  </r>
  <r>
    <s v="MariosGeorgiou"/>
    <x v="1"/>
    <n v="24"/>
    <s v="Gymnastics - Artistic"/>
    <x v="19"/>
    <x v="1"/>
  </r>
  <r>
    <s v="MariosGeorgiou"/>
    <x v="1"/>
    <n v="24"/>
    <s v="Gymnastics - Artistic"/>
    <x v="19"/>
    <x v="1"/>
  </r>
  <r>
    <s v="MarkAdams"/>
    <x v="1"/>
    <n v="51"/>
    <s v="Lawn Bowls and Para Lawn Bowls"/>
    <x v="17"/>
    <x v="0"/>
  </r>
  <r>
    <s v="MarkSwan"/>
    <x v="1"/>
    <n v="21"/>
    <s v="Para Powerlifting"/>
    <x v="1"/>
    <x v="0"/>
  </r>
  <r>
    <s v="MarkSzaranek"/>
    <x v="1"/>
    <n v="26"/>
    <s v="Aquatics - Swimming and Para Swimming"/>
    <x v="12"/>
    <x v="1"/>
  </r>
  <r>
    <s v="MarkWherry"/>
    <x v="1"/>
    <n v="26"/>
    <s v="Lawn Bowls and Para Lawn Bowls"/>
    <x v="1"/>
    <x v="1"/>
  </r>
  <r>
    <s v="MartinMcHugh"/>
    <x v="1"/>
    <n v="49"/>
    <s v="Lawn Bowls and Para Lawn Bowls"/>
    <x v="6"/>
    <x v="2"/>
  </r>
  <r>
    <s v="MartynWalton"/>
    <x v="1"/>
    <n v="24"/>
    <s v="Aquatics - Swimming and Para Swimming"/>
    <x v="12"/>
    <x v="1"/>
  </r>
  <r>
    <s v="MaryMoraa"/>
    <x v="0"/>
    <n v="22"/>
    <s v="Athletics and Para Athletics"/>
    <x v="5"/>
    <x v="2"/>
  </r>
  <r>
    <s v="Mary-SophieHarvey"/>
    <x v="0"/>
    <n v="22"/>
    <s v="Aquatics - Swimming and Para Swimming"/>
    <x v="7"/>
    <x v="0"/>
  </r>
  <r>
    <s v="Mary-SophieHarvey"/>
    <x v="0"/>
    <n v="22"/>
    <s v="Aquatics - Swimming and Para Swimming"/>
    <x v="7"/>
    <x v="1"/>
  </r>
  <r>
    <s v="MaryTaiwoOsijo"/>
    <x v="0"/>
    <n v="25"/>
    <s v="Weightlifting"/>
    <x v="9"/>
    <x v="1"/>
  </r>
  <r>
    <s v="MathysJalbert"/>
    <x v="1"/>
    <n v="19"/>
    <s v="Gymnastics - Artistic"/>
    <x v="7"/>
    <x v="0"/>
  </r>
  <r>
    <s v="MattDawson"/>
    <x v="1"/>
    <n v="28"/>
    <s v="Hockey"/>
    <x v="3"/>
    <x v="2"/>
  </r>
  <r>
    <s v="MatthewDenny"/>
    <x v="1"/>
    <n v="26"/>
    <s v="Athletics and Para Athletics"/>
    <x v="3"/>
    <x v="2"/>
  </r>
  <r>
    <s v="MatthewGlaetzer"/>
    <x v="1"/>
    <n v="29"/>
    <s v="Cycling - Road"/>
    <x v="3"/>
    <x v="2"/>
  </r>
  <r>
    <s v="MatthewGlaetzer"/>
    <x v="1"/>
    <n v="29"/>
    <s v="Cycling - Road"/>
    <x v="3"/>
    <x v="2"/>
  </r>
  <r>
    <s v="MatthewHauser"/>
    <x v="1"/>
    <n v="24"/>
    <s v="Triathlon and Para Triathlon"/>
    <x v="3"/>
    <x v="1"/>
  </r>
  <r>
    <s v="MatthewHauser"/>
    <x v="1"/>
    <n v="24"/>
    <s v="Triathlon and Para Triathlon"/>
    <x v="3"/>
    <x v="1"/>
  </r>
  <r>
    <s v="MatthewHudson-Smith"/>
    <x v="1"/>
    <n v="27"/>
    <s v="Athletics and Para Athletics"/>
    <x v="1"/>
    <x v="0"/>
  </r>
  <r>
    <s v="MatthewLee"/>
    <x v="1"/>
    <n v="24"/>
    <s v="Aquatics - Diving"/>
    <x v="1"/>
    <x v="1"/>
  </r>
  <r>
    <s v="MatthewLee"/>
    <x v="1"/>
    <n v="24"/>
    <s v="Aquatics - Diving"/>
    <x v="1"/>
    <x v="2"/>
  </r>
  <r>
    <s v="MatthewLevy"/>
    <x v="1"/>
    <n v="35"/>
    <s v="Aquatics - Swimming and Para Swimming"/>
    <x v="3"/>
    <x v="2"/>
  </r>
  <r>
    <s v="MatthewMcHale"/>
    <x v="1"/>
    <n v="26"/>
    <s v="Boxing"/>
    <x v="12"/>
    <x v="1"/>
  </r>
  <r>
    <s v="MatthewRichardson"/>
    <x v="1"/>
    <n v="23"/>
    <s v="Cycling - Road"/>
    <x v="3"/>
    <x v="2"/>
  </r>
  <r>
    <s v="MatthewRichardson"/>
    <x v="1"/>
    <n v="23"/>
    <s v="Cycling - Road"/>
    <x v="3"/>
    <x v="2"/>
  </r>
  <r>
    <s v="MatthewTemple"/>
    <x v="1"/>
    <n v="23"/>
    <s v="Aquatics - Swimming and Para Swimming"/>
    <x v="3"/>
    <x v="0"/>
  </r>
  <r>
    <s v="MatthewTemple"/>
    <x v="1"/>
    <n v="23"/>
    <s v="Aquatics - Swimming and Para Swimming"/>
    <x v="3"/>
    <x v="2"/>
  </r>
  <r>
    <s v="MatthewTemple"/>
    <x v="1"/>
    <n v="23"/>
    <s v="Aquatics - Swimming and Para Swimming"/>
    <x v="3"/>
    <x v="0"/>
  </r>
  <r>
    <s v="MatthewTemple"/>
    <x v="1"/>
    <n v="23"/>
    <s v="Aquatics - Swimming and Para Swimming"/>
    <x v="3"/>
    <x v="2"/>
  </r>
  <r>
    <s v="MaudeGCharron"/>
    <x v="0"/>
    <n v="29"/>
    <s v="Weightlifting"/>
    <x v="7"/>
    <x v="2"/>
  </r>
  <r>
    <s v="MaximinaUepa"/>
    <x v="0"/>
    <n v="19"/>
    <s v="Weightlifting"/>
    <x v="38"/>
    <x v="1"/>
  </r>
  <r>
    <s v="MayaLaylor"/>
    <x v="0"/>
    <n v="27"/>
    <s v="Weightlifting"/>
    <x v="7"/>
    <x v="2"/>
  </r>
  <r>
    <s v="MayaZonneveld"/>
    <x v="0"/>
    <n v="17"/>
    <s v="Gymnastics - Artistic"/>
    <x v="7"/>
    <x v="1"/>
  </r>
  <r>
    <s v="MediHarris"/>
    <x v="0"/>
    <n v="19"/>
    <s v="Aquatics - Swimming and Para Swimming"/>
    <x v="17"/>
    <x v="1"/>
  </r>
  <r>
    <s v="MeganSchutt"/>
    <x v="0"/>
    <n v="29"/>
    <s v="Cricket T20"/>
    <x v="3"/>
    <x v="2"/>
  </r>
  <r>
    <s v="MegHarris"/>
    <x v="0"/>
    <n v="20"/>
    <s v="Aquatics - Swimming and Para Swimming"/>
    <x v="3"/>
    <x v="2"/>
  </r>
  <r>
    <s v="MegHarris"/>
    <x v="0"/>
    <n v="20"/>
    <s v="Aquatics - Swimming and Para Swimming"/>
    <x v="3"/>
    <x v="0"/>
  </r>
  <r>
    <s v="MeghnaSingh"/>
    <x v="0"/>
    <n v="28"/>
    <s v="Cricket T20"/>
    <x v="0"/>
    <x v="0"/>
  </r>
  <r>
    <s v="MegLanning"/>
    <x v="0"/>
    <n v="30"/>
    <s v="Cricket T20"/>
    <x v="3"/>
    <x v="2"/>
  </r>
  <r>
    <s v="MelanieInness"/>
    <x v="0"/>
    <n v="58"/>
    <s v="Lawn Bowls and Para Lawn Bowls"/>
    <x v="12"/>
    <x v="2"/>
  </r>
  <r>
    <s v="MelissaHumana-Paredes"/>
    <x v="0"/>
    <n v="29"/>
    <s v="Beach Volleyball"/>
    <x v="7"/>
    <x v="2"/>
  </r>
  <r>
    <s v="MelissaPaigeLiKunWu"/>
    <x v="0"/>
    <n v="30"/>
    <s v="Aquatics - Diving"/>
    <x v="3"/>
    <x v="2"/>
  </r>
  <r>
    <s v="MfundoNdhlovu"/>
    <x v="1"/>
    <n v="25"/>
    <s v="Rugby Sevens"/>
    <x v="13"/>
    <x v="2"/>
  </r>
  <r>
    <s v="MiaJolieDoucetVallee"/>
    <x v="0"/>
    <n v="21"/>
    <s v="Aquatics - Diving"/>
    <x v="7"/>
    <x v="1"/>
  </r>
  <r>
    <s v="MiaJolieDoucetVallee"/>
    <x v="0"/>
    <n v="21"/>
    <s v="Aquatics - Diving"/>
    <x v="7"/>
    <x v="1"/>
  </r>
  <r>
    <s v="MiaJolieDoucetVallee"/>
    <x v="0"/>
    <n v="21"/>
    <s v="Aquatics - Diving"/>
    <x v="7"/>
    <x v="2"/>
  </r>
  <r>
    <s v="MichaelaBlyde"/>
    <x v="0"/>
    <n v="26"/>
    <s v="Rugby Sevens"/>
    <x v="2"/>
    <x v="1"/>
  </r>
  <r>
    <s v="MichaelaDrummond"/>
    <x v="0"/>
    <n v="24"/>
    <s v="Cycling - Road"/>
    <x v="2"/>
    <x v="0"/>
  </r>
  <r>
    <s v="MichaelaDrummond"/>
    <x v="0"/>
    <n v="24"/>
    <s v="Cycling - Road"/>
    <x v="2"/>
    <x v="0"/>
  </r>
  <r>
    <s v="MichaelaWalsh"/>
    <x v="0"/>
    <n v="29"/>
    <s v="Boxing"/>
    <x v="6"/>
    <x v="2"/>
  </r>
  <r>
    <s v="MichaelaWhitebooi"/>
    <x v="0"/>
    <n v="26"/>
    <s v="Judo"/>
    <x v="13"/>
    <x v="2"/>
  </r>
  <r>
    <s v="MichaelMugoGithae"/>
    <x v="1"/>
    <n v="27"/>
    <s v="Athletics and Para Athletics"/>
    <x v="5"/>
    <x v="1"/>
  </r>
  <r>
    <s v="MichalisChari"/>
    <x v="1"/>
    <n v="19"/>
    <s v="Gymnastics - Artistic"/>
    <x v="19"/>
    <x v="1"/>
  </r>
  <r>
    <s v="MichaPowell"/>
    <x v="0"/>
    <n v="27"/>
    <s v="Athletics and Para Athletics"/>
    <x v="7"/>
    <x v="0"/>
  </r>
  <r>
    <s v="MichaPowell"/>
    <x v="0"/>
    <n v="27"/>
    <s v="Athletics and Para Athletics"/>
    <x v="7"/>
    <x v="2"/>
  </r>
  <r>
    <s v="MichelleLi"/>
    <x v="0"/>
    <n v="30"/>
    <s v="Badminton"/>
    <x v="7"/>
    <x v="0"/>
  </r>
  <r>
    <s v="MickyYule"/>
    <x v="1"/>
    <n v="43"/>
    <s v="Para Powerlifting"/>
    <x v="12"/>
    <x v="1"/>
  </r>
  <r>
    <s v="MiesinneiMercyGenesis"/>
    <x v="0"/>
    <n v="24"/>
    <s v="Wrestling"/>
    <x v="9"/>
    <x v="2"/>
  </r>
  <r>
    <s v="MikeMokambaNyang'au"/>
    <x v="1"/>
    <n v="27"/>
    <s v="Athletics and Para Athletics"/>
    <x v="5"/>
    <x v="1"/>
  </r>
  <r>
    <s v="MillerPata"/>
    <x v="0"/>
    <n v="34"/>
    <s v="Beach Volleyball"/>
    <x v="39"/>
    <x v="1"/>
  </r>
  <r>
    <s v="MinhyungJee"/>
    <x v="0"/>
    <n v="35"/>
    <s v="Table Tennis and Para Table Tennis"/>
    <x v="3"/>
    <x v="0"/>
  </r>
  <r>
    <s v="MinhyungJee"/>
    <x v="0"/>
    <n v="35"/>
    <s v="Table Tennis and Para Table Tennis"/>
    <x v="3"/>
    <x v="1"/>
  </r>
  <r>
    <s v="MitchellLarkin"/>
    <x v="1"/>
    <n v="29"/>
    <s v="Aquatics - Swimming and Para Swimming"/>
    <x v="3"/>
    <x v="2"/>
  </r>
  <r>
    <s v="MitchellLarkin"/>
    <x v="1"/>
    <n v="29"/>
    <s v="Aquatics - Swimming and Para Swimming"/>
    <x v="3"/>
    <x v="0"/>
  </r>
  <r>
    <s v="MohabElnahas"/>
    <x v="1"/>
    <n v="26"/>
    <s v="Judo"/>
    <x v="7"/>
    <x v="1"/>
  </r>
  <r>
    <s v="MohitMohit"/>
    <x v="1"/>
    <n v="22"/>
    <s v="Wrestling"/>
    <x v="0"/>
    <x v="1"/>
  </r>
  <r>
    <s v="MoiradeVilliers"/>
    <x v="0"/>
    <n v="32"/>
    <s v="Judo"/>
    <x v="2"/>
    <x v="1"/>
  </r>
  <r>
    <s v="MollieO'Callaghan"/>
    <x v="0"/>
    <n v="18"/>
    <s v="Aquatics - Swimming and Para Swimming"/>
    <x v="3"/>
    <x v="2"/>
  </r>
  <r>
    <s v="MollieO'Callaghan"/>
    <x v="0"/>
    <n v="18"/>
    <s v="Aquatics - Swimming and Para Swimming"/>
    <x v="3"/>
    <x v="2"/>
  </r>
  <r>
    <s v="MollieO'Callaghan"/>
    <x v="0"/>
    <n v="18"/>
    <s v="Aquatics - Swimming and Para Swimming"/>
    <x v="3"/>
    <x v="0"/>
  </r>
  <r>
    <s v="MollieO'Callaghan"/>
    <x v="0"/>
    <n v="18"/>
    <s v="Aquatics - Swimming and Para Swimming"/>
    <x v="3"/>
    <x v="0"/>
  </r>
  <r>
    <s v="MollieO'Callaghan"/>
    <x v="0"/>
    <n v="18"/>
    <s v="Aquatics - Swimming and Para Swimming"/>
    <x v="3"/>
    <x v="2"/>
  </r>
  <r>
    <s v="MollieO'Callaghan"/>
    <x v="0"/>
    <n v="18"/>
    <s v="Aquatics - Swimming and Para Swimming"/>
    <x v="3"/>
    <x v="2"/>
  </r>
  <r>
    <s v="MollieO'Callaghan"/>
    <x v="0"/>
    <n v="18"/>
    <s v="Aquatics - Swimming and Para Swimming"/>
    <x v="3"/>
    <x v="2"/>
  </r>
  <r>
    <s v="MollyCaudery"/>
    <x v="0"/>
    <n v="22"/>
    <s v="Athletics and Para Athletics"/>
    <x v="1"/>
    <x v="0"/>
  </r>
  <r>
    <s v="MollyRenshaw"/>
    <x v="0"/>
    <n v="26"/>
    <s v="Aquatics - Swimming and Para Swimming"/>
    <x v="1"/>
    <x v="1"/>
  </r>
  <r>
    <s v="Monika"/>
    <x v="0"/>
    <n v="28"/>
    <s v="Hockey"/>
    <x v="0"/>
    <x v="1"/>
  </r>
  <r>
    <s v="MoreaBaru"/>
    <x v="1"/>
    <n v="32"/>
    <s v="Weightlifting"/>
    <x v="40"/>
    <x v="0"/>
  </r>
  <r>
    <s v="MosesLeo"/>
    <x v="1"/>
    <n v="24"/>
    <s v="Rugby Sevens"/>
    <x v="2"/>
    <x v="1"/>
  </r>
  <r>
    <s v="MuhammadInam"/>
    <x v="1"/>
    <n v="33"/>
    <s v="Wrestling"/>
    <x v="20"/>
    <x v="0"/>
  </r>
  <r>
    <s v="MuhammadNoohDastgirButt"/>
    <x v="1"/>
    <n v="24"/>
    <s v="Weightlifting"/>
    <x v="20"/>
    <x v="2"/>
  </r>
  <r>
    <s v="MuhammadShahFirdausSahrom"/>
    <x v="1"/>
    <n v="26"/>
    <s v="Cycling - Road"/>
    <x v="11"/>
    <x v="1"/>
  </r>
  <r>
    <s v="MuhammadSharifTahir"/>
    <x v="1"/>
    <n v="20"/>
    <s v="Wrestling"/>
    <x v="20"/>
    <x v="0"/>
  </r>
  <r>
    <s v="MuhammadSyafiqBinPuteh"/>
    <x v="1"/>
    <n v="26"/>
    <s v="Aquatics - Diving"/>
    <x v="11"/>
    <x v="1"/>
  </r>
  <r>
    <s v="MuhammadSyafiqBinPuteh"/>
    <x v="1"/>
    <n v="26"/>
    <s v="Aquatics - Diving"/>
    <x v="11"/>
    <x v="0"/>
  </r>
  <r>
    <s v="MullerduPlessis"/>
    <x v="1"/>
    <n v="23"/>
    <s v="Rugby Sevens"/>
    <x v="13"/>
    <x v="2"/>
  </r>
  <r>
    <s v="MuzalaSamukonga"/>
    <x v="1"/>
    <n v="19"/>
    <s v="Athletics and Para Athletics"/>
    <x v="41"/>
    <x v="2"/>
  </r>
  <r>
    <s v="MylesEdwardSinclairHesson"/>
    <x v="1"/>
    <n v="32"/>
    <s v="3x3 Basketball"/>
    <x v="1"/>
    <x v="2"/>
  </r>
  <r>
    <s v="NaibiliVatunisolo"/>
    <x v="0"/>
    <n v="31"/>
    <s v="Athletics and Para Athletics"/>
    <x v="10"/>
    <x v="1"/>
  </r>
  <r>
    <s v="NaomiMetzger"/>
    <x v="0"/>
    <n v="24"/>
    <s v="Athletics and Para Athletics"/>
    <x v="1"/>
    <x v="1"/>
  </r>
  <r>
    <s v="NasiruSule"/>
    <x v="1"/>
    <n v="54"/>
    <s v="Table Tennis and Para Table Tennis"/>
    <x v="9"/>
    <x v="0"/>
  </r>
  <r>
    <s v="NatalieChestney"/>
    <x v="0"/>
    <n v="33"/>
    <s v="Lawn Bowls and Para Lawn Bowls"/>
    <x v="1"/>
    <x v="2"/>
  </r>
  <r>
    <s v="NataliePowell"/>
    <x v="0"/>
    <n v="31"/>
    <s v="Judo"/>
    <x v="17"/>
    <x v="0"/>
  </r>
  <r>
    <s v="NatalievanCoevorden"/>
    <x v="0"/>
    <n v="29"/>
    <s v="Triathlon and Para Triathlon"/>
    <x v="3"/>
    <x v="1"/>
  </r>
  <r>
    <s v="NatalliahWhyte"/>
    <x v="0"/>
    <n v="24"/>
    <s v="Athletics and Para Athletics"/>
    <x v="8"/>
    <x v="1"/>
  </r>
  <r>
    <s v="NatasshaMcDonald"/>
    <x v="0"/>
    <n v="25"/>
    <s v="Athletics and Para Athletics"/>
    <x v="7"/>
    <x v="2"/>
  </r>
  <r>
    <s v="NatasshaMcDonald"/>
    <x v="0"/>
    <n v="25"/>
    <s v="Athletics and Para Athletics"/>
    <x v="7"/>
    <x v="0"/>
  </r>
  <r>
    <s v="NathanEphraums"/>
    <x v="1"/>
    <n v="23"/>
    <s v="Hockey"/>
    <x v="3"/>
    <x v="2"/>
  </r>
  <r>
    <s v="NathanKatz"/>
    <x v="1"/>
    <n v="27"/>
    <s v="Judo"/>
    <x v="3"/>
    <x v="1"/>
  </r>
  <r>
    <s v="NathanMaguire"/>
    <x v="1"/>
    <n v="25"/>
    <s v="Athletics and Para Athletics"/>
    <x v="1"/>
    <x v="2"/>
  </r>
  <r>
    <s v="NathanMilnerZsombor-Murray"/>
    <x v="1"/>
    <n v="19"/>
    <s v="Aquatics - Diving"/>
    <x v="7"/>
    <x v="0"/>
  </r>
  <r>
    <s v="NathonBurns"/>
    <x v="1"/>
    <n v="33"/>
    <s v="Judo"/>
    <x v="6"/>
    <x v="1"/>
  </r>
  <r>
    <s v="NatoyaGoule"/>
    <x v="0"/>
    <n v="31"/>
    <s v="Athletics and Para Athletics"/>
    <x v="8"/>
    <x v="1"/>
  </r>
  <r>
    <s v="NatoyaGoule"/>
    <x v="0"/>
    <n v="31"/>
    <s v="Athletics and Para Athletics"/>
    <x v="8"/>
    <x v="0"/>
  </r>
  <r>
    <s v="NaveenNaveen"/>
    <x v="1"/>
    <n v="19"/>
    <s v="Wrestling"/>
    <x v="0"/>
    <x v="2"/>
  </r>
  <r>
    <s v="NavneetSingh"/>
    <x v="1"/>
    <n v="27"/>
    <s v="Lawn Bowls and Para Lawn Bowls"/>
    <x v="0"/>
    <x v="0"/>
  </r>
  <r>
    <s v="NayanmoniSaikia"/>
    <x v="0"/>
    <n v="33"/>
    <s v="Lawn Bowls and Para Lawn Bowls"/>
    <x v="0"/>
    <x v="2"/>
  </r>
  <r>
    <s v="NdodomziNtutu"/>
    <x v="1"/>
    <n v="36"/>
    <s v="Athletics and Para Athletics"/>
    <x v="13"/>
    <x v="2"/>
  </r>
  <r>
    <s v="NeahEvans"/>
    <x v="0"/>
    <n v="32"/>
    <s v="Cycling - Road"/>
    <x v="12"/>
    <x v="0"/>
  </r>
  <r>
    <s v="NeahEvans"/>
    <x v="0"/>
    <n v="32"/>
    <s v="Cycling - Road"/>
    <x v="12"/>
    <x v="1"/>
  </r>
  <r>
    <s v="NeahEvans"/>
    <x v="0"/>
    <n v="32"/>
    <s v="Cycling - Road"/>
    <x v="12"/>
    <x v="0"/>
  </r>
  <r>
    <s v="Neha"/>
    <x v="0"/>
    <n v="25"/>
    <s v="Hockey"/>
    <x v="0"/>
    <x v="1"/>
  </r>
  <r>
    <s v="NeilFachie"/>
    <x v="1"/>
    <n v="38"/>
    <s v="Cycling - Track and Para Track"/>
    <x v="12"/>
    <x v="0"/>
  </r>
  <r>
    <s v="NeilFachie"/>
    <x v="1"/>
    <n v="38"/>
    <s v="Cycling - Track and Para Track"/>
    <x v="12"/>
    <x v="2"/>
  </r>
  <r>
    <s v="NethaneelMitchell-Blake"/>
    <x v="1"/>
    <n v="28"/>
    <s v="Athletics and Para Athletics"/>
    <x v="1"/>
    <x v="2"/>
  </r>
  <r>
    <s v="NethmiPoruthotage"/>
    <x v="0"/>
    <n v="18"/>
    <s v="Wrestling"/>
    <x v="29"/>
    <x v="1"/>
  </r>
  <r>
    <s v="NgarohiMcgarvey-Black"/>
    <x v="1"/>
    <n v="26"/>
    <s v="Rugby Sevens"/>
    <x v="2"/>
    <x v="1"/>
  </r>
  <r>
    <s v="NiallWilliams"/>
    <x v="0"/>
    <n v="34"/>
    <s v="Rugby Sevens"/>
    <x v="2"/>
    <x v="1"/>
  </r>
  <r>
    <s v="NicholasBandurak"/>
    <x v="1"/>
    <n v="29"/>
    <s v="Hockey"/>
    <x v="1"/>
    <x v="1"/>
  </r>
  <r>
    <s v="NicholasBennett"/>
    <x v="1"/>
    <n v="18"/>
    <s v="Aquatics - Swimming and Para Swimming"/>
    <x v="7"/>
    <x v="2"/>
  </r>
  <r>
    <s v="NicholasKipkorirKimeli"/>
    <x v="1"/>
    <n v="23"/>
    <s v="Athletics and Para Athletics"/>
    <x v="5"/>
    <x v="0"/>
  </r>
  <r>
    <s v="NicholasPaul"/>
    <x v="1"/>
    <n v="23"/>
    <s v="Cycling - Road"/>
    <x v="14"/>
    <x v="2"/>
  </r>
  <r>
    <s v="NicholasPaul"/>
    <x v="1"/>
    <n v="23"/>
    <s v="Cycling - Road"/>
    <x v="14"/>
    <x v="0"/>
  </r>
  <r>
    <s v="NicholasPaul"/>
    <x v="1"/>
    <n v="23"/>
    <s v="Cycling - Road"/>
    <x v="14"/>
    <x v="1"/>
  </r>
  <r>
    <s v="NickBrett"/>
    <x v="1"/>
    <n v="48"/>
    <s v="Lawn Bowls and Para Lawn Bowls"/>
    <x v="1"/>
    <x v="1"/>
  </r>
  <r>
    <s v="NickBrett"/>
    <x v="1"/>
    <n v="48"/>
    <s v="Lawn Bowls and Para Lawn Bowls"/>
    <x v="1"/>
    <x v="2"/>
  </r>
  <r>
    <s v="NickMiller"/>
    <x v="1"/>
    <n v="29"/>
    <s v="Athletics and Para Athletics"/>
    <x v="1"/>
    <x v="2"/>
  </r>
  <r>
    <s v="NicolaasdeLange"/>
    <x v="1"/>
    <n v="20"/>
    <s v="Wrestling"/>
    <x v="13"/>
    <x v="0"/>
  </r>
  <r>
    <s v="NicolaCarey"/>
    <x v="0"/>
    <n v="28"/>
    <s v="Cricket T20"/>
    <x v="3"/>
    <x v="2"/>
  </r>
  <r>
    <s v="NicolasGuyTurbide"/>
    <x v="1"/>
    <n v="25"/>
    <s v="Aquatics - Swimming and Para Swimming"/>
    <x v="7"/>
    <x v="2"/>
  </r>
  <r>
    <s v="NicolasVachon"/>
    <x v="1"/>
    <n v="26"/>
    <s v="Weightlifting"/>
    <x v="7"/>
    <x v="1"/>
  </r>
  <r>
    <s v="NicoleDixon-Rochester"/>
    <x v="0"/>
    <n v="27"/>
    <s v="Netball"/>
    <x v="8"/>
    <x v="0"/>
  </r>
  <r>
    <s v="NicoleToomey"/>
    <x v="0"/>
    <n v="27"/>
    <s v="Lawn Bowls and Para Lawn Bowls"/>
    <x v="2"/>
    <x v="1"/>
  </r>
  <r>
    <s v="NicoleToomey"/>
    <x v="0"/>
    <n v="27"/>
    <s v="Lawn Bowls and Para Lawn Bowls"/>
    <x v="2"/>
    <x v="1"/>
  </r>
  <r>
    <s v="NicoleYeargin"/>
    <x v="0"/>
    <n v="24"/>
    <s v="Athletics and Para Athletics"/>
    <x v="12"/>
    <x v="1"/>
  </r>
  <r>
    <s v="NikkiPradhan"/>
    <x v="0"/>
    <n v="28"/>
    <s v="Hockey"/>
    <x v="0"/>
    <x v="1"/>
  </r>
  <r>
    <s v="NilakantaSharma"/>
    <x v="1"/>
    <n v="27"/>
    <s v="Hockey"/>
    <x v="0"/>
    <x v="0"/>
  </r>
  <r>
    <s v="NinaKennedy"/>
    <x v="0"/>
    <n v="25"/>
    <s v="Athletics and Para Athletics"/>
    <x v="3"/>
    <x v="2"/>
  </r>
  <r>
    <s v="Nisha"/>
    <x v="0"/>
    <n v="27"/>
    <s v="Hockey"/>
    <x v="0"/>
    <x v="1"/>
  </r>
  <r>
    <s v="NishanRandhawa"/>
    <x v="1"/>
    <n v="24"/>
    <s v="Wrestling"/>
    <x v="7"/>
    <x v="2"/>
  </r>
  <r>
    <s v="NituNitu"/>
    <x v="0"/>
    <n v="21"/>
    <s v="Boxing"/>
    <x v="0"/>
    <x v="2"/>
  </r>
  <r>
    <s v="NoahOliverWilliams"/>
    <x v="1"/>
    <n v="22"/>
    <s v="Aquatics - Diving"/>
    <x v="1"/>
    <x v="2"/>
  </r>
  <r>
    <s v="NoahOliverWilliams"/>
    <x v="1"/>
    <n v="22"/>
    <s v="Aquatics - Diving"/>
    <x v="1"/>
    <x v="2"/>
  </r>
  <r>
    <s v="NonStanford"/>
    <x v="0"/>
    <n v="33"/>
    <s v="Triathlon and Para Triathlon"/>
    <x v="17"/>
    <x v="0"/>
  </r>
  <r>
    <s v="NurAinNabilahTarmizi"/>
    <x v="0"/>
    <n v="24"/>
    <s v="Lawn Bowls and Para Lawn Bowls"/>
    <x v="11"/>
    <x v="0"/>
  </r>
  <r>
    <s v="NurDhabitahBintiSabri"/>
    <x v="0"/>
    <n v="23"/>
    <s v="Aquatics - Diving"/>
    <x v="11"/>
    <x v="0"/>
  </r>
  <r>
    <s v="NurDhabitahBintiSabri"/>
    <x v="0"/>
    <n v="23"/>
    <s v="Aquatics - Diving"/>
    <x v="11"/>
    <x v="1"/>
  </r>
  <r>
    <s v="NurDhabitahBintiSabri"/>
    <x v="0"/>
    <n v="23"/>
    <s v="Aquatics - Diving"/>
    <x v="11"/>
    <x v="0"/>
  </r>
  <r>
    <s v="NzubechiGraceNwokocha"/>
    <x v="0"/>
    <n v="21"/>
    <s v="Athletics and Para Athletics"/>
    <x v="9"/>
    <x v="2"/>
  </r>
  <r>
    <s v="ObiageriAmaechi"/>
    <x v="0"/>
    <n v="23"/>
    <s v="Athletics and Para Athletics"/>
    <x v="9"/>
    <x v="1"/>
  </r>
  <r>
    <s v="OdunayoFolasadeAdekuoroye"/>
    <x v="0"/>
    <n v="28"/>
    <s v="Wrestling"/>
    <x v="9"/>
    <x v="2"/>
  </r>
  <r>
    <s v="OgbonnaEmmanuelJohn"/>
    <x v="1"/>
    <n v="24"/>
    <s v="Wrestling"/>
    <x v="9"/>
    <x v="1"/>
  </r>
  <r>
    <s v="OjieEdoburun"/>
    <x v="1"/>
    <n v="26"/>
    <s v="Athletics and Para Athletics"/>
    <x v="1"/>
    <x v="2"/>
  </r>
  <r>
    <s v="OlaAbidogun"/>
    <x v="1"/>
    <n v="29"/>
    <s v="Athletics and Para Athletics"/>
    <x v="1"/>
    <x v="1"/>
  </r>
  <r>
    <s v="OliverHoare"/>
    <x v="1"/>
    <n v="25"/>
    <s v="Athletics and Para Athletics"/>
    <x v="3"/>
    <x v="2"/>
  </r>
  <r>
    <s v="OliverPayne"/>
    <x v="1"/>
    <n v="23"/>
    <s v="Hockey"/>
    <x v="1"/>
    <x v="1"/>
  </r>
  <r>
    <s v="OliverWood"/>
    <x v="1"/>
    <n v="26"/>
    <s v="Cycling - Road"/>
    <x v="1"/>
    <x v="0"/>
  </r>
  <r>
    <s v="OliverWood"/>
    <x v="1"/>
    <n v="26"/>
    <s v="Cycling - Road"/>
    <x v="1"/>
    <x v="1"/>
  </r>
  <r>
    <s v="OliviaBreen"/>
    <x v="0"/>
    <n v="26"/>
    <s v="Athletics and Para Athletics"/>
    <x v="17"/>
    <x v="2"/>
  </r>
  <r>
    <s v="OliviaBroome"/>
    <x v="0"/>
    <n v="21"/>
    <s v="Para Powerlifting"/>
    <x v="1"/>
    <x v="0"/>
  </r>
  <r>
    <s v="OliviaKing"/>
    <x v="0"/>
    <n v="21"/>
    <s v="Cycling - Road"/>
    <x v="2"/>
    <x v="2"/>
  </r>
  <r>
    <s v="OliviaMathias"/>
    <x v="0"/>
    <n v="23"/>
    <s v="Triathlon and Para Triathlon"/>
    <x v="17"/>
    <x v="0"/>
  </r>
  <r>
    <s v="OndineAchampong"/>
    <x v="0"/>
    <n v="18"/>
    <s v="Gymnastics - Artistic"/>
    <x v="1"/>
    <x v="0"/>
  </r>
  <r>
    <s v="OndineAchampong"/>
    <x v="0"/>
    <n v="18"/>
    <s v="Gymnastics - Artistic"/>
    <x v="1"/>
    <x v="0"/>
  </r>
  <r>
    <s v="OndineAchampong"/>
    <x v="0"/>
    <n v="18"/>
    <s v="Gymnastics - Artistic"/>
    <x v="1"/>
    <x v="2"/>
  </r>
  <r>
    <s v="OrlanJackman"/>
    <x v="1"/>
    <n v="34"/>
    <s v="3x3 Basketball"/>
    <x v="1"/>
    <x v="2"/>
  </r>
  <r>
    <s v="OwainDando"/>
    <x v="1"/>
    <n v="31"/>
    <s v="Lawn Bowls and Para Lawn Bowls"/>
    <x v="17"/>
    <x v="1"/>
  </r>
  <r>
    <s v="OwainHarris-Allan"/>
    <x v="1"/>
    <n v="18"/>
    <s v="Boxing"/>
    <x v="17"/>
    <x v="1"/>
  </r>
  <r>
    <s v="PaigeHadley"/>
    <x v="0"/>
    <n v="29"/>
    <s v="Netball"/>
    <x v="3"/>
    <x v="2"/>
  </r>
  <r>
    <s v="PalithaHalgahawelaGedara"/>
    <x v="1"/>
    <n v="29"/>
    <s v="Athletics and Para Athletics"/>
    <x v="29"/>
    <x v="0"/>
  </r>
  <r>
    <s v="PatrickChinyemba"/>
    <x v="1"/>
    <n v="21"/>
    <s v="Boxing"/>
    <x v="41"/>
    <x v="1"/>
  </r>
  <r>
    <s v="PatrickHussey"/>
    <x v="1"/>
    <n v="21"/>
    <s v="Aquatics - Swimming and Para Swimming"/>
    <x v="7"/>
    <x v="0"/>
  </r>
  <r>
    <s v="PaulBurnett"/>
    <x v="1"/>
    <n v="24"/>
    <s v="Beach Volleyball"/>
    <x v="3"/>
    <x v="2"/>
  </r>
  <r>
    <s v="PaulColl"/>
    <x v="1"/>
    <n v="30"/>
    <s v="Squash"/>
    <x v="2"/>
    <x v="2"/>
  </r>
  <r>
    <s v="PaulColl"/>
    <x v="1"/>
    <n v="30"/>
    <s v="Squash"/>
    <x v="2"/>
    <x v="2"/>
  </r>
  <r>
    <s v="PaulDrinkhall"/>
    <x v="1"/>
    <n v="32"/>
    <s v="Table Tennis and Para Table Tennis"/>
    <x v="1"/>
    <x v="1"/>
  </r>
  <r>
    <s v="PaulDrinkhall"/>
    <x v="1"/>
    <n v="32"/>
    <s v="Table Tennis and Para Table Tennis"/>
    <x v="1"/>
    <x v="2"/>
  </r>
  <r>
    <s v="PaulFoster"/>
    <x v="1"/>
    <n v="49"/>
    <s v="Lawn Bowls and Para Lawn Bowls"/>
    <x v="12"/>
    <x v="1"/>
  </r>
  <r>
    <s v="PaulineWilson"/>
    <x v="0"/>
    <n v="58"/>
    <s v="Lawn Bowls and Para Lawn Bowls"/>
    <x v="12"/>
    <x v="2"/>
  </r>
  <r>
    <s v="PeiJingLai"/>
    <x v="0"/>
    <n v="29"/>
    <s v="Badminton"/>
    <x v="11"/>
    <x v="2"/>
  </r>
  <r>
    <s v="PeiJingLai"/>
    <x v="0"/>
    <n v="29"/>
    <s v="Badminton"/>
    <x v="11"/>
    <x v="1"/>
  </r>
  <r>
    <s v="PengSoonChan"/>
    <x v="1"/>
    <n v="34"/>
    <s v="Badminton"/>
    <x v="11"/>
    <x v="2"/>
  </r>
  <r>
    <s v="PennySquibb"/>
    <x v="0"/>
    <n v="29"/>
    <s v="Hockey"/>
    <x v="3"/>
    <x v="0"/>
  </r>
  <r>
    <s v="PeruthChemutai"/>
    <x v="0"/>
    <n v="23"/>
    <s v="Athletics and Para Athletics"/>
    <x v="33"/>
    <x v="1"/>
  </r>
  <r>
    <s v="PeterBol"/>
    <x v="1"/>
    <n v="28"/>
    <s v="Athletics and Para Athletics"/>
    <x v="3"/>
    <x v="0"/>
  </r>
  <r>
    <s v="PhillipRoper"/>
    <x v="1"/>
    <n v="30"/>
    <s v="Hockey"/>
    <x v="1"/>
    <x v="1"/>
  </r>
  <r>
    <s v="PhiwokuhleSbusisiweMnguni"/>
    <x v="0"/>
    <n v="21"/>
    <s v="Boxing"/>
    <x v="13"/>
    <x v="1"/>
  </r>
  <r>
    <s v="PhoenixKaraka"/>
    <x v="0"/>
    <n v="28"/>
    <s v="Netball"/>
    <x v="2"/>
    <x v="1"/>
  </r>
  <r>
    <s v="PieterCoetze"/>
    <x v="1"/>
    <n v="18"/>
    <s v="Aquatics - Swimming and Para Swimming"/>
    <x v="13"/>
    <x v="0"/>
  </r>
  <r>
    <s v="PieterCoetze"/>
    <x v="1"/>
    <n v="18"/>
    <s v="Aquatics - Swimming and Para Swimming"/>
    <x v="13"/>
    <x v="2"/>
  </r>
  <r>
    <s v="PieterCoetze"/>
    <x v="1"/>
    <n v="18"/>
    <s v="Aquatics - Swimming and Para Swimming"/>
    <x v="13"/>
    <x v="1"/>
  </r>
  <r>
    <s v="Pinki"/>
    <x v="0"/>
    <n v="41"/>
    <s v="Lawn Bowls and Para Lawn Bowls"/>
    <x v="0"/>
    <x v="2"/>
  </r>
  <r>
    <s v="PoojaGehlot"/>
    <x v="0"/>
    <n v="25"/>
    <s v="Wrestling"/>
    <x v="0"/>
    <x v="1"/>
  </r>
  <r>
    <s v="PoojaPooja"/>
    <x v="0"/>
    <n v="25"/>
    <s v="Wrestling"/>
    <x v="0"/>
    <x v="1"/>
  </r>
  <r>
    <s v="PoojaVastrakar"/>
    <x v="0"/>
    <n v="22"/>
    <s v="Cricket T20"/>
    <x v="0"/>
    <x v="0"/>
  </r>
  <r>
    <s v="PortiaWoodman"/>
    <x v="0"/>
    <n v="31"/>
    <s v="Rugby Sevens"/>
    <x v="2"/>
    <x v="1"/>
  </r>
  <r>
    <s v="Priyanka"/>
    <x v="0"/>
    <n v="26"/>
    <s v="Athletics and Para Athletics"/>
    <x v="0"/>
    <x v="0"/>
  </r>
  <r>
    <s v="PriyankaDhillon"/>
    <x v="0"/>
    <n v="29"/>
    <s v="Boxing"/>
    <x v="7"/>
    <x v="1"/>
  </r>
  <r>
    <s v="QianYang"/>
    <x v="0"/>
    <n v="26"/>
    <s v="Table Tennis and Para Table Tennis"/>
    <x v="3"/>
    <x v="2"/>
  </r>
  <r>
    <s v="RachaelHaynes"/>
    <x v="0"/>
    <n v="35"/>
    <s v="Cricket T20"/>
    <x v="3"/>
    <x v="2"/>
  </r>
  <r>
    <s v="RachelArnold"/>
    <x v="0"/>
    <n v="26"/>
    <s v="Squash"/>
    <x v="11"/>
    <x v="1"/>
  </r>
  <r>
    <s v="RachelTytler"/>
    <x v="0"/>
    <n v="25"/>
    <s v="Judo"/>
    <x v="12"/>
    <x v="1"/>
  </r>
  <r>
    <s v="RadhaYadav"/>
    <x v="0"/>
    <n v="22"/>
    <s v="Cricket T20"/>
    <x v="0"/>
    <x v="0"/>
  </r>
  <r>
    <s v="RadyAdosindaGramane"/>
    <x v="0"/>
    <n v="26"/>
    <s v="Boxing"/>
    <x v="16"/>
    <x v="0"/>
  </r>
  <r>
    <s v="RafiatuFolashadeLawal"/>
    <x v="0"/>
    <n v="25"/>
    <s v="Weightlifting"/>
    <x v="9"/>
    <x v="2"/>
  </r>
  <r>
    <s v="RaijieliDaveua"/>
    <x v="0"/>
    <n v="30"/>
    <s v="Rugby Sevens"/>
    <x v="10"/>
    <x v="0"/>
  </r>
  <r>
    <s v="RajaniEtimarpu"/>
    <x v="0"/>
    <n v="32"/>
    <s v="Hockey"/>
    <x v="0"/>
    <x v="1"/>
  </r>
  <r>
    <s v="RajeshwariGayakwad"/>
    <x v="0"/>
    <n v="31"/>
    <s v="Cricket T20"/>
    <x v="0"/>
    <x v="0"/>
  </r>
  <r>
    <s v="RasheedBroadbell"/>
    <x v="1"/>
    <n v="21"/>
    <s v="Athletics and Para Athletics"/>
    <x v="8"/>
    <x v="2"/>
  </r>
  <r>
    <s v="RaymondEkevwo"/>
    <x v="1"/>
    <n v="23"/>
    <s v="Athletics and Para Athletics"/>
    <x v="9"/>
    <x v="1"/>
  </r>
  <r>
    <s v="ReapiUlunisau"/>
    <x v="0"/>
    <n v="27"/>
    <s v="Rugby Sevens"/>
    <x v="10"/>
    <x v="0"/>
  </r>
  <r>
    <s v="RebeccaGreiner"/>
    <x v="0"/>
    <n v="23"/>
    <s v="Hockey"/>
    <x v="3"/>
    <x v="0"/>
  </r>
  <r>
    <s v="RebeccaPetch"/>
    <x v="0"/>
    <n v="24"/>
    <s v="Cycling - Road"/>
    <x v="2"/>
    <x v="2"/>
  </r>
  <r>
    <s v="RebeccaSmith"/>
    <x v="0"/>
    <n v="22"/>
    <s v="Aquatics - Swimming and Para Swimming"/>
    <x v="7"/>
    <x v="1"/>
  </r>
  <r>
    <s v="RebeccaSmith"/>
    <x v="0"/>
    <n v="22"/>
    <s v="Aquatics - Swimming and Para Swimming"/>
    <x v="7"/>
    <x v="1"/>
  </r>
  <r>
    <s v="RebeccaSmith"/>
    <x v="0"/>
    <n v="22"/>
    <s v="Aquatics - Swimming and Para Swimming"/>
    <x v="7"/>
    <x v="0"/>
  </r>
  <r>
    <s v="RebekahTheresaRobinson"/>
    <x v="0"/>
    <n v="27"/>
    <s v="Netball"/>
    <x v="8"/>
    <x v="0"/>
  </r>
  <r>
    <s v="ReeseLynch"/>
    <x v="1"/>
    <n v="21"/>
    <s v="Boxing"/>
    <x v="12"/>
    <x v="2"/>
  </r>
  <r>
    <s v="ReganWare"/>
    <x v="1"/>
    <n v="27"/>
    <s v="Rugby Sevens"/>
    <x v="2"/>
    <x v="1"/>
  </r>
  <r>
    <s v="RemiFeuillet"/>
    <x v="1"/>
    <n v="29"/>
    <s v="Judo"/>
    <x v="27"/>
    <x v="0"/>
  </r>
  <r>
    <s v="RemonaBurchell"/>
    <x v="0"/>
    <n v="30"/>
    <s v="Athletics and Para Athletics"/>
    <x v="8"/>
    <x v="1"/>
  </r>
  <r>
    <s v="ReneeTaylor"/>
    <x v="0"/>
    <n v="25"/>
    <s v="Hockey"/>
    <x v="3"/>
    <x v="0"/>
  </r>
  <r>
    <s v="RenukaSinghThakur"/>
    <x v="0"/>
    <n v="26"/>
    <s v="Cricket T20"/>
    <x v="0"/>
    <x v="0"/>
  </r>
  <r>
    <s v="RhianEdmunds"/>
    <x v="0"/>
    <n v="19"/>
    <s v="Cycling - Road"/>
    <x v="17"/>
    <x v="1"/>
  </r>
  <r>
    <s v="RhiannonClarke"/>
    <x v="0"/>
    <n v="20"/>
    <s v="Athletics and Para Athletics"/>
    <x v="3"/>
    <x v="1"/>
  </r>
  <r>
    <s v="RhysMcClenaghan"/>
    <x v="1"/>
    <n v="23"/>
    <s v="Gymnastics - Artistic"/>
    <x v="6"/>
    <x v="0"/>
  </r>
  <r>
    <s v="RhysSmith"/>
    <x v="1"/>
    <n v="25"/>
    <s v="Hockey"/>
    <x v="1"/>
    <x v="1"/>
  </r>
  <r>
    <s v="RhysThompson"/>
    <x v="1"/>
    <n v="26"/>
    <s v="Judo"/>
    <x v="1"/>
    <x v="1"/>
  </r>
  <r>
    <s v="RisaleaanaPouri-Lane"/>
    <x v="0"/>
    <n v="22"/>
    <s v="Rugby Sevens"/>
    <x v="2"/>
    <x v="1"/>
  </r>
  <r>
    <s v="RobertBarr"/>
    <x v="1"/>
    <n v="61"/>
    <s v="Lawn Bowls and Para Lawn Bowls"/>
    <x v="12"/>
    <x v="2"/>
  </r>
  <r>
    <s v="RobertHedges"/>
    <x v="1"/>
    <n v="42"/>
    <s v="3x3 Wheelchair Basketball"/>
    <x v="7"/>
    <x v="0"/>
  </r>
  <r>
    <s v="RobynBirch"/>
    <x v="0"/>
    <n v="28"/>
    <s v="Aquatics - Diving"/>
    <x v="1"/>
    <x v="1"/>
  </r>
  <r>
    <s v="RohanDennis"/>
    <x v="1"/>
    <n v="32"/>
    <s v="Cycling - Road"/>
    <x v="3"/>
    <x v="2"/>
  </r>
  <r>
    <s v="RohitTokas"/>
    <x v="1"/>
    <n v="29"/>
    <s v="Boxing"/>
    <x v="0"/>
    <x v="1"/>
  </r>
  <r>
    <s v="RomiBrown"/>
    <x v="0"/>
    <n v="19"/>
    <s v="Gymnastics - Artistic"/>
    <x v="3"/>
    <x v="0"/>
  </r>
  <r>
    <s v="RonaldBrown"/>
    <x v="1"/>
    <n v="26"/>
    <s v="Rugby Sevens"/>
    <x v="13"/>
    <x v="2"/>
  </r>
  <r>
    <s v="RoneishaMcGregor"/>
    <x v="0"/>
    <n v="24"/>
    <s v="Athletics and Para Athletics"/>
    <x v="8"/>
    <x v="1"/>
  </r>
  <r>
    <s v="RoneishaMcGregor"/>
    <x v="0"/>
    <n v="24"/>
    <s v="Athletics and Para Athletics"/>
    <x v="8"/>
    <x v="0"/>
  </r>
  <r>
    <s v="RoneishaMcGregor"/>
    <x v="0"/>
    <n v="24"/>
    <s v="Athletics and Para Athletics"/>
    <x v="8"/>
    <x v="1"/>
  </r>
  <r>
    <s v="RoryStewart"/>
    <x v="1"/>
    <n v="26"/>
    <s v="Squash"/>
    <x v="12"/>
    <x v="1"/>
  </r>
  <r>
    <s v="RosalieMercille"/>
    <x v="0"/>
    <n v="19"/>
    <s v="3x3 Basketball"/>
    <x v="7"/>
    <x v="2"/>
  </r>
  <r>
    <s v="RosemaryChukwuma"/>
    <x v="0"/>
    <n v="20"/>
    <s v="Athletics and Para Athletics"/>
    <x v="9"/>
    <x v="2"/>
  </r>
  <r>
    <s v="RosemaryLenton"/>
    <x v="0"/>
    <n v="72"/>
    <s v="Lawn Bowls and Para Lawn Bowls"/>
    <x v="12"/>
    <x v="2"/>
  </r>
  <r>
    <s v="RosemaryMair"/>
    <x v="0"/>
    <n v="23"/>
    <s v="Cricket T20"/>
    <x v="2"/>
    <x v="1"/>
  </r>
  <r>
    <s v="RosieEccles"/>
    <x v="0"/>
    <n v="26"/>
    <s v="Boxing"/>
    <x v="17"/>
    <x v="2"/>
  </r>
  <r>
    <s v="RossMurdoch"/>
    <x v="1"/>
    <n v="28"/>
    <s v="Aquatics - Swimming and Para Swimming"/>
    <x v="12"/>
    <x v="1"/>
  </r>
  <r>
    <s v="RossMurdoch"/>
    <x v="1"/>
    <n v="28"/>
    <s v="Aquatics - Swimming and Para Swimming"/>
    <x v="12"/>
    <x v="1"/>
  </r>
  <r>
    <s v="RossMurdoch"/>
    <x v="1"/>
    <n v="28"/>
    <s v="Aquatics - Swimming and Para Swimming"/>
    <x v="12"/>
    <x v="1"/>
  </r>
  <r>
    <s v="RossOwen"/>
    <x v="1"/>
    <n v="28"/>
    <s v="Lawn Bowls and Para Lawn Bowls"/>
    <x v="17"/>
    <x v="1"/>
  </r>
  <r>
    <s v="RossWilson"/>
    <x v="1"/>
    <n v="27"/>
    <s v="Table Tennis and Para Table Tennis"/>
    <x v="1"/>
    <x v="1"/>
  </r>
  <r>
    <s v="RupaRaniTirkey"/>
    <x v="0"/>
    <n v="34"/>
    <s v="Lawn Bowls and Para Lawn Bowls"/>
    <x v="0"/>
    <x v="2"/>
  </r>
  <r>
    <s v="RusilaNagasau"/>
    <x v="0"/>
    <n v="35"/>
    <s v="Rugby Sevens"/>
    <x v="10"/>
    <x v="0"/>
  </r>
  <r>
    <s v="RuslanGaziev"/>
    <x v="1"/>
    <n v="22"/>
    <s v="Aquatics - Swimming and Para Swimming"/>
    <x v="7"/>
    <x v="0"/>
  </r>
  <r>
    <s v="RuslanGaziev"/>
    <x v="1"/>
    <n v="22"/>
    <s v="Aquatics - Swimming and Para Swimming"/>
    <x v="7"/>
    <x v="1"/>
  </r>
  <r>
    <s v="RuslanGaziev"/>
    <x v="1"/>
    <n v="22"/>
    <s v="Aquatics - Swimming and Para Swimming"/>
    <x v="7"/>
    <x v="1"/>
  </r>
  <r>
    <s v="RyanOwens"/>
    <x v="1"/>
    <n v="26"/>
    <s v="Cycling - Road"/>
    <x v="1"/>
    <x v="0"/>
  </r>
  <r>
    <s v="RylanMackenzieWiens"/>
    <x v="1"/>
    <n v="20"/>
    <s v="Aquatics - Diving"/>
    <x v="7"/>
    <x v="0"/>
  </r>
  <r>
    <s v="RylanMackenzieWiens"/>
    <x v="1"/>
    <n v="20"/>
    <s v="Aquatics - Diving"/>
    <x v="7"/>
    <x v="0"/>
  </r>
  <r>
    <s v="SabbieHeesh"/>
    <x v="0"/>
    <n v="30"/>
    <s v="Hockey"/>
    <x v="1"/>
    <x v="2"/>
  </r>
  <r>
    <s v="SabbineniMeghana"/>
    <x v="0"/>
    <n v="26"/>
    <s v="Cricket T20"/>
    <x v="0"/>
    <x v="0"/>
  </r>
  <r>
    <s v="SadaWilliams"/>
    <x v="0"/>
    <n v="24"/>
    <s v="Athletics and Para Athletics"/>
    <x v="34"/>
    <x v="2"/>
  </r>
  <r>
    <s v="SaffronPenelopeSevern"/>
    <x v="0"/>
    <n v="18"/>
    <s v="Gymnastics - Rhythmic"/>
    <x v="1"/>
    <x v="1"/>
  </r>
  <r>
    <s v="SagarSagar"/>
    <x v="1"/>
    <n v="23"/>
    <s v="Boxing"/>
    <x v="0"/>
    <x v="0"/>
  </r>
  <r>
    <s v="SakoyisaMakata"/>
    <x v="1"/>
    <n v="23"/>
    <s v="Rugby Sevens"/>
    <x v="13"/>
    <x v="2"/>
  </r>
  <r>
    <s v="SakshiMalik"/>
    <x v="0"/>
    <n v="29"/>
    <s v="Wrestling"/>
    <x v="0"/>
    <x v="2"/>
  </r>
  <r>
    <s v="SalimaTete"/>
    <x v="0"/>
    <n v="20"/>
    <s v="Hockey"/>
    <x v="0"/>
    <x v="1"/>
  </r>
  <r>
    <s v="SamanthaKinghorn"/>
    <x v="0"/>
    <n v="26"/>
    <s v="Athletics and Para Athletics"/>
    <x v="12"/>
    <x v="1"/>
  </r>
  <r>
    <s v="SamanthaStewart"/>
    <x v="0"/>
    <n v="32"/>
    <s v="Wrestling"/>
    <x v="7"/>
    <x v="0"/>
  </r>
  <r>
    <s v="SamBarkley"/>
    <x v="1"/>
    <n v="23"/>
    <s v="Lawn Bowls and Para Lawn Bowls"/>
    <x v="6"/>
    <x v="2"/>
  </r>
  <r>
    <s v="SamDakin"/>
    <x v="1"/>
    <n v="25"/>
    <s v="Cycling - Road"/>
    <x v="2"/>
    <x v="1"/>
  </r>
  <r>
    <s v="SamDickson"/>
    <x v="1"/>
    <n v="32"/>
    <s v="Rugby Sevens"/>
    <x v="2"/>
    <x v="1"/>
  </r>
  <r>
    <s v="SamHarding"/>
    <x v="1"/>
    <n v="31"/>
    <s v="Triathlon and Para Triathlon"/>
    <x v="3"/>
    <x v="0"/>
  </r>
  <r>
    <s v="SamHickey"/>
    <x v="1"/>
    <n v="22"/>
    <s v="Boxing"/>
    <x v="12"/>
    <x v="2"/>
  </r>
  <r>
    <s v="SamSchachter"/>
    <x v="1"/>
    <n v="32"/>
    <s v="Beach Volleyball"/>
    <x v="7"/>
    <x v="0"/>
  </r>
  <r>
    <s v="SamShort"/>
    <x v="1"/>
    <n v="18"/>
    <s v="Aquatics - Swimming and Para Swimming"/>
    <x v="3"/>
    <x v="2"/>
  </r>
  <r>
    <s v="SamShort"/>
    <x v="1"/>
    <n v="18"/>
    <s v="Aquatics - Swimming and Para Swimming"/>
    <x v="3"/>
    <x v="0"/>
  </r>
  <r>
    <s v="SamTolchard"/>
    <x v="1"/>
    <n v="33"/>
    <s v="Lawn Bowls and Para Lawn Bowls"/>
    <x v="1"/>
    <x v="0"/>
  </r>
  <r>
    <s v="SamTolchard"/>
    <x v="1"/>
    <n v="33"/>
    <s v="Lawn Bowls and Para Lawn Bowls"/>
    <x v="1"/>
    <x v="1"/>
  </r>
  <r>
    <s v="SamuelCarter"/>
    <x v="1"/>
    <n v="30"/>
    <s v="Athletics and Para Athletics"/>
    <x v="3"/>
    <x v="1"/>
  </r>
  <r>
    <s v="SamuelDickinson"/>
    <x v="1"/>
    <n v="25"/>
    <s v="Triathlon and Para Triathlon"/>
    <x v="1"/>
    <x v="2"/>
  </r>
  <r>
    <s v="SamuelFricker"/>
    <x v="1"/>
    <n v="20"/>
    <s v="Aquatics - Diving"/>
    <x v="3"/>
    <x v="1"/>
  </r>
  <r>
    <s v="SamuelGaze"/>
    <x v="1"/>
    <n v="26"/>
    <s v="Cycling - Road"/>
    <x v="2"/>
    <x v="2"/>
  </r>
  <r>
    <s v="SamuelHall"/>
    <x v="1"/>
    <n v="26"/>
    <s v="Judo"/>
    <x v="1"/>
    <x v="0"/>
  </r>
  <r>
    <s v="SamuelWard"/>
    <x v="1"/>
    <n v="31"/>
    <s v="Hockey"/>
    <x v="1"/>
    <x v="1"/>
  </r>
  <r>
    <s v="SamWalker"/>
    <x v="1"/>
    <n v="27"/>
    <s v="Table Tennis and Para Table Tennis"/>
    <x v="1"/>
    <x v="1"/>
  </r>
  <r>
    <s v="SamWebster"/>
    <x v="1"/>
    <n v="31"/>
    <s v="Cycling - Road"/>
    <x v="2"/>
    <x v="1"/>
  </r>
  <r>
    <s v="SamWilliamson"/>
    <x v="1"/>
    <n v="24"/>
    <s v="Aquatics - Swimming and Para Swimming"/>
    <x v="3"/>
    <x v="0"/>
  </r>
  <r>
    <s v="SamWilliamson"/>
    <x v="1"/>
    <n v="24"/>
    <s v="Aquatics - Swimming and Para Swimming"/>
    <x v="3"/>
    <x v="0"/>
  </r>
  <r>
    <s v="SamWilliamson"/>
    <x v="1"/>
    <n v="24"/>
    <s v="Aquatics - Swimming and Para Swimming"/>
    <x v="3"/>
    <x v="2"/>
  </r>
  <r>
    <s v="SamWilliamson"/>
    <x v="1"/>
    <n v="24"/>
    <s v="Aquatics - Swimming and Para Swimming"/>
    <x v="3"/>
    <x v="1"/>
  </r>
  <r>
    <s v="SandeepKumar"/>
    <x v="1"/>
    <n v="36"/>
    <s v="Athletics and Para Athletics"/>
    <x v="0"/>
    <x v="1"/>
  </r>
  <r>
    <s v="SangitaKumari"/>
    <x v="0"/>
    <n v="20"/>
    <s v="Hockey"/>
    <x v="0"/>
    <x v="1"/>
  </r>
  <r>
    <s v="SanilShetty"/>
    <x v="1"/>
    <n v="32"/>
    <s v="Table Tennis and Para Table Tennis"/>
    <x v="0"/>
    <x v="2"/>
  </r>
  <r>
    <s v="SanketMahadevSargar"/>
    <x v="1"/>
    <n v="21"/>
    <s v="Weightlifting"/>
    <x v="0"/>
    <x v="0"/>
  </r>
  <r>
    <s v="SarahAdlington"/>
    <x v="0"/>
    <n v="35"/>
    <s v="Judo"/>
    <x v="12"/>
    <x v="2"/>
  </r>
  <r>
    <s v="SarahDavies"/>
    <x v="0"/>
    <n v="29"/>
    <s v="Weightlifting"/>
    <x v="1"/>
    <x v="2"/>
  </r>
  <r>
    <s v="SarahEdmiston"/>
    <x v="0"/>
    <n v="46"/>
    <s v="Athletics and Para Athletics"/>
    <x v="3"/>
    <x v="0"/>
  </r>
  <r>
    <s v="SarahHirini"/>
    <x v="0"/>
    <n v="29"/>
    <s v="Rugby Sevens"/>
    <x v="2"/>
    <x v="1"/>
  </r>
  <r>
    <s v="SarahJaneEwing"/>
    <x v="0"/>
    <n v="36"/>
    <s v="Lawn Bowls and Para Lawn Bowls"/>
    <x v="12"/>
    <x v="2"/>
  </r>
  <r>
    <s v="Sarah-JanePerry"/>
    <x v="0"/>
    <n v="32"/>
    <s v="Squash"/>
    <x v="1"/>
    <x v="0"/>
  </r>
  <r>
    <s v="Sarah-JanePerry"/>
    <x v="0"/>
    <n v="32"/>
    <s v="Squash"/>
    <x v="1"/>
    <x v="1"/>
  </r>
  <r>
    <s v="SarahKlau"/>
    <x v="0"/>
    <n v="27"/>
    <s v="Netball"/>
    <x v="3"/>
    <x v="2"/>
  </r>
  <r>
    <s v="SarahMaureenCochrane"/>
    <x v="0"/>
    <n v="32"/>
    <s v="Weightlifting"/>
    <x v="3"/>
    <x v="0"/>
  </r>
  <r>
    <s v="SarahMitton"/>
    <x v="0"/>
    <n v="26"/>
    <s v="Athletics and Para Athletics"/>
    <x v="7"/>
    <x v="2"/>
  </r>
  <r>
    <s v="SarahOrban"/>
    <x v="0"/>
    <n v="26"/>
    <s v="Cycling - Road"/>
    <x v="7"/>
    <x v="0"/>
  </r>
  <r>
    <s v="SarahPavan"/>
    <x v="0"/>
    <n v="35"/>
    <s v="Beach Volleyball"/>
    <x v="7"/>
    <x v="2"/>
  </r>
  <r>
    <s v="SarahRoy"/>
    <x v="0"/>
    <n v="36"/>
    <s v="Cycling - Road"/>
    <x v="3"/>
    <x v="1"/>
  </r>
  <r>
    <s v="SarahTe-Biasu"/>
    <x v="0"/>
    <n v="21"/>
    <s v="3x3 Basketball"/>
    <x v="7"/>
    <x v="2"/>
  </r>
  <r>
    <s v="SariahPaki"/>
    <x v="0"/>
    <n v="20"/>
    <s v="Rugby Sevens"/>
    <x v="3"/>
    <x v="2"/>
  </r>
  <r>
    <s v="SathiyanGnanasekaran"/>
    <x v="1"/>
    <n v="29"/>
    <s v="Table Tennis and Para Table Tennis"/>
    <x v="0"/>
    <x v="1"/>
  </r>
  <r>
    <s v="SathiyanGnanasekaran"/>
    <x v="1"/>
    <n v="29"/>
    <s v="Table Tennis and Para Table Tennis"/>
    <x v="0"/>
    <x v="0"/>
  </r>
  <r>
    <s v="SathiyanGnanasekaran"/>
    <x v="1"/>
    <n v="29"/>
    <s v="Table Tennis and Para Table Tennis"/>
    <x v="0"/>
    <x v="2"/>
  </r>
  <r>
    <s v="SatwikSairajRankireddy"/>
    <x v="1"/>
    <n v="21"/>
    <s v="Badminton"/>
    <x v="0"/>
    <x v="0"/>
  </r>
  <r>
    <s v="SatwikSairajRankireddy"/>
    <x v="1"/>
    <n v="21"/>
    <s v="Badminton"/>
    <x v="0"/>
    <x v="2"/>
  </r>
  <r>
    <s v="SauravGhosal"/>
    <x v="1"/>
    <n v="35"/>
    <s v="Squash"/>
    <x v="0"/>
    <x v="1"/>
  </r>
  <r>
    <s v="SauravGhosal"/>
    <x v="1"/>
    <n v="35"/>
    <s v="Squash"/>
    <x v="0"/>
    <x v="1"/>
  </r>
  <r>
    <s v="SavannahAlfiaStubley"/>
    <x v="0"/>
    <n v="21"/>
    <s v="Boxing"/>
    <x v="1"/>
    <x v="1"/>
  </r>
  <r>
    <s v="Savita"/>
    <x v="0"/>
    <n v="32"/>
    <s v="Hockey"/>
    <x v="0"/>
    <x v="1"/>
  </r>
  <r>
    <s v="ScottCurry"/>
    <x v="1"/>
    <n v="34"/>
    <s v="Rugby Sevens"/>
    <x v="2"/>
    <x v="1"/>
  </r>
  <r>
    <s v="ScottLincoln"/>
    <x v="1"/>
    <n v="29"/>
    <s v="Athletics and Para Athletics"/>
    <x v="1"/>
    <x v="1"/>
  </r>
  <r>
    <s v="SeanFrame"/>
    <x v="1"/>
    <n v="25"/>
    <s v="Athletics and Para Athletics"/>
    <x v="12"/>
    <x v="0"/>
  </r>
  <r>
    <s v="SeanLazzerini"/>
    <x v="1"/>
    <n v="25"/>
    <s v="Boxing"/>
    <x v="12"/>
    <x v="2"/>
  </r>
  <r>
    <s v="SeanVendy"/>
    <x v="1"/>
    <n v="26"/>
    <s v="Badminton"/>
    <x v="1"/>
    <x v="0"/>
  </r>
  <r>
    <s v="SebastienPerrinne"/>
    <x v="1"/>
    <n v="25"/>
    <s v="Judo"/>
    <x v="27"/>
    <x v="1"/>
  </r>
  <r>
    <s v="SelahBusienei"/>
    <x v="0"/>
    <n v="30"/>
    <s v="Athletics and Para Athletics"/>
    <x v="5"/>
    <x v="1"/>
  </r>
  <r>
    <s v="SelinaGoddard"/>
    <x v="0"/>
    <n v="28"/>
    <s v="Lawn Bowls and Para Lawn Bowls"/>
    <x v="2"/>
    <x v="1"/>
  </r>
  <r>
    <s v="SelinaGoddard"/>
    <x v="0"/>
    <n v="28"/>
    <s v="Lawn Bowls and Para Lawn Bowls"/>
    <x v="2"/>
    <x v="1"/>
  </r>
  <r>
    <s v="SelvynDavids"/>
    <x v="1"/>
    <n v="28"/>
    <s v="Rugby Sevens"/>
    <x v="13"/>
    <x v="2"/>
  </r>
  <r>
    <s v="SemiKunatani"/>
    <x v="1"/>
    <n v="31"/>
    <s v="Rugby Sevens"/>
    <x v="10"/>
    <x v="0"/>
  </r>
  <r>
    <s v="SerenaBonnell"/>
    <x v="0"/>
    <n v="40"/>
    <s v="Lawn Bowls and Para Lawn Bowls"/>
    <x v="3"/>
    <x v="0"/>
  </r>
  <r>
    <s v="SesenieliDonu"/>
    <x v="0"/>
    <n v="26"/>
    <s v="Rugby Sevens"/>
    <x v="10"/>
    <x v="0"/>
  </r>
  <r>
    <s v="SevuloniMocenacagi"/>
    <x v="1"/>
    <n v="32"/>
    <s v="Rugby Sevens"/>
    <x v="10"/>
    <x v="0"/>
  </r>
  <r>
    <s v="SeyeOgunlewe"/>
    <x v="1"/>
    <n v="30"/>
    <s v="Athletics and Para Athletics"/>
    <x v="9"/>
    <x v="1"/>
  </r>
  <r>
    <s v="ShadDarsigny"/>
    <x v="1"/>
    <n v="19"/>
    <s v="Weightlifting"/>
    <x v="7"/>
    <x v="1"/>
  </r>
  <r>
    <s v="ShadianToni-annHemmings"/>
    <x v="0"/>
    <n v="31"/>
    <s v="Netball"/>
    <x v="8"/>
    <x v="0"/>
  </r>
  <r>
    <s v="ShadyElnahas"/>
    <x v="1"/>
    <n v="24"/>
    <s v="Judo"/>
    <x v="7"/>
    <x v="2"/>
  </r>
  <r>
    <s v="ShafaliVerma"/>
    <x v="0"/>
    <n v="18"/>
    <s v="Cricket T20"/>
    <x v="0"/>
    <x v="0"/>
  </r>
  <r>
    <s v="ShahHussainShah"/>
    <x v="1"/>
    <n v="29"/>
    <s v="Judo"/>
    <x v="20"/>
    <x v="1"/>
  </r>
  <r>
    <s v="ShameraShadaeSterling"/>
    <x v="0"/>
    <n v="26"/>
    <s v="Netball"/>
    <x v="8"/>
    <x v="0"/>
  </r>
  <r>
    <s v="ShaneaTonkin"/>
    <x v="0"/>
    <n v="25"/>
    <s v="Hockey"/>
    <x v="3"/>
    <x v="0"/>
  </r>
  <r>
    <s v="ShaneBrathwaite"/>
    <x v="1"/>
    <n v="32"/>
    <s v="Athletics and Para Athletics"/>
    <x v="34"/>
    <x v="0"/>
  </r>
  <r>
    <s v="ShaniceBrandiBeckford-Norton"/>
    <x v="0"/>
    <n v="25"/>
    <s v="3x3 Basketball"/>
    <x v="1"/>
    <x v="0"/>
  </r>
  <r>
    <s v="ShaniceHorashaBeckford"/>
    <x v="0"/>
    <n v="27"/>
    <s v="Netball"/>
    <x v="8"/>
    <x v="0"/>
  </r>
  <r>
    <s v="ShaniekaRicketts"/>
    <x v="0"/>
    <n v="30"/>
    <s v="Athletics and Para Athletics"/>
    <x v="8"/>
    <x v="2"/>
  </r>
  <r>
    <s v="ShannonArcher"/>
    <x v="0"/>
    <n v="24"/>
    <s v="Gymnastics - Artistic"/>
    <x v="12"/>
    <x v="1"/>
  </r>
  <r>
    <s v="ShannonSaunders"/>
    <x v="0"/>
    <n v="31"/>
    <s v="Netball"/>
    <x v="2"/>
    <x v="1"/>
  </r>
  <r>
    <s v="ShaoFengEthanPoh"/>
    <x v="1"/>
    <n v="23"/>
    <s v="Table Tennis and Para Table Tennis"/>
    <x v="23"/>
    <x v="0"/>
  </r>
  <r>
    <s v="ShaoFengEthanPoh"/>
    <x v="1"/>
    <n v="23"/>
    <s v="Table Tennis and Para Table Tennis"/>
    <x v="23"/>
    <x v="1"/>
  </r>
  <r>
    <s v="SharathKamalAchanta"/>
    <x v="1"/>
    <n v="40"/>
    <s v="Table Tennis and Para Table Tennis"/>
    <x v="0"/>
    <x v="2"/>
  </r>
  <r>
    <s v="SharathKamalAchanta"/>
    <x v="1"/>
    <n v="40"/>
    <s v="Table Tennis and Para Table Tennis"/>
    <x v="0"/>
    <x v="2"/>
  </r>
  <r>
    <s v="SharathKamalAchanta"/>
    <x v="1"/>
    <n v="40"/>
    <s v="Table Tennis and Para Table Tennis"/>
    <x v="0"/>
    <x v="0"/>
  </r>
  <r>
    <s v="SharathKamalAchanta"/>
    <x v="1"/>
    <n v="40"/>
    <s v="Table Tennis and Para Table Tennis"/>
    <x v="0"/>
    <x v="2"/>
  </r>
  <r>
    <s v="SharniWilliams"/>
    <x v="0"/>
    <n v="34"/>
    <s v="Rugby Sevens"/>
    <x v="3"/>
    <x v="2"/>
  </r>
  <r>
    <s v="ShaunWilliams"/>
    <x v="1"/>
    <n v="24"/>
    <s v="Rugby Sevens"/>
    <x v="13"/>
    <x v="2"/>
  </r>
  <r>
    <s v="ShaynaJack"/>
    <x v="0"/>
    <n v="23"/>
    <s v="Aquatics - Swimming and Para Swimming"/>
    <x v="3"/>
    <x v="2"/>
  </r>
  <r>
    <s v="ShaynaJack"/>
    <x v="0"/>
    <n v="23"/>
    <s v="Aquatics - Swimming and Para Swimming"/>
    <x v="3"/>
    <x v="0"/>
  </r>
  <r>
    <s v="ShaynaJack"/>
    <x v="0"/>
    <n v="23"/>
    <s v="Aquatics - Swimming and Para Swimming"/>
    <x v="3"/>
    <x v="1"/>
  </r>
  <r>
    <s v="SheilaChepkiruiKiprotich"/>
    <x v="0"/>
    <n v="31"/>
    <s v="Athletics and Para Athletics"/>
    <x v="5"/>
    <x v="1"/>
  </r>
  <r>
    <s v="SherysynToko"/>
    <x v="0"/>
    <n v="24"/>
    <s v="Beach Volleyball"/>
    <x v="39"/>
    <x v="1"/>
  </r>
  <r>
    <s v="ShiannSalmon"/>
    <x v="0"/>
    <n v="23"/>
    <s v="Athletics and Para Athletics"/>
    <x v="8"/>
    <x v="0"/>
  </r>
  <r>
    <s v="ShiannSalmon"/>
    <x v="0"/>
    <n v="23"/>
    <s v="Athletics and Para Athletics"/>
    <x v="8"/>
    <x v="1"/>
  </r>
  <r>
    <s v="ShiannSalmon"/>
    <x v="0"/>
    <n v="23"/>
    <s v="Athletics and Para Athletics"/>
    <x v="8"/>
    <x v="0"/>
  </r>
  <r>
    <s v="ShimonaNelson"/>
    <x v="0"/>
    <n v="23"/>
    <s v="Netball"/>
    <x v="8"/>
    <x v="0"/>
  </r>
  <r>
    <s v="ShirayKaka"/>
    <x v="0"/>
    <n v="27"/>
    <s v="Rugby Sevens"/>
    <x v="2"/>
    <x v="1"/>
  </r>
  <r>
    <s v="ShixinLi"/>
    <x v="1"/>
    <n v="34"/>
    <s v="Aquatics - Diving"/>
    <x v="3"/>
    <x v="0"/>
  </r>
  <r>
    <s v="ShixinLi"/>
    <x v="1"/>
    <n v="34"/>
    <s v="Aquatics - Diving"/>
    <x v="3"/>
    <x v="1"/>
  </r>
  <r>
    <s v="ShixinLi"/>
    <x v="1"/>
    <n v="34"/>
    <s v="Aquatics - Diving"/>
    <x v="3"/>
    <x v="0"/>
  </r>
  <r>
    <s v="ShonaMcCallin"/>
    <x v="0"/>
    <n v="30"/>
    <s v="Hockey"/>
    <x v="1"/>
    <x v="2"/>
  </r>
  <r>
    <s v="ShushilaDeviLikmabam"/>
    <x v="0"/>
    <n v="27"/>
    <s v="Judo"/>
    <x v="0"/>
    <x v="0"/>
  </r>
  <r>
    <s v="SianHonnor"/>
    <x v="0"/>
    <n v="34"/>
    <s v="Lawn Bowls and Para Lawn Bowls"/>
    <x v="1"/>
    <x v="2"/>
  </r>
  <r>
    <s v="SimnikiweBongco"/>
    <x v="1"/>
    <n v="21"/>
    <s v="Boxing"/>
    <x v="13"/>
    <x v="1"/>
  </r>
  <r>
    <s v="SimonLawson"/>
    <x v="1"/>
    <n v="40"/>
    <s v="Athletics and Para Athletics"/>
    <x v="1"/>
    <x v="1"/>
  </r>
  <r>
    <s v="SinghAkashdeep"/>
    <x v="1"/>
    <n v="27"/>
    <s v="Hockey"/>
    <x v="0"/>
    <x v="0"/>
  </r>
  <r>
    <s v="SinghGurdeep"/>
    <x v="1"/>
    <n v="26"/>
    <s v="Weightlifting"/>
    <x v="0"/>
    <x v="1"/>
  </r>
  <r>
    <s v="SinghGurjant"/>
    <x v="1"/>
    <n v="27"/>
    <s v="Hockey"/>
    <x v="0"/>
    <x v="0"/>
  </r>
  <r>
    <s v="SinghHardik"/>
    <x v="1"/>
    <n v="23"/>
    <s v="Hockey"/>
    <x v="0"/>
    <x v="0"/>
  </r>
  <r>
    <s v="SinghHarmanpreet"/>
    <x v="1"/>
    <n v="26"/>
    <s v="Hockey"/>
    <x v="0"/>
    <x v="0"/>
  </r>
  <r>
    <s v="SinghJarmanpreet"/>
    <x v="1"/>
    <n v="26"/>
    <s v="Hockey"/>
    <x v="0"/>
    <x v="0"/>
  </r>
  <r>
    <s v="SinghJugraj"/>
    <x v="1"/>
    <n v="25"/>
    <s v="Hockey"/>
    <x v="0"/>
    <x v="0"/>
  </r>
  <r>
    <s v="SinghLovepreet"/>
    <x v="1"/>
    <n v="24"/>
    <s v="Weightlifting"/>
    <x v="0"/>
    <x v="1"/>
  </r>
  <r>
    <s v="SinghMandeep"/>
    <x v="1"/>
    <n v="27"/>
    <s v="Hockey"/>
    <x v="0"/>
    <x v="0"/>
  </r>
  <r>
    <s v="SinghManpreet"/>
    <x v="1"/>
    <n v="30"/>
    <s v="Hockey"/>
    <x v="0"/>
    <x v="0"/>
  </r>
  <r>
    <s v="SinghShamsher"/>
    <x v="1"/>
    <n v="25"/>
    <s v="Hockey"/>
    <x v="0"/>
    <x v="0"/>
  </r>
  <r>
    <s v="SioneMolia"/>
    <x v="1"/>
    <n v="28"/>
    <s v="Rugby Sevens"/>
    <x v="2"/>
    <x v="1"/>
  </r>
  <r>
    <s v="SireliMaqala"/>
    <x v="1"/>
    <n v="22"/>
    <s v="Rugby Sevens"/>
    <x v="10"/>
    <x v="0"/>
  </r>
  <r>
    <s v="SitiZalinaAhmad"/>
    <x v="0"/>
    <n v="43"/>
    <s v="Lawn Bowls and Para Lawn Bowls"/>
    <x v="11"/>
    <x v="1"/>
  </r>
  <r>
    <s v="SiviweSoyizwapi"/>
    <x v="1"/>
    <n v="29"/>
    <s v="Rugby Sevens"/>
    <x v="13"/>
    <x v="2"/>
  </r>
  <r>
    <s v="SmritiMandhana"/>
    <x v="0"/>
    <n v="26"/>
    <s v="Cricket T20"/>
    <x v="0"/>
    <x v="0"/>
  </r>
  <r>
    <s v="SnehRana"/>
    <x v="0"/>
    <n v="28"/>
    <s v="Cricket T20"/>
    <x v="0"/>
    <x v="0"/>
  </r>
  <r>
    <s v="SokratisPilakouris"/>
    <x v="1"/>
    <n v="23"/>
    <s v="Gymnastics - Artistic"/>
    <x v="19"/>
    <x v="1"/>
  </r>
  <r>
    <s v="SokratisPilakouris"/>
    <x v="1"/>
    <n v="23"/>
    <s v="Gymnastics - Artistic"/>
    <x v="19"/>
    <x v="0"/>
  </r>
  <r>
    <s v="SonalbenManubhaiPatel"/>
    <x v="0"/>
    <n v="34"/>
    <s v="Table Tennis and Para Table Tennis"/>
    <x v="0"/>
    <x v="1"/>
  </r>
  <r>
    <s v="Sonika"/>
    <x v="0"/>
    <n v="25"/>
    <s v="Hockey"/>
    <x v="0"/>
    <x v="1"/>
  </r>
  <r>
    <s v="SophieAngus"/>
    <x v="0"/>
    <n v="23"/>
    <s v="Aquatics - Swimming and Para Swimming"/>
    <x v="7"/>
    <x v="0"/>
  </r>
  <r>
    <s v="SophieAngus"/>
    <x v="0"/>
    <n v="23"/>
    <s v="Aquatics - Swimming and Para Swimming"/>
    <x v="7"/>
    <x v="0"/>
  </r>
  <r>
    <s v="SophieCapewell"/>
    <x v="0"/>
    <n v="23"/>
    <s v="Cycling - Road"/>
    <x v="1"/>
    <x v="1"/>
  </r>
  <r>
    <s v="SophieCapewell"/>
    <x v="0"/>
    <n v="23"/>
    <s v="Cycling - Road"/>
    <x v="1"/>
    <x v="0"/>
  </r>
  <r>
    <s v="SophieColdwell"/>
    <x v="0"/>
    <n v="27"/>
    <s v="Triathlon and Para Triathlon"/>
    <x v="1"/>
    <x v="2"/>
  </r>
  <r>
    <s v="SophieDevine"/>
    <x v="0"/>
    <n v="32"/>
    <s v="Cricket T20"/>
    <x v="2"/>
    <x v="1"/>
  </r>
  <r>
    <s v="SophieEdwards"/>
    <x v="0"/>
    <n v="22"/>
    <s v="Cycling - Road"/>
    <x v="3"/>
    <x v="2"/>
  </r>
  <r>
    <s v="SophieHahn"/>
    <x v="0"/>
    <n v="25"/>
    <s v="Athletics and Para Athletics"/>
    <x v="1"/>
    <x v="0"/>
  </r>
  <r>
    <s v="SophieHamilton"/>
    <x v="0"/>
    <n v="21"/>
    <s v="Hockey"/>
    <x v="1"/>
    <x v="2"/>
  </r>
  <r>
    <s v="SophieLewis"/>
    <x v="0"/>
    <n v="20"/>
    <s v="Cycling - Road"/>
    <x v="1"/>
    <x v="1"/>
  </r>
  <r>
    <s v="SophieLinn"/>
    <x v="0"/>
    <n v="27"/>
    <s v="Triathlon and Para Triathlon"/>
    <x v="3"/>
    <x v="1"/>
  </r>
  <r>
    <s v="SophiePascoe"/>
    <x v="0"/>
    <n v="29"/>
    <s v="Aquatics - Swimming and Para Swimming"/>
    <x v="2"/>
    <x v="2"/>
  </r>
  <r>
    <s v="SophieTolchard"/>
    <x v="0"/>
    <n v="30"/>
    <s v="Lawn Bowls and Para Lawn Bowls"/>
    <x v="1"/>
    <x v="0"/>
  </r>
  <r>
    <s v="SophieUnwin"/>
    <x v="0"/>
    <n v="28"/>
    <s v="Cycling - Track and Para Track"/>
    <x v="1"/>
    <x v="0"/>
  </r>
  <r>
    <s v="SophieUnwin"/>
    <x v="0"/>
    <n v="28"/>
    <s v="Cycling - Track and Para Track"/>
    <x v="1"/>
    <x v="1"/>
  </r>
  <r>
    <s v="SreejaAkula"/>
    <x v="0"/>
    <n v="24"/>
    <s v="Table Tennis and Para Table Tennis"/>
    <x v="0"/>
    <x v="2"/>
  </r>
  <r>
    <s v="SreejeshParattuRaveendran"/>
    <x v="1"/>
    <n v="34"/>
    <s v="Hockey"/>
    <x v="0"/>
    <x v="0"/>
  </r>
  <r>
    <s v="SreeshankarSreeshankar"/>
    <x v="1"/>
    <n v="23"/>
    <s v="Athletics and Para Athletics"/>
    <x v="0"/>
    <x v="0"/>
  </r>
  <r>
    <s v="SrikanthNammalwarKidambi"/>
    <x v="1"/>
    <n v="29"/>
    <s v="Badminton"/>
    <x v="0"/>
    <x v="1"/>
  </r>
  <r>
    <s v="SrikanthNammalwarKidambi"/>
    <x v="1"/>
    <n v="29"/>
    <s v="Badminton"/>
    <x v="0"/>
    <x v="0"/>
  </r>
  <r>
    <s v="StaceyFluhler"/>
    <x v="0"/>
    <n v="26"/>
    <s v="Rugby Sevens"/>
    <x v="2"/>
    <x v="1"/>
  </r>
  <r>
    <s v="StephanieKershaw"/>
    <x v="0"/>
    <n v="27"/>
    <s v="Hockey"/>
    <x v="3"/>
    <x v="0"/>
  </r>
  <r>
    <s v="StephenBate"/>
    <x v="1"/>
    <n v="44"/>
    <s v="Cycling - Track and Para Track"/>
    <x v="1"/>
    <x v="1"/>
  </r>
  <r>
    <s v="StephenCalkins"/>
    <x v="1"/>
    <n v="23"/>
    <s v="Aquatics - Swimming and Para Swimming"/>
    <x v="7"/>
    <x v="1"/>
  </r>
  <r>
    <s v="StephenCalkins"/>
    <x v="1"/>
    <n v="23"/>
    <s v="Aquatics - Swimming and Para Swimming"/>
    <x v="7"/>
    <x v="1"/>
  </r>
  <r>
    <s v="StephenClegg"/>
    <x v="1"/>
    <n v="26"/>
    <s v="Aquatics - Swimming and Para Swimming"/>
    <x v="12"/>
    <x v="0"/>
  </r>
  <r>
    <s v="StephenMilne"/>
    <x v="1"/>
    <n v="28"/>
    <s v="Aquatics - Swimming and Para Swimming"/>
    <x v="12"/>
    <x v="1"/>
  </r>
  <r>
    <s v="StephenMilne"/>
    <x v="1"/>
    <n v="28"/>
    <s v="Aquatics - Swimming and Para Swimming"/>
    <x v="12"/>
    <x v="1"/>
  </r>
  <r>
    <s v="StephenZimba"/>
    <x v="1"/>
    <n v="21"/>
    <s v="Boxing"/>
    <x v="41"/>
    <x v="0"/>
  </r>
  <r>
    <s v="StephWood"/>
    <x v="0"/>
    <n v="30"/>
    <s v="Netball"/>
    <x v="3"/>
    <x v="2"/>
  </r>
  <r>
    <s v="StuartRushmere"/>
    <x v="1"/>
    <n v="21"/>
    <s v="Hockey"/>
    <x v="1"/>
    <x v="1"/>
  </r>
  <r>
    <s v="Sudhir"/>
    <x v="1"/>
    <n v="27"/>
    <s v="Para Powerlifting"/>
    <x v="0"/>
    <x v="2"/>
  </r>
  <r>
    <s v="SuluFitzpatrick"/>
    <x v="0"/>
    <n v="29"/>
    <s v="Netball"/>
    <x v="2"/>
    <x v="1"/>
  </r>
  <r>
    <s v="SummerMcIntosh"/>
    <x v="0"/>
    <n v="15"/>
    <s v="Aquatics - Swimming and Para Swimming"/>
    <x v="7"/>
    <x v="0"/>
  </r>
  <r>
    <s v="SummerMcIntosh"/>
    <x v="0"/>
    <n v="15"/>
    <s v="Aquatics - Swimming and Para Swimming"/>
    <x v="7"/>
    <x v="2"/>
  </r>
  <r>
    <s v="SummerMcIntosh"/>
    <x v="0"/>
    <n v="15"/>
    <s v="Aquatics - Swimming and Para Swimming"/>
    <x v="7"/>
    <x v="0"/>
  </r>
  <r>
    <s v="SummerMcIntosh"/>
    <x v="0"/>
    <n v="15"/>
    <s v="Aquatics - Swimming and Para Swimming"/>
    <x v="7"/>
    <x v="1"/>
  </r>
  <r>
    <s v="SummerMcIntosh"/>
    <x v="0"/>
    <n v="15"/>
    <s v="Aquatics - Swimming and Para Swimming"/>
    <x v="7"/>
    <x v="0"/>
  </r>
  <r>
    <s v="SummerMcIntosh"/>
    <x v="0"/>
    <n v="15"/>
    <s v="Aquatics - Swimming and Para Swimming"/>
    <x v="7"/>
    <x v="2"/>
  </r>
  <r>
    <s v="SundayAryang"/>
    <x v="0"/>
    <n v="21"/>
    <s v="Netball"/>
    <x v="3"/>
    <x v="2"/>
  </r>
  <r>
    <s v="SunilBahadur"/>
    <x v="1"/>
    <n v="45"/>
    <s v="Lawn Bowls and Para Lawn Bowls"/>
    <x v="0"/>
    <x v="0"/>
  </r>
  <r>
    <s v="SusanWherry"/>
    <x v="0"/>
    <n v="65"/>
    <s v="Lawn Bowls and Para Lawn Bowls"/>
    <x v="1"/>
    <x v="1"/>
  </r>
  <r>
    <s v="SushilaChanuPukhrambam"/>
    <x v="0"/>
    <n v="30"/>
    <s v="Hockey"/>
    <x v="0"/>
    <x v="1"/>
  </r>
  <r>
    <s v="SuzannaShahbazian"/>
    <x v="0"/>
    <n v="17"/>
    <s v="Gymnastics - Rhythmic"/>
    <x v="7"/>
    <x v="2"/>
  </r>
  <r>
    <s v="SuzannaShahbazian"/>
    <x v="0"/>
    <n v="17"/>
    <s v="Gymnastics - Rhythmic"/>
    <x v="7"/>
    <x v="0"/>
  </r>
  <r>
    <s v="SuzieBates"/>
    <x v="0"/>
    <n v="34"/>
    <s v="Cricket T20"/>
    <x v="2"/>
    <x v="1"/>
  </r>
  <r>
    <s v="SyafiqaHaidarAfifAbdulRahman"/>
    <x v="0"/>
    <n v="28"/>
    <s v="Lawn Bowls and Para Lawn Bowls"/>
    <x v="11"/>
    <x v="0"/>
  </r>
  <r>
    <s v="SydneeAndrews"/>
    <x v="0"/>
    <n v="19"/>
    <s v="Judo"/>
    <x v="2"/>
    <x v="1"/>
  </r>
  <r>
    <s v="TahliaMcGrath"/>
    <x v="0"/>
    <n v="26"/>
    <s v="Cricket T20"/>
    <x v="3"/>
    <x v="2"/>
  </r>
  <r>
    <s v="TaiwoLiadi"/>
    <x v="0"/>
    <n v="20"/>
    <s v="Weightlifting"/>
    <x v="9"/>
    <x v="0"/>
  </r>
  <r>
    <s v="TaliDarsigny"/>
    <x v="0"/>
    <n v="24"/>
    <s v="Weightlifting"/>
    <x v="7"/>
    <x v="1"/>
  </r>
  <r>
    <s v="TaliquaClancy"/>
    <x v="0"/>
    <n v="30"/>
    <s v="Beach Volleyball"/>
    <x v="3"/>
    <x v="0"/>
  </r>
  <r>
    <s v="TamaraSteeves"/>
    <x v="0"/>
    <n v="32"/>
    <s v="3x3 Wheelchair Basketball"/>
    <x v="7"/>
    <x v="2"/>
  </r>
  <r>
    <s v="TammaraThibeault"/>
    <x v="0"/>
    <n v="25"/>
    <s v="Boxing"/>
    <x v="7"/>
    <x v="2"/>
  </r>
  <r>
    <s v="TamrynvanSelm"/>
    <x v="0"/>
    <n v="18"/>
    <s v="Aquatics - Swimming and Para Swimming"/>
    <x v="1"/>
    <x v="1"/>
  </r>
  <r>
    <s v="TanielaTuisuvaRainibogi"/>
    <x v="1"/>
    <n v="24"/>
    <s v="Weightlifting"/>
    <x v="10"/>
    <x v="1"/>
  </r>
  <r>
    <s v="TaniyaaBhatia"/>
    <x v="0"/>
    <n v="24"/>
    <s v="Cricket T20"/>
    <x v="0"/>
    <x v="0"/>
  </r>
  <r>
    <s v="TaraLlanes"/>
    <x v="0"/>
    <n v="45"/>
    <s v="3x3 Wheelchair Basketball"/>
    <x v="7"/>
    <x v="2"/>
  </r>
  <r>
    <s v="TaraWallack"/>
    <x v="0"/>
    <n v="19"/>
    <s v="3x3 Basketball"/>
    <x v="7"/>
    <x v="2"/>
  </r>
  <r>
    <s v="TatianaCocsanova"/>
    <x v="0"/>
    <n v="18"/>
    <s v="Gymnastics - Rhythmic"/>
    <x v="7"/>
    <x v="2"/>
  </r>
  <r>
    <s v="TatjanaSchoenmaker"/>
    <x v="0"/>
    <n v="25"/>
    <s v="Aquatics - Swimming and Para Swimming"/>
    <x v="13"/>
    <x v="2"/>
  </r>
  <r>
    <s v="TatjanaSchoenmaker"/>
    <x v="0"/>
    <n v="25"/>
    <s v="Aquatics - Swimming and Para Swimming"/>
    <x v="13"/>
    <x v="0"/>
  </r>
  <r>
    <s v="TayaHanson"/>
    <x v="0"/>
    <n v="22"/>
    <s v="3x3 Basketball"/>
    <x v="7"/>
    <x v="2"/>
  </r>
  <r>
    <s v="TaylaBruce"/>
    <x v="0"/>
    <n v="27"/>
    <s v="Lawn Bowls and Para Lawn Bowls"/>
    <x v="2"/>
    <x v="1"/>
  </r>
  <r>
    <s v="TaylaBruce"/>
    <x v="0"/>
    <n v="27"/>
    <s v="Lawn Bowls and Para Lawn Bowls"/>
    <x v="2"/>
    <x v="1"/>
  </r>
  <r>
    <s v="TaylaFord"/>
    <x v="0"/>
    <n v="29"/>
    <s v="Wrestling"/>
    <x v="2"/>
    <x v="1"/>
  </r>
  <r>
    <s v="TaylorBevan"/>
    <x v="1"/>
    <n v="21"/>
    <s v="Boxing"/>
    <x v="17"/>
    <x v="0"/>
  </r>
  <r>
    <s v="TeaganLevi"/>
    <x v="0"/>
    <n v="18"/>
    <s v="Rugby Sevens"/>
    <x v="3"/>
    <x v="2"/>
  </r>
  <r>
    <s v="TeddyNakimuli"/>
    <x v="0"/>
    <n v="19"/>
    <s v="Boxing"/>
    <x v="33"/>
    <x v="1"/>
  </r>
  <r>
    <s v="TejaswinShankar"/>
    <x v="1"/>
    <n v="23"/>
    <s v="Athletics and Para Athletics"/>
    <x v="0"/>
    <x v="1"/>
  </r>
  <r>
    <s v="TengFongAaronChia"/>
    <x v="1"/>
    <n v="25"/>
    <s v="Badminton"/>
    <x v="11"/>
    <x v="2"/>
  </r>
  <r>
    <s v="TengFongAaronChia"/>
    <x v="1"/>
    <n v="25"/>
    <s v="Badminton"/>
    <x v="11"/>
    <x v="1"/>
  </r>
  <r>
    <s v="TenikaWillison"/>
    <x v="0"/>
    <n v="24"/>
    <s v="Rugby Sevens"/>
    <x v="2"/>
    <x v="1"/>
  </r>
  <r>
    <s v="TePaeaSelby-Rickit"/>
    <x v="0"/>
    <n v="30"/>
    <s v="Netball"/>
    <x v="2"/>
    <x v="1"/>
  </r>
  <r>
    <s v="TessHoward"/>
    <x v="0"/>
    <n v="23"/>
    <s v="Hockey"/>
    <x v="1"/>
    <x v="2"/>
  </r>
  <r>
    <s v="TevitaDaugunu"/>
    <x v="1"/>
    <n v="29"/>
    <s v="Rugby Sevens"/>
    <x v="10"/>
    <x v="0"/>
  </r>
  <r>
    <s v="ThabeloMuvhango"/>
    <x v="0"/>
    <n v="22"/>
    <s v="Lawn Bowls and Para Lawn Bowls"/>
    <x v="13"/>
    <x v="0"/>
  </r>
  <r>
    <s v="ThamarGiseleMengue"/>
    <x v="0"/>
    <n v="30"/>
    <s v="Para Powerlifting"/>
    <x v="25"/>
    <x v="0"/>
  </r>
  <r>
    <s v="TheaLafond"/>
    <x v="0"/>
    <n v="28"/>
    <s v="Athletics and Para Athletics"/>
    <x v="42"/>
    <x v="0"/>
  </r>
  <r>
    <s v="TheresaFitzpatrick"/>
    <x v="0"/>
    <n v="27"/>
    <s v="Rugby Sevens"/>
    <x v="2"/>
    <x v="1"/>
  </r>
  <r>
    <s v="ThinaahMuralitharan"/>
    <x v="0"/>
    <n v="24"/>
    <s v="Badminton"/>
    <x v="11"/>
    <x v="2"/>
  </r>
  <r>
    <s v="ThinaahMuralitharan"/>
    <x v="0"/>
    <n v="24"/>
    <s v="Badminton"/>
    <x v="11"/>
    <x v="2"/>
  </r>
  <r>
    <s v="ThomasBarns"/>
    <x v="1"/>
    <n v="21"/>
    <s v="Wrestling"/>
    <x v="3"/>
    <x v="1"/>
  </r>
  <r>
    <s v="ThomasCornish"/>
    <x v="1"/>
    <n v="22"/>
    <s v="Cycling - Road"/>
    <x v="3"/>
    <x v="0"/>
  </r>
  <r>
    <s v="ThomasSorsby"/>
    <x v="1"/>
    <n v="25"/>
    <s v="Hockey"/>
    <x v="1"/>
    <x v="1"/>
  </r>
  <r>
    <s v="TiagoOsorioMuxanga"/>
    <x v="1"/>
    <n v="21"/>
    <s v="Boxing"/>
    <x v="16"/>
    <x v="0"/>
  </r>
  <r>
    <s v="TiaHinds"/>
    <x v="0"/>
    <n v="20"/>
    <s v="Rugby Sevens"/>
    <x v="3"/>
    <x v="2"/>
  </r>
  <r>
    <s v="TianweiFeng"/>
    <x v="0"/>
    <n v="35"/>
    <s v="Table Tennis and Para Table Tennis"/>
    <x v="23"/>
    <x v="2"/>
  </r>
  <r>
    <s v="TianweiFeng"/>
    <x v="0"/>
    <n v="35"/>
    <s v="Table Tennis and Para Table Tennis"/>
    <x v="23"/>
    <x v="2"/>
  </r>
  <r>
    <s v="TianweiFeng"/>
    <x v="0"/>
    <n v="35"/>
    <s v="Table Tennis and Para Table Tennis"/>
    <x v="23"/>
    <x v="2"/>
  </r>
  <r>
    <s v="TimHoward"/>
    <x v="1"/>
    <n v="26"/>
    <s v="Hockey"/>
    <x v="3"/>
    <x v="2"/>
  </r>
  <r>
    <s v="TimothyBrand"/>
    <x v="1"/>
    <n v="23"/>
    <s v="Hockey"/>
    <x v="3"/>
    <x v="2"/>
  </r>
  <r>
    <s v="TimothyCheruiyot"/>
    <x v="1"/>
    <n v="26"/>
    <s v="Athletics and Para Athletics"/>
    <x v="5"/>
    <x v="0"/>
  </r>
  <r>
    <s v="TimothyHodge"/>
    <x v="1"/>
    <n v="21"/>
    <s v="Aquatics - Swimming and Para Swimming"/>
    <x v="3"/>
    <x v="2"/>
  </r>
  <r>
    <s v="TimothyHodge"/>
    <x v="1"/>
    <n v="21"/>
    <s v="Aquatics - Swimming and Para Swimming"/>
    <x v="3"/>
    <x v="0"/>
  </r>
  <r>
    <s v="TinaRahimi"/>
    <x v="0"/>
    <n v="26"/>
    <s v="Boxing"/>
    <x v="3"/>
    <x v="1"/>
  </r>
  <r>
    <s v="TinkaEaston"/>
    <x v="0"/>
    <n v="26"/>
    <s v="Judo"/>
    <x v="3"/>
    <x v="2"/>
  </r>
  <r>
    <s v="TobiAmusan"/>
    <x v="0"/>
    <n v="25"/>
    <s v="Athletics and Para Athletics"/>
    <x v="9"/>
    <x v="2"/>
  </r>
  <r>
    <s v="TobiAmusan"/>
    <x v="0"/>
    <n v="25"/>
    <s v="Athletics and Para Athletics"/>
    <x v="9"/>
    <x v="2"/>
  </r>
  <r>
    <s v="TomDean"/>
    <x v="1"/>
    <n v="22"/>
    <s v="Aquatics - Swimming and Para Swimming"/>
    <x v="1"/>
    <x v="0"/>
  </r>
  <r>
    <s v="TomDean"/>
    <x v="1"/>
    <n v="22"/>
    <s v="Aquatics - Swimming and Para Swimming"/>
    <x v="1"/>
    <x v="0"/>
  </r>
  <r>
    <s v="TomDean"/>
    <x v="1"/>
    <n v="22"/>
    <s v="Aquatics - Swimming and Para Swimming"/>
    <x v="1"/>
    <x v="0"/>
  </r>
  <r>
    <s v="TomDean"/>
    <x v="1"/>
    <n v="22"/>
    <s v="Aquatics - Swimming and Para Swimming"/>
    <x v="1"/>
    <x v="0"/>
  </r>
  <r>
    <s v="TomDean"/>
    <x v="1"/>
    <n v="22"/>
    <s v="Aquatics - Swimming and Para Swimming"/>
    <x v="1"/>
    <x v="0"/>
  </r>
  <r>
    <s v="TomDean"/>
    <x v="1"/>
    <n v="22"/>
    <s v="Aquatics - Swimming and Para Swimming"/>
    <x v="1"/>
    <x v="0"/>
  </r>
  <r>
    <s v="TomDean"/>
    <x v="1"/>
    <n v="22"/>
    <s v="Aquatics - Swimming and Para Swimming"/>
    <x v="1"/>
    <x v="2"/>
  </r>
  <r>
    <s v="TomJarvis"/>
    <x v="1"/>
    <n v="22"/>
    <s v="Table Tennis and Para Table Tennis"/>
    <x v="1"/>
    <x v="1"/>
  </r>
  <r>
    <s v="TomSexton"/>
    <x v="1"/>
    <n v="23"/>
    <s v="Cycling - Road"/>
    <x v="2"/>
    <x v="2"/>
  </r>
  <r>
    <s v="TomSexton"/>
    <x v="1"/>
    <n v="23"/>
    <s v="Cycling - Road"/>
    <x v="2"/>
    <x v="0"/>
  </r>
  <r>
    <s v="TomWalsh"/>
    <x v="1"/>
    <n v="30"/>
    <s v="Athletics and Para Athletics"/>
    <x v="2"/>
    <x v="2"/>
  </r>
  <r>
    <s v="TomWickham"/>
    <x v="1"/>
    <n v="32"/>
    <s v="Hockey"/>
    <x v="3"/>
    <x v="2"/>
  </r>
  <r>
    <s v="TomWright"/>
    <x v="1"/>
    <n v="33"/>
    <s v="3x3 Basketball"/>
    <x v="3"/>
    <x v="0"/>
  </r>
  <r>
    <s v="ToneNgShiu"/>
    <x v="1"/>
    <n v="28"/>
    <s v="Rugby Sevens"/>
    <x v="2"/>
    <x v="1"/>
  </r>
  <r>
    <s v="ToniShaw"/>
    <x v="0"/>
    <n v="18"/>
    <s v="Aquatics - Swimming and Para Swimming"/>
    <x v="12"/>
    <x v="1"/>
  </r>
  <r>
    <s v="TravesSmikle"/>
    <x v="1"/>
    <n v="30"/>
    <s v="Athletics and Para Athletics"/>
    <x v="8"/>
    <x v="1"/>
  </r>
  <r>
    <s v="TreesaJolly"/>
    <x v="0"/>
    <n v="19"/>
    <s v="Badminton"/>
    <x v="0"/>
    <x v="0"/>
  </r>
  <r>
    <s v="TreesaJolly"/>
    <x v="0"/>
    <n v="19"/>
    <s v="Badminton"/>
    <x v="0"/>
    <x v="1"/>
  </r>
  <r>
    <s v="TulikaMaan"/>
    <x v="0"/>
    <n v="23"/>
    <s v="Judo"/>
    <x v="0"/>
    <x v="0"/>
  </r>
  <r>
    <s v="TupouNeiufi"/>
    <x v="0"/>
    <n v="21"/>
    <s v="Aquatics - Swimming and Para Swimming"/>
    <x v="2"/>
    <x v="0"/>
  </r>
  <r>
    <s v="TylaNathan-Wong"/>
    <x v="0"/>
    <n v="28"/>
    <s v="Rugby Sevens"/>
    <x v="2"/>
    <x v="1"/>
  </r>
  <r>
    <s v="TylerBaines"/>
    <x v="1"/>
    <n v="20"/>
    <s v="3x3 Wheelchair Basketball"/>
    <x v="1"/>
    <x v="1"/>
  </r>
  <r>
    <s v="TylerJolly"/>
    <x v="1"/>
    <n v="23"/>
    <s v="Boxing"/>
    <x v="12"/>
    <x v="1"/>
  </r>
  <r>
    <s v="TysonBull"/>
    <x v="1"/>
    <n v="29"/>
    <s v="Gymnastics - Artistic"/>
    <x v="3"/>
    <x v="0"/>
  </r>
  <r>
    <s v="TzenWeiTeong"/>
    <x v="1"/>
    <n v="24"/>
    <s v="Aquatics - Swimming and Para Swimming"/>
    <x v="23"/>
    <x v="0"/>
  </r>
  <r>
    <s v="TzeYongNg"/>
    <x v="1"/>
    <n v="22"/>
    <s v="Badminton"/>
    <x v="11"/>
    <x v="0"/>
  </r>
  <r>
    <s v="TzeYongNg"/>
    <x v="1"/>
    <n v="22"/>
    <s v="Badminton"/>
    <x v="11"/>
    <x v="2"/>
  </r>
  <r>
    <s v="Udita"/>
    <x v="0"/>
    <n v="24"/>
    <s v="Hockey"/>
    <x v="0"/>
    <x v="1"/>
  </r>
  <r>
    <s v="UdodiChudiOnwuzurike"/>
    <x v="1"/>
    <n v="19"/>
    <s v="Athletics and Para Athletics"/>
    <x v="9"/>
    <x v="1"/>
  </r>
  <r>
    <s v="UgochiConstanceAlam"/>
    <x v="0"/>
    <n v="34"/>
    <s v="Athletics and Para Athletics"/>
    <x v="9"/>
    <x v="1"/>
  </r>
  <r>
    <s v="UrosNikolic"/>
    <x v="1"/>
    <n v="21"/>
    <s v="Judo"/>
    <x v="3"/>
    <x v="1"/>
  </r>
  <r>
    <s v="VaipavaNevoIoane"/>
    <x v="1"/>
    <n v="34"/>
    <s v="Weightlifting"/>
    <x v="26"/>
    <x v="0"/>
  </r>
  <r>
    <s v="ValSmith"/>
    <x v="0"/>
    <n v="57"/>
    <s v="Lawn Bowls and Para Lawn Bowls"/>
    <x v="2"/>
    <x v="1"/>
  </r>
  <r>
    <s v="ValSmith"/>
    <x v="0"/>
    <n v="57"/>
    <s v="Lawn Bowls and Para Lawn Bowls"/>
    <x v="2"/>
    <x v="1"/>
  </r>
  <r>
    <s v="VandanaKatariya"/>
    <x v="0"/>
    <n v="30"/>
    <s v="Hockey"/>
    <x v="0"/>
    <x v="1"/>
  </r>
  <r>
    <s v="VasitiSolikoviti"/>
    <x v="0"/>
    <n v="29"/>
    <s v="Rugby Sevens"/>
    <x v="10"/>
    <x v="0"/>
  </r>
  <r>
    <s v="VenkataSindhuPusarla"/>
    <x v="0"/>
    <n v="27"/>
    <s v="Badminton"/>
    <x v="0"/>
    <x v="2"/>
  </r>
  <r>
    <s v="VenkataSindhuPusarla"/>
    <x v="0"/>
    <n v="27"/>
    <s v="Badminton"/>
    <x v="0"/>
    <x v="0"/>
  </r>
  <r>
    <s v="VerenaisiDitavutu"/>
    <x v="0"/>
    <n v="22"/>
    <s v="Rugby Sevens"/>
    <x v="10"/>
    <x v="0"/>
  </r>
  <r>
    <s v="VictoriaOhuruogu"/>
    <x v="0"/>
    <n v="29"/>
    <s v="Athletics and Para Athletics"/>
    <x v="1"/>
    <x v="2"/>
  </r>
  <r>
    <s v="VictoriaOhuruogu"/>
    <x v="0"/>
    <n v="29"/>
    <s v="Athletics and Para Athletics"/>
    <x v="1"/>
    <x v="0"/>
  </r>
  <r>
    <s v="VictoriavanderMerwe"/>
    <x v="0"/>
    <n v="52"/>
    <s v="Lawn Bowls and Para Lawn Bowls"/>
    <x v="13"/>
    <x v="1"/>
  </r>
  <r>
    <s v="VictorKiplangat"/>
    <x v="1"/>
    <n v="22"/>
    <s v="Athletics and Para Athletics"/>
    <x v="33"/>
    <x v="2"/>
  </r>
  <r>
    <s v="VijayKumarYadav"/>
    <x v="1"/>
    <n v="26"/>
    <s v="Judo"/>
    <x v="0"/>
    <x v="1"/>
  </r>
  <r>
    <s v="VikasThakur"/>
    <x v="1"/>
    <n v="28"/>
    <s v="Weightlifting"/>
    <x v="0"/>
    <x v="0"/>
  </r>
  <r>
    <s v="VincentDallaire"/>
    <x v="1"/>
    <n v="27"/>
    <s v="3x3 Wheelchair Basketball"/>
    <x v="7"/>
    <x v="0"/>
  </r>
  <r>
    <s v="VineshVinesh"/>
    <x v="0"/>
    <n v="27"/>
    <s v="Wrestling"/>
    <x v="0"/>
    <x v="2"/>
  </r>
  <r>
    <s v="VinianaRiwai"/>
    <x v="0"/>
    <n v="31"/>
    <s v="Rugby Sevens"/>
    <x v="10"/>
    <x v="0"/>
  </r>
  <r>
    <s v="VivekSagarPrasad"/>
    <x v="1"/>
    <n v="22"/>
    <s v="Hockey"/>
    <x v="0"/>
    <x v="0"/>
  </r>
  <r>
    <s v="VuiviwaNaduvalo"/>
    <x v="1"/>
    <n v="26"/>
    <s v="Rugby Sevens"/>
    <x v="10"/>
    <x v="0"/>
  </r>
  <r>
    <s v="WaiseaNacuqu"/>
    <x v="1"/>
    <n v="29"/>
    <s v="Rugby Sevens"/>
    <x v="10"/>
    <x v="0"/>
  </r>
  <r>
    <s v="WeiSoongToh"/>
    <x v="1"/>
    <n v="23"/>
    <s v="Aquatics - Swimming and Para Swimming"/>
    <x v="23"/>
    <x v="0"/>
  </r>
  <r>
    <s v="WhitneySouness"/>
    <x v="0"/>
    <n v="26"/>
    <s v="Netball"/>
    <x v="2"/>
    <x v="1"/>
  </r>
  <r>
    <s v="WilliamCalnan"/>
    <x v="1"/>
    <n v="26"/>
    <s v="Hockey"/>
    <x v="1"/>
    <x v="1"/>
  </r>
  <r>
    <s v="WilliamMbeviMutunga"/>
    <x v="1"/>
    <n v="29"/>
    <s v="Athletics and Para Athletics"/>
    <x v="5"/>
    <x v="1"/>
  </r>
  <r>
    <s v="WilliamRayian"/>
    <x v="1"/>
    <n v="27"/>
    <s v="Athletics and Para Athletics"/>
    <x v="5"/>
    <x v="1"/>
  </r>
  <r>
    <s v="WilliamRoberts"/>
    <x v="1"/>
    <n v="24"/>
    <s v="Cycling - Road"/>
    <x v="17"/>
    <x v="1"/>
  </r>
  <r>
    <s v="WilliamXuYang"/>
    <x v="1"/>
    <n v="23"/>
    <s v="Aquatics - Swimming and Para Swimming"/>
    <x v="3"/>
    <x v="0"/>
  </r>
  <r>
    <s v="WilliamXuYang"/>
    <x v="1"/>
    <n v="23"/>
    <s v="Aquatics - Swimming and Para Swimming"/>
    <x v="3"/>
    <x v="2"/>
  </r>
  <r>
    <s v="WilliamXuYang"/>
    <x v="1"/>
    <n v="23"/>
    <s v="Aquatics - Swimming and Para Swimming"/>
    <x v="3"/>
    <x v="2"/>
  </r>
  <r>
    <s v="WisemanWereMukhobe"/>
    <x v="1"/>
    <n v="24"/>
    <s v="Athletics and Para Athletics"/>
    <x v="5"/>
    <x v="1"/>
  </r>
  <r>
    <s v="WooiYikSoh"/>
    <x v="1"/>
    <n v="24"/>
    <s v="Badminton"/>
    <x v="11"/>
    <x v="1"/>
  </r>
  <r>
    <s v="WooiYikSoh"/>
    <x v="1"/>
    <n v="24"/>
    <s v="Badminton"/>
    <x v="11"/>
    <x v="2"/>
  </r>
  <r>
    <s v="WyattSanford"/>
    <x v="1"/>
    <n v="23"/>
    <s v="Boxing"/>
    <x v="7"/>
    <x v="1"/>
  </r>
  <r>
    <s v="WyclifeKinyamal"/>
    <x v="1"/>
    <n v="25"/>
    <s v="Athletics and Para Athletics"/>
    <x v="5"/>
    <x v="2"/>
  </r>
  <r>
    <s v="XinRuWong"/>
    <x v="0"/>
    <n v="20"/>
    <s v="Table Tennis and Para Table Tennis"/>
    <x v="23"/>
    <x v="2"/>
  </r>
  <r>
    <s v="YangziLiu"/>
    <x v="0"/>
    <n v="20"/>
    <s v="Table Tennis and Para Table Tennis"/>
    <x v="3"/>
    <x v="1"/>
  </r>
  <r>
    <s v="YangziLiu"/>
    <x v="0"/>
    <n v="20"/>
    <s v="Table Tennis and Para Table Tennis"/>
    <x v="3"/>
    <x v="1"/>
  </r>
  <r>
    <s v="YanYeeNg"/>
    <x v="0"/>
    <n v="29"/>
    <s v="Aquatics - Diving"/>
    <x v="11"/>
    <x v="0"/>
  </r>
  <r>
    <s v="YasminJavadian"/>
    <x v="0"/>
    <n v="21"/>
    <s v="Judo"/>
    <x v="6"/>
    <x v="1"/>
  </r>
  <r>
    <s v="YastikaBhatia"/>
    <x v="0"/>
    <n v="21"/>
    <s v="Cricket T20"/>
    <x v="0"/>
    <x v="0"/>
  </r>
  <r>
    <s v="YeeSeeCheah"/>
    <x v="0"/>
    <n v="26"/>
    <s v="Badminton"/>
    <x v="11"/>
    <x v="2"/>
  </r>
  <r>
    <s v="YewEnKoenPang"/>
    <x v="1"/>
    <n v="20"/>
    <s v="Table Tennis and Para Table Tennis"/>
    <x v="23"/>
    <x v="0"/>
  </r>
  <r>
    <s v="YingHo"/>
    <x v="0"/>
    <n v="27"/>
    <s v="Table Tennis and Para Table Tennis"/>
    <x v="11"/>
    <x v="0"/>
  </r>
  <r>
    <s v="YongIzaacQuek"/>
    <x v="1"/>
    <n v="16"/>
    <s v="Table Tennis and Para Table Tennis"/>
    <x v="23"/>
    <x v="0"/>
  </r>
  <r>
    <s v="YongKaiTerryHee"/>
    <x v="1"/>
    <n v="27"/>
    <s v="Badminton"/>
    <x v="23"/>
    <x v="2"/>
  </r>
  <r>
    <s v="YongKaiTerryHee"/>
    <x v="1"/>
    <n v="27"/>
    <s v="Badminton"/>
    <x v="23"/>
    <x v="1"/>
  </r>
  <r>
    <s v="YujiaJin"/>
    <x v="0"/>
    <n v="25"/>
    <s v="Badminton"/>
    <x v="23"/>
    <x v="1"/>
  </r>
  <r>
    <s v="YupunAbeykoon"/>
    <x v="1"/>
    <n v="27"/>
    <s v="Athletics and Para Athletics"/>
    <x v="29"/>
    <x v="1"/>
  </r>
  <r>
    <s v="YusufLucasiChangalawe"/>
    <x v="1"/>
    <n v="24"/>
    <s v="Boxing"/>
    <x v="21"/>
    <x v="1"/>
  </r>
  <r>
    <s v="ZacharyAlexanderShaw"/>
    <x v="1"/>
    <n v="26"/>
    <s v="Athletics and Para Athletics"/>
    <x v="1"/>
    <x v="0"/>
  </r>
  <r>
    <s v="ZacharyGingras"/>
    <x v="1"/>
    <n v="21"/>
    <s v="Athletics and Para Athletics"/>
    <x v="7"/>
    <x v="1"/>
  </r>
  <r>
    <s v="ZacharyWallace"/>
    <x v="1"/>
    <n v="22"/>
    <s v="Hockey"/>
    <x v="1"/>
    <x v="1"/>
  </r>
  <r>
    <s v="ZacIncerti"/>
    <x v="1"/>
    <n v="26"/>
    <s v="Aquatics - Swimming and Para Swimming"/>
    <x v="3"/>
    <x v="2"/>
  </r>
  <r>
    <s v="ZacIncerti"/>
    <x v="1"/>
    <n v="26"/>
    <s v="Aquatics - Swimming and Para Swimming"/>
    <x v="3"/>
    <x v="2"/>
  </r>
  <r>
    <s v="ZacIncerti"/>
    <x v="1"/>
    <n v="26"/>
    <s v="Aquatics - Swimming and Para Swimming"/>
    <x v="3"/>
    <x v="2"/>
  </r>
  <r>
    <s v="ZacStubblety-Cook"/>
    <x v="1"/>
    <n v="23"/>
    <s v="Aquatics - Swimming and Para Swimming"/>
    <x v="3"/>
    <x v="2"/>
  </r>
  <r>
    <s v="ZacStubblety-Cook"/>
    <x v="1"/>
    <n v="23"/>
    <s v="Aquatics - Swimming and Para Swimming"/>
    <x v="3"/>
    <x v="0"/>
  </r>
  <r>
    <s v="ZacStubblety-Cook"/>
    <x v="1"/>
    <n v="23"/>
    <s v="Aquatics - Swimming and Para Swimming"/>
    <x v="3"/>
    <x v="2"/>
  </r>
  <r>
    <s v="ZacStubblety-Cook"/>
    <x v="1"/>
    <n v="23"/>
    <s v="Aquatics - Swimming and Para Swimming"/>
    <x v="3"/>
    <x v="0"/>
  </r>
  <r>
    <s v="ZainDavids"/>
    <x v="1"/>
    <n v="25"/>
    <s v="Rugby Sevens"/>
    <x v="13"/>
    <x v="2"/>
  </r>
  <r>
    <s v="ZamanAnwar"/>
    <x v="1"/>
    <n v="31"/>
    <s v="Wrestling"/>
    <x v="20"/>
    <x v="0"/>
  </r>
  <r>
    <s v="ZareenNikhat"/>
    <x v="0"/>
    <n v="26"/>
    <s v="Boxing"/>
    <x v="0"/>
    <x v="2"/>
  </r>
  <r>
    <s v="ZeneyvanderWalt"/>
    <x v="0"/>
    <n v="22"/>
    <s v="Athletics and Para Athletics"/>
    <x v="13"/>
    <x v="1"/>
  </r>
  <r>
    <s v="ZharnelHughes"/>
    <x v="1"/>
    <n v="27"/>
    <s v="Athletics and Para Athletics"/>
    <x v="1"/>
    <x v="2"/>
  </r>
  <r>
    <s v="ZharnelHughes"/>
    <x v="1"/>
    <n v="27"/>
    <s v="Athletics and Para Athletics"/>
    <x v="1"/>
    <x v="0"/>
  </r>
  <r>
    <s v="ZheYuClarenceChew"/>
    <x v="1"/>
    <n v="26"/>
    <s v="Table Tennis and Para Table Tennis"/>
    <x v="23"/>
    <x v="1"/>
  </r>
  <r>
    <s v="ZheYuClarenceChew"/>
    <x v="1"/>
    <n v="26"/>
    <s v="Table Tennis and Para Table Tennis"/>
    <x v="23"/>
    <x v="0"/>
  </r>
  <r>
    <s v="ZheYuClarenceChew"/>
    <x v="1"/>
    <n v="26"/>
    <s v="Table Tennis and Para Table Tennis"/>
    <x v="23"/>
    <x v="1"/>
  </r>
  <r>
    <s v="ZibaneNgozi"/>
    <x v="1"/>
    <n v="29"/>
    <s v="Athletics and Para Athletics"/>
    <x v="24"/>
    <x v="0"/>
  </r>
  <r>
    <s v="ZoeCuthbert"/>
    <x v="0"/>
    <n v="21"/>
    <s v="Cycling - Road"/>
    <x v="3"/>
    <x v="0"/>
  </r>
  <r>
    <s v="ZoeNewson"/>
    <x v="0"/>
    <n v="30"/>
    <s v="Para Powerlifting"/>
    <x v="1"/>
    <x v="2"/>
  </r>
  <r>
    <s v="ZoeyClark"/>
    <x v="0"/>
    <n v="27"/>
    <s v="Athletics and Para Athletics"/>
    <x v="12"/>
    <x v="1"/>
  </r>
</pivotCacheRecords>
</file>

<file path=xl/pivotCache/pivotCacheRecords2.xml><?xml version="1.0" encoding="utf-8"?>
<pivotCacheRecords xmlns="http://schemas.openxmlformats.org/spreadsheetml/2006/main" xmlns:r="http://schemas.openxmlformats.org/officeDocument/2006/relationships" count="4533">
  <r>
    <s v="AakarshiKashyap"/>
    <s v="Badminton"/>
    <x v="0"/>
    <n v="20"/>
    <x v="0"/>
    <x v="0"/>
    <n v="1"/>
  </r>
  <r>
    <s v="AaliyahAlleyne"/>
    <s v="Cricket T20"/>
    <x v="0"/>
    <n v="27"/>
    <x v="1"/>
    <x v="1"/>
    <n v="0"/>
  </r>
  <r>
    <s v="AaliyahPalestrini"/>
    <s v="Aquatics - Swimming and Para Swimming"/>
    <x v="0"/>
    <n v="18"/>
    <x v="2"/>
    <x v="1"/>
    <n v="0"/>
  </r>
  <r>
    <s v="AaliyahWilliams"/>
    <s v="Cricket T20"/>
    <x v="0"/>
    <n v="24"/>
    <x v="1"/>
    <x v="1"/>
    <n v="0"/>
  </r>
  <r>
    <s v="AaronBowen"/>
    <s v="Boxing"/>
    <x v="1"/>
    <n v="23"/>
    <x v="3"/>
    <x v="2"/>
    <n v="1"/>
  </r>
  <r>
    <s v="AaronDromoTamakloe"/>
    <s v="Badminton"/>
    <x v="1"/>
    <n v="27"/>
    <x v="4"/>
    <x v="1"/>
    <n v="0"/>
  </r>
  <r>
    <s v="AaronGate"/>
    <s v="Cycling - Road"/>
    <x v="1"/>
    <n v="31"/>
    <x v="5"/>
    <x v="3"/>
    <n v="1"/>
  </r>
  <r>
    <s v="AaronJohnson"/>
    <s v="Wrestling"/>
    <x v="1"/>
    <n v="23"/>
    <x v="6"/>
    <x v="1"/>
    <n v="0"/>
  </r>
  <r>
    <s v="AaronLehauli"/>
    <s v="Wrestling"/>
    <x v="1"/>
    <n v="28"/>
    <x v="7"/>
    <x v="1"/>
    <n v="0"/>
  </r>
  <r>
    <s v="AaronOfoyrwoth"/>
    <s v="Rugby Sevens"/>
    <x v="1"/>
    <n v="24"/>
    <x v="8"/>
    <x v="1"/>
    <n v="0"/>
  </r>
  <r>
    <s v="AaronWilson"/>
    <s v="Lawn Bowls and Para Lawn Bowls"/>
    <x v="1"/>
    <n v="30"/>
    <x v="9"/>
    <x v="3"/>
    <n v="1"/>
  </r>
  <r>
    <s v="AatishLubah"/>
    <s v="Badminton"/>
    <x v="1"/>
    <n v="26"/>
    <x v="10"/>
    <x v="1"/>
    <n v="0"/>
  </r>
  <r>
    <s v="AbbeyCaldwell"/>
    <s v="Athletics and Para Athletics"/>
    <x v="0"/>
    <n v="21"/>
    <x v="9"/>
    <x v="2"/>
    <n v="1"/>
  </r>
  <r>
    <s v="AbbeyConnor"/>
    <s v="Aquatics - Swimming and Para Swimming"/>
    <x v="0"/>
    <n v="17"/>
    <x v="9"/>
    <x v="1"/>
    <n v="0"/>
  </r>
  <r>
    <s v="AbbeyHarkin"/>
    <s v="Aquatics - Swimming and Para Swimming"/>
    <x v="0"/>
    <n v="24"/>
    <x v="9"/>
    <x v="1"/>
    <n v="0"/>
  </r>
  <r>
    <s v="AbbieBrown"/>
    <s v="Rugby Sevens"/>
    <x v="0"/>
    <n v="26"/>
    <x v="3"/>
    <x v="1"/>
    <n v="0"/>
  </r>
  <r>
    <s v="AbbieFountain"/>
    <s v="Wrestling"/>
    <x v="0"/>
    <n v="18"/>
    <x v="11"/>
    <x v="1"/>
    <n v="0"/>
  </r>
  <r>
    <s v="AbbiePalmer"/>
    <s v="Squash"/>
    <x v="0"/>
    <n v="24"/>
    <x v="5"/>
    <x v="1"/>
    <n v="0"/>
  </r>
  <r>
    <s v="AbbieWood"/>
    <s v="Aquatics - Swimming and Para Swimming"/>
    <x v="0"/>
    <n v="23"/>
    <x v="3"/>
    <x v="2"/>
    <n v="1"/>
  </r>
  <r>
    <s v="AbbyKane"/>
    <s v="Aquatics - Swimming and Para Swimming"/>
    <x v="0"/>
    <n v="19"/>
    <x v="11"/>
    <x v="1"/>
    <n v="0"/>
  </r>
  <r>
    <s v="AbderrahimTaghrest"/>
    <s v="3x3 Wheelchair Basketball"/>
    <x v="1"/>
    <n v="18"/>
    <x v="3"/>
    <x v="2"/>
    <n v="1"/>
  </r>
  <r>
    <s v="AbdourahmanCeesay"/>
    <s v="Judo"/>
    <x v="1"/>
    <n v="29"/>
    <x v="12"/>
    <x v="1"/>
    <n v="0"/>
  </r>
  <r>
    <s v="Abdul-AfeezOsoba"/>
    <s v="Boxing"/>
    <x v="1"/>
    <n v="26"/>
    <x v="13"/>
    <x v="1"/>
    <n v="0"/>
  </r>
  <r>
    <s v="AbdulazeezIbrahim"/>
    <s v="Para Powerlifting"/>
    <x v="1"/>
    <n v="43"/>
    <x v="13"/>
    <x v="1"/>
    <n v="0"/>
  </r>
  <r>
    <s v="AbdulBangura"/>
    <s v="Badminton"/>
    <x v="1"/>
    <n v="28"/>
    <x v="14"/>
    <x v="1"/>
    <n v="0"/>
  </r>
  <r>
    <s v="AbdullaAboobackerNarangolintevida"/>
    <s v="Athletics and Para Athletics"/>
    <x v="1"/>
    <n v="26"/>
    <x v="0"/>
    <x v="0"/>
    <n v="1"/>
  </r>
  <r>
    <s v="AbdullahIshtiaq"/>
    <s v="Hockey"/>
    <x v="1"/>
    <n v="22"/>
    <x v="15"/>
    <x v="1"/>
    <n v="0"/>
  </r>
  <r>
    <s v="AbdulManan"/>
    <s v="Hockey"/>
    <x v="1"/>
    <n v="19"/>
    <x v="15"/>
    <x v="1"/>
    <n v="0"/>
  </r>
  <r>
    <s v="AbdulrabiAlawiAbdulla"/>
    <s v="Judo"/>
    <x v="1"/>
    <n v="26"/>
    <x v="16"/>
    <x v="1"/>
    <n v="0"/>
  </r>
  <r>
    <s v="AbdulRahmanAbdulSamed"/>
    <s v="Cycling - Road"/>
    <x v="1"/>
    <n v="29"/>
    <x v="4"/>
    <x v="1"/>
    <n v="0"/>
  </r>
  <r>
    <s v="AbdulRana"/>
    <s v="Hockey"/>
    <x v="1"/>
    <n v="22"/>
    <x v="15"/>
    <x v="1"/>
    <n v="0"/>
  </r>
  <r>
    <s v="Abdul-RasheedSaminu"/>
    <s v="Athletics and Para Athletics"/>
    <x v="1"/>
    <n v="20"/>
    <x v="4"/>
    <x v="1"/>
    <n v="0"/>
  </r>
  <r>
    <s v="AbdulShahid"/>
    <s v="Hockey"/>
    <x v="1"/>
    <n v="16"/>
    <x v="15"/>
    <x v="1"/>
    <n v="0"/>
  </r>
  <r>
    <s v="AbdulWahibOmar"/>
    <s v="Boxing"/>
    <x v="1"/>
    <n v="28"/>
    <x v="4"/>
    <x v="2"/>
    <n v="1"/>
  </r>
  <r>
    <s v="AbdurRoshidHawladar"/>
    <s v="Wrestling"/>
    <x v="1"/>
    <n v="32"/>
    <x v="17"/>
    <x v="1"/>
    <n v="0"/>
  </r>
  <r>
    <s v="AbekuJackson"/>
    <s v="Aquatics - Swimming and Para Swimming"/>
    <x v="1"/>
    <n v="22"/>
    <x v="4"/>
    <x v="1"/>
    <n v="0"/>
  </r>
  <r>
    <s v="AbelKipsang"/>
    <s v="Athletics and Para Athletics"/>
    <x v="1"/>
    <n v="25"/>
    <x v="18"/>
    <x v="1"/>
    <n v="0"/>
  </r>
  <r>
    <s v="AbhaySingh"/>
    <s v="Squash"/>
    <x v="1"/>
    <n v="23"/>
    <x v="0"/>
    <x v="1"/>
    <n v="0"/>
  </r>
  <r>
    <s v="Abhishek"/>
    <s v="Hockey"/>
    <x v="1"/>
    <n v="22"/>
    <x v="0"/>
    <x v="0"/>
    <n v="1"/>
  </r>
  <r>
    <s v="AbigailBoye"/>
    <s v="Hockey"/>
    <x v="0"/>
    <n v="32"/>
    <x v="4"/>
    <x v="1"/>
    <n v="0"/>
  </r>
  <r>
    <s v="AbigailDeshong"/>
    <s v="Aquatics - Swimming and Para Swimming"/>
    <x v="0"/>
    <n v="16"/>
    <x v="19"/>
    <x v="1"/>
    <n v="0"/>
  </r>
  <r>
    <s v="AbigailHolden"/>
    <s v="Badminton"/>
    <x v="0"/>
    <n v="22"/>
    <x v="3"/>
    <x v="1"/>
    <n v="0"/>
  </r>
  <r>
    <s v="AbigailIrozuru"/>
    <s v="Athletics and Para Athletics"/>
    <x v="0"/>
    <n v="32"/>
    <x v="3"/>
    <x v="1"/>
    <n v="0"/>
  </r>
  <r>
    <s v="AbigailKwarteng"/>
    <s v="Athletics and Para Athletics"/>
    <x v="0"/>
    <n v="25"/>
    <x v="4"/>
    <x v="1"/>
    <n v="0"/>
  </r>
  <r>
    <s v="AbigailPaduch"/>
    <s v="Judo"/>
    <x v="0"/>
    <n v="22"/>
    <x v="9"/>
    <x v="2"/>
    <n v="1"/>
  </r>
  <r>
    <s v="AbiGalpin"/>
    <s v="Athletics and Para Athletics"/>
    <x v="0"/>
    <n v="21"/>
    <x v="20"/>
    <x v="1"/>
    <n v="0"/>
  </r>
  <r>
    <s v="AbiSmith"/>
    <s v="Cycling - Road"/>
    <x v="0"/>
    <n v="20"/>
    <x v="3"/>
    <x v="1"/>
    <n v="0"/>
  </r>
  <r>
    <s v="AboubakarSidickTetndapNsangou"/>
    <s v="Athletics and Para Athletics"/>
    <x v="1"/>
    <n v="26"/>
    <x v="21"/>
    <x v="1"/>
    <n v="0"/>
  </r>
  <r>
    <s v="AbrahamKibiwot"/>
    <s v="Athletics and Para Athletics"/>
    <x v="1"/>
    <n v="26"/>
    <x v="18"/>
    <x v="3"/>
    <n v="1"/>
  </r>
  <r>
    <s v="AbrahamMensah"/>
    <s v="Boxing"/>
    <x v="1"/>
    <n v="19"/>
    <x v="4"/>
    <x v="0"/>
    <n v="1"/>
  </r>
  <r>
    <s v="AbubakariKwesiQuartey"/>
    <s v="Boxing"/>
    <x v="1"/>
    <n v="25"/>
    <x v="4"/>
    <x v="1"/>
    <n v="0"/>
  </r>
  <r>
    <s v="AbuMayanja"/>
    <s v="Athletics and Para Athletics"/>
    <x v="1"/>
    <n v="26"/>
    <x v="8"/>
    <x v="1"/>
    <n v="0"/>
  </r>
  <r>
    <s v="AbuSaeedRafi"/>
    <s v="Gymnastics - Artistic"/>
    <x v="1"/>
    <n v="17"/>
    <x v="17"/>
    <x v="1"/>
    <n v="0"/>
  </r>
  <r>
    <s v="AcelyaToprak"/>
    <s v="Judo"/>
    <x v="0"/>
    <n v="24"/>
    <x v="3"/>
    <x v="0"/>
    <n v="1"/>
  </r>
  <r>
    <s v="AchiniKulasooriya"/>
    <s v="Cricket T20"/>
    <x v="0"/>
    <n v="32"/>
    <x v="22"/>
    <x v="1"/>
    <n v="0"/>
  </r>
  <r>
    <s v="AchintaSheuli"/>
    <s v="Weightlifting"/>
    <x v="1"/>
    <n v="20"/>
    <x v="0"/>
    <x v="3"/>
    <n v="1"/>
  </r>
  <r>
    <s v="AckeemBlake"/>
    <s v="Athletics and Para Athletics"/>
    <x v="1"/>
    <n v="20"/>
    <x v="6"/>
    <x v="1"/>
    <n v="0"/>
  </r>
  <r>
    <s v="AckeliaSmith"/>
    <s v="Athletics and Para Athletics"/>
    <x v="0"/>
    <n v="20"/>
    <x v="6"/>
    <x v="1"/>
    <n v="0"/>
  </r>
  <r>
    <s v="AdainPeters"/>
    <s v="Athletics and Para Athletics"/>
    <x v="1"/>
    <n v="24"/>
    <x v="23"/>
    <x v="1"/>
    <n v="0"/>
  </r>
  <r>
    <s v="AdamaJammeh"/>
    <s v="Athletics and Para Athletics"/>
    <x v="1"/>
    <n v="29"/>
    <x v="12"/>
    <x v="1"/>
    <n v="0"/>
  </r>
  <r>
    <s v="AdamAriffAlias"/>
    <s v="Rugby Sevens"/>
    <x v="1"/>
    <n v="21"/>
    <x v="24"/>
    <x v="1"/>
    <n v="0"/>
  </r>
  <r>
    <s v="AdamBarrett"/>
    <s v="Aquatics - Swimming and Para Swimming"/>
    <x v="1"/>
    <n v="30"/>
    <x v="3"/>
    <x v="1"/>
    <n v="0"/>
  </r>
  <r>
    <s v="AdamDong"/>
    <s v="Badminton"/>
    <x v="1"/>
    <n v="28"/>
    <x v="25"/>
    <x v="1"/>
    <n v="0"/>
  </r>
  <r>
    <s v="AdamGemili"/>
    <s v="Athletics and Para Athletics"/>
    <x v="1"/>
    <n v="28"/>
    <x v="3"/>
    <x v="1"/>
    <n v="0"/>
  </r>
  <r>
    <s v="AdamHague"/>
    <s v="Athletics and Para Athletics"/>
    <x v="1"/>
    <n v="24"/>
    <x v="3"/>
    <x v="0"/>
    <n v="1"/>
  </r>
  <r>
    <s v="AdamHall"/>
    <s v="Badminton"/>
    <x v="1"/>
    <n v="26"/>
    <x v="11"/>
    <x v="1"/>
    <n v="0"/>
  </r>
  <r>
    <s v="AdamKeenan"/>
    <s v="Athletics and Para Athletics"/>
    <x v="1"/>
    <n v="28"/>
    <x v="25"/>
    <x v="1"/>
    <n v="0"/>
  </r>
  <r>
    <s v="AdamMcKeown"/>
    <s v="Lawn Bowls and Para Lawn Bowls"/>
    <x v="1"/>
    <n v="22"/>
    <x v="26"/>
    <x v="3"/>
    <n v="1"/>
  </r>
  <r>
    <s v="AdamMoncherry"/>
    <s v="Aquatics - Swimming and Para Swimming"/>
    <x v="1"/>
    <n v="24"/>
    <x v="2"/>
    <x v="1"/>
    <n v="0"/>
  </r>
  <r>
    <s v="AdamNaseem"/>
    <s v="Beach Volleyball"/>
    <x v="1"/>
    <n v="30"/>
    <x v="27"/>
    <x v="1"/>
    <n v="0"/>
  </r>
  <r>
    <s v="AdamPaige"/>
    <s v="3x3 Basketball"/>
    <x v="1"/>
    <n v="22"/>
    <x v="25"/>
    <x v="2"/>
    <n v="1"/>
  </r>
  <r>
    <s v="AdamPeaty"/>
    <s v="Aquatics - Swimming and Para Swimming"/>
    <x v="1"/>
    <n v="27"/>
    <x v="3"/>
    <x v="3"/>
    <n v="1"/>
  </r>
  <r>
    <s v="AdamThomas"/>
    <s v="Athletics and Para Athletics"/>
    <x v="1"/>
    <n v="27"/>
    <x v="11"/>
    <x v="1"/>
    <n v="0"/>
  </r>
  <r>
    <s v="AdamVella"/>
    <s v="Wrestling"/>
    <x v="1"/>
    <n v="32"/>
    <x v="28"/>
    <x v="1"/>
    <n v="0"/>
  </r>
  <r>
    <s v="AdaraStoddard"/>
    <s v="Aquatics - Swimming and Para Swimming"/>
    <x v="0"/>
    <n v="16"/>
    <x v="1"/>
    <x v="1"/>
    <n v="0"/>
  </r>
  <r>
    <s v="AdarshMuralidharanNairSinimo."/>
    <s v="Triathlon and Para Triathlon"/>
    <x v="1"/>
    <n v="23"/>
    <x v="0"/>
    <x v="1"/>
    <n v="0"/>
  </r>
  <r>
    <s v="AddeenIdrakie"/>
    <s v="Squash"/>
    <x v="1"/>
    <n v="28"/>
    <x v="24"/>
    <x v="1"/>
    <n v="0"/>
  </r>
  <r>
    <s v="AdeanTameshaThomas"/>
    <s v="Netball"/>
    <x v="0"/>
    <n v="28"/>
    <x v="6"/>
    <x v="0"/>
    <n v="1"/>
  </r>
  <r>
    <s v="AdeleNicoll"/>
    <s v="Athletics and Para Athletics"/>
    <x v="0"/>
    <n v="25"/>
    <x v="29"/>
    <x v="1"/>
    <n v="0"/>
  </r>
  <r>
    <s v="AdeyinkaBenson"/>
    <s v="Boxing"/>
    <x v="1"/>
    <n v="27"/>
    <x v="13"/>
    <x v="1"/>
    <n v="0"/>
  </r>
  <r>
    <s v="AdijatAdenikeOlarinoye"/>
    <s v="Weightlifting"/>
    <x v="0"/>
    <n v="23"/>
    <x v="13"/>
    <x v="3"/>
    <n v="1"/>
  </r>
  <r>
    <s v="AdiVaniBuleki"/>
    <s v="Rugby Sevens"/>
    <x v="0"/>
    <n v="21"/>
    <x v="30"/>
    <x v="0"/>
    <n v="1"/>
  </r>
  <r>
    <s v="AdizatuSulemana"/>
    <s v="Hockey"/>
    <x v="0"/>
    <n v="24"/>
    <x v="4"/>
    <x v="1"/>
    <n v="0"/>
  </r>
  <r>
    <s v="AdriaanWildschutt"/>
    <s v="Athletics and Para Athletics"/>
    <x v="1"/>
    <n v="24"/>
    <x v="31"/>
    <x v="1"/>
    <n v="0"/>
  </r>
  <r>
    <s v="AdrianDwightJoseph"/>
    <s v="3x3 Basketball"/>
    <x v="1"/>
    <n v="37"/>
    <x v="32"/>
    <x v="1"/>
    <n v="0"/>
  </r>
  <r>
    <s v="AdrianKasito"/>
    <s v="Rugby Sevens"/>
    <x v="1"/>
    <n v="26"/>
    <x v="8"/>
    <x v="1"/>
    <n v="0"/>
  </r>
  <r>
    <s v="AdrianoGumbs"/>
    <s v="Athletics and Para Athletics"/>
    <x v="1"/>
    <n v="24"/>
    <x v="33"/>
    <x v="1"/>
    <n v="0"/>
  </r>
  <r>
    <s v="AdrianRobinson"/>
    <s v="Aquatics - Swimming and Para Swimming"/>
    <x v="1"/>
    <n v="22"/>
    <x v="34"/>
    <x v="1"/>
    <n v="0"/>
  </r>
  <r>
    <s v="AdrianWaller"/>
    <s v="Squash"/>
    <x v="1"/>
    <n v="32"/>
    <x v="3"/>
    <x v="0"/>
    <n v="1"/>
  </r>
  <r>
    <s v="AdrineMonagi"/>
    <s v="Athletics and Para Athletics"/>
    <x v="0"/>
    <n v="27"/>
    <x v="35"/>
    <x v="1"/>
    <n v="0"/>
  </r>
  <r>
    <s v="AdvaitPage"/>
    <s v="Aquatics - Swimming and Para Swimming"/>
    <x v="1"/>
    <n v="20"/>
    <x v="0"/>
    <x v="1"/>
    <n v="0"/>
  </r>
  <r>
    <s v="AfeishaNoel"/>
    <s v="Netball"/>
    <x v="0"/>
    <n v="36"/>
    <x v="32"/>
    <x v="1"/>
    <n v="0"/>
  </r>
  <r>
    <s v="Afraz"/>
    <s v="Hockey"/>
    <x v="1"/>
    <n v="23"/>
    <x v="15"/>
    <x v="1"/>
    <n v="0"/>
  </r>
  <r>
    <s v="AgataHerbert"/>
    <s v="Weightlifting"/>
    <x v="0"/>
    <n v="24"/>
    <x v="11"/>
    <x v="1"/>
    <n v="0"/>
  </r>
  <r>
    <s v="AhmadAbdulSamad"/>
    <s v="Badminton"/>
    <x v="1"/>
    <n v="21"/>
    <x v="4"/>
    <x v="1"/>
    <n v="0"/>
  </r>
  <r>
    <s v="AhmadNadeem"/>
    <s v="Hockey"/>
    <x v="1"/>
    <n v="24"/>
    <x v="15"/>
    <x v="1"/>
    <n v="0"/>
  </r>
  <r>
    <s v="AhmadNazriHamzah"/>
    <s v="3x3 Wheelchair Basketball"/>
    <x v="1"/>
    <n v="32"/>
    <x v="24"/>
    <x v="1"/>
    <n v="0"/>
  </r>
  <r>
    <s v="AhmadZulhilmiAzizad"/>
    <s v="Rugby Sevens"/>
    <x v="1"/>
    <n v="21"/>
    <x v="24"/>
    <x v="1"/>
    <n v="0"/>
  </r>
  <r>
    <s v="AhmedNibal"/>
    <s v="Badminton"/>
    <x v="1"/>
    <n v="20"/>
    <x v="27"/>
    <x v="1"/>
    <n v="0"/>
  </r>
  <r>
    <s v="AidanButtigieg"/>
    <s v="Cycling - Road"/>
    <x v="1"/>
    <n v="25"/>
    <x v="28"/>
    <x v="1"/>
    <n v="0"/>
  </r>
  <r>
    <s v="AidanCarroll"/>
    <s v="Aquatics - Swimming and Para Swimming"/>
    <x v="1"/>
    <n v="22"/>
    <x v="36"/>
    <x v="1"/>
    <n v="0"/>
  </r>
  <r>
    <s v="AidanHeslop"/>
    <s v="Aquatics - Diving"/>
    <x v="1"/>
    <n v="20"/>
    <x v="29"/>
    <x v="1"/>
    <n v="0"/>
  </r>
  <r>
    <s v="AidanSarikaya"/>
    <s v="Hockey"/>
    <x v="1"/>
    <n v="26"/>
    <x v="5"/>
    <x v="1"/>
    <n v="0"/>
  </r>
  <r>
    <s v="AidanWalsh"/>
    <s v="Boxing"/>
    <x v="1"/>
    <n v="25"/>
    <x v="26"/>
    <x v="3"/>
    <n v="1"/>
  </r>
  <r>
    <s v="AidanZittersteijn"/>
    <s v="Lawn Bowls and Para Lawn Bowls"/>
    <x v="1"/>
    <n v="22"/>
    <x v="37"/>
    <x v="1"/>
    <n v="0"/>
  </r>
  <r>
    <s v="AidenYon-Stevens"/>
    <s v="Athletics and Para Athletics"/>
    <x v="1"/>
    <n v="17"/>
    <x v="38"/>
    <x v="1"/>
    <n v="0"/>
  </r>
  <r>
    <s v="AifaAzman"/>
    <s v="Squash"/>
    <x v="0"/>
    <n v="20"/>
    <x v="24"/>
    <x v="2"/>
    <n v="1"/>
  </r>
  <r>
    <s v="AileenMcGlynn"/>
    <s v="Cycling - Track and Para Track"/>
    <x v="0"/>
    <n v="49"/>
    <x v="11"/>
    <x v="0"/>
    <n v="1"/>
  </r>
  <r>
    <s v="AimanAnwar"/>
    <s v="Cricket T20"/>
    <x v="0"/>
    <n v="30"/>
    <x v="15"/>
    <x v="1"/>
    <n v="0"/>
  </r>
  <r>
    <s v="AimeeCanny"/>
    <s v="Aquatics - Swimming and Para Swimming"/>
    <x v="0"/>
    <n v="18"/>
    <x v="31"/>
    <x v="1"/>
    <n v="0"/>
  </r>
  <r>
    <s v="AimeePratt"/>
    <s v="Athletics and Para Athletics"/>
    <x v="0"/>
    <n v="24"/>
    <x v="3"/>
    <x v="1"/>
    <n v="0"/>
  </r>
  <r>
    <s v="AinaaAmpandi"/>
    <s v="Squash"/>
    <x v="0"/>
    <n v="20"/>
    <x v="24"/>
    <x v="1"/>
    <n v="0"/>
  </r>
  <r>
    <s v="AinsleyThorpe"/>
    <s v="Triathlon and Para Triathlon"/>
    <x v="0"/>
    <n v="24"/>
    <x v="5"/>
    <x v="1"/>
    <n v="0"/>
  </r>
  <r>
    <s v="AishaNasserBaksh"/>
    <s v="Triathlon and Para Triathlon"/>
    <x v="0"/>
    <n v="18"/>
    <x v="18"/>
    <x v="1"/>
    <n v="0"/>
  </r>
  <r>
    <s v="AishathHimnaHassan"/>
    <s v="Athletics and Para Athletics"/>
    <x v="0"/>
    <n v="20"/>
    <x v="27"/>
    <x v="1"/>
    <n v="0"/>
  </r>
  <r>
    <s v="AishathRafaNazim"/>
    <s v="Table Tennis and Para Table Tennis"/>
    <x v="0"/>
    <n v="19"/>
    <x v="27"/>
    <x v="1"/>
    <n v="0"/>
  </r>
  <r>
    <s v="AishathSausan"/>
    <s v="Aquatics - Swimming and Para Swimming"/>
    <x v="0"/>
    <n v="34"/>
    <x v="27"/>
    <x v="1"/>
    <n v="0"/>
  </r>
  <r>
    <s v="AishwaryaBabuSab"/>
    <s v="Athletics and Para Athletics"/>
    <x v="0"/>
    <n v="25"/>
    <x v="0"/>
    <x v="1"/>
    <n v="0"/>
  </r>
  <r>
    <s v="AiXinTee"/>
    <s v="Table Tennis and Para Table Tennis"/>
    <x v="0"/>
    <n v="21"/>
    <x v="24"/>
    <x v="0"/>
    <n v="1"/>
  </r>
  <r>
    <s v="AiyannaStiverne"/>
    <s v="Athletics and Para Athletics"/>
    <x v="0"/>
    <n v="27"/>
    <x v="25"/>
    <x v="0"/>
    <n v="1"/>
  </r>
  <r>
    <s v="AjahPritchard-Lolo"/>
    <s v="Weightlifting"/>
    <x v="0"/>
    <n v="19"/>
    <x v="39"/>
    <x v="1"/>
    <n v="0"/>
  </r>
  <r>
    <s v="AjaySingh"/>
    <s v="Weightlifting"/>
    <x v="1"/>
    <n v="25"/>
    <x v="0"/>
    <x v="1"/>
    <n v="0"/>
  </r>
  <r>
    <s v="AjazAhmad"/>
    <s v="Hockey"/>
    <x v="1"/>
    <n v="30"/>
    <x v="15"/>
    <x v="1"/>
    <n v="0"/>
  </r>
  <r>
    <s v="AjfanRasheed"/>
    <s v="Badminton"/>
    <x v="1"/>
    <n v="32"/>
    <x v="27"/>
    <x v="1"/>
    <n v="0"/>
  </r>
  <r>
    <s v="AjokeOjomu"/>
    <s v="Table Tennis and Para Table Tennis"/>
    <x v="0"/>
    <n v="23"/>
    <x v="13"/>
    <x v="1"/>
    <n v="0"/>
  </r>
  <r>
    <s v="AkanisiLatu"/>
    <s v="Table Tennis and Para Table Tennis"/>
    <x v="0"/>
    <n v="64"/>
    <x v="30"/>
    <x v="1"/>
    <n v="0"/>
  </r>
  <r>
    <s v="AkaniSimbine"/>
    <s v="Athletics and Para Athletics"/>
    <x v="1"/>
    <n v="28"/>
    <x v="31"/>
    <x v="0"/>
    <n v="1"/>
  </r>
  <r>
    <s v="AkanniHislop"/>
    <s v="Athletics and Para Athletics"/>
    <x v="1"/>
    <n v="24"/>
    <x v="32"/>
    <x v="0"/>
    <n v="1"/>
  </r>
  <r>
    <s v="AkeemBloomfield"/>
    <s v="Athletics and Para Athletics"/>
    <x v="1"/>
    <n v="24"/>
    <x v="6"/>
    <x v="1"/>
    <n v="0"/>
  </r>
  <r>
    <s v="AkeemStewart"/>
    <s v="Athletics and Para Athletics"/>
    <x v="1"/>
    <n v="31"/>
    <x v="40"/>
    <x v="1"/>
    <n v="0"/>
  </r>
  <r>
    <s v="AkeemStewart"/>
    <s v="Athletics and Para Athletics"/>
    <x v="1"/>
    <n v="30"/>
    <x v="32"/>
    <x v="1"/>
    <n v="0"/>
  </r>
  <r>
    <s v="AkeenaKeliciaStoute"/>
    <s v="Netball"/>
    <x v="0"/>
    <n v="21"/>
    <x v="1"/>
    <x v="1"/>
    <n v="0"/>
  </r>
  <r>
    <s v="AkhilenYogarajah"/>
    <s v="Table Tennis and Para Table Tennis"/>
    <x v="1"/>
    <n v="27"/>
    <x v="10"/>
    <x v="1"/>
    <n v="0"/>
  </r>
  <r>
    <s v="AkilahLewis"/>
    <s v="Athletics and Para Athletics"/>
    <x v="0"/>
    <n v="21"/>
    <x v="32"/>
    <x v="1"/>
    <n v="0"/>
  </r>
  <r>
    <s v="AkilCampbell"/>
    <s v="Cycling - Road"/>
    <x v="1"/>
    <n v="26"/>
    <x v="32"/>
    <x v="1"/>
    <n v="0"/>
  </r>
  <r>
    <s v="AkmalHussain"/>
    <s v="Hockey"/>
    <x v="1"/>
    <n v="23"/>
    <x v="15"/>
    <x v="1"/>
    <n v="0"/>
  </r>
  <r>
    <s v="AkuilaRokolisoa"/>
    <s v="Rugby Sevens"/>
    <x v="1"/>
    <n v="27"/>
    <x v="5"/>
    <x v="2"/>
    <n v="1"/>
  </r>
  <r>
    <s v="AlabaOlukunleAkintola"/>
    <s v="Athletics and Para Athletics"/>
    <x v="1"/>
    <n v="20"/>
    <x v="13"/>
    <x v="2"/>
    <n v="1"/>
  </r>
  <r>
    <s v="AlabiOlabiyiOlufemi"/>
    <s v="Table Tennis and Para Table Tennis"/>
    <x v="1"/>
    <n v="49"/>
    <x v="13"/>
    <x v="1"/>
    <n v="0"/>
  </r>
  <r>
    <s v="AlanaKing"/>
    <s v="Cricket T20"/>
    <x v="0"/>
    <n v="26"/>
    <x v="9"/>
    <x v="3"/>
    <n v="1"/>
  </r>
  <r>
    <s v="AlanClyne"/>
    <s v="Squash"/>
    <x v="1"/>
    <n v="36"/>
    <x v="11"/>
    <x v="1"/>
    <n v="0"/>
  </r>
  <r>
    <s v="AlanForsyth"/>
    <s v="Hockey"/>
    <x v="1"/>
    <n v="30"/>
    <x v="11"/>
    <x v="1"/>
    <n v="0"/>
  </r>
  <r>
    <s v="AlaniFerreira"/>
    <s v="Aquatics - Swimming and Para Swimming"/>
    <x v="0"/>
    <n v="24"/>
    <x v="31"/>
    <x v="1"/>
    <n v="0"/>
  </r>
  <r>
    <s v="AlanKotiLopetiUhi"/>
    <s v="Aquatics - Swimming and Para Swimming"/>
    <x v="1"/>
    <n v="16"/>
    <x v="7"/>
    <x v="1"/>
    <n v="0"/>
  </r>
  <r>
    <s v="AlastairChalmers"/>
    <s v="Athletics and Para Athletics"/>
    <x v="1"/>
    <n v="22"/>
    <x v="20"/>
    <x v="2"/>
    <n v="1"/>
  </r>
  <r>
    <s v="AlbertMengueAyissi"/>
    <s v="Boxing"/>
    <x v="1"/>
    <n v="23"/>
    <x v="21"/>
    <x v="1"/>
    <n v="0"/>
  </r>
  <r>
    <s v="AlcindaHelenaPanguane"/>
    <s v="Boxing"/>
    <x v="0"/>
    <n v="28"/>
    <x v="41"/>
    <x v="2"/>
    <n v="1"/>
  </r>
  <r>
    <s v="AlecCoombes"/>
    <s v="Rugby Sevens"/>
    <x v="1"/>
    <n v="26"/>
    <x v="11"/>
    <x v="1"/>
    <n v="0"/>
  </r>
  <r>
    <s v="AlecDiamond"/>
    <s v="Athletics and Para Athletics"/>
    <x v="1"/>
    <n v="24"/>
    <x v="9"/>
    <x v="1"/>
    <n v="0"/>
  </r>
  <r>
    <s v="AledDavies"/>
    <s v="Athletics and Para Athletics"/>
    <x v="1"/>
    <n v="31"/>
    <x v="29"/>
    <x v="3"/>
    <n v="1"/>
  </r>
  <r>
    <s v="AleishaPower"/>
    <s v="Hockey"/>
    <x v="0"/>
    <n v="25"/>
    <x v="9"/>
    <x v="0"/>
    <n v="1"/>
  </r>
  <r>
    <s v="AlekaKylelaPersaud"/>
    <s v="Aquatics - Swimming and Para Swimming"/>
    <x v="0"/>
    <n v="16"/>
    <x v="40"/>
    <x v="1"/>
    <n v="0"/>
  </r>
  <r>
    <s v="AlenaSaili"/>
    <s v="Rugby Sevens"/>
    <x v="0"/>
    <n v="23"/>
    <x v="5"/>
    <x v="2"/>
    <n v="1"/>
  </r>
  <r>
    <s v="AlessiaMcCaig"/>
    <s v="Cycling - Road"/>
    <x v="0"/>
    <n v="19"/>
    <x v="9"/>
    <x v="1"/>
    <n v="0"/>
  </r>
  <r>
    <s v="AlexAmankwa"/>
    <s v="Athletics and Para Athletics"/>
    <x v="1"/>
    <n v="30"/>
    <x v="4"/>
    <x v="1"/>
    <n v="0"/>
  </r>
  <r>
    <s v="AlexanderBird"/>
    <s v="Hockey"/>
    <x v="1"/>
    <n v="19"/>
    <x v="25"/>
    <x v="1"/>
    <n v="0"/>
  </r>
  <r>
    <s v="AlexanderDavis"/>
    <s v="Rugby Sevens"/>
    <x v="1"/>
    <n v="29"/>
    <x v="3"/>
    <x v="1"/>
    <n v="0"/>
  </r>
  <r>
    <s v="AlexanderDunn"/>
    <s v="Badminton"/>
    <x v="1"/>
    <n v="23"/>
    <x v="11"/>
    <x v="1"/>
    <n v="0"/>
  </r>
  <r>
    <s v="AlexanderElliot"/>
    <s v="Aquatics - Swimming and Para Swimming"/>
    <x v="1"/>
    <n v="26"/>
    <x v="25"/>
    <x v="1"/>
    <n v="0"/>
  </r>
  <r>
    <s v="AlexanderMiller"/>
    <s v="Cycling - Road"/>
    <x v="1"/>
    <n v="21"/>
    <x v="42"/>
    <x v="2"/>
    <n v="1"/>
  </r>
  <r>
    <s v="AlexanderMoore"/>
    <s v="Wrestling"/>
    <x v="1"/>
    <n v="24"/>
    <x v="25"/>
    <x v="2"/>
    <n v="1"/>
  </r>
  <r>
    <s v="AlexanderShort"/>
    <s v="Judo"/>
    <x v="1"/>
    <n v="25"/>
    <x v="11"/>
    <x v="1"/>
    <n v="0"/>
  </r>
  <r>
    <s v="AlexanderSkinner"/>
    <s v="Aquatics - Swimming and Para Swimming"/>
    <x v="1"/>
    <n v="24"/>
    <x v="42"/>
    <x v="1"/>
    <n v="0"/>
  </r>
  <r>
    <s v="AlexanderThomson"/>
    <s v="Athletics and Para Athletics"/>
    <x v="1"/>
    <n v="21"/>
    <x v="11"/>
    <x v="1"/>
    <n v="0"/>
  </r>
  <r>
    <s v="AlexandraBell"/>
    <s v="Athletics and Para Athletics"/>
    <x v="0"/>
    <n v="29"/>
    <x v="3"/>
    <x v="1"/>
    <n v="0"/>
  </r>
  <r>
    <s v="AlexandraHulley"/>
    <s v="Athletics and Para Athletics"/>
    <x v="0"/>
    <n v="25"/>
    <x v="9"/>
    <x v="1"/>
    <n v="0"/>
  </r>
  <r>
    <s v="AlexandraKiroi-Bogatyreva"/>
    <s v="Gymnastics - Rhythmic"/>
    <x v="0"/>
    <n v="20"/>
    <x v="9"/>
    <x v="3"/>
    <n v="1"/>
  </r>
  <r>
    <s v="AlexandraManly"/>
    <s v="Cycling - Road"/>
    <x v="0"/>
    <n v="26"/>
    <x v="9"/>
    <x v="1"/>
    <n v="0"/>
  </r>
  <r>
    <s v="AlexandreDupont"/>
    <s v="Athletics and Para Athletics"/>
    <x v="1"/>
    <n v="36"/>
    <x v="25"/>
    <x v="1"/>
    <n v="0"/>
  </r>
  <r>
    <s v="AlexandreJeanBernardBongout"/>
    <s v="Badminton"/>
    <x v="1"/>
    <n v="21"/>
    <x v="10"/>
    <x v="1"/>
    <n v="0"/>
  </r>
  <r>
    <s v="AlexandreMayer"/>
    <s v="Cycling - Road"/>
    <x v="1"/>
    <n v="24"/>
    <x v="10"/>
    <x v="1"/>
    <n v="0"/>
  </r>
  <r>
    <s v="AlexandrosAgrotis"/>
    <s v="Cycling - Road"/>
    <x v="1"/>
    <n v="24"/>
    <x v="43"/>
    <x v="1"/>
    <n v="0"/>
  </r>
  <r>
    <s v="AlexandrosPoursanidis"/>
    <s v="Athletics and Para Athletics"/>
    <x v="1"/>
    <n v="29"/>
    <x v="43"/>
    <x v="2"/>
    <n v="1"/>
  </r>
  <r>
    <s v="AlexAnthonySaffy"/>
    <s v="Aquatics - Swimming and Para Swimming"/>
    <x v="1"/>
    <n v="16"/>
    <x v="9"/>
    <x v="0"/>
    <n v="1"/>
  </r>
  <r>
    <s v="AlexAturinda"/>
    <s v="Rugby Sevens"/>
    <x v="1"/>
    <n v="24"/>
    <x v="8"/>
    <x v="1"/>
    <n v="0"/>
  </r>
  <r>
    <s v="AlexBeddoes"/>
    <s v="Athletics and Para Athletics"/>
    <x v="1"/>
    <n v="27"/>
    <x v="37"/>
    <x v="1"/>
    <n v="0"/>
  </r>
  <r>
    <s v="AlexBregazzi"/>
    <s v="Aquatics - Swimming and Para Swimming"/>
    <x v="1"/>
    <n v="24"/>
    <x v="44"/>
    <x v="1"/>
    <n v="0"/>
  </r>
  <r>
    <s v="AlexDeanJohnson"/>
    <s v="3x3 Basketball"/>
    <x v="1"/>
    <n v="34"/>
    <x v="25"/>
    <x v="2"/>
    <n v="1"/>
  </r>
  <r>
    <s v="AlexHaydon"/>
    <s v="Squash"/>
    <x v="0"/>
    <n v="21"/>
    <x v="9"/>
    <x v="1"/>
    <n v="0"/>
  </r>
  <r>
    <s v="AlexiCosta-Ramirez"/>
    <s v="Cycling - Track and Para Track"/>
    <x v="0"/>
    <n v="26"/>
    <x v="32"/>
    <x v="1"/>
    <n v="0"/>
  </r>
  <r>
    <s v="AlexiosKaouslidis"/>
    <s v="Wrestling"/>
    <x v="1"/>
    <n v="28"/>
    <x v="43"/>
    <x v="1"/>
    <n v="0"/>
  </r>
  <r>
    <s v="AlexisAshworth"/>
    <s v="Weightlifting"/>
    <x v="0"/>
    <n v="23"/>
    <x v="25"/>
    <x v="0"/>
    <n v="1"/>
  </r>
  <r>
    <s v="AlexisdeArmond"/>
    <s v="Hockey"/>
    <x v="0"/>
    <n v="25"/>
    <x v="25"/>
    <x v="1"/>
    <n v="0"/>
  </r>
  <r>
    <s v="AlexKairua"/>
    <s v="Lawn Bowls and Para Lawn Bowls"/>
    <x v="1"/>
    <n v="44"/>
    <x v="37"/>
    <x v="1"/>
    <n v="0"/>
  </r>
  <r>
    <s v="AlexLake"/>
    <s v="Aquatics - Swimming and Para Swimming"/>
    <x v="1"/>
    <n v="17"/>
    <x v="45"/>
    <x v="1"/>
    <n v="0"/>
  </r>
  <r>
    <s v="AlexLukin"/>
    <s v="Hockey"/>
    <x v="0"/>
    <n v="24"/>
    <x v="5"/>
    <x v="1"/>
    <n v="0"/>
  </r>
  <r>
    <s v="AlexMacuacua"/>
    <s v="Athletics and Para Athletics"/>
    <x v="1"/>
    <n v="17"/>
    <x v="41"/>
    <x v="1"/>
    <n v="0"/>
  </r>
  <r>
    <s v="AlexMarshall"/>
    <s v="Lawn Bowls and Para Lawn Bowls"/>
    <x v="1"/>
    <n v="55"/>
    <x v="11"/>
    <x v="2"/>
    <n v="1"/>
  </r>
  <r>
    <s v="AlexMichaelIsendi"/>
    <s v="Boxing"/>
    <x v="1"/>
    <n v="30"/>
    <x v="16"/>
    <x v="1"/>
    <n v="0"/>
  </r>
  <r>
    <s v="AlexMukuka"/>
    <s v="Boxing"/>
    <x v="1"/>
    <n v="26"/>
    <x v="5"/>
    <x v="1"/>
    <n v="0"/>
  </r>
  <r>
    <s v="AlexMwewa"/>
    <s v="Rugby Sevens"/>
    <x v="1"/>
    <n v="23"/>
    <x v="46"/>
    <x v="1"/>
    <n v="0"/>
  </r>
  <r>
    <s v="AlexPerkins"/>
    <s v="Aquatics - Swimming and Para Swimming"/>
    <x v="0"/>
    <n v="22"/>
    <x v="9"/>
    <x v="3"/>
    <n v="1"/>
  </r>
  <r>
    <s v="AlexPope"/>
    <s v="Cycling - Track and Para Track"/>
    <x v="1"/>
    <n v="25"/>
    <x v="29"/>
    <x v="1"/>
    <n v="0"/>
  </r>
  <r>
    <s v="AlexRose"/>
    <s v="Athletics and Para Athletics"/>
    <x v="1"/>
    <n v="30"/>
    <x v="47"/>
    <x v="1"/>
    <n v="0"/>
  </r>
  <r>
    <s v="AlexRussell"/>
    <s v="Rugby Sevens"/>
    <x v="1"/>
    <n v="26"/>
    <x v="25"/>
    <x v="1"/>
    <n v="0"/>
  </r>
  <r>
    <s v="AlexToroitichKiprotich"/>
    <s v="Athletics and Para Athletics"/>
    <x v="1"/>
    <n v="27"/>
    <x v="18"/>
    <x v="1"/>
    <n v="0"/>
  </r>
  <r>
    <s v="AlexWilson"/>
    <s v="3x3 Basketball"/>
    <x v="0"/>
    <n v="28"/>
    <x v="9"/>
    <x v="2"/>
    <n v="1"/>
  </r>
  <r>
    <s v="AlexWinwood"/>
    <s v="Boxing"/>
    <x v="1"/>
    <n v="25"/>
    <x v="9"/>
    <x v="1"/>
    <n v="0"/>
  </r>
  <r>
    <s v="AlexYee"/>
    <s v="Triathlon and Para Triathlon"/>
    <x v="1"/>
    <n v="24"/>
    <x v="3"/>
    <x v="3"/>
    <n v="1"/>
  </r>
  <r>
    <s v="AlfDinnie"/>
    <s v="Hockey"/>
    <x v="1"/>
    <n v="27"/>
    <x v="29"/>
    <x v="1"/>
    <n v="0"/>
  </r>
  <r>
    <s v="AlfordConteh"/>
    <s v="Athletics and Para Athletics"/>
    <x v="1"/>
    <n v="24"/>
    <x v="14"/>
    <x v="1"/>
    <n v="0"/>
  </r>
  <r>
    <s v="AlfredBangura"/>
    <s v="Judo"/>
    <x v="1"/>
    <n v="32"/>
    <x v="14"/>
    <x v="1"/>
    <n v="0"/>
  </r>
  <r>
    <s v="AlfredKotey"/>
    <s v="Boxing"/>
    <x v="1"/>
    <n v="22"/>
    <x v="4"/>
    <x v="1"/>
    <n v="0"/>
  </r>
  <r>
    <s v="AlfredNtiamoah"/>
    <s v="Hockey"/>
    <x v="1"/>
    <n v="29"/>
    <x v="4"/>
    <x v="1"/>
    <n v="0"/>
  </r>
  <r>
    <s v="AliaJaques"/>
    <s v="Hockey"/>
    <x v="0"/>
    <n v="27"/>
    <x v="5"/>
    <x v="1"/>
    <n v="0"/>
  </r>
  <r>
    <s v="AliAsad"/>
    <s v="Wrestling"/>
    <x v="1"/>
    <n v="21"/>
    <x v="15"/>
    <x v="2"/>
    <n v="1"/>
  </r>
  <r>
    <s v="AliceBarnes"/>
    <s v="Cycling - Road"/>
    <x v="0"/>
    <n v="27"/>
    <x v="3"/>
    <x v="1"/>
    <n v="0"/>
  </r>
  <r>
    <s v="AliceCapsey"/>
    <s v="Cricket T20"/>
    <x v="0"/>
    <n v="17"/>
    <x v="3"/>
    <x v="1"/>
    <n v="0"/>
  </r>
  <r>
    <s v="AliceFolashadeOluwafemiayo"/>
    <s v="Para Powerlifting"/>
    <x v="0"/>
    <n v="37"/>
    <x v="13"/>
    <x v="3"/>
    <n v="1"/>
  </r>
  <r>
    <s v="AliceGlennaAitchison"/>
    <s v="Weightlifting"/>
    <x v="0"/>
    <n v="23"/>
    <x v="11"/>
    <x v="1"/>
    <n v="0"/>
  </r>
  <r>
    <s v="AliceKinsella"/>
    <s v="Gymnastics - Artistic"/>
    <x v="0"/>
    <n v="21"/>
    <x v="3"/>
    <x v="3"/>
    <n v="1"/>
  </r>
  <r>
    <s v="AliceOwiti"/>
    <s v="Hockey"/>
    <x v="0"/>
    <n v="22"/>
    <x v="18"/>
    <x v="1"/>
    <n v="0"/>
  </r>
  <r>
    <s v="AliceRoseLeaper"/>
    <s v="Gymnastics - Rhythmic"/>
    <x v="0"/>
    <n v="19"/>
    <x v="3"/>
    <x v="2"/>
    <n v="1"/>
  </r>
  <r>
    <s v="AliceSharpe"/>
    <s v="Cycling - Road"/>
    <x v="0"/>
    <n v="28"/>
    <x v="26"/>
    <x v="1"/>
    <n v="0"/>
  </r>
  <r>
    <s v="AliceTai"/>
    <s v="Aquatics - Swimming and Para Swimming"/>
    <x v="0"/>
    <n v="23"/>
    <x v="3"/>
    <x v="3"/>
    <n v="1"/>
  </r>
  <r>
    <s v="AliceZeimann"/>
    <s v="Beach Volleyball"/>
    <x v="0"/>
    <n v="24"/>
    <x v="5"/>
    <x v="1"/>
    <n v="0"/>
  </r>
  <r>
    <s v="AliciaKimberleyKokShun"/>
    <s v="Aquatics - Swimming and Para Swimming"/>
    <x v="0"/>
    <n v="17"/>
    <x v="10"/>
    <x v="1"/>
    <n v="0"/>
  </r>
  <r>
    <s v="AliciaMateus"/>
    <s v="Aquatics - Swimming and Para Swimming"/>
    <x v="0"/>
    <n v="18"/>
    <x v="41"/>
    <x v="1"/>
    <n v="0"/>
  </r>
  <r>
    <s v="AliciaMaude"/>
    <s v="Rugby Sevens"/>
    <x v="0"/>
    <n v="20"/>
    <x v="3"/>
    <x v="1"/>
    <n v="0"/>
  </r>
  <r>
    <s v="AliciaThompson"/>
    <s v="Cycling - Road"/>
    <x v="0"/>
    <n v="41"/>
    <x v="48"/>
    <x v="1"/>
    <n v="0"/>
  </r>
  <r>
    <s v="AliciaWilson"/>
    <s v="Aquatics - Swimming and Para Swimming"/>
    <x v="0"/>
    <n v="22"/>
    <x v="3"/>
    <x v="2"/>
    <n v="1"/>
  </r>
  <r>
    <s v="AlieuJoof"/>
    <s v="Athletics and Para Athletics"/>
    <x v="1"/>
    <n v="25"/>
    <x v="12"/>
    <x v="1"/>
    <n v="0"/>
  </r>
  <r>
    <s v="AliForsyth"/>
    <s v="Lawn Bowls and Para Lawn Bowls"/>
    <x v="1"/>
    <n v="42"/>
    <x v="5"/>
    <x v="1"/>
    <n v="0"/>
  </r>
  <r>
    <s v="AliKaderHaque"/>
    <s v="Gymnastics - Artistic"/>
    <x v="1"/>
    <n v="19"/>
    <x v="17"/>
    <x v="1"/>
    <n v="0"/>
  </r>
  <r>
    <s v="AlinaArmas"/>
    <s v="Athletics and Para Athletics"/>
    <x v="0"/>
    <n v="38"/>
    <x v="42"/>
    <x v="1"/>
    <n v="0"/>
  </r>
  <r>
    <s v="AlisaScantlebury"/>
    <s v="Cricket T20"/>
    <x v="0"/>
    <n v="19"/>
    <x v="1"/>
    <x v="1"/>
    <n v="0"/>
  </r>
  <r>
    <s v="AlishaRees"/>
    <s v="Athletics and Para Athletics"/>
    <x v="0"/>
    <n v="23"/>
    <x v="11"/>
    <x v="1"/>
    <n v="0"/>
  </r>
  <r>
    <s v="AliSmith"/>
    <s v="Athletics and Para Athletics"/>
    <x v="0"/>
    <n v="33"/>
    <x v="3"/>
    <x v="1"/>
    <n v="0"/>
  </r>
  <r>
    <s v="AlisonJackson"/>
    <s v="Cycling - Road"/>
    <x v="0"/>
    <n v="33"/>
    <x v="25"/>
    <x v="1"/>
    <n v="0"/>
  </r>
  <r>
    <s v="AlisonMarieLeroySunee"/>
    <s v="Weightlifting"/>
    <x v="0"/>
    <n v="23"/>
    <x v="10"/>
    <x v="1"/>
    <n v="0"/>
  </r>
  <r>
    <s v="AlisonPeasgood"/>
    <s v="Triathlon and Para Triathlon"/>
    <x v="0"/>
    <n v="34"/>
    <x v="11"/>
    <x v="1"/>
    <n v="0"/>
  </r>
  <r>
    <s v="AlisonWaters"/>
    <s v="Squash"/>
    <x v="0"/>
    <n v="38"/>
    <x v="3"/>
    <x v="0"/>
    <n v="1"/>
  </r>
  <r>
    <s v="AlisonYearling"/>
    <s v="Lawn Bowls and Para Lawn Bowls"/>
    <x v="0"/>
    <n v="42"/>
    <x v="3"/>
    <x v="2"/>
    <n v="1"/>
  </r>
  <r>
    <s v="AlistairFielding"/>
    <s v="Cycling - Road"/>
    <x v="1"/>
    <n v="22"/>
    <x v="11"/>
    <x v="1"/>
    <n v="0"/>
  </r>
  <r>
    <s v="AliyahAbrams"/>
    <s v="Athletics and Para Athletics"/>
    <x v="0"/>
    <n v="25"/>
    <x v="40"/>
    <x v="1"/>
    <n v="0"/>
  </r>
  <r>
    <s v="AliyaRiaz"/>
    <s v="Cricket T20"/>
    <x v="0"/>
    <n v="29"/>
    <x v="15"/>
    <x v="1"/>
    <n v="0"/>
  </r>
  <r>
    <s v="AllanCumming"/>
    <s v="Athletics and Para Athletics"/>
    <x v="1"/>
    <n v="26"/>
    <x v="31"/>
    <x v="1"/>
    <n v="0"/>
  </r>
  <r>
    <s v="AllanOaike"/>
    <s v="Boxing"/>
    <x v="1"/>
    <n v="27"/>
    <x v="35"/>
    <x v="1"/>
    <n v="0"/>
  </r>
  <r>
    <s v="AllenMtatase"/>
    <s v="3x3 Wheelchair Basketball"/>
    <x v="1"/>
    <n v="44"/>
    <x v="31"/>
    <x v="1"/>
    <n v="0"/>
  </r>
  <r>
    <s v="AllyWollaston"/>
    <s v="Cycling - Road"/>
    <x v="0"/>
    <n v="21"/>
    <x v="5"/>
    <x v="1"/>
    <n v="0"/>
  </r>
  <r>
    <s v="AlonzoRussell"/>
    <s v="Athletics and Para Athletics"/>
    <x v="1"/>
    <n v="30"/>
    <x v="49"/>
    <x v="1"/>
    <n v="0"/>
  </r>
  <r>
    <s v="AlphonceFelixSimbu"/>
    <s v="Athletics and Para Athletics"/>
    <x v="1"/>
    <n v="30"/>
    <x v="16"/>
    <x v="0"/>
    <n v="1"/>
  </r>
  <r>
    <s v="AlstonRyan"/>
    <s v="Boxing"/>
    <x v="1"/>
    <n v="28"/>
    <x v="50"/>
    <x v="1"/>
    <n v="0"/>
  </r>
  <r>
    <s v="AlvinOtieno"/>
    <s v="Rugby Sevens"/>
    <x v="1"/>
    <n v="28"/>
    <x v="18"/>
    <x v="1"/>
    <n v="0"/>
  </r>
  <r>
    <s v="AlyshaNewman"/>
    <s v="Athletics and Para Athletics"/>
    <x v="0"/>
    <n v="28"/>
    <x v="25"/>
    <x v="1"/>
    <n v="0"/>
  </r>
  <r>
    <s v="AlysiaLefau-Fakaosilea"/>
    <s v="Rugby Sevens"/>
    <x v="0"/>
    <n v="21"/>
    <x v="9"/>
    <x v="3"/>
    <n v="1"/>
  </r>
  <r>
    <s v="AlysMargaretThomas"/>
    <s v="Aquatics - Swimming and Para Swimming"/>
    <x v="0"/>
    <n v="31"/>
    <x v="29"/>
    <x v="1"/>
    <n v="0"/>
  </r>
  <r>
    <s v="AlyssaHealy"/>
    <s v="Cricket T20"/>
    <x v="0"/>
    <n v="32"/>
    <x v="9"/>
    <x v="3"/>
    <n v="1"/>
  </r>
  <r>
    <s v="AlyssaPolites"/>
    <s v="Cycling - Road"/>
    <x v="0"/>
    <n v="19"/>
    <x v="9"/>
    <x v="1"/>
    <n v="0"/>
  </r>
  <r>
    <s v="AmadiOmeh"/>
    <s v="Table Tennis and Para Table Tennis"/>
    <x v="1"/>
    <n v="20"/>
    <x v="13"/>
    <x v="1"/>
    <n v="0"/>
  </r>
  <r>
    <s v="AmaKanchana"/>
    <s v="Cricket T20"/>
    <x v="0"/>
    <n v="31"/>
    <x v="22"/>
    <x v="1"/>
    <n v="0"/>
  </r>
  <r>
    <s v="AmalulHazimNasarrudin"/>
    <s v="Rugby Sevens"/>
    <x v="1"/>
    <n v="27"/>
    <x v="24"/>
    <x v="1"/>
    <n v="0"/>
  </r>
  <r>
    <s v="AmanakiVeamatahau"/>
    <s v="Rugby Sevens"/>
    <x v="1"/>
    <n v="26"/>
    <x v="7"/>
    <x v="1"/>
    <n v="0"/>
  </r>
  <r>
    <s v="AmandaHaywood"/>
    <s v="Squash"/>
    <x v="0"/>
    <n v="22"/>
    <x v="1"/>
    <x v="1"/>
    <n v="0"/>
  </r>
  <r>
    <s v="Amanda-JadeWellington"/>
    <s v="Cricket T20"/>
    <x v="0"/>
    <n v="25"/>
    <x v="9"/>
    <x v="3"/>
    <n v="1"/>
  </r>
  <r>
    <s v="AmandaJaneTscharke"/>
    <s v="Table Tennis and Para Table Tennis"/>
    <x v="0"/>
    <n v="40"/>
    <x v="9"/>
    <x v="1"/>
    <n v="0"/>
  </r>
  <r>
    <s v="AmandaLanders-Murphy"/>
    <s v="Squash"/>
    <x v="0"/>
    <n v="31"/>
    <x v="5"/>
    <x v="3"/>
    <n v="1"/>
  </r>
  <r>
    <s v="AmandaWoodcroft"/>
    <s v="Hockey"/>
    <x v="0"/>
    <n v="28"/>
    <x v="25"/>
    <x v="1"/>
    <n v="0"/>
  </r>
  <r>
    <s v="AmaPipi"/>
    <s v="Athletics and Para Athletics"/>
    <x v="0"/>
    <n v="26"/>
    <x v="3"/>
    <x v="3"/>
    <n v="1"/>
  </r>
  <r>
    <s v="AmarachukwuJecintaObi"/>
    <s v="Athletics and Para Athletics"/>
    <x v="0"/>
    <n v="28"/>
    <x v="13"/>
    <x v="1"/>
    <n v="0"/>
  </r>
  <r>
    <s v="AmarveerDhesi"/>
    <s v="Wrestling"/>
    <x v="1"/>
    <n v="26"/>
    <x v="25"/>
    <x v="3"/>
    <n v="1"/>
  </r>
  <r>
    <s v="AmasDaniel"/>
    <s v="Wrestling"/>
    <x v="1"/>
    <n v="32"/>
    <x v="13"/>
    <x v="1"/>
    <n v="0"/>
  </r>
  <r>
    <s v="AmayaKalukottage"/>
    <s v="Gymnastics - Artistic"/>
    <x v="0"/>
    <n v="22"/>
    <x v="22"/>
    <x v="1"/>
    <n v="0"/>
  </r>
  <r>
    <s v="AmberMerritt"/>
    <s v="3x3 Wheelchair Basketball"/>
    <x v="0"/>
    <n v="29"/>
    <x v="9"/>
    <x v="0"/>
    <n v="1"/>
  </r>
  <r>
    <s v="AmberPaigeMJoseph"/>
    <s v="Cycling - Road"/>
    <x v="0"/>
    <n v="22"/>
    <x v="1"/>
    <x v="1"/>
    <n v="0"/>
  </r>
  <r>
    <s v="AmberSimpson"/>
    <s v="Athletics and Para Athletics"/>
    <x v="0"/>
    <n v="23"/>
    <x v="29"/>
    <x v="1"/>
    <n v="0"/>
  </r>
  <r>
    <s v="AmbrosiaMalone"/>
    <s v="Hockey"/>
    <x v="0"/>
    <n v="24"/>
    <x v="9"/>
    <x v="0"/>
    <n v="1"/>
  </r>
  <r>
    <s v="AmeliaKerr"/>
    <s v="Cricket T20"/>
    <x v="0"/>
    <n v="21"/>
    <x v="5"/>
    <x v="2"/>
    <n v="1"/>
  </r>
  <r>
    <s v="AmeliaSharpe"/>
    <s v="Cycling - Road"/>
    <x v="0"/>
    <n v="21"/>
    <x v="44"/>
    <x v="1"/>
    <n v="0"/>
  </r>
  <r>
    <s v="AmeliaStrickler"/>
    <s v="Athletics and Para Athletics"/>
    <x v="0"/>
    <n v="28"/>
    <x v="3"/>
    <x v="1"/>
    <n v="0"/>
  </r>
  <r>
    <s v="AmelieKretz"/>
    <s v="Triathlon and Para Triathlon"/>
    <x v="0"/>
    <n v="29"/>
    <x v="25"/>
    <x v="1"/>
    <n v="0"/>
  </r>
  <r>
    <s v="AminathLayaanaMohamed"/>
    <s v="Athletics and Para Athletics"/>
    <x v="0"/>
    <n v="17"/>
    <x v="27"/>
    <x v="1"/>
    <n v="0"/>
  </r>
  <r>
    <s v="AminathNabeehaAbdulRazzaq"/>
    <s v="Badminton"/>
    <x v="0"/>
    <n v="23"/>
    <x v="27"/>
    <x v="1"/>
    <n v="0"/>
  </r>
  <r>
    <s v="AminiasiTuimaba"/>
    <s v="Rugby Sevens"/>
    <x v="1"/>
    <n v="27"/>
    <x v="30"/>
    <x v="0"/>
    <n v="1"/>
  </r>
  <r>
    <s v="AmiraGoh"/>
    <s v="Lawn Bowls and Para Lawn Bowls"/>
    <x v="0"/>
    <n v="63"/>
    <x v="51"/>
    <x v="1"/>
    <n v="0"/>
  </r>
  <r>
    <s v="AmirDanielBinAbdulMajeed"/>
    <s v="Judo"/>
    <x v="1"/>
    <n v="17"/>
    <x v="24"/>
    <x v="2"/>
    <n v="1"/>
  </r>
  <r>
    <s v="AMIT"/>
    <s v="Boxing"/>
    <x v="1"/>
    <n v="26"/>
    <x v="0"/>
    <x v="3"/>
    <n v="1"/>
  </r>
  <r>
    <s v="Amit-"/>
    <s v="Boxing"/>
    <x v="1"/>
    <n v="26"/>
    <x v="0"/>
    <x v="1"/>
    <n v="0"/>
  </r>
  <r>
    <s v="AmitAmit"/>
    <s v="Athletics and Para Athletics"/>
    <x v="1"/>
    <n v="18"/>
    <x v="0"/>
    <x v="1"/>
    <n v="0"/>
  </r>
  <r>
    <s v="AmitRohidas"/>
    <s v="Hockey"/>
    <x v="1"/>
    <n v="29"/>
    <x v="0"/>
    <x v="0"/>
    <n v="1"/>
  </r>
  <r>
    <s v="AmityAlarcos"/>
    <s v="Squash"/>
    <x v="0"/>
    <n v="18"/>
    <x v="35"/>
    <x v="1"/>
    <n v="0"/>
  </r>
  <r>
    <s v="AmmadButt"/>
    <s v="Hockey"/>
    <x v="1"/>
    <n v="26"/>
    <x v="15"/>
    <x v="1"/>
    <n v="0"/>
  </r>
  <r>
    <s v="AmnaFayyaz"/>
    <s v="Squash"/>
    <x v="0"/>
    <n v="20"/>
    <x v="15"/>
    <x v="1"/>
    <n v="0"/>
  </r>
  <r>
    <s v="AmojJacob"/>
    <s v="Athletics and Para Athletics"/>
    <x v="1"/>
    <n v="24"/>
    <x v="0"/>
    <x v="1"/>
    <n v="0"/>
  </r>
  <r>
    <s v="AmosSerem"/>
    <s v="Athletics and Para Athletics"/>
    <x v="1"/>
    <n v="19"/>
    <x v="18"/>
    <x v="2"/>
    <n v="1"/>
  </r>
  <r>
    <s v="AmpexIsaac"/>
    <s v="Beach Volleyball"/>
    <x v="1"/>
    <n v="25"/>
    <x v="52"/>
    <x v="1"/>
    <n v="0"/>
  </r>
  <r>
    <s v="AmyaClarke"/>
    <s v="Athletics and Para Athletics"/>
    <x v="0"/>
    <n v="22"/>
    <x v="53"/>
    <x v="1"/>
    <n v="0"/>
  </r>
  <r>
    <s v="AmyBurton"/>
    <s v="Hockey"/>
    <x v="0"/>
    <n v="26"/>
    <x v="29"/>
    <x v="1"/>
    <n v="0"/>
  </r>
  <r>
    <s v="AmyCashin"/>
    <s v="Athletics and Para Athletics"/>
    <x v="0"/>
    <n v="28"/>
    <x v="9"/>
    <x v="1"/>
    <n v="0"/>
  </r>
  <r>
    <s v="AmyCole"/>
    <s v="Cycling - Track and Para Track"/>
    <x v="0"/>
    <n v="19"/>
    <x v="29"/>
    <x v="1"/>
    <n v="0"/>
  </r>
  <r>
    <s v="AmyConroy"/>
    <s v="3x3 Wheelchair Basketball"/>
    <x v="0"/>
    <n v="29"/>
    <x v="3"/>
    <x v="2"/>
    <n v="1"/>
  </r>
  <r>
    <s v="AmyCostello"/>
    <s v="Hockey"/>
    <x v="0"/>
    <n v="24"/>
    <x v="11"/>
    <x v="1"/>
    <n v="0"/>
  </r>
  <r>
    <s v="AmyElisabethRollinson"/>
    <s v="Aquatics - Diving"/>
    <x v="0"/>
    <n v="18"/>
    <x v="3"/>
    <x v="2"/>
    <n v="1"/>
  </r>
  <r>
    <s v="Amy-EloiseMarkovc"/>
    <s v="Athletics and Para Athletics"/>
    <x v="0"/>
    <n v="26"/>
    <x v="3"/>
    <x v="1"/>
    <n v="0"/>
  </r>
  <r>
    <s v="AmyGibson"/>
    <s v="Hockey"/>
    <x v="0"/>
    <n v="33"/>
    <x v="11"/>
    <x v="1"/>
    <n v="0"/>
  </r>
  <r>
    <s v="AmyJones"/>
    <s v="Cricket T20"/>
    <x v="0"/>
    <n v="29"/>
    <x v="3"/>
    <x v="1"/>
    <n v="0"/>
  </r>
  <r>
    <s v="AmyLawton"/>
    <s v="Hockey"/>
    <x v="0"/>
    <n v="20"/>
    <x v="9"/>
    <x v="0"/>
    <n v="1"/>
  </r>
  <r>
    <s v="AmyleeSephoraAza"/>
    <s v="Wrestling"/>
    <x v="0"/>
    <n v="17"/>
    <x v="10"/>
    <x v="1"/>
    <n v="0"/>
  </r>
  <r>
    <s v="AmyPharaoh"/>
    <s v="Lawn Bowls and Para Lawn Bowls"/>
    <x v="0"/>
    <n v="43"/>
    <x v="3"/>
    <x v="0"/>
    <n v="1"/>
  </r>
  <r>
    <s v="AmyPlatten"/>
    <s v="Judo"/>
    <x v="0"/>
    <n v="21"/>
    <x v="3"/>
    <x v="2"/>
    <n v="1"/>
  </r>
  <r>
    <s v="AmySalt"/>
    <s v="Weightlifting"/>
    <x v="0"/>
    <n v="30"/>
    <x v="29"/>
    <x v="1"/>
    <n v="0"/>
  </r>
  <r>
    <s v="AmySaraBroadhurst"/>
    <s v="Boxing"/>
    <x v="0"/>
    <n v="25"/>
    <x v="26"/>
    <x v="3"/>
    <n v="1"/>
  </r>
  <r>
    <s v="AmyWilsonHardy"/>
    <s v="Rugby Sevens"/>
    <x v="0"/>
    <n v="30"/>
    <x v="3"/>
    <x v="1"/>
    <n v="0"/>
  </r>
  <r>
    <s v="AmzoleleDyeyi"/>
    <s v="Boxing"/>
    <x v="1"/>
    <n v="20"/>
    <x v="31"/>
    <x v="1"/>
    <n v="0"/>
  </r>
  <r>
    <s v="AnabelleLuceSmith"/>
    <s v="Aquatics - Diving"/>
    <x v="0"/>
    <n v="29"/>
    <x v="9"/>
    <x v="3"/>
    <n v="1"/>
  </r>
  <r>
    <s v="AnacadiaMinnaar"/>
    <s v="Rugby Sevens"/>
    <x v="0"/>
    <n v="21"/>
    <x v="31"/>
    <x v="1"/>
    <n v="0"/>
  </r>
  <r>
    <s v="AnaGodinezGonzalez"/>
    <s v="Wrestling"/>
    <x v="0"/>
    <n v="22"/>
    <x v="25"/>
    <x v="0"/>
    <n v="1"/>
  </r>
  <r>
    <s v="AnahatSingh"/>
    <s v="Squash"/>
    <x v="0"/>
    <n v="14"/>
    <x v="0"/>
    <x v="1"/>
    <n v="0"/>
  </r>
  <r>
    <s v="AnaisAnneLiseAngeline"/>
    <s v="Triathlon and Para Triathlon"/>
    <x v="0"/>
    <n v="23"/>
    <x v="10"/>
    <x v="1"/>
    <n v="0"/>
  </r>
  <r>
    <s v="AnamAmin"/>
    <s v="Cricket T20"/>
    <x v="0"/>
    <n v="29"/>
    <x v="15"/>
    <x v="1"/>
    <n v="0"/>
  </r>
  <r>
    <s v="AnaMariaNaimasi"/>
    <s v="Rugby Sevens"/>
    <x v="0"/>
    <n v="28"/>
    <x v="30"/>
    <x v="0"/>
    <n v="1"/>
  </r>
  <r>
    <s v="AnaniasShikongo"/>
    <s v="Athletics and Para Athletics"/>
    <x v="1"/>
    <n v="36"/>
    <x v="42"/>
    <x v="2"/>
    <n v="1"/>
  </r>
  <r>
    <s v="AnanthaNarayananSS"/>
    <s v="Cycling - Track and Para Track"/>
    <x v="1"/>
    <n v="20"/>
    <x v="0"/>
    <x v="1"/>
    <n v="0"/>
  </r>
  <r>
    <s v="AnastasiaPingou"/>
    <s v="Gymnastics - Rhythmic"/>
    <x v="0"/>
    <n v="19"/>
    <x v="43"/>
    <x v="1"/>
    <n v="0"/>
  </r>
  <r>
    <s v="AnchaErnestoMandlate"/>
    <s v="Athletics and Para Athletics"/>
    <x v="0"/>
    <n v="17"/>
    <x v="41"/>
    <x v="1"/>
    <n v="0"/>
  </r>
  <r>
    <s v="AncySojanEdappilly"/>
    <s v="Athletics and Para Athletics"/>
    <x v="0"/>
    <n v="21"/>
    <x v="0"/>
    <x v="1"/>
    <n v="0"/>
  </r>
  <r>
    <s v="AndersonPeters"/>
    <s v="Athletics and Para Athletics"/>
    <x v="1"/>
    <n v="24"/>
    <x v="23"/>
    <x v="0"/>
    <n v="1"/>
  </r>
  <r>
    <s v="AndreaHansen"/>
    <s v="Triathlon and Para Triathlon"/>
    <x v="0"/>
    <n v="40"/>
    <x v="5"/>
    <x v="1"/>
    <n v="0"/>
  </r>
  <r>
    <s v="AndreAnura"/>
    <s v="Athletics and Para Athletics"/>
    <x v="1"/>
    <n v="23"/>
    <x v="24"/>
    <x v="1"/>
    <n v="0"/>
  </r>
  <r>
    <s v="AndreasMiltiadis"/>
    <s v="Cycling - Road"/>
    <x v="1"/>
    <n v="25"/>
    <x v="43"/>
    <x v="1"/>
    <n v="0"/>
  </r>
  <r>
    <s v="AndreaSpendoliniSirieix"/>
    <s v="Aquatics - Diving"/>
    <x v="0"/>
    <n v="17"/>
    <x v="3"/>
    <x v="3"/>
    <n v="1"/>
  </r>
  <r>
    <s v="AndreaStanworth"/>
    <s v="Lawn Bowls and Para Lawn Bowls"/>
    <x v="0"/>
    <n v="49"/>
    <x v="54"/>
    <x v="1"/>
    <n v="0"/>
  </r>
  <r>
    <s v="AndreRetief"/>
    <s v="Athletics and Para Athletics"/>
    <x v="1"/>
    <n v="19"/>
    <x v="42"/>
    <x v="1"/>
    <n v="0"/>
  </r>
  <r>
    <s v="AndrewBoniphaceRhobi"/>
    <s v="Athletics and Para Athletics"/>
    <x v="1"/>
    <n v="31"/>
    <x v="16"/>
    <x v="1"/>
    <n v="0"/>
  </r>
  <r>
    <s v="AndrewBuchanan"/>
    <s v="Athletics and Para Athletics"/>
    <x v="1"/>
    <n v="31"/>
    <x v="9"/>
    <x v="1"/>
    <n v="0"/>
  </r>
  <r>
    <s v="AndrewButchart"/>
    <s v="Athletics and Para Athletics"/>
    <x v="1"/>
    <n v="30"/>
    <x v="11"/>
    <x v="1"/>
    <n v="0"/>
  </r>
  <r>
    <s v="AndrewCharter"/>
    <s v="Hockey"/>
    <x v="1"/>
    <n v="35"/>
    <x v="9"/>
    <x v="3"/>
    <n v="1"/>
  </r>
  <r>
    <s v="AndrewGordon"/>
    <s v="Triathlon and Para Triathlon"/>
    <x v="1"/>
    <n v="34"/>
    <x v="36"/>
    <x v="1"/>
    <n v="0"/>
  </r>
  <r>
    <s v="AndrewJeffcoat"/>
    <s v="Aquatics - Swimming and Para Swimming"/>
    <x v="1"/>
    <n v="23"/>
    <x v="5"/>
    <x v="3"/>
    <n v="1"/>
  </r>
  <r>
    <s v="AndrewKelly"/>
    <s v="Lawn Bowls and Para Lawn Bowls"/>
    <x v="1"/>
    <n v="34"/>
    <x v="5"/>
    <x v="1"/>
    <n v="0"/>
  </r>
  <r>
    <s v="AndrewMcConnell"/>
    <s v="Hockey"/>
    <x v="1"/>
    <n v="22"/>
    <x v="11"/>
    <x v="1"/>
    <n v="0"/>
  </r>
  <r>
    <s v="AndrewMcWatt"/>
    <s v="Judo"/>
    <x v="1"/>
    <n v="21"/>
    <x v="11"/>
    <x v="1"/>
    <n v="0"/>
  </r>
  <r>
    <s v="AndrewMunnings"/>
    <s v="Judo"/>
    <x v="1"/>
    <n v="24"/>
    <x v="49"/>
    <x v="1"/>
    <n v="0"/>
  </r>
  <r>
    <s v="AndrewPozzi"/>
    <s v="Athletics and Para Athletics"/>
    <x v="1"/>
    <n v="30"/>
    <x v="3"/>
    <x v="2"/>
    <n v="1"/>
  </r>
  <r>
    <s v="AndrewRoss"/>
    <s v="Aquatics - Swimming and Para Swimming"/>
    <x v="1"/>
    <n v="20"/>
    <x v="31"/>
    <x v="1"/>
    <n v="0"/>
  </r>
  <r>
    <s v="AndrianaTukuvia"/>
    <s v="Triathlon and Para Triathlon"/>
    <x v="0"/>
    <n v="25"/>
    <x v="55"/>
    <x v="1"/>
    <n v="0"/>
  </r>
  <r>
    <s v="AndronikiLada"/>
    <s v="Athletics and Para Athletics"/>
    <x v="0"/>
    <n v="31"/>
    <x v="43"/>
    <x v="1"/>
    <n v="0"/>
  </r>
  <r>
    <s v="AndwuelleWright"/>
    <s v="Athletics and Para Athletics"/>
    <x v="1"/>
    <n v="24"/>
    <x v="32"/>
    <x v="1"/>
    <n v="0"/>
  </r>
  <r>
    <s v="AndyAndall"/>
    <s v="Boxing"/>
    <x v="1"/>
    <n v="38"/>
    <x v="23"/>
    <x v="1"/>
    <n v="0"/>
  </r>
  <r>
    <s v="AndyBull"/>
    <s v="Hockey"/>
    <x v="1"/>
    <n v="30"/>
    <x v="11"/>
    <x v="1"/>
    <n v="0"/>
  </r>
  <r>
    <s v="AndyGriffiths"/>
    <s v="Weightlifting"/>
    <x v="1"/>
    <n v="29"/>
    <x v="3"/>
    <x v="1"/>
    <n v="0"/>
  </r>
  <r>
    <s v="AndyJunLiangKwek"/>
    <s v="Badminton"/>
    <x v="1"/>
    <n v="23"/>
    <x v="51"/>
    <x v="2"/>
    <n v="1"/>
  </r>
  <r>
    <s v="AneelaGulzar"/>
    <s v="Athletics and Para Athletics"/>
    <x v="0"/>
    <n v="27"/>
    <x v="15"/>
    <x v="1"/>
    <n v="0"/>
  </r>
  <r>
    <s v="AneeshKumarSurendranPillai"/>
    <s v="Athletics and Para Athletics"/>
    <x v="1"/>
    <n v="31"/>
    <x v="0"/>
    <x v="1"/>
    <n v="0"/>
  </r>
  <r>
    <s v="AngelaBallard"/>
    <s v="Athletics and Para Athletics"/>
    <x v="0"/>
    <n v="40"/>
    <x v="9"/>
    <x v="0"/>
    <n v="1"/>
  </r>
  <r>
    <s v="AngelaYu"/>
    <s v="Badminton"/>
    <x v="0"/>
    <n v="19"/>
    <x v="9"/>
    <x v="1"/>
    <n v="0"/>
  </r>
  <r>
    <s v="AngeloDavids"/>
    <s v="Rugby Sevens"/>
    <x v="1"/>
    <n v="23"/>
    <x v="31"/>
    <x v="3"/>
    <n v="1"/>
  </r>
  <r>
    <s v="AngeloGarland"/>
    <s v="Athletics and Para Athletics"/>
    <x v="1"/>
    <n v="28"/>
    <x v="56"/>
    <x v="1"/>
    <n v="0"/>
  </r>
  <r>
    <s v="AngusArmstrong"/>
    <s v="Athletics and Para Athletics"/>
    <x v="1"/>
    <n v="25"/>
    <x v="9"/>
    <x v="1"/>
    <n v="0"/>
  </r>
  <r>
    <s v="AngusMenmuir"/>
    <s v="Aquatics - Diving"/>
    <x v="1"/>
    <n v="19"/>
    <x v="11"/>
    <x v="1"/>
    <n v="0"/>
  </r>
  <r>
    <s v="AnickaNewell"/>
    <s v="Athletics and Para Athletics"/>
    <x v="0"/>
    <n v="28"/>
    <x v="25"/>
    <x v="1"/>
    <n v="0"/>
  </r>
  <r>
    <s v="AnieciaBaptiste"/>
    <s v="Netball"/>
    <x v="0"/>
    <n v="26"/>
    <x v="32"/>
    <x v="1"/>
    <n v="0"/>
  </r>
  <r>
    <s v="AnilaIzzatBaig"/>
    <s v="Athletics and Para Athletics"/>
    <x v="0"/>
    <n v="31"/>
    <x v="15"/>
    <x v="1"/>
    <n v="0"/>
  </r>
  <r>
    <s v="AnisAmiraRosidi"/>
    <s v="Cycling - Road"/>
    <x v="0"/>
    <n v="24"/>
    <x v="24"/>
    <x v="1"/>
    <n v="0"/>
  </r>
  <r>
    <s v="AniwakaHaumaha"/>
    <s v="Hockey"/>
    <x v="0"/>
    <n v="33"/>
    <x v="5"/>
    <x v="1"/>
    <n v="0"/>
  </r>
  <r>
    <s v="AnnabelSutherland"/>
    <s v="Cricket T20"/>
    <x v="0"/>
    <n v="20"/>
    <x v="9"/>
    <x v="3"/>
    <n v="1"/>
  </r>
  <r>
    <s v="AnnaChristian"/>
    <s v="Cycling - Road"/>
    <x v="0"/>
    <n v="26"/>
    <x v="44"/>
    <x v="1"/>
    <n v="0"/>
  </r>
  <r>
    <s v="AnnaCrowley"/>
    <s v="Hockey"/>
    <x v="0"/>
    <n v="22"/>
    <x v="5"/>
    <x v="1"/>
    <n v="0"/>
  </r>
  <r>
    <s v="AnnaHadjiloizou"/>
    <s v="Aquatics - Swimming and Para Swimming"/>
    <x v="0"/>
    <n v="17"/>
    <x v="43"/>
    <x v="1"/>
    <n v="0"/>
  </r>
  <r>
    <s v="AnnaHenderson"/>
    <s v="Cycling - Road"/>
    <x v="0"/>
    <n v="23"/>
    <x v="3"/>
    <x v="0"/>
    <n v="1"/>
  </r>
  <r>
    <s v="AnnaHopkin"/>
    <s v="Aquatics - Swimming and Para Swimming"/>
    <x v="0"/>
    <n v="26"/>
    <x v="3"/>
    <x v="0"/>
    <n v="1"/>
  </r>
  <r>
    <s v="AnnaHursey"/>
    <s v="Table Tennis and Para Table Tennis"/>
    <x v="0"/>
    <n v="16"/>
    <x v="29"/>
    <x v="2"/>
    <n v="1"/>
  </r>
  <r>
    <s v="AnnaliseNewman-Achee"/>
    <s v="Gymnastics - Artistic"/>
    <x v="0"/>
    <n v="16"/>
    <x v="32"/>
    <x v="1"/>
    <n v="0"/>
  </r>
  <r>
    <s v="Anna-MarieSuzanneQuintOndaatje"/>
    <s v="Gymnastics - Rhythmic"/>
    <x v="0"/>
    <n v="21"/>
    <x v="22"/>
    <x v="1"/>
    <n v="0"/>
  </r>
  <r>
    <s v="AnnaMcCauley"/>
    <s v="Athletics and Para Athletics"/>
    <x v="0"/>
    <n v="21"/>
    <x v="26"/>
    <x v="1"/>
    <n v="0"/>
  </r>
  <r>
    <s v="AnnaMollenhauer"/>
    <s v="Hockey"/>
    <x v="0"/>
    <n v="22"/>
    <x v="25"/>
    <x v="1"/>
    <n v="0"/>
  </r>
  <r>
    <s v="AnnaMorris"/>
    <s v="Cycling - Road"/>
    <x v="0"/>
    <n v="27"/>
    <x v="29"/>
    <x v="1"/>
    <n v="0"/>
  </r>
  <r>
    <s v="AnnaPurchase"/>
    <s v="Athletics and Para Athletics"/>
    <x v="0"/>
    <n v="22"/>
    <x v="3"/>
    <x v="1"/>
    <n v="0"/>
  </r>
  <r>
    <s v="AnnaShackley"/>
    <s v="Cycling - Road"/>
    <x v="0"/>
    <n v="21"/>
    <x v="11"/>
    <x v="1"/>
    <n v="0"/>
  </r>
  <r>
    <s v="AnnaSokolova"/>
    <s v="Gymnastics - Rhythmic"/>
    <x v="0"/>
    <n v="18"/>
    <x v="43"/>
    <x v="0"/>
    <n v="1"/>
  </r>
  <r>
    <s v="AnnatjievanRooyen"/>
    <s v="Lawn Bowls and Para Lawn Bowls"/>
    <x v="0"/>
    <n v="64"/>
    <x v="31"/>
    <x v="1"/>
    <n v="0"/>
  </r>
  <r>
    <s v="AnnaToman"/>
    <s v="Hockey"/>
    <x v="0"/>
    <n v="29"/>
    <x v="3"/>
    <x v="3"/>
    <n v="1"/>
  </r>
  <r>
    <s v="AnnekeBosch"/>
    <s v="Cricket T20"/>
    <x v="0"/>
    <n v="28"/>
    <x v="31"/>
    <x v="1"/>
    <n v="0"/>
  </r>
  <r>
    <s v="AnnekeSpies"/>
    <s v="Weightlifting"/>
    <x v="0"/>
    <n v="29"/>
    <x v="31"/>
    <x v="1"/>
    <n v="0"/>
  </r>
  <r>
    <s v="AnnePaul"/>
    <s v="Triathlon and Para Triathlon"/>
    <x v="0"/>
    <n v="60"/>
    <x v="26"/>
    <x v="1"/>
    <n v="0"/>
  </r>
  <r>
    <s v="AnnieTopal"/>
    <s v="Athletics and Para Athletics"/>
    <x v="0"/>
    <n v="26"/>
    <x v="35"/>
    <x v="1"/>
    <n v="0"/>
  </r>
  <r>
    <s v="AnnuRani"/>
    <s v="Athletics and Para Athletics"/>
    <x v="0"/>
    <n v="29"/>
    <x v="0"/>
    <x v="2"/>
    <n v="1"/>
  </r>
  <r>
    <s v="AnonaPak"/>
    <s v="Badminton"/>
    <x v="0"/>
    <n v="28"/>
    <x v="5"/>
    <x v="1"/>
    <n v="0"/>
  </r>
  <r>
    <s v="AnriKrugel"/>
    <s v="Cycling - Road"/>
    <x v="0"/>
    <n v="27"/>
    <x v="42"/>
    <x v="1"/>
    <n v="0"/>
  </r>
  <r>
    <s v="AnshuAnshu"/>
    <s v="Wrestling"/>
    <x v="0"/>
    <n v="20"/>
    <x v="0"/>
    <x v="0"/>
    <n v="1"/>
  </r>
  <r>
    <s v="AnthonyBoafoBoakyeDankwa"/>
    <s v="Cycling - Road"/>
    <x v="1"/>
    <n v="27"/>
    <x v="4"/>
    <x v="1"/>
    <n v="0"/>
  </r>
  <r>
    <s v="AnthonyCox"/>
    <s v="Athletics and Para Athletics"/>
    <x v="1"/>
    <n v="21"/>
    <x v="6"/>
    <x v="1"/>
    <n v="0"/>
  </r>
  <r>
    <s v="AnthonyHarding"/>
    <s v="Aquatics - Diving"/>
    <x v="1"/>
    <n v="22"/>
    <x v="3"/>
    <x v="3"/>
    <n v="1"/>
  </r>
  <r>
    <s v="AnthonyJordan"/>
    <s v="Athletics and Para Athletics"/>
    <x v="1"/>
    <n v="16"/>
    <x v="9"/>
    <x v="1"/>
    <n v="0"/>
  </r>
  <r>
    <s v="AnthonyLibasiaMasinde"/>
    <s v="Weightlifting"/>
    <x v="1"/>
    <n v="32"/>
    <x v="18"/>
    <x v="1"/>
    <n v="0"/>
  </r>
  <r>
    <s v="AnthonyOmondi"/>
    <s v="Rugby Sevens"/>
    <x v="1"/>
    <n v="27"/>
    <x v="18"/>
    <x v="1"/>
    <n v="0"/>
  </r>
  <r>
    <s v="AnthonyPesela"/>
    <s v="Athletics and Para Athletics"/>
    <x v="1"/>
    <n v="0"/>
    <x v="34"/>
    <x v="0"/>
    <n v="1"/>
  </r>
  <r>
    <s v="AnthonyShawnJoseph"/>
    <s v="Boxing"/>
    <x v="1"/>
    <n v="26"/>
    <x v="32"/>
    <x v="1"/>
    <n v="0"/>
  </r>
  <r>
    <s v="AntoniosLiotatis"/>
    <s v="Beach Volleyball"/>
    <x v="1"/>
    <n v="24"/>
    <x v="43"/>
    <x v="1"/>
    <n v="0"/>
  </r>
  <r>
    <s v="AntonisMartasidis"/>
    <s v="Weightlifting"/>
    <x v="1"/>
    <n v="30"/>
    <x v="43"/>
    <x v="1"/>
    <n v="0"/>
  </r>
  <r>
    <s v="AntonNgongo"/>
    <s v="Rugby Sevens"/>
    <x v="1"/>
    <n v="25"/>
    <x v="25"/>
    <x v="1"/>
    <n v="0"/>
  </r>
  <r>
    <s v="AntriChristoforou"/>
    <s v="Cycling - Road"/>
    <x v="0"/>
    <n v="30"/>
    <x v="43"/>
    <x v="1"/>
    <n v="0"/>
  </r>
  <r>
    <s v="AnushaAttanayaka"/>
    <s v="Rugby Sevens"/>
    <x v="0"/>
    <n v="32"/>
    <x v="22"/>
    <x v="1"/>
    <n v="0"/>
  </r>
  <r>
    <s v="AnushikaSamaraweera"/>
    <s v="Rugby Sevens"/>
    <x v="0"/>
    <n v="30"/>
    <x v="22"/>
    <x v="1"/>
    <n v="0"/>
  </r>
  <r>
    <s v="AnushkaSanjeewani"/>
    <s v="Cricket T20"/>
    <x v="0"/>
    <n v="32"/>
    <x v="22"/>
    <x v="1"/>
    <n v="0"/>
  </r>
  <r>
    <s v="AnwenButten"/>
    <s v="Lawn Bowls and Para Lawn Bowls"/>
    <x v="0"/>
    <n v="49"/>
    <x v="29"/>
    <x v="1"/>
    <n v="0"/>
  </r>
  <r>
    <s v="AoifeCoughlan"/>
    <s v="Judo"/>
    <x v="0"/>
    <n v="26"/>
    <x v="9"/>
    <x v="3"/>
    <n v="1"/>
  </r>
  <r>
    <s v="ApiBavadra"/>
    <s v="Rugby Sevens"/>
    <x v="1"/>
    <n v="22"/>
    <x v="3"/>
    <x v="1"/>
    <n v="0"/>
  </r>
  <r>
    <s v="ApostolosParellis"/>
    <s v="Athletics and Para Athletics"/>
    <x v="1"/>
    <n v="37"/>
    <x v="43"/>
    <x v="1"/>
    <n v="0"/>
  </r>
  <r>
    <s v="AppolinaireYinra"/>
    <s v="Athletics and Para Athletics"/>
    <x v="1"/>
    <n v="24"/>
    <x v="21"/>
    <x v="1"/>
    <n v="0"/>
  </r>
  <r>
    <s v="AranZalewski"/>
    <s v="Hockey"/>
    <x v="1"/>
    <n v="31"/>
    <x v="9"/>
    <x v="3"/>
    <n v="1"/>
  </r>
  <r>
    <s v="AratwaFancinahKasemang"/>
    <s v="Boxing"/>
    <x v="0"/>
    <n v="27"/>
    <x v="34"/>
    <x v="1"/>
    <n v="0"/>
  </r>
  <r>
    <s v="ArchieGoodburn"/>
    <s v="Aquatics - Swimming and Para Swimming"/>
    <x v="1"/>
    <n v="21"/>
    <x v="11"/>
    <x v="1"/>
    <n v="0"/>
  </r>
  <r>
    <s v="ArenaPakela"/>
    <s v="Boxing"/>
    <x v="1"/>
    <n v="25"/>
    <x v="57"/>
    <x v="1"/>
    <n v="0"/>
  </r>
  <r>
    <s v="ArianeBonhomme"/>
    <s v="Cycling - Road"/>
    <x v="0"/>
    <n v="27"/>
    <x v="25"/>
    <x v="1"/>
    <n v="0"/>
  </r>
  <r>
    <s v="ArianeNicholson"/>
    <s v="Boxing"/>
    <x v="0"/>
    <n v="39"/>
    <x v="5"/>
    <x v="1"/>
    <n v="0"/>
  </r>
  <r>
    <s v="AriarneTitmus"/>
    <s v="Aquatics - Swimming and Para Swimming"/>
    <x v="0"/>
    <n v="21"/>
    <x v="9"/>
    <x v="3"/>
    <n v="1"/>
  </r>
  <r>
    <s v="ArinzeChance"/>
    <s v="Athletics and Para Athletics"/>
    <x v="1"/>
    <n v="26"/>
    <x v="40"/>
    <x v="1"/>
    <n v="0"/>
  </r>
  <r>
    <s v="ArleighaHall"/>
    <s v="Aquatics - Swimming and Para Swimming"/>
    <x v="0"/>
    <n v="21"/>
    <x v="56"/>
    <x v="1"/>
    <n v="0"/>
  </r>
  <r>
    <s v="ArletteMaweFokoa"/>
    <s v="Athletics and Para Athletics"/>
    <x v="0"/>
    <n v="33"/>
    <x v="21"/>
    <x v="0"/>
    <n v="1"/>
  </r>
  <r>
    <s v="ArmandoMoss"/>
    <s v="Triathlon and Para Triathlon"/>
    <x v="1"/>
    <n v="30"/>
    <x v="49"/>
    <x v="1"/>
    <n v="0"/>
  </r>
  <r>
    <s v="ArmandoRugobertoSigauque"/>
    <s v="Boxing"/>
    <x v="1"/>
    <n v="21"/>
    <x v="41"/>
    <x v="1"/>
    <n v="0"/>
  </r>
  <r>
    <s v="ArnoldBrentThevakumar"/>
    <s v="3x3 Basketball"/>
    <x v="1"/>
    <n v="22"/>
    <x v="22"/>
    <x v="1"/>
    <n v="0"/>
  </r>
  <r>
    <s v="ArnoldRogers"/>
    <s v="Athletics and Para Athletics"/>
    <x v="1"/>
    <n v="31"/>
    <x v="36"/>
    <x v="1"/>
    <n v="0"/>
  </r>
  <r>
    <s v="ArnoLee"/>
    <s v="Aquatics - Diving"/>
    <x v="1"/>
    <n v="18"/>
    <x v="5"/>
    <x v="1"/>
    <n v="0"/>
  </r>
  <r>
    <s v="ArnovanZijl"/>
    <s v="Wrestling"/>
    <x v="1"/>
    <n v="20"/>
    <x v="31"/>
    <x v="1"/>
    <n v="0"/>
  </r>
  <r>
    <s v="ArshadNadeem"/>
    <s v="Athletics and Para Athletics"/>
    <x v="1"/>
    <n v="25"/>
    <x v="15"/>
    <x v="3"/>
    <n v="1"/>
  </r>
  <r>
    <s v="ArthurLangelier"/>
    <s v="Boxing"/>
    <x v="1"/>
    <n v="37"/>
    <x v="58"/>
    <x v="1"/>
    <n v="0"/>
  </r>
  <r>
    <s v="ArthurLavalou"/>
    <s v="Boxing"/>
    <x v="1"/>
    <n v="28"/>
    <x v="35"/>
    <x v="1"/>
    <n v="0"/>
  </r>
  <r>
    <s v="ArvinShaunSinghChahal"/>
    <s v="Aquatics - Swimming and Para Swimming"/>
    <x v="1"/>
    <n v="21"/>
    <x v="24"/>
    <x v="1"/>
    <n v="0"/>
  </r>
  <r>
    <s v="AsadHussainSyed"/>
    <s v="Table Tennis and Para Table Tennis"/>
    <x v="1"/>
    <n v="41"/>
    <x v="25"/>
    <x v="1"/>
    <n v="0"/>
  </r>
  <r>
    <s v="AsaGuevara"/>
    <s v="Athletics and Para Athletics"/>
    <x v="1"/>
    <n v="26"/>
    <x v="32"/>
    <x v="3"/>
    <n v="1"/>
  </r>
  <r>
    <s v="AsaWeithers"/>
    <s v="Judo"/>
    <x v="1"/>
    <n v="27"/>
    <x v="1"/>
    <x v="1"/>
    <n v="0"/>
  </r>
  <r>
    <s v="AshanRatwatte"/>
    <s v="Rugby Sevens"/>
    <x v="1"/>
    <n v="26"/>
    <x v="22"/>
    <x v="1"/>
    <n v="0"/>
  </r>
  <r>
    <s v="AshantieCarr"/>
    <s v="Athletics and Para Athletics"/>
    <x v="0"/>
    <n v="23"/>
    <x v="48"/>
    <x v="1"/>
    <n v="0"/>
  </r>
  <r>
    <s v="AshaPhilip"/>
    <s v="Athletics and Para Athletics"/>
    <x v="0"/>
    <n v="31"/>
    <x v="3"/>
    <x v="0"/>
    <n v="1"/>
  </r>
  <r>
    <s v="AshariJesseGill"/>
    <s v="Gymnastics - Rhythmic"/>
    <x v="0"/>
    <n v="20"/>
    <x v="9"/>
    <x v="0"/>
    <n v="1"/>
  </r>
  <r>
    <s v="AshGardner"/>
    <s v="Cricket T20"/>
    <x v="0"/>
    <n v="25"/>
    <x v="9"/>
    <x v="3"/>
    <n v="1"/>
  </r>
  <r>
    <s v="AshishKumarKumar"/>
    <s v="Boxing"/>
    <x v="1"/>
    <n v="28"/>
    <x v="0"/>
    <x v="1"/>
    <n v="0"/>
  </r>
  <r>
    <s v="AshishKumarSingh"/>
    <s v="Aquatics - Swimming and Para Swimming"/>
    <x v="1"/>
    <n v="30"/>
    <x v="0"/>
    <x v="1"/>
    <n v="0"/>
  </r>
  <r>
    <s v="Ashleigh-AnneBarnikel"/>
    <s v="Judo"/>
    <x v="0"/>
    <n v="21"/>
    <x v="29"/>
    <x v="1"/>
    <n v="0"/>
  </r>
  <r>
    <s v="AshleighBrazill"/>
    <s v="Netball"/>
    <x v="0"/>
    <n v="32"/>
    <x v="9"/>
    <x v="3"/>
    <n v="1"/>
  </r>
  <r>
    <s v="AshleighMcConnell"/>
    <s v="Aquatics - Swimming and Para Swimming"/>
    <x v="0"/>
    <n v="26"/>
    <x v="9"/>
    <x v="1"/>
    <n v="0"/>
  </r>
  <r>
    <s v="AshleighMoolmanPasio"/>
    <s v="Cycling - Road"/>
    <x v="0"/>
    <n v="36"/>
    <x v="31"/>
    <x v="1"/>
    <n v="0"/>
  </r>
  <r>
    <s v="AshleighRainey"/>
    <s v="Lawn Bowls and Para Lawn Bowls"/>
    <x v="0"/>
    <n v="37"/>
    <x v="26"/>
    <x v="1"/>
    <n v="0"/>
  </r>
  <r>
    <s v="AshleyKhalil"/>
    <s v="Squash"/>
    <x v="0"/>
    <n v="29"/>
    <x v="40"/>
    <x v="1"/>
    <n v="0"/>
  </r>
  <r>
    <s v="AshleyMcKenzie"/>
    <s v="Judo"/>
    <x v="1"/>
    <n v="33"/>
    <x v="3"/>
    <x v="3"/>
    <n v="1"/>
  </r>
  <r>
    <s v="AshleySimonBrianSmith"/>
    <s v="Rugby Sevens"/>
    <x v="1"/>
    <n v="31"/>
    <x v="6"/>
    <x v="1"/>
    <n v="0"/>
  </r>
  <r>
    <s v="AshontieCarr"/>
    <s v="Athletics and Para Athletics"/>
    <x v="0"/>
    <n v="23"/>
    <x v="48"/>
    <x v="1"/>
    <n v="0"/>
  </r>
  <r>
    <s v="AshwiniMachimandaPonnappa"/>
    <s v="Badminton"/>
    <x v="0"/>
    <n v="32"/>
    <x v="0"/>
    <x v="0"/>
    <n v="1"/>
  </r>
  <r>
    <s v="AsiaKent"/>
    <s v="Aquatics - Swimming and Para Swimming"/>
    <x v="0"/>
    <n v="15"/>
    <x v="36"/>
    <x v="1"/>
    <n v="0"/>
  </r>
  <r>
    <s v="AsimenyeSimwaka"/>
    <s v="Athletics and Para Athletics"/>
    <x v="0"/>
    <n v="24"/>
    <x v="59"/>
    <x v="1"/>
    <n v="0"/>
  </r>
  <r>
    <s v="AsisiphoPlaatjies"/>
    <s v="Rugby Sevens"/>
    <x v="0"/>
    <n v="26"/>
    <x v="31"/>
    <x v="1"/>
    <n v="0"/>
  </r>
  <r>
    <s v="AtaMaamaTuutafaiva"/>
    <s v="Athletics and Para Athletics"/>
    <x v="0"/>
    <n v="25"/>
    <x v="7"/>
    <x v="1"/>
    <n v="0"/>
  </r>
  <r>
    <s v="AtieliPakalani"/>
    <s v="Rugby Sevens"/>
    <x v="1"/>
    <n v="33"/>
    <x v="7"/>
    <x v="1"/>
    <n v="0"/>
  </r>
  <r>
    <s v="AtoLeauPlodzicki-Faoagali"/>
    <s v="Boxing"/>
    <x v="1"/>
    <n v="23"/>
    <x v="47"/>
    <x v="0"/>
    <n v="1"/>
  </r>
  <r>
    <s v="AtuhaireOgolaAmbala"/>
    <s v="Aquatics - Swimming and Para Swimming"/>
    <x v="1"/>
    <n v="21"/>
    <x v="8"/>
    <x v="1"/>
    <n v="0"/>
  </r>
  <r>
    <s v="AudreyJeannetteEtouaBiock"/>
    <s v="Judo"/>
    <x v="0"/>
    <n v="25"/>
    <x v="21"/>
    <x v="1"/>
    <n v="0"/>
  </r>
  <r>
    <s v="AudreySawers"/>
    <s v="Hockey"/>
    <x v="0"/>
    <n v="22"/>
    <x v="25"/>
    <x v="1"/>
    <n v="0"/>
  </r>
  <r>
    <s v="AurelieHalbwachs"/>
    <s v="Cycling - Road"/>
    <x v="0"/>
    <n v="35"/>
    <x v="10"/>
    <x v="1"/>
    <n v="0"/>
  </r>
  <r>
    <s v="AureliendeComarmond"/>
    <s v="Cycling - Road"/>
    <x v="1"/>
    <n v="19"/>
    <x v="10"/>
    <x v="1"/>
    <n v="0"/>
  </r>
  <r>
    <s v="AurelieRivard"/>
    <s v="Aquatics - Swimming and Para Swimming"/>
    <x v="0"/>
    <n v="26"/>
    <x v="25"/>
    <x v="0"/>
    <n v="1"/>
  </r>
  <r>
    <s v="AustinChikwapula"/>
    <s v="Judo"/>
    <x v="1"/>
    <n v="20"/>
    <x v="59"/>
    <x v="1"/>
    <n v="0"/>
  </r>
  <r>
    <s v="AviceMeya"/>
    <s v="Aquatics - Swimming and Para Swimming"/>
    <x v="0"/>
    <n v="27"/>
    <x v="8"/>
    <x v="1"/>
    <n v="0"/>
  </r>
  <r>
    <s v="AvinashMukundSable"/>
    <s v="Athletics and Para Athletics"/>
    <x v="1"/>
    <n v="27"/>
    <x v="0"/>
    <x v="0"/>
    <n v="1"/>
  </r>
  <r>
    <s v="AviweNgoni"/>
    <s v="3x3 Wheelchair Basketball"/>
    <x v="0"/>
    <n v="21"/>
    <x v="31"/>
    <x v="1"/>
    <n v="0"/>
  </r>
  <r>
    <s v="AyabongaJim"/>
    <s v="3x3 Wheelchair Basketball"/>
    <x v="1"/>
    <n v="21"/>
    <x v="31"/>
    <x v="1"/>
    <n v="0"/>
  </r>
  <r>
    <s v="AyabongaKhaka"/>
    <s v="Cricket T20"/>
    <x v="0"/>
    <n v="30"/>
    <x v="31"/>
    <x v="1"/>
    <n v="0"/>
  </r>
  <r>
    <s v="AyandaMalaza"/>
    <s v="Athletics and Para Athletics"/>
    <x v="1"/>
    <n v="19"/>
    <x v="60"/>
    <x v="1"/>
    <n v="0"/>
  </r>
  <r>
    <s v="AyeshaNaseem"/>
    <s v="Cricket T20"/>
    <x v="0"/>
    <n v="17"/>
    <x v="15"/>
    <x v="1"/>
    <n v="0"/>
  </r>
  <r>
    <s v="AyeshaPerera"/>
    <s v="Rugby Sevens"/>
    <x v="0"/>
    <n v="33"/>
    <x v="22"/>
    <x v="1"/>
    <n v="0"/>
  </r>
  <r>
    <s v="AyukOtayArreySophina"/>
    <s v="Judo"/>
    <x v="0"/>
    <n v="28"/>
    <x v="21"/>
    <x v="1"/>
    <n v="0"/>
  </r>
  <r>
    <s v="AzlinaArshad"/>
    <s v="Lawn Bowls and Para Lawn Bowls"/>
    <x v="0"/>
    <n v="40"/>
    <x v="24"/>
    <x v="0"/>
    <n v="1"/>
  </r>
  <r>
    <s v="AznilBinBidinMuhamad"/>
    <s v="Weightlifting"/>
    <x v="1"/>
    <n v="28"/>
    <x v="24"/>
    <x v="3"/>
    <n v="1"/>
  </r>
  <r>
    <s v="B.sumeethReddy"/>
    <s v="Badminton"/>
    <x v="1"/>
    <n v="30"/>
    <x v="0"/>
    <x v="0"/>
    <n v="1"/>
  </r>
  <r>
    <s v="BabySahanaRavi"/>
    <s v="Table Tennis and Para Table Tennis"/>
    <x v="0"/>
    <n v="18"/>
    <x v="0"/>
    <x v="1"/>
    <n v="0"/>
  </r>
  <r>
    <s v="BahrenAbdulRahman"/>
    <s v="Lawn Bowls and Para Lawn Bowls"/>
    <x v="1"/>
    <n v="43"/>
    <x v="61"/>
    <x v="1"/>
    <n v="0"/>
  </r>
  <r>
    <s v="BaileyMes"/>
    <s v="Netball"/>
    <x v="0"/>
    <n v="33"/>
    <x v="5"/>
    <x v="2"/>
    <n v="1"/>
  </r>
  <r>
    <s v="BajrangBajrang"/>
    <s v="Wrestling"/>
    <x v="1"/>
    <n v="28"/>
    <x v="0"/>
    <x v="3"/>
    <n v="1"/>
  </r>
  <r>
    <s v="BalrajPanesar"/>
    <s v="Hockey"/>
    <x v="1"/>
    <n v="26"/>
    <x v="25"/>
    <x v="1"/>
    <n v="0"/>
  </r>
  <r>
    <s v="BarnabasAggerh"/>
    <s v="Athletics and Para Athletics"/>
    <x v="1"/>
    <n v="24"/>
    <x v="4"/>
    <x v="1"/>
    <n v="0"/>
  </r>
  <r>
    <s v="BarryLester"/>
    <s v="Lawn Bowls and Para Lawn Bowls"/>
    <x v="1"/>
    <n v="40"/>
    <x v="9"/>
    <x v="0"/>
    <n v="1"/>
  </r>
  <r>
    <s v="BarryMcClements"/>
    <s v="Aquatics - Swimming and Para Swimming"/>
    <x v="1"/>
    <n v="20"/>
    <x v="26"/>
    <x v="2"/>
    <n v="1"/>
  </r>
  <r>
    <s v="BavleenKaur"/>
    <s v="Gymnastics - Rhythmic"/>
    <x v="0"/>
    <n v="19"/>
    <x v="0"/>
    <x v="1"/>
    <n v="0"/>
  </r>
  <r>
    <s v="BayapoNdori"/>
    <s v="Athletics and Para Athletics"/>
    <x v="1"/>
    <n v="23"/>
    <x v="34"/>
    <x v="0"/>
    <n v="1"/>
  </r>
  <r>
    <s v="BeatriceChebet"/>
    <s v="Athletics and Para Athletics"/>
    <x v="0"/>
    <n v="22"/>
    <x v="18"/>
    <x v="3"/>
    <n v="1"/>
  </r>
  <r>
    <s v="BeatriceMbugua"/>
    <s v="Hockey"/>
    <x v="0"/>
    <n v="27"/>
    <x v="18"/>
    <x v="1"/>
    <n v="0"/>
  </r>
  <r>
    <s v="BeauWootton"/>
    <s v="Cycling - Track and Para Track"/>
    <x v="1"/>
    <n v="23"/>
    <x v="9"/>
    <x v="2"/>
    <n v="1"/>
  </r>
  <r>
    <s v="BeckyWard"/>
    <s v="Hockey"/>
    <x v="0"/>
    <n v="33"/>
    <x v="11"/>
    <x v="1"/>
    <n v="0"/>
  </r>
  <r>
    <s v="BedeAitu"/>
    <s v="Aquatics - Swimming and Para Swimming"/>
    <x v="1"/>
    <n v="20"/>
    <x v="37"/>
    <x v="1"/>
    <n v="0"/>
  </r>
  <r>
    <s v="BenArmbruster"/>
    <s v="Aquatics - Swimming and Para Swimming"/>
    <x v="1"/>
    <n v="20"/>
    <x v="9"/>
    <x v="1"/>
    <n v="0"/>
  </r>
  <r>
    <s v="BenBuckingham"/>
    <s v="Athletics and Para Athletics"/>
    <x v="1"/>
    <n v="30"/>
    <x v="9"/>
    <x v="1"/>
    <n v="0"/>
  </r>
  <r>
    <s v="BenChater"/>
    <s v="Badminton"/>
    <x v="1"/>
    <n v="15"/>
    <x v="54"/>
    <x v="1"/>
    <n v="0"/>
  </r>
  <r>
    <s v="BenDowling"/>
    <s v="Rugby Sevens"/>
    <x v="1"/>
    <n v="20"/>
    <x v="9"/>
    <x v="1"/>
    <n v="0"/>
  </r>
  <r>
    <s v="BeneleSimphiweDlamini"/>
    <s v="Athletics and Para Athletics"/>
    <x v="1"/>
    <n v="29"/>
    <x v="60"/>
    <x v="1"/>
    <n v="0"/>
  </r>
  <r>
    <s v="BenHickling"/>
    <s v="Weightlifting"/>
    <x v="1"/>
    <n v="20"/>
    <x v="3"/>
    <x v="1"/>
    <n v="0"/>
  </r>
  <r>
    <s v="BenjaminAzamati"/>
    <s v="Athletics and Para Athletics"/>
    <x v="1"/>
    <n v="24"/>
    <x v="4"/>
    <x v="1"/>
    <n v="0"/>
  </r>
  <r>
    <s v="BenjaminFrancis"/>
    <s v="Hockey"/>
    <x v="1"/>
    <n v="26"/>
    <x v="29"/>
    <x v="1"/>
    <n v="0"/>
  </r>
  <r>
    <s v="BenjaminHance"/>
    <s v="Aquatics - Swimming and Para Swimming"/>
    <x v="1"/>
    <n v="22"/>
    <x v="9"/>
    <x v="0"/>
    <n v="1"/>
  </r>
  <r>
    <s v="BenjaminKwofie"/>
    <s v="Hockey"/>
    <x v="1"/>
    <n v="24"/>
    <x v="4"/>
    <x v="1"/>
    <n v="0"/>
  </r>
  <r>
    <s v="BenjaminMarr"/>
    <s v="Rugby Sevens"/>
    <x v="1"/>
    <n v="24"/>
    <x v="9"/>
    <x v="1"/>
    <n v="0"/>
  </r>
  <r>
    <s v="BenjaminOsiemoOchoma"/>
    <s v="Weightlifting"/>
    <x v="1"/>
    <n v="22"/>
    <x v="18"/>
    <x v="1"/>
    <n v="0"/>
  </r>
  <r>
    <s v="BenjaminPaulCutmore"/>
    <s v="Aquatics - Diving"/>
    <x v="1"/>
    <n v="19"/>
    <x v="3"/>
    <x v="1"/>
    <n v="0"/>
  </r>
  <r>
    <s v="BenjaminProud"/>
    <s v="Aquatics - Swimming and Para Swimming"/>
    <x v="1"/>
    <n v="27"/>
    <x v="3"/>
    <x v="3"/>
    <n v="1"/>
  </r>
  <r>
    <s v="BenjaminVeilletteTessier"/>
    <s v="Aquatics - Diving"/>
    <x v="1"/>
    <n v="17"/>
    <x v="25"/>
    <x v="1"/>
    <n v="0"/>
  </r>
  <r>
    <s v="BenLane"/>
    <s v="Badminton"/>
    <x v="1"/>
    <n v="25"/>
    <x v="3"/>
    <x v="0"/>
    <n v="1"/>
  </r>
  <r>
    <s v="BenOliver"/>
    <s v="Cycling - Road"/>
    <x v="1"/>
    <n v="25"/>
    <x v="5"/>
    <x v="0"/>
    <n v="1"/>
  </r>
  <r>
    <s v="BenPattison"/>
    <s v="Athletics and Para Athletics"/>
    <x v="1"/>
    <n v="20"/>
    <x v="3"/>
    <x v="2"/>
    <n v="1"/>
  </r>
  <r>
    <s v="BenSwift"/>
    <s v="Cycling - Road"/>
    <x v="1"/>
    <n v="34"/>
    <x v="44"/>
    <x v="1"/>
    <n v="0"/>
  </r>
  <r>
    <s v="BenTurner"/>
    <s v="Cycling - Road"/>
    <x v="1"/>
    <n v="23"/>
    <x v="3"/>
    <x v="1"/>
    <n v="0"/>
  </r>
  <r>
    <s v="BenTwist"/>
    <s v="Lawn Bowls and Para Lawn Bowls"/>
    <x v="1"/>
    <n v="32"/>
    <x v="9"/>
    <x v="0"/>
    <n v="1"/>
  </r>
  <r>
    <s v="BenWilliams"/>
    <s v="Athletics and Para Athletics"/>
    <x v="1"/>
    <n v="30"/>
    <x v="3"/>
    <x v="1"/>
    <n v="0"/>
  </r>
  <r>
    <s v="BenWright"/>
    <s v="Para Powerlifting"/>
    <x v="1"/>
    <n v="35"/>
    <x v="9"/>
    <x v="1"/>
    <n v="0"/>
  </r>
  <r>
    <s v="BernadetteCoston"/>
    <s v="Hockey"/>
    <x v="0"/>
    <n v="32"/>
    <x v="31"/>
    <x v="1"/>
    <n v="0"/>
  </r>
  <r>
    <s v="BernadinTsalaTsala"/>
    <s v="Judo"/>
    <x v="1"/>
    <n v="27"/>
    <x v="21"/>
    <x v="1"/>
    <n v="0"/>
  </r>
  <r>
    <s v="BerniceDetudamo"/>
    <s v="Weightlifting"/>
    <x v="0"/>
    <n v="18"/>
    <x v="62"/>
    <x v="1"/>
    <n v="0"/>
  </r>
  <r>
    <s v="BerniceYeeLingLiew"/>
    <s v="Athletics and Para Athletics"/>
    <x v="0"/>
    <n v="18"/>
    <x v="51"/>
    <x v="1"/>
    <n v="0"/>
  </r>
  <r>
    <s v="BertheEmilienneEtaneNgolle"/>
    <s v="Wrestling"/>
    <x v="0"/>
    <n v="27"/>
    <x v="21"/>
    <x v="2"/>
    <n v="1"/>
  </r>
  <r>
    <s v="BertrandRhodictAnakLises"/>
    <s v="Aquatics - Diving"/>
    <x v="1"/>
    <n v="17"/>
    <x v="24"/>
    <x v="1"/>
    <n v="0"/>
  </r>
  <r>
    <s v="BeteroAaree"/>
    <s v="Boxing"/>
    <x v="1"/>
    <n v="26"/>
    <x v="63"/>
    <x v="1"/>
    <n v="0"/>
  </r>
  <r>
    <s v="BethanDavies"/>
    <s v="Athletics and Para Athletics"/>
    <x v="0"/>
    <n v="31"/>
    <x v="29"/>
    <x v="1"/>
    <n v="0"/>
  </r>
  <r>
    <s v="BethanDyke"/>
    <s v="Netball"/>
    <x v="0"/>
    <n v="27"/>
    <x v="29"/>
    <x v="1"/>
    <n v="0"/>
  </r>
  <r>
    <s v="BethanyFirth"/>
    <s v="Aquatics - Swimming and Para Swimming"/>
    <x v="0"/>
    <n v="26"/>
    <x v="26"/>
    <x v="3"/>
    <n v="1"/>
  </r>
  <r>
    <s v="BethDobbin"/>
    <s v="Athletics and Para Athletics"/>
    <x v="0"/>
    <n v="28"/>
    <x v="11"/>
    <x v="2"/>
    <n v="1"/>
  </r>
  <r>
    <s v="BethGoodwin"/>
    <s v="Netball"/>
    <x v="0"/>
    <n v="23"/>
    <x v="11"/>
    <x v="1"/>
    <n v="0"/>
  </r>
  <r>
    <s v="BethKidger"/>
    <s v="Athletics and Para Athletics"/>
    <x v="0"/>
    <n v="28"/>
    <x v="29"/>
    <x v="1"/>
    <n v="0"/>
  </r>
  <r>
    <s v="BethMooney"/>
    <s v="Cricket T20"/>
    <x v="0"/>
    <n v="28"/>
    <x v="9"/>
    <x v="3"/>
    <n v="1"/>
  </r>
  <r>
    <s v="BethPotter"/>
    <s v="Triathlon and Para Triathlon"/>
    <x v="0"/>
    <n v="30"/>
    <x v="11"/>
    <x v="2"/>
    <n v="1"/>
  </r>
  <r>
    <s v="BetsyCreak"/>
    <s v="Netball"/>
    <x v="0"/>
    <n v="25"/>
    <x v="29"/>
    <x v="1"/>
    <n v="0"/>
  </r>
  <r>
    <s v="BeyonceDefreitas"/>
    <s v="Athletics and Para Athletics"/>
    <x v="0"/>
    <n v="21"/>
    <x v="33"/>
    <x v="1"/>
    <n v="0"/>
  </r>
  <r>
    <s v="BhavinaHasmukhbhaiPatel"/>
    <s v="Table Tennis and Para Table Tennis"/>
    <x v="0"/>
    <n v="35"/>
    <x v="0"/>
    <x v="3"/>
    <n v="1"/>
  </r>
  <r>
    <s v="BhawnaJat"/>
    <s v="Athletics and Para Athletics"/>
    <x v="0"/>
    <n v="26"/>
    <x v="0"/>
    <x v="1"/>
    <n v="0"/>
  </r>
  <r>
    <s v="BiancaAugustyn"/>
    <s v="Rugby Sevens"/>
    <x v="0"/>
    <n v="24"/>
    <x v="31"/>
    <x v="1"/>
    <n v="0"/>
  </r>
  <r>
    <s v="BiancaFarella"/>
    <s v="Rugby Sevens"/>
    <x v="0"/>
    <n v="30"/>
    <x v="25"/>
    <x v="1"/>
    <n v="0"/>
  </r>
  <r>
    <s v="BiancaWilliams"/>
    <s v="Athletics and Para Athletics"/>
    <x v="0"/>
    <n v="28"/>
    <x v="3"/>
    <x v="0"/>
    <n v="1"/>
  </r>
  <r>
    <s v="BiancaWood"/>
    <s v="Hockey"/>
    <x v="0"/>
    <n v="22"/>
    <x v="31"/>
    <x v="1"/>
    <n v="0"/>
  </r>
  <r>
    <s v="BikramjitGill"/>
    <s v="3x3 Basketball"/>
    <x v="1"/>
    <n v="30"/>
    <x v="25"/>
    <x v="2"/>
    <n v="1"/>
  </r>
  <r>
    <s v="BillylePoullain"/>
    <s v="Boxing"/>
    <x v="1"/>
    <n v="27"/>
    <x v="20"/>
    <x v="1"/>
    <n v="0"/>
  </r>
  <r>
    <s v="BillyMcAllister"/>
    <s v="Boxing"/>
    <x v="1"/>
    <n v="22"/>
    <x v="9"/>
    <x v="1"/>
    <n v="0"/>
  </r>
  <r>
    <s v="BillyOdhiambo"/>
    <s v="Rugby Sevens"/>
    <x v="1"/>
    <n v="28"/>
    <x v="18"/>
    <x v="1"/>
    <n v="0"/>
  </r>
  <r>
    <s v="BillyPolkinghorn"/>
    <s v="Boxing"/>
    <x v="1"/>
    <n v="25"/>
    <x v="9"/>
    <x v="1"/>
    <n v="0"/>
  </r>
  <r>
    <s v="BillyRodman"/>
    <s v="Judo"/>
    <x v="1"/>
    <n v="19"/>
    <x v="11"/>
    <x v="1"/>
    <n v="0"/>
  </r>
  <r>
    <s v="BindyaraniDeviSorokhaibam"/>
    <s v="Weightlifting"/>
    <x v="0"/>
    <n v="23"/>
    <x v="0"/>
    <x v="0"/>
    <n v="1"/>
  </r>
  <r>
    <s v="BinKasdanMohamadAniq"/>
    <s v="Weightlifting"/>
    <x v="1"/>
    <n v="20"/>
    <x v="24"/>
    <x v="3"/>
    <n v="1"/>
  </r>
  <r>
    <s v="BismahMaroof"/>
    <s v="Cricket T20"/>
    <x v="0"/>
    <n v="30"/>
    <x v="15"/>
    <x v="1"/>
    <n v="0"/>
  </r>
  <r>
    <s v="BismaKhan"/>
    <s v="Aquatics - Swimming and Para Swimming"/>
    <x v="0"/>
    <n v="20"/>
    <x v="15"/>
    <x v="1"/>
    <n v="0"/>
  </r>
  <r>
    <s v="BismarkYartey"/>
    <s v="Judo"/>
    <x v="1"/>
    <n v="25"/>
    <x v="4"/>
    <x v="1"/>
    <n v="0"/>
  </r>
  <r>
    <s v="BlaineRidge-Davis"/>
    <s v="Cycling - Road"/>
    <x v="0"/>
    <n v="23"/>
    <x v="3"/>
    <x v="1"/>
    <n v="0"/>
  </r>
  <r>
    <s v="BlairTarrant"/>
    <s v="Hockey"/>
    <x v="1"/>
    <n v="32"/>
    <x v="5"/>
    <x v="1"/>
    <n v="0"/>
  </r>
  <r>
    <s v="BlakeBoyland"/>
    <s v="Rugby Sevens"/>
    <x v="1"/>
    <n v="21"/>
    <x v="3"/>
    <x v="1"/>
    <n v="0"/>
  </r>
  <r>
    <s v="BlakeCochrane"/>
    <s v="Aquatics - Swimming and Para Swimming"/>
    <x v="1"/>
    <n v="31"/>
    <x v="9"/>
    <x v="2"/>
    <n v="1"/>
  </r>
  <r>
    <s v="BlakeGovers"/>
    <s v="Hockey"/>
    <x v="1"/>
    <n v="26"/>
    <x v="9"/>
    <x v="3"/>
    <n v="1"/>
  </r>
  <r>
    <s v="BlandineNyehNgiri"/>
    <s v="Wrestling"/>
    <x v="0"/>
    <n v="25"/>
    <x v="21"/>
    <x v="1"/>
    <n v="0"/>
  </r>
  <r>
    <s v="BlessingOborududu"/>
    <s v="Wrestling"/>
    <x v="0"/>
    <n v="33"/>
    <x v="13"/>
    <x v="3"/>
    <n v="1"/>
  </r>
  <r>
    <s v="BoadyRobertSantavy"/>
    <s v="Weightlifting"/>
    <x v="1"/>
    <n v="25"/>
    <x v="25"/>
    <x v="1"/>
    <n v="0"/>
  </r>
  <r>
    <s v="BodeAbiodun"/>
    <s v="Table Tennis and Para Table Tennis"/>
    <x v="1"/>
    <n v="41"/>
    <x v="13"/>
    <x v="1"/>
    <n v="0"/>
  </r>
  <r>
    <s v="BoikhutsoMooketsi"/>
    <s v="Lawn Bowls and Para Lawn Bowls"/>
    <x v="0"/>
    <n v="40"/>
    <x v="34"/>
    <x v="1"/>
    <n v="0"/>
  </r>
  <r>
    <s v="BoitumeloMasilo"/>
    <s v="Athletics and Para Athletics"/>
    <x v="1"/>
    <n v="26"/>
    <x v="34"/>
    <x v="1"/>
    <n v="0"/>
  </r>
  <r>
    <s v="BolanleTemitopeShogbamu"/>
    <s v="Boxing"/>
    <x v="0"/>
    <n v="29"/>
    <x v="13"/>
    <x v="1"/>
    <n v="0"/>
  </r>
  <r>
    <s v="BongiweMahlalela"/>
    <s v="Athletics and Para Athletics"/>
    <x v="0"/>
    <n v="22"/>
    <x v="60"/>
    <x v="1"/>
    <n v="0"/>
  </r>
  <r>
    <s v="BongiweMsomi"/>
    <s v="Netball"/>
    <x v="0"/>
    <n v="34"/>
    <x v="31"/>
    <x v="1"/>
    <n v="0"/>
  </r>
  <r>
    <s v="BonifaceOntugaMweresa"/>
    <s v="Athletics and Para Athletics"/>
    <x v="1"/>
    <n v="28"/>
    <x v="18"/>
    <x v="2"/>
    <n v="1"/>
  </r>
  <r>
    <s v="BonnieBunyauGustin"/>
    <s v="Para Powerlifting"/>
    <x v="1"/>
    <n v="23"/>
    <x v="24"/>
    <x v="3"/>
    <n v="1"/>
  </r>
  <r>
    <s v="BosePatriciaOmolayo"/>
    <s v="Para Powerlifting"/>
    <x v="0"/>
    <n v="33"/>
    <x v="13"/>
    <x v="0"/>
    <n v="1"/>
  </r>
  <r>
    <s v="BowenGough"/>
    <s v="Aquatics - Swimming and Para Swimming"/>
    <x v="1"/>
    <n v="24"/>
    <x v="9"/>
    <x v="1"/>
    <n v="0"/>
  </r>
  <r>
    <s v="BrackcidesKhadambi"/>
    <s v="Beach Volleyball"/>
    <x v="0"/>
    <n v="38"/>
    <x v="18"/>
    <x v="1"/>
    <n v="0"/>
  </r>
  <r>
    <s v="BradleyFuller"/>
    <s v="Beach Volleyball"/>
    <x v="1"/>
    <n v="26"/>
    <x v="5"/>
    <x v="1"/>
    <n v="0"/>
  </r>
  <r>
    <s v="BradleyMurere"/>
    <s v="Athletics and Para Athletics"/>
    <x v="1"/>
    <n v="19"/>
    <x v="42"/>
    <x v="1"/>
    <n v="0"/>
  </r>
  <r>
    <s v="BradleyNewman"/>
    <s v="Aquatics - Swimming and Para Swimming"/>
    <x v="1"/>
    <n v="21"/>
    <x v="29"/>
    <x v="1"/>
    <n v="0"/>
  </r>
  <r>
    <s v="BradleyRobinson"/>
    <s v="Lawn Bowls and Para Lawn Bowls"/>
    <x v="1"/>
    <n v="39"/>
    <x v="31"/>
    <x v="1"/>
    <n v="0"/>
  </r>
  <r>
    <s v="BradleyVincent"/>
    <s v="Aquatics - Swimming and Para Swimming"/>
    <x v="1"/>
    <n v="30"/>
    <x v="10"/>
    <x v="1"/>
    <n v="0"/>
  </r>
  <r>
    <s v="BradleyWoodward"/>
    <s v="Aquatics - Swimming and Para Swimming"/>
    <x v="1"/>
    <n v="24"/>
    <x v="9"/>
    <x v="2"/>
    <n v="1"/>
  </r>
  <r>
    <s v="BradlyKnipe"/>
    <s v="Cycling - Road"/>
    <x v="1"/>
    <n v="23"/>
    <x v="5"/>
    <x v="2"/>
    <n v="1"/>
  </r>
  <r>
    <s v="BradRead"/>
    <s v="Hockey"/>
    <x v="1"/>
    <n v="27"/>
    <x v="5"/>
    <x v="1"/>
    <n v="0"/>
  </r>
  <r>
    <s v="BraedanJason"/>
    <s v="Aquatics - Swimming and Para Swimming"/>
    <x v="1"/>
    <n v="24"/>
    <x v="9"/>
    <x v="1"/>
    <n v="0"/>
  </r>
  <r>
    <s v="BrahmRichards"/>
    <s v="Wrestling"/>
    <x v="1"/>
    <n v="25"/>
    <x v="5"/>
    <x v="1"/>
    <n v="0"/>
  </r>
  <r>
    <s v="BrandonCopeland"/>
    <s v="Triathlon and Para Triathlon"/>
    <x v="1"/>
    <n v="25"/>
    <x v="9"/>
    <x v="1"/>
    <n v="0"/>
  </r>
  <r>
    <s v="BrandonDeanWakeling"/>
    <s v="Weightlifting"/>
    <x v="1"/>
    <n v="28"/>
    <x v="9"/>
    <x v="1"/>
    <n v="0"/>
  </r>
  <r>
    <s v="BrandonJones"/>
    <s v="Athletics and Para Athletics"/>
    <x v="1"/>
    <n v="35"/>
    <x v="48"/>
    <x v="1"/>
    <n v="0"/>
  </r>
  <r>
    <s v="BrandonSchuster"/>
    <s v="Aquatics - Swimming and Para Swimming"/>
    <x v="1"/>
    <n v="24"/>
    <x v="47"/>
    <x v="1"/>
    <n v="0"/>
  </r>
  <r>
    <s v="BrandonStarc"/>
    <s v="Athletics and Para Athletics"/>
    <x v="1"/>
    <n v="28"/>
    <x v="9"/>
    <x v="0"/>
    <n v="1"/>
  </r>
  <r>
    <s v="BreannaHargrave"/>
    <s v="Cycling - Road"/>
    <x v="0"/>
    <n v="39"/>
    <x v="9"/>
    <x v="1"/>
    <n v="0"/>
  </r>
  <r>
    <s v="BreannaScott"/>
    <s v="Gymnastics - Artistic"/>
    <x v="0"/>
    <n v="20"/>
    <x v="9"/>
    <x v="0"/>
    <n v="1"/>
  </r>
  <r>
    <s v="BreanneNicholas"/>
    <s v="Rugby Sevens"/>
    <x v="0"/>
    <n v="28"/>
    <x v="25"/>
    <x v="1"/>
    <n v="0"/>
  </r>
  <r>
    <s v="BreeMasters"/>
    <s v="Athletics and Para Athletics"/>
    <x v="0"/>
    <n v="27"/>
    <x v="9"/>
    <x v="1"/>
    <n v="0"/>
  </r>
  <r>
    <s v="BrendanCreed"/>
    <s v="Hockey"/>
    <x v="1"/>
    <n v="29"/>
    <x v="3"/>
    <x v="2"/>
    <n v="1"/>
  </r>
  <r>
    <s v="BrendanGuraliuk"/>
    <s v="Hockey"/>
    <x v="1"/>
    <n v="22"/>
    <x v="25"/>
    <x v="1"/>
    <n v="0"/>
  </r>
  <r>
    <s v="BrendenGCrawford"/>
    <s v="Aquatics - Swimming and Para Swimming"/>
    <x v="1"/>
    <n v="26"/>
    <x v="31"/>
    <x v="1"/>
    <n v="0"/>
  </r>
  <r>
    <s v="BrendenHall"/>
    <s v="Aquatics - Swimming and Para Swimming"/>
    <x v="1"/>
    <n v="29"/>
    <x v="9"/>
    <x v="1"/>
    <n v="0"/>
  </r>
  <r>
    <s v="BrendonRodney"/>
    <s v="Athletics and Para Athletics"/>
    <x v="1"/>
    <n v="30"/>
    <x v="25"/>
    <x v="1"/>
    <n v="0"/>
  </r>
  <r>
    <s v="BrendonSmith"/>
    <s v="Aquatics - Swimming and Para Swimming"/>
    <x v="1"/>
    <n v="22"/>
    <x v="9"/>
    <x v="0"/>
    <n v="1"/>
  </r>
  <r>
    <s v="BrennaKean"/>
    <s v="Weightlifting"/>
    <x v="0"/>
    <n v="27"/>
    <x v="9"/>
    <x v="1"/>
    <n v="0"/>
  </r>
  <r>
    <s v="BrianChanYookFo"/>
    <s v="Table Tennis and Para Table Tennis"/>
    <x v="1"/>
    <n v="33"/>
    <x v="10"/>
    <x v="1"/>
    <n v="0"/>
  </r>
  <r>
    <s v="BrianKasirye"/>
    <s v="Badminton"/>
    <x v="1"/>
    <n v="20"/>
    <x v="8"/>
    <x v="1"/>
    <n v="0"/>
  </r>
  <r>
    <s v="BrianMbalwe"/>
    <s v="Rugby Sevens"/>
    <x v="1"/>
    <n v="26"/>
    <x v="46"/>
    <x v="1"/>
    <n v="0"/>
  </r>
  <r>
    <s v="BrianMutua"/>
    <s v="Table Tennis and Para Table Tennis"/>
    <x v="1"/>
    <n v="24"/>
    <x v="18"/>
    <x v="1"/>
    <n v="0"/>
  </r>
  <r>
    <s v="BriannaMakalaHolder"/>
    <s v="Netball"/>
    <x v="0"/>
    <n v="21"/>
    <x v="1"/>
    <x v="1"/>
    <n v="0"/>
  </r>
  <r>
    <s v="BriannaThrossell"/>
    <s v="Aquatics - Swimming and Para Swimming"/>
    <x v="0"/>
    <n v="26"/>
    <x v="9"/>
    <x v="2"/>
    <n v="1"/>
  </r>
  <r>
    <s v="BrianYang"/>
    <s v="Badminton"/>
    <x v="1"/>
    <n v="20"/>
    <x v="25"/>
    <x v="1"/>
    <n v="0"/>
  </r>
  <r>
    <s v="BridgetAzumah"/>
    <s v="Hockey"/>
    <x v="0"/>
    <n v="29"/>
    <x v="4"/>
    <x v="1"/>
    <n v="0"/>
  </r>
  <r>
    <s v="BridgetCalitz"/>
    <s v="Lawn Bowls and Para Lawn Bowls"/>
    <x v="0"/>
    <n v="24"/>
    <x v="31"/>
    <x v="0"/>
    <n v="1"/>
  </r>
  <r>
    <s v="BridgetKumwenda"/>
    <s v="Netball"/>
    <x v="0"/>
    <n v="30"/>
    <x v="59"/>
    <x v="1"/>
    <n v="0"/>
  </r>
  <r>
    <s v="BrielleErbacher"/>
    <s v="Athletics and Para Athletics"/>
    <x v="0"/>
    <n v="23"/>
    <x v="9"/>
    <x v="1"/>
    <n v="0"/>
  </r>
  <r>
    <s v="BrienneStairs"/>
    <s v="Hockey"/>
    <x v="0"/>
    <n v="32"/>
    <x v="25"/>
    <x v="1"/>
    <n v="0"/>
  </r>
  <r>
    <s v="BrinnBevan"/>
    <s v="Gymnastics - Artistic"/>
    <x v="1"/>
    <n v="25"/>
    <x v="29"/>
    <x v="1"/>
    <n v="0"/>
  </r>
  <r>
    <s v="BrittanyMaeO'Brien"/>
    <s v="Aquatics - Diving"/>
    <x v="0"/>
    <n v="24"/>
    <x v="9"/>
    <x v="0"/>
    <n v="1"/>
  </r>
  <r>
    <s v="BrockWebster"/>
    <s v="Rugby Sevens"/>
    <x v="1"/>
    <n v="21"/>
    <x v="25"/>
    <x v="1"/>
    <n v="0"/>
  </r>
  <r>
    <s v="BrodieChapman"/>
    <s v="Cycling - Road"/>
    <x v="0"/>
    <n v="31"/>
    <x v="9"/>
    <x v="1"/>
    <n v="0"/>
  </r>
  <r>
    <s v="BrodiePaulWilliams"/>
    <s v="Aquatics - Swimming and Para Swimming"/>
    <x v="1"/>
    <n v="23"/>
    <x v="3"/>
    <x v="0"/>
    <n v="1"/>
  </r>
  <r>
    <s v="BronteJob"/>
    <s v="Aquatics - Swimming and Para Swimming"/>
    <x v="0"/>
    <n v="19"/>
    <x v="9"/>
    <x v="1"/>
    <n v="0"/>
  </r>
  <r>
    <s v="BronwynMilne"/>
    <s v="Lawn Bowls and Para Lawn Bowls"/>
    <x v="0"/>
    <n v="71"/>
    <x v="5"/>
    <x v="1"/>
    <n v="0"/>
  </r>
  <r>
    <s v="BronwynShields"/>
    <s v="Hockey"/>
    <x v="0"/>
    <n v="21"/>
    <x v="11"/>
    <x v="1"/>
    <n v="0"/>
  </r>
  <r>
    <s v="BrookeBuschkuehl"/>
    <s v="Athletics and Para Athletics"/>
    <x v="0"/>
    <n v="29"/>
    <x v="9"/>
    <x v="0"/>
    <n v="1"/>
  </r>
  <r>
    <s v="BrookeHalliday"/>
    <s v="Cricket T20"/>
    <x v="0"/>
    <n v="26"/>
    <x v="5"/>
    <x v="2"/>
    <n v="1"/>
  </r>
  <r>
    <s v="BrookeRoberts"/>
    <s v="Hockey"/>
    <x v="0"/>
    <n v="27"/>
    <x v="5"/>
    <x v="1"/>
    <n v="0"/>
  </r>
  <r>
    <s v="BrookeYon"/>
    <s v="Aquatics - Swimming and Para Swimming"/>
    <x v="0"/>
    <n v="17"/>
    <x v="38"/>
    <x v="1"/>
    <n v="0"/>
  </r>
  <r>
    <s v="BryanXinRenLeong"/>
    <s v="Aquatics - Swimming and Para Swimming"/>
    <x v="1"/>
    <n v="19"/>
    <x v="24"/>
    <x v="1"/>
    <n v="0"/>
  </r>
  <r>
    <s v="BrydenRobertHattie"/>
    <s v="Aquatics - Diving"/>
    <x v="1"/>
    <n v="21"/>
    <x v="25"/>
    <x v="1"/>
    <n v="0"/>
  </r>
  <r>
    <s v="BryonyBotha"/>
    <s v="Cycling - Road"/>
    <x v="0"/>
    <n v="24"/>
    <x v="5"/>
    <x v="3"/>
    <n v="1"/>
  </r>
  <r>
    <s v="BryonySmith"/>
    <s v="Cricket T20"/>
    <x v="0"/>
    <n v="24"/>
    <x v="3"/>
    <x v="1"/>
    <n v="0"/>
  </r>
  <r>
    <s v="BrysonGeorge"/>
    <s v="Aquatics - Swimming and Para Swimming"/>
    <x v="1"/>
    <n v="17"/>
    <x v="19"/>
    <x v="1"/>
    <n v="0"/>
  </r>
  <r>
    <s v="BuddhimaNanayakkaraKudachchige"/>
    <s v="Rugby Sevens"/>
    <x v="1"/>
    <n v="26"/>
    <x v="22"/>
    <x v="1"/>
    <n v="0"/>
  </r>
  <r>
    <s v="BushMwale"/>
    <s v="Rugby Sevens"/>
    <x v="1"/>
    <n v="28"/>
    <x v="18"/>
    <x v="1"/>
    <n v="0"/>
  </r>
  <r>
    <s v="BuwanekaGoonethilleka"/>
    <s v="Badminton"/>
    <x v="1"/>
    <n v="26"/>
    <x v="22"/>
    <x v="1"/>
    <n v="0"/>
  </r>
  <r>
    <s v="ByizaRenusUhiriwe"/>
    <s v="Cycling - Road"/>
    <x v="1"/>
    <n v="21"/>
    <x v="64"/>
    <x v="1"/>
    <n v="0"/>
  </r>
  <r>
    <s v="ByronPope"/>
    <s v="Cycling - Road"/>
    <x v="1"/>
    <n v="32"/>
    <x v="48"/>
    <x v="1"/>
    <n v="0"/>
  </r>
  <r>
    <s v="CadellLyons"/>
    <s v="Aquatics - Swimming and Para Swimming"/>
    <x v="1"/>
    <n v="30"/>
    <x v="32"/>
    <x v="1"/>
    <n v="0"/>
  </r>
  <r>
    <s v="CadenKakora"/>
    <s v="Badminton"/>
    <x v="1"/>
    <n v="18"/>
    <x v="31"/>
    <x v="1"/>
    <n v="0"/>
  </r>
  <r>
    <s v="CaeliSierraMcKay"/>
    <s v="Aquatics - Diving"/>
    <x v="0"/>
    <n v="23"/>
    <x v="25"/>
    <x v="2"/>
    <n v="1"/>
  </r>
  <r>
    <s v="CaioMiguelChabyLobo"/>
    <s v="Aquatics - Swimming and Para Swimming"/>
    <x v="1"/>
    <n v="17"/>
    <x v="41"/>
    <x v="1"/>
    <n v="0"/>
  </r>
  <r>
    <s v="CaitlinAnneParker"/>
    <s v="Boxing"/>
    <x v="0"/>
    <n v="26"/>
    <x v="9"/>
    <x v="2"/>
    <n v="1"/>
  </r>
  <r>
    <s v="CaitlinConyers"/>
    <s v="Cycling - Road"/>
    <x v="0"/>
    <n v="32"/>
    <x v="65"/>
    <x v="1"/>
    <n v="0"/>
  </r>
  <r>
    <s v="CaitlinRooskrantz"/>
    <s v="Gymnastics - Artistic"/>
    <x v="0"/>
    <n v="20"/>
    <x v="31"/>
    <x v="2"/>
    <n v="1"/>
  </r>
  <r>
    <s v="CaitlinWard"/>
    <s v="Cycling - Track and Para Track"/>
    <x v="0"/>
    <n v="28"/>
    <x v="9"/>
    <x v="1"/>
    <n v="0"/>
  </r>
  <r>
    <s v="CaitlynBobb"/>
    <s v="Athletics and Para Athletics"/>
    <x v="0"/>
    <n v="19"/>
    <x v="65"/>
    <x v="1"/>
    <n v="0"/>
  </r>
  <r>
    <s v="CaityMattinson"/>
    <s v="Rugby Sevens"/>
    <x v="0"/>
    <n v="26"/>
    <x v="11"/>
    <x v="1"/>
    <n v="0"/>
  </r>
  <r>
    <s v="CalebEwan"/>
    <s v="Cycling - Road"/>
    <x v="1"/>
    <n v="28"/>
    <x v="9"/>
    <x v="1"/>
    <n v="0"/>
  </r>
  <r>
    <s v="CalebTangitau"/>
    <s v="Rugby Sevens"/>
    <x v="1"/>
    <n v="19"/>
    <x v="5"/>
    <x v="2"/>
    <n v="1"/>
  </r>
  <r>
    <s v="CalliThackery"/>
    <s v="Athletics and Para Athletics"/>
    <x v="0"/>
    <n v="29"/>
    <x v="3"/>
    <x v="1"/>
    <n v="0"/>
  </r>
  <r>
    <s v="CallumBennett"/>
    <s v="Judo"/>
    <x v="1"/>
    <n v="20"/>
    <x v="29"/>
    <x v="1"/>
    <n v="0"/>
  </r>
  <r>
    <s v="CallumCarson"/>
    <s v="Rugby Sevens"/>
    <x v="1"/>
    <n v="23"/>
    <x v="29"/>
    <x v="1"/>
    <n v="0"/>
  </r>
  <r>
    <s v="CallumDuke"/>
    <s v="Hockey"/>
    <x v="1"/>
    <n v="32"/>
    <x v="11"/>
    <x v="1"/>
    <n v="0"/>
  </r>
  <r>
    <s v="CallumEvans"/>
    <s v="Table Tennis and Para Table Tennis"/>
    <x v="1"/>
    <n v="24"/>
    <x v="29"/>
    <x v="1"/>
    <n v="0"/>
  </r>
  <r>
    <s v="CallumHemming"/>
    <s v="Badminton"/>
    <x v="1"/>
    <n v="23"/>
    <x v="3"/>
    <x v="1"/>
    <n v="0"/>
  </r>
  <r>
    <s v="CallumMackenzie"/>
    <s v="Hockey"/>
    <x v="1"/>
    <n v="23"/>
    <x v="11"/>
    <x v="1"/>
    <n v="0"/>
  </r>
  <r>
    <s v="CallumNash"/>
    <s v="Judo"/>
    <x v="1"/>
    <n v="23"/>
    <x v="26"/>
    <x v="1"/>
    <n v="0"/>
  </r>
  <r>
    <s v="CallumOrmiston"/>
    <s v="Cycling - Road"/>
    <x v="1"/>
    <n v="22"/>
    <x v="31"/>
    <x v="1"/>
    <n v="0"/>
  </r>
  <r>
    <s v="CallumPeters"/>
    <s v="Boxing"/>
    <x v="1"/>
    <n v="19"/>
    <x v="9"/>
    <x v="0"/>
    <n v="1"/>
  </r>
  <r>
    <s v="CallumSaunders"/>
    <s v="Cycling - Road"/>
    <x v="1"/>
    <n v="26"/>
    <x v="5"/>
    <x v="1"/>
    <n v="0"/>
  </r>
  <r>
    <s v="CallumSmith"/>
    <s v="Badminton"/>
    <x v="1"/>
    <n v="20"/>
    <x v="11"/>
    <x v="1"/>
    <n v="0"/>
  </r>
  <r>
    <s v="CallumWilkinson"/>
    <s v="Athletics and Para Athletics"/>
    <x v="1"/>
    <n v="25"/>
    <x v="3"/>
    <x v="1"/>
    <n v="0"/>
  </r>
  <r>
    <s v="CallumWilliams"/>
    <s v="Rugby Sevens"/>
    <x v="1"/>
    <n v="20"/>
    <x v="29"/>
    <x v="1"/>
    <n v="0"/>
  </r>
  <r>
    <s v="CalumJarvis"/>
    <s v="Aquatics - Swimming and Para Swimming"/>
    <x v="1"/>
    <n v="30"/>
    <x v="29"/>
    <x v="1"/>
    <n v="0"/>
  </r>
  <r>
    <s v="CalumRandle"/>
    <s v="Rugby Sevens"/>
    <x v="1"/>
    <n v="22"/>
    <x v="3"/>
    <x v="1"/>
    <n v="0"/>
  </r>
  <r>
    <s v="CameronChalmers"/>
    <s v="Athletics and Para Athletics"/>
    <x v="1"/>
    <n v="25"/>
    <x v="20"/>
    <x v="1"/>
    <n v="0"/>
  </r>
  <r>
    <s v="CameronDavidMcTaggart"/>
    <s v="Weightlifting"/>
    <x v="1"/>
    <n v="24"/>
    <x v="5"/>
    <x v="1"/>
    <n v="0"/>
  </r>
  <r>
    <s v="CameronGammage"/>
    <s v="Aquatics - Diving"/>
    <x v="1"/>
    <n v="20"/>
    <x v="11"/>
    <x v="1"/>
    <n v="0"/>
  </r>
  <r>
    <s v="CameronGray"/>
    <s v="Aquatics - Swimming and Para Swimming"/>
    <x v="1"/>
    <n v="18"/>
    <x v="5"/>
    <x v="2"/>
    <n v="1"/>
  </r>
  <r>
    <s v="CameronKurle"/>
    <s v="Aquatics - Swimming and Para Swimming"/>
    <x v="1"/>
    <n v="25"/>
    <x v="3"/>
    <x v="0"/>
    <n v="1"/>
  </r>
  <r>
    <s v="CameronLefresne"/>
    <s v="Lawn Bowls and Para Lawn Bowls"/>
    <x v="1"/>
    <n v="28"/>
    <x v="25"/>
    <x v="1"/>
    <n v="0"/>
  </r>
  <r>
    <s v="CameronLynn"/>
    <s v="Gymnastics - Artistic"/>
    <x v="1"/>
    <n v="19"/>
    <x v="11"/>
    <x v="1"/>
    <n v="0"/>
  </r>
  <r>
    <s v="CameronMain"/>
    <s v="Triathlon and Para Triathlon"/>
    <x v="1"/>
    <n v="22"/>
    <x v="11"/>
    <x v="1"/>
    <n v="0"/>
  </r>
  <r>
    <s v="CameronMcEntyre"/>
    <s v="Athletics and Para Athletics"/>
    <x v="1"/>
    <n v="23"/>
    <x v="9"/>
    <x v="1"/>
    <n v="0"/>
  </r>
  <r>
    <s v="CameronNicol"/>
    <s v="Wrestling"/>
    <x v="1"/>
    <n v="32"/>
    <x v="11"/>
    <x v="1"/>
    <n v="0"/>
  </r>
  <r>
    <s v="CameronOrr"/>
    <s v="Cycling - Road"/>
    <x v="1"/>
    <n v="23"/>
    <x v="26"/>
    <x v="1"/>
    <n v="0"/>
  </r>
  <r>
    <s v="CameronPilley"/>
    <s v="Squash"/>
    <x v="1"/>
    <n v="39"/>
    <x v="9"/>
    <x v="1"/>
    <n v="0"/>
  </r>
  <r>
    <s v="CameronStafford"/>
    <s v="Squash"/>
    <x v="1"/>
    <n v="30"/>
    <x v="66"/>
    <x v="1"/>
    <n v="0"/>
  </r>
  <r>
    <s v="CamilleBerube"/>
    <s v="Aquatics - Swimming and Para Swimming"/>
    <x v="0"/>
    <n v="27"/>
    <x v="25"/>
    <x v="2"/>
    <n v="1"/>
  </r>
  <r>
    <s v="CammyGolden"/>
    <s v="Hockey"/>
    <x v="1"/>
    <n v="23"/>
    <x v="11"/>
    <x v="1"/>
    <n v="0"/>
  </r>
  <r>
    <s v="CampbellStewart"/>
    <s v="Cycling - Road"/>
    <x v="1"/>
    <n v="24"/>
    <x v="5"/>
    <x v="0"/>
    <n v="1"/>
  </r>
  <r>
    <s v="CamrynRogers"/>
    <s v="Athletics and Para Athletics"/>
    <x v="0"/>
    <n v="23"/>
    <x v="25"/>
    <x v="3"/>
    <n v="1"/>
  </r>
  <r>
    <s v="CandiceLill"/>
    <s v="Cycling - Road"/>
    <x v="0"/>
    <n v="30"/>
    <x v="31"/>
    <x v="2"/>
    <n v="1"/>
  </r>
  <r>
    <s v="CaraKennedy"/>
    <s v="Gymnastics - Artistic"/>
    <x v="0"/>
    <n v="24"/>
    <x v="11"/>
    <x v="1"/>
    <n v="0"/>
  </r>
  <r>
    <s v="CaraKoenen"/>
    <s v="Netball"/>
    <x v="0"/>
    <n v="26"/>
    <x v="9"/>
    <x v="3"/>
    <n v="1"/>
  </r>
  <r>
    <s v="CarelAronOlivier"/>
    <s v="Lawn Bowls and Para Lawn Bowls"/>
    <x v="1"/>
    <n v="23"/>
    <x v="42"/>
    <x v="1"/>
    <n v="0"/>
  </r>
  <r>
    <s v="CarlaScicluna"/>
    <s v="Athletics and Para Athletics"/>
    <x v="0"/>
    <n v="21"/>
    <x v="28"/>
    <x v="1"/>
    <n v="0"/>
  </r>
  <r>
    <s v="CarlHealey"/>
    <s v="Lawn Bowls and Para Lawn Bowls"/>
    <x v="1"/>
    <n v="35"/>
    <x v="9"/>
    <x v="0"/>
    <n v="1"/>
  </r>
  <r>
    <s v="CarlLeviticusHield"/>
    <s v="Boxing"/>
    <x v="1"/>
    <n v="35"/>
    <x v="49"/>
    <x v="1"/>
    <n v="0"/>
  </r>
  <r>
    <s v="CarlyMcNaul"/>
    <s v="Boxing"/>
    <x v="0"/>
    <n v="33"/>
    <x v="26"/>
    <x v="0"/>
    <n v="1"/>
  </r>
  <r>
    <s v="CarmelKallemaa"/>
    <s v="Gymnastics - Rhythmic"/>
    <x v="0"/>
    <n v="24"/>
    <x v="25"/>
    <x v="3"/>
    <n v="1"/>
  </r>
  <r>
    <s v="CarmenAnderson"/>
    <s v="Lawn Bowls and Para Lawn Bowls"/>
    <x v="0"/>
    <n v="67"/>
    <x v="67"/>
    <x v="1"/>
    <n v="0"/>
  </r>
  <r>
    <s v="CarolineBrightonMtukule"/>
    <s v="Netball"/>
    <x v="0"/>
    <n v="35"/>
    <x v="59"/>
    <x v="1"/>
    <n v="0"/>
  </r>
  <r>
    <s v="CarolineBrown"/>
    <s v="Lawn Bowls and Para Lawn Bowls"/>
    <x v="0"/>
    <n v="41"/>
    <x v="11"/>
    <x v="1"/>
    <n v="0"/>
  </r>
  <r>
    <s v="CarolineDoyle"/>
    <s v="Weightlifting"/>
    <x v="0"/>
    <n v="29"/>
    <x v="26"/>
    <x v="1"/>
    <n v="0"/>
  </r>
  <r>
    <s v="CarolineGuchu"/>
    <s v="Hockey"/>
    <x v="0"/>
    <n v="33"/>
    <x v="18"/>
    <x v="1"/>
    <n v="0"/>
  </r>
  <r>
    <s v="CarolineO'Hanlon"/>
    <s v="Netball"/>
    <x v="0"/>
    <n v="37"/>
    <x v="26"/>
    <x v="1"/>
    <n v="0"/>
  </r>
  <r>
    <s v="CarolineTaylor"/>
    <s v="Lawn Bowls and Para Lawn Bowls"/>
    <x v="0"/>
    <n v="48"/>
    <x v="29"/>
    <x v="1"/>
    <n v="0"/>
  </r>
  <r>
    <s v="CarolineWanjira"/>
    <s v="3x3 Wheelchair Basketball"/>
    <x v="0"/>
    <n v="32"/>
    <x v="18"/>
    <x v="1"/>
    <n v="0"/>
  </r>
  <r>
    <s v="CarolynLi"/>
    <s v="Table Tennis and Para Table Tennis"/>
    <x v="0"/>
    <n v="28"/>
    <x v="30"/>
    <x v="1"/>
    <n v="0"/>
  </r>
  <r>
    <s v="CarysMcAulay"/>
    <s v="Athletics and Para Athletics"/>
    <x v="0"/>
    <n v="24"/>
    <x v="11"/>
    <x v="1"/>
    <n v="0"/>
  </r>
  <r>
    <s v="CascandraEngelbertElly"/>
    <s v="Weightlifting"/>
    <x v="0"/>
    <n v="22"/>
    <x v="24"/>
    <x v="1"/>
    <n v="0"/>
  </r>
  <r>
    <s v="CasperMoodie"/>
    <s v="Triathlon and Para Triathlon"/>
    <x v="1"/>
    <n v="34"/>
    <x v="31"/>
    <x v="1"/>
    <n v="0"/>
  </r>
  <r>
    <s v="CassandraLee"/>
    <s v="Gymnastics - Artistic"/>
    <x v="0"/>
    <n v="16"/>
    <x v="25"/>
    <x v="2"/>
    <n v="1"/>
  </r>
  <r>
    <s v="CassielEmmanuelRousseau"/>
    <s v="Aquatics - Diving"/>
    <x v="1"/>
    <n v="21"/>
    <x v="9"/>
    <x v="3"/>
    <n v="1"/>
  </r>
  <r>
    <s v="CassieWild"/>
    <s v="Aquatics - Swimming and Para Swimming"/>
    <x v="0"/>
    <n v="22"/>
    <x v="11"/>
    <x v="1"/>
    <n v="0"/>
  </r>
  <r>
    <s v="CatherineASands"/>
    <s v="Triathlon and Para Triathlon"/>
    <x v="0"/>
    <n v="30"/>
    <x v="26"/>
    <x v="1"/>
    <n v="0"/>
  </r>
  <r>
    <s v="CatherineBeauchemin-Pinard"/>
    <s v="Judo"/>
    <x v="0"/>
    <n v="28"/>
    <x v="25"/>
    <x v="3"/>
    <n v="1"/>
  </r>
  <r>
    <s v="CatherineSpicer"/>
    <s v="Table Tennis and Para Table Tennis"/>
    <x v="0"/>
    <n v="27"/>
    <x v="32"/>
    <x v="1"/>
    <n v="0"/>
  </r>
  <r>
    <s v="CatrinHafJones"/>
    <s v="Weightlifting"/>
    <x v="0"/>
    <n v="23"/>
    <x v="29"/>
    <x v="1"/>
    <n v="0"/>
  </r>
  <r>
    <s v="CatrionaBisset"/>
    <s v="Athletics and Para Athletics"/>
    <x v="0"/>
    <n v="28"/>
    <x v="9"/>
    <x v="1"/>
    <n v="0"/>
  </r>
  <r>
    <s v="CecilDumond"/>
    <s v="3x3 Wheelchair Basketball"/>
    <x v="1"/>
    <n v="51"/>
    <x v="31"/>
    <x v="1"/>
    <n v="0"/>
  </r>
  <r>
    <s v="CeciliaAmoako"/>
    <s v="Hockey"/>
    <x v="0"/>
    <n v="28"/>
    <x v="4"/>
    <x v="1"/>
    <n v="0"/>
  </r>
  <r>
    <s v="CeciliaChineyeJames"/>
    <s v="Judo"/>
    <x v="0"/>
    <n v="22"/>
    <x v="13"/>
    <x v="1"/>
    <n v="0"/>
  </r>
  <r>
    <s v="CedricDubler"/>
    <s v="Athletics and Para Athletics"/>
    <x v="1"/>
    <n v="27"/>
    <x v="9"/>
    <x v="2"/>
    <n v="1"/>
  </r>
  <r>
    <s v="CedricFabriceCoret"/>
    <s v="Weightlifting"/>
    <x v="1"/>
    <n v="31"/>
    <x v="10"/>
    <x v="1"/>
    <n v="0"/>
  </r>
  <r>
    <s v="CedricFofana"/>
    <s v="Aquatics - Diving"/>
    <x v="1"/>
    <n v="18"/>
    <x v="25"/>
    <x v="1"/>
    <n v="0"/>
  </r>
  <r>
    <s v="CedricRavet"/>
    <s v="Athletics and Para Athletics"/>
    <x v="1"/>
    <n v="35"/>
    <x v="10"/>
    <x v="1"/>
    <n v="0"/>
  </r>
  <r>
    <s v="CejhaeGreene"/>
    <s v="Athletics and Para Athletics"/>
    <x v="1"/>
    <n v="26"/>
    <x v="50"/>
    <x v="1"/>
    <n v="0"/>
  </r>
  <r>
    <s v="CelesteMucci"/>
    <s v="Athletics and Para Athletics"/>
    <x v="0"/>
    <n v="22"/>
    <x v="9"/>
    <x v="1"/>
    <n v="0"/>
  </r>
  <r>
    <s v="CeliaQuansah"/>
    <s v="Rugby Sevens"/>
    <x v="0"/>
    <n v="26"/>
    <x v="3"/>
    <x v="1"/>
    <n v="0"/>
  </r>
  <r>
    <s v="CelinaJayneToth"/>
    <s v="Aquatics - Diving"/>
    <x v="0"/>
    <n v="30"/>
    <x v="25"/>
    <x v="1"/>
    <n v="0"/>
  </r>
  <r>
    <s v="CelineIranzi"/>
    <s v="Athletics and Para Athletics"/>
    <x v="0"/>
    <n v="28"/>
    <x v="64"/>
    <x v="1"/>
    <n v="0"/>
  </r>
  <r>
    <s v="CelliphineChepteekChespol"/>
    <s v="Athletics and Para Athletics"/>
    <x v="0"/>
    <n v="23"/>
    <x v="18"/>
    <x v="1"/>
    <n v="0"/>
  </r>
  <r>
    <s v="CephasKimwakiKimani"/>
    <s v="Lawn Bowls and Para Lawn Bowls"/>
    <x v="1"/>
    <n v="36"/>
    <x v="18"/>
    <x v="1"/>
    <n v="0"/>
  </r>
  <r>
    <s v="ChadleClos"/>
    <s v="Aquatics - Swimming and Para Swimming"/>
    <x v="1"/>
    <n v="30"/>
    <x v="31"/>
    <x v="0"/>
    <n v="1"/>
  </r>
  <r>
    <s v="ChalaniAnukiReyshaPerera"/>
    <s v="3x3 Basketball"/>
    <x v="0"/>
    <n v="23"/>
    <x v="22"/>
    <x v="1"/>
    <n v="0"/>
  </r>
  <r>
    <s v="ChamaraRepiyallage"/>
    <s v="Judo"/>
    <x v="1"/>
    <n v="30"/>
    <x v="22"/>
    <x v="1"/>
    <n v="0"/>
  </r>
  <r>
    <s v="ChamariAthapaththu"/>
    <s v="Cricket T20"/>
    <x v="0"/>
    <n v="32"/>
    <x v="22"/>
    <x v="1"/>
    <n v="0"/>
  </r>
  <r>
    <s v="ChamilaDilaniMarappulige"/>
    <s v="Judo"/>
    <x v="0"/>
    <n v="31"/>
    <x v="22"/>
    <x v="1"/>
    <n v="0"/>
  </r>
  <r>
    <s v="ChamodyaKeshaniMaduravalageDon"/>
    <s v="Wrestling"/>
    <x v="0"/>
    <n v="18"/>
    <x v="22"/>
    <x v="1"/>
    <n v="0"/>
  </r>
  <r>
    <s v="ChandanKumarSingh"/>
    <s v="Lawn Bowls and Para Lawn Bowls"/>
    <x v="1"/>
    <n v="37"/>
    <x v="0"/>
    <x v="0"/>
    <n v="1"/>
  </r>
  <r>
    <s v="ChanithmaSinaly"/>
    <s v="Squash"/>
    <x v="0"/>
    <n v="17"/>
    <x v="22"/>
    <x v="1"/>
    <n v="0"/>
  </r>
  <r>
    <s v="ChantelleHandy"/>
    <s v="3x3 Basketball"/>
    <x v="0"/>
    <n v="35"/>
    <x v="3"/>
    <x v="0"/>
    <n v="1"/>
  </r>
  <r>
    <s v="ChantobaBright"/>
    <s v="Athletics and Para Athletics"/>
    <x v="0"/>
    <n v="22"/>
    <x v="40"/>
    <x v="1"/>
    <n v="0"/>
  </r>
  <r>
    <s v="ChanuSaikhomMirabai"/>
    <s v="Weightlifting"/>
    <x v="0"/>
    <n v="27"/>
    <x v="0"/>
    <x v="3"/>
    <n v="1"/>
  </r>
  <r>
    <s v="ChaoMingChee"/>
    <s v="Table Tennis and Para Table Tennis"/>
    <x v="1"/>
    <n v="25"/>
    <x v="24"/>
    <x v="1"/>
    <n v="0"/>
  </r>
  <r>
    <s v="CharaHinds"/>
    <s v="Triathlon and Para Triathlon"/>
    <x v="0"/>
    <n v="19"/>
    <x v="1"/>
    <x v="1"/>
    <n v="0"/>
  </r>
  <r>
    <s v="CharalambosZorbis"/>
    <s v="Beach Volleyball"/>
    <x v="1"/>
    <n v="24"/>
    <x v="43"/>
    <x v="1"/>
    <n v="0"/>
  </r>
  <r>
    <s v="CharalamposChoiras"/>
    <s v="Wrestling"/>
    <x v="1"/>
    <n v="19"/>
    <x v="43"/>
    <x v="1"/>
    <n v="0"/>
  </r>
  <r>
    <s v="CharaniLiyanage"/>
    <s v="Rugby Sevens"/>
    <x v="0"/>
    <n v="31"/>
    <x v="22"/>
    <x v="1"/>
    <n v="0"/>
  </r>
  <r>
    <s v="CharismaAmoeTarrant"/>
    <s v="Weightlifting"/>
    <x v="0"/>
    <n v="23"/>
    <x v="9"/>
    <x v="2"/>
    <n v="1"/>
  </r>
  <r>
    <s v="CharissaPanuve"/>
    <s v="Aquatics - Swimming and Para Swimming"/>
    <x v="0"/>
    <n v="27"/>
    <x v="7"/>
    <x v="1"/>
    <n v="0"/>
  </r>
  <r>
    <s v="CharlduToit"/>
    <s v="Athletics and Para Athletics"/>
    <x v="1"/>
    <n v="29"/>
    <x v="31"/>
    <x v="0"/>
    <n v="1"/>
  </r>
  <r>
    <s v="CharlesAbbiw"/>
    <s v="Hockey"/>
    <x v="1"/>
    <n v="34"/>
    <x v="4"/>
    <x v="1"/>
    <n v="0"/>
  </r>
  <r>
    <s v="CharlesCox"/>
    <s v="Boxing"/>
    <x v="1"/>
    <n v="29"/>
    <x v="1"/>
    <x v="1"/>
    <n v="0"/>
  </r>
  <r>
    <s v="CharlesFaumaKeama"/>
    <s v="Boxing"/>
    <x v="1"/>
    <n v="28"/>
    <x v="35"/>
    <x v="1"/>
    <n v="0"/>
  </r>
  <r>
    <s v="CharlesKagimu"/>
    <s v="Cycling - Road"/>
    <x v="1"/>
    <n v="23"/>
    <x v="8"/>
    <x v="1"/>
    <n v="0"/>
  </r>
  <r>
    <s v="CharlesPaquet"/>
    <s v="Triathlon and Para Triathlon"/>
    <x v="1"/>
    <n v="25"/>
    <x v="25"/>
    <x v="1"/>
    <n v="0"/>
  </r>
  <r>
    <s v="CharlieAldridge"/>
    <s v="Cycling - Road"/>
    <x v="1"/>
    <n v="21"/>
    <x v="11"/>
    <x v="1"/>
    <n v="0"/>
  </r>
  <r>
    <s v="CharlieBowling"/>
    <s v="Wrestling"/>
    <x v="1"/>
    <n v="26"/>
    <x v="3"/>
    <x v="1"/>
    <n v="0"/>
  </r>
  <r>
    <s v="CharlieHarding"/>
    <s v="Triathlon and Para Triathlon"/>
    <x v="1"/>
    <n v="19"/>
    <x v="3"/>
    <x v="1"/>
    <n v="0"/>
  </r>
  <r>
    <s v="CharlieHunter"/>
    <s v="Athletics and Para Athletics"/>
    <x v="1"/>
    <n v="26"/>
    <x v="9"/>
    <x v="1"/>
    <n v="0"/>
  </r>
  <r>
    <s v="Charlie-JoeHallett"/>
    <s v="Aquatics - Swimming and Para Swimming"/>
    <x v="1"/>
    <n v="20"/>
    <x v="20"/>
    <x v="1"/>
    <n v="0"/>
  </r>
  <r>
    <s v="CharlieMcIntyre"/>
    <s v="3x3 Wheelchair Basketball"/>
    <x v="1"/>
    <n v="17"/>
    <x v="3"/>
    <x v="2"/>
    <n v="1"/>
  </r>
  <r>
    <s v="CharlieSenior"/>
    <s v="Boxing"/>
    <x v="1"/>
    <n v="20"/>
    <x v="9"/>
    <x v="1"/>
    <n v="0"/>
  </r>
  <r>
    <s v="CharlieTanfield"/>
    <s v="Cycling - Road"/>
    <x v="1"/>
    <n v="25"/>
    <x v="3"/>
    <x v="0"/>
    <n v="1"/>
  </r>
  <r>
    <s v="CharliPetrov"/>
    <s v="Aquatics - Diving"/>
    <x v="0"/>
    <n v="14"/>
    <x v="9"/>
    <x v="3"/>
    <n v="1"/>
  </r>
  <r>
    <s v="CharlotteBardsley"/>
    <s v="Table Tennis and Para Table Tennis"/>
    <x v="0"/>
    <n v="20"/>
    <x v="3"/>
    <x v="1"/>
    <n v="0"/>
  </r>
  <r>
    <s v="CharlotteCarey"/>
    <s v="Table Tennis and Para Table Tennis"/>
    <x v="0"/>
    <n v="26"/>
    <x v="29"/>
    <x v="2"/>
    <n v="1"/>
  </r>
  <r>
    <s v="CharlotteCaslick"/>
    <s v="Rugby Sevens"/>
    <x v="0"/>
    <n v="27"/>
    <x v="9"/>
    <x v="3"/>
    <n v="1"/>
  </r>
  <r>
    <s v="CharlotteEvans"/>
    <s v="Aquatics - Swimming and Para Swimming"/>
    <x v="0"/>
    <n v="24"/>
    <x v="29"/>
    <x v="1"/>
    <n v="0"/>
  </r>
  <r>
    <s v="CharlotteKnaggs"/>
    <s v="Squash"/>
    <x v="0"/>
    <n v="26"/>
    <x v="32"/>
    <x v="1"/>
    <n v="0"/>
  </r>
  <r>
    <s v="CharlotteMcShane"/>
    <s v="Triathlon and Para Triathlon"/>
    <x v="0"/>
    <n v="31"/>
    <x v="9"/>
    <x v="1"/>
    <n v="0"/>
  </r>
  <r>
    <s v="CharlotteMoore"/>
    <s v="3x3 Wheelchair Basketball"/>
    <x v="0"/>
    <n v="23"/>
    <x v="3"/>
    <x v="2"/>
    <n v="1"/>
  </r>
  <r>
    <s v="CharlotteWatson"/>
    <s v="Hockey"/>
    <x v="0"/>
    <n v="24"/>
    <x v="11"/>
    <x v="1"/>
    <n v="0"/>
  </r>
  <r>
    <s v="CharlotteWingfield"/>
    <s v="Athletics and Para Athletics"/>
    <x v="0"/>
    <n v="27"/>
    <x v="28"/>
    <x v="1"/>
    <n v="0"/>
  </r>
  <r>
    <s v="CharltonKerr"/>
    <s v="Rugby Sevens"/>
    <x v="1"/>
    <n v="24"/>
    <x v="3"/>
    <x v="1"/>
    <n v="0"/>
  </r>
  <r>
    <s v="CharlyNdjoume"/>
    <s v="Aquatics - Swimming and Para Swimming"/>
    <x v="1"/>
    <n v="35"/>
    <x v="21"/>
    <x v="1"/>
    <n v="0"/>
  </r>
  <r>
    <s v="CharneGriesel"/>
    <s v="Judo"/>
    <x v="0"/>
    <n v="22"/>
    <x v="31"/>
    <x v="2"/>
    <n v="1"/>
  </r>
  <r>
    <s v="CharokeeYoung"/>
    <s v="Athletics and Para Athletics"/>
    <x v="0"/>
    <n v="21"/>
    <x v="6"/>
    <x v="1"/>
    <n v="0"/>
  </r>
  <r>
    <s v="ChathurangaLJayasooriyaArachchilage"/>
    <s v="Weightlifting"/>
    <x v="1"/>
    <n v="33"/>
    <x v="22"/>
    <x v="1"/>
    <n v="0"/>
  </r>
  <r>
    <s v="ChathuraSenavirathne"/>
    <s v="Rugby Sevens"/>
    <x v="1"/>
    <n v="23"/>
    <x v="22"/>
    <x v="1"/>
    <n v="0"/>
  </r>
  <r>
    <s v="ChathurikaPriyanthiBalage"/>
    <s v="Weightlifting"/>
    <x v="0"/>
    <n v="29"/>
    <x v="22"/>
    <x v="1"/>
    <n v="0"/>
  </r>
  <r>
    <s v="ChathurikaWeerasinghe"/>
    <s v="Beach Volleyball"/>
    <x v="0"/>
    <n v="31"/>
    <x v="22"/>
    <x v="1"/>
    <n v="0"/>
  </r>
  <r>
    <s v="ChayseMcQuan"/>
    <s v="Squash"/>
    <x v="1"/>
    <n v="30"/>
    <x v="32"/>
    <x v="1"/>
    <n v="0"/>
  </r>
  <r>
    <s v="CheClark"/>
    <s v="Rugby Sevens"/>
    <x v="1"/>
    <n v="19"/>
    <x v="5"/>
    <x v="2"/>
    <n v="1"/>
  </r>
  <r>
    <s v="CheeFengLeong"/>
    <s v="Table Tennis and Para Table Tennis"/>
    <x v="1"/>
    <n v="24"/>
    <x v="24"/>
    <x v="1"/>
    <n v="0"/>
  </r>
  <r>
    <s v="CheeWernYuen"/>
    <s v="Squash"/>
    <x v="1"/>
    <n v="31"/>
    <x v="24"/>
    <x v="1"/>
    <n v="0"/>
  </r>
  <r>
    <s v="CheLara"/>
    <s v="Athletics and Para Athletics"/>
    <x v="1"/>
    <n v="22"/>
    <x v="32"/>
    <x v="3"/>
    <n v="1"/>
  </r>
  <r>
    <s v="ChelseaEdghill"/>
    <s v="Table Tennis and Para Table Tennis"/>
    <x v="0"/>
    <n v="25"/>
    <x v="40"/>
    <x v="1"/>
    <n v="0"/>
  </r>
  <r>
    <s v="ChelseaHodges"/>
    <s v="Aquatics - Swimming and Para Swimming"/>
    <x v="0"/>
    <n v="21"/>
    <x v="9"/>
    <x v="3"/>
    <n v="1"/>
  </r>
  <r>
    <s v="CherelleThompson"/>
    <s v="Aquatics - Swimming and Para Swimming"/>
    <x v="0"/>
    <n v="30"/>
    <x v="32"/>
    <x v="1"/>
    <n v="0"/>
  </r>
  <r>
    <s v="CherideneGreen"/>
    <s v="3x3 Basketball"/>
    <x v="0"/>
    <n v="26"/>
    <x v="3"/>
    <x v="0"/>
    <n v="1"/>
  </r>
  <r>
    <s v="CherylLindfield"/>
    <s v="Lawn Bowls and Para Lawn Bowls"/>
    <x v="0"/>
    <n v="63"/>
    <x v="9"/>
    <x v="0"/>
    <n v="1"/>
  </r>
  <r>
    <s v="CherylMarch"/>
    <s v="Badminton"/>
    <x v="0"/>
    <n v="43"/>
    <x v="54"/>
    <x v="1"/>
    <n v="0"/>
  </r>
  <r>
    <s v="CheswillJohnson"/>
    <s v="Athletics and Para Athletics"/>
    <x v="1"/>
    <n v="24"/>
    <x v="31"/>
    <x v="1"/>
    <n v="0"/>
  </r>
  <r>
    <s v="ChetanOokaNathoo"/>
    <s v="Table Tennis and Para Table Tennis"/>
    <x v="1"/>
    <n v="32"/>
    <x v="31"/>
    <x v="1"/>
    <n v="0"/>
  </r>
  <r>
    <s v="CheyenneRova"/>
    <s v="Aquatics - Swimming and Para Swimming"/>
    <x v="0"/>
    <n v="27"/>
    <x v="30"/>
    <x v="1"/>
    <n v="0"/>
  </r>
  <r>
    <s v="ChinecheremNnamdi"/>
    <s v="Athletics and Para Athletics"/>
    <x v="1"/>
    <n v="20"/>
    <x v="13"/>
    <x v="1"/>
    <n v="0"/>
  </r>
  <r>
    <s v="ChinenyeObiora"/>
    <s v="Table Tennis and Para Table Tennis"/>
    <x v="0"/>
    <n v="37"/>
    <x v="13"/>
    <x v="1"/>
    <n v="0"/>
  </r>
  <r>
    <s v="ChingNamFu"/>
    <s v="Table Tennis and Para Table Tennis"/>
    <x v="0"/>
    <n v="16"/>
    <x v="25"/>
    <x v="1"/>
    <n v="0"/>
  </r>
  <r>
    <s v="ChinthanaGeetalVidanageVidanage"/>
    <s v="Weightlifting"/>
    <x v="1"/>
    <n v="40"/>
    <x v="22"/>
    <x v="1"/>
    <n v="0"/>
  </r>
  <r>
    <s v="ChiomaOnyekwere"/>
    <s v="Athletics and Para Athletics"/>
    <x v="0"/>
    <n v="28"/>
    <x v="13"/>
    <x v="3"/>
    <n v="1"/>
  </r>
  <r>
    <s v="ChiragChandrashekharShetty"/>
    <s v="Badminton"/>
    <x v="1"/>
    <n v="25"/>
    <x v="0"/>
    <x v="0"/>
    <n v="1"/>
  </r>
  <r>
    <s v="ChisangaNkoma"/>
    <s v="Rugby Sevens"/>
    <x v="1"/>
    <n v="27"/>
    <x v="46"/>
    <x v="1"/>
    <n v="0"/>
  </r>
  <r>
    <s v="ChloeAnnaThomasWuZhang"/>
    <s v="Table Tennis and Para Table Tennis"/>
    <x v="0"/>
    <n v="28"/>
    <x v="29"/>
    <x v="1"/>
    <n v="0"/>
  </r>
  <r>
    <s v="ChloeBirch"/>
    <s v="Badminton"/>
    <x v="0"/>
    <n v="26"/>
    <x v="3"/>
    <x v="0"/>
    <n v="1"/>
  </r>
  <r>
    <s v="ChloeDaniels"/>
    <s v="Rugby Sevens"/>
    <x v="0"/>
    <n v="19"/>
    <x v="25"/>
    <x v="1"/>
    <n v="0"/>
  </r>
  <r>
    <s v="ChloeDavid"/>
    <s v="Athletics and Para Athletics"/>
    <x v="0"/>
    <n v="17"/>
    <x v="39"/>
    <x v="1"/>
    <n v="0"/>
  </r>
  <r>
    <s v="ChloeleTissier"/>
    <s v="Badminton"/>
    <x v="0"/>
    <n v="24"/>
    <x v="20"/>
    <x v="1"/>
    <n v="0"/>
  </r>
  <r>
    <s v="ChloeMaccombe"/>
    <s v="Triathlon and Para Triathlon"/>
    <x v="0"/>
    <n v="27"/>
    <x v="26"/>
    <x v="0"/>
    <n v="1"/>
  </r>
  <r>
    <s v="ChloeMoran"/>
    <s v="Cycling - Road"/>
    <x v="0"/>
    <n v="23"/>
    <x v="9"/>
    <x v="3"/>
    <n v="1"/>
  </r>
  <r>
    <s v="ChloeRebeccaWhylie"/>
    <s v="Weightlifting"/>
    <x v="0"/>
    <n v="32"/>
    <x v="6"/>
    <x v="1"/>
    <n v="0"/>
  </r>
  <r>
    <s v="ChloeRollie"/>
    <s v="Rugby Sevens"/>
    <x v="0"/>
    <n v="27"/>
    <x v="11"/>
    <x v="1"/>
    <n v="0"/>
  </r>
  <r>
    <s v="ChloeSpiteri"/>
    <s v="Wrestling"/>
    <x v="0"/>
    <n v="32"/>
    <x v="3"/>
    <x v="1"/>
    <n v="0"/>
  </r>
  <r>
    <s v="ChloeTryon"/>
    <s v="Cricket T20"/>
    <x v="0"/>
    <n v="28"/>
    <x v="31"/>
    <x v="1"/>
    <n v="0"/>
  </r>
  <r>
    <s v="ChloeWalton"/>
    <s v="Hockey"/>
    <x v="0"/>
    <n v="22"/>
    <x v="25"/>
    <x v="1"/>
    <n v="0"/>
  </r>
  <r>
    <s v="ChloeWilson"/>
    <s v="Lawn Bowls and Para Lawn Bowls"/>
    <x v="0"/>
    <n v="20"/>
    <x v="26"/>
    <x v="1"/>
    <n v="0"/>
  </r>
  <r>
    <s v="ChongoMulenga"/>
    <s v="Badminton"/>
    <x v="1"/>
    <n v="23"/>
    <x v="46"/>
    <x v="1"/>
    <n v="0"/>
  </r>
  <r>
    <s v="ChrisFlavel"/>
    <s v="Lawn Bowls and Para Lawn Bowls"/>
    <x v="1"/>
    <n v="38"/>
    <x v="9"/>
    <x v="0"/>
    <n v="1"/>
  </r>
  <r>
    <s v="ChrisKaji"/>
    <s v="Gymnastics - Artistic"/>
    <x v="1"/>
    <n v="22"/>
    <x v="25"/>
    <x v="0"/>
    <n v="1"/>
  </r>
  <r>
    <s v="ChrisLocke"/>
    <s v="Lawn Bowls and Para Lawn Bowls"/>
    <x v="1"/>
    <n v="63"/>
    <x v="54"/>
    <x v="1"/>
    <n v="0"/>
  </r>
  <r>
    <s v="ChrisMcHugh"/>
    <s v="Beach Volleyball"/>
    <x v="1"/>
    <n v="32"/>
    <x v="9"/>
    <x v="3"/>
    <n v="1"/>
  </r>
  <r>
    <s v="ChrisMurray"/>
    <s v="Weightlifting"/>
    <x v="1"/>
    <n v="23"/>
    <x v="3"/>
    <x v="3"/>
    <n v="1"/>
  </r>
  <r>
    <s v="ChrisSmith"/>
    <s v="Rugby Sevens"/>
    <x v="1"/>
    <n v="27"/>
    <x v="29"/>
    <x v="1"/>
    <n v="0"/>
  </r>
  <r>
    <s v="ChristabelNettey"/>
    <s v="Athletics and Para Athletics"/>
    <x v="0"/>
    <n v="31"/>
    <x v="25"/>
    <x v="1"/>
    <n v="0"/>
  </r>
  <r>
    <s v="ChristaDeguchi"/>
    <s v="Judo"/>
    <x v="0"/>
    <n v="26"/>
    <x v="25"/>
    <x v="3"/>
    <n v="1"/>
  </r>
  <r>
    <s v="ChristelleLemofackLetchidjio"/>
    <s v="Wrestling"/>
    <x v="0"/>
    <n v="31"/>
    <x v="11"/>
    <x v="1"/>
    <n v="0"/>
  </r>
  <r>
    <s v="ChristianNavas"/>
    <s v="Squash"/>
    <x v="1"/>
    <n v="44"/>
    <x v="36"/>
    <x v="1"/>
    <n v="0"/>
  </r>
  <r>
    <s v="ChristianneLegentil"/>
    <s v="Judo"/>
    <x v="0"/>
    <n v="30"/>
    <x v="10"/>
    <x v="2"/>
    <n v="1"/>
  </r>
  <r>
    <s v="ChristianSadie"/>
    <s v="Aquatics - Swimming and Para Swimming"/>
    <x v="1"/>
    <n v="24"/>
    <x v="31"/>
    <x v="2"/>
    <n v="1"/>
  </r>
  <r>
    <s v="ChristieDawes"/>
    <s v="Athletics and Para Athletics"/>
    <x v="0"/>
    <n v="42"/>
    <x v="9"/>
    <x v="1"/>
    <n v="0"/>
  </r>
  <r>
    <s v="ChristieGrobbelaar"/>
    <s v="Rugby Sevens"/>
    <x v="1"/>
    <n v="22"/>
    <x v="31"/>
    <x v="3"/>
    <n v="1"/>
  </r>
  <r>
    <s v="ChristieMarieWilliams"/>
    <s v="Weightlifting"/>
    <x v="0"/>
    <n v="29"/>
    <x v="29"/>
    <x v="1"/>
    <n v="0"/>
  </r>
  <r>
    <s v="ChristinaShaw"/>
    <s v="Netball"/>
    <x v="0"/>
    <n v="24"/>
    <x v="29"/>
    <x v="1"/>
    <n v="0"/>
  </r>
  <r>
    <s v="ChristineBotlogetswe"/>
    <s v="Athletics and Para Athletics"/>
    <x v="0"/>
    <n v="26"/>
    <x v="34"/>
    <x v="1"/>
    <n v="0"/>
  </r>
  <r>
    <s v="ChristineMboma"/>
    <s v="Athletics and Para Athletics"/>
    <x v="0"/>
    <n v="19"/>
    <x v="42"/>
    <x v="2"/>
    <n v="1"/>
  </r>
  <r>
    <s v="ChristineOngare"/>
    <s v="Boxing"/>
    <x v="0"/>
    <n v="28"/>
    <x v="18"/>
    <x v="1"/>
    <n v="0"/>
  </r>
  <r>
    <s v="ChristoforosGenethli"/>
    <s v="Athletics and Para Athletics"/>
    <x v="1"/>
    <n v="24"/>
    <x v="43"/>
    <x v="1"/>
    <n v="0"/>
  </r>
  <r>
    <s v="ChristonAmram"/>
    <s v="Boxing"/>
    <x v="1"/>
    <n v="22"/>
    <x v="62"/>
    <x v="1"/>
    <n v="0"/>
  </r>
  <r>
    <s v="ChristopherAnthonyGriffith"/>
    <s v="Cycling - Road"/>
    <x v="1"/>
    <n v="26"/>
    <x v="40"/>
    <x v="1"/>
    <n v="0"/>
  </r>
  <r>
    <s v="ChristopherBennetSymonds"/>
    <s v="Cycling - Road"/>
    <x v="1"/>
    <n v="48"/>
    <x v="4"/>
    <x v="1"/>
    <n v="0"/>
  </r>
  <r>
    <s v="ChristopherBennett"/>
    <s v="Athletics and Para Athletics"/>
    <x v="1"/>
    <n v="32"/>
    <x v="11"/>
    <x v="1"/>
    <n v="0"/>
  </r>
  <r>
    <s v="ChristopherBinnie"/>
    <s v="Squash"/>
    <x v="1"/>
    <n v="33"/>
    <x v="6"/>
    <x v="1"/>
    <n v="0"/>
  </r>
  <r>
    <s v="ChristopherDogbe"/>
    <s v="Hockey"/>
    <x v="1"/>
    <n v="29"/>
    <x v="4"/>
    <x v="1"/>
    <n v="0"/>
  </r>
  <r>
    <s v="ChristopherFranklin"/>
    <s v="Table Tennis and Para Table Tennis"/>
    <x v="1"/>
    <n v="37"/>
    <x v="40"/>
    <x v="1"/>
    <n v="0"/>
  </r>
  <r>
    <s v="ChristopherGriffiths"/>
    <s v="Hockey"/>
    <x v="1"/>
    <n v="31"/>
    <x v="3"/>
    <x v="2"/>
    <n v="1"/>
  </r>
  <r>
    <s v="ChristopherGrimley"/>
    <s v="Badminton"/>
    <x v="1"/>
    <n v="22"/>
    <x v="11"/>
    <x v="1"/>
    <n v="0"/>
  </r>
  <r>
    <s v="ChristopherLatham"/>
    <s v="Cycling - Track and Para Track"/>
    <x v="1"/>
    <n v="28"/>
    <x v="3"/>
    <x v="1"/>
    <n v="0"/>
  </r>
  <r>
    <s v="ChristopherMcGlinchey"/>
    <s v="Cycling - Road"/>
    <x v="1"/>
    <n v="28"/>
    <x v="26"/>
    <x v="1"/>
    <n v="0"/>
  </r>
  <r>
    <s v="ChristopherMitrevski"/>
    <s v="Athletics and Para Athletics"/>
    <x v="1"/>
    <n v="26"/>
    <x v="9"/>
    <x v="1"/>
    <n v="0"/>
  </r>
  <r>
    <s v="ChristopherRougierLagane"/>
    <s v="Cycling - Road"/>
    <x v="1"/>
    <n v="23"/>
    <x v="10"/>
    <x v="1"/>
    <n v="0"/>
  </r>
  <r>
    <s v="ChristopherSpriggs"/>
    <s v="Lawn Bowls and Para Lawn Bowls"/>
    <x v="1"/>
    <n v="46"/>
    <x v="29"/>
    <x v="1"/>
    <n v="0"/>
  </r>
  <r>
    <s v="ChristosManoli"/>
    <s v="Aquatics - Swimming and Para Swimming"/>
    <x v="1"/>
    <n v="20"/>
    <x v="43"/>
    <x v="1"/>
    <n v="0"/>
  </r>
  <r>
    <s v="ChristosPhilokyprou"/>
    <s v="Cycling - Road"/>
    <x v="1"/>
    <n v="20"/>
    <x v="43"/>
    <x v="1"/>
    <n v="0"/>
  </r>
  <r>
    <s v="ChristosSavva"/>
    <s v="Table Tennis and Para Table Tennis"/>
    <x v="1"/>
    <n v="20"/>
    <x v="43"/>
    <x v="1"/>
    <n v="0"/>
  </r>
  <r>
    <s v="ChristosTamanis"/>
    <s v="Athletics and Para Athletics"/>
    <x v="1"/>
    <n v="21"/>
    <x v="43"/>
    <x v="1"/>
    <n v="0"/>
  </r>
  <r>
    <s v="ChrisTurnbull"/>
    <s v="Lawn Bowls and Para Lawn Bowls"/>
    <x v="1"/>
    <n v="74"/>
    <x v="3"/>
    <x v="2"/>
    <n v="1"/>
  </r>
  <r>
    <s v="ChristyBristol"/>
    <s v="Table Tennis and Para Table Tennis"/>
    <x v="0"/>
    <n v="27"/>
    <x v="2"/>
    <x v="1"/>
    <n v="0"/>
  </r>
  <r>
    <s v="ChrystallaKyriakou"/>
    <s v="Athletics and Para Athletics"/>
    <x v="0"/>
    <n v="25"/>
    <x v="43"/>
    <x v="1"/>
    <n v="0"/>
  </r>
  <r>
    <s v="ChukwuebukaEnekwechi"/>
    <s v="Athletics and Para Athletics"/>
    <x v="1"/>
    <n v="29"/>
    <x v="13"/>
    <x v="1"/>
    <n v="0"/>
  </r>
  <r>
    <s v="ChunyiFeng"/>
    <s v="Table Tennis and Para Table Tennis"/>
    <x v="0"/>
    <n v="34"/>
    <x v="9"/>
    <x v="2"/>
    <n v="1"/>
  </r>
  <r>
    <s v="CiaraCrosbie"/>
    <s v="Netball"/>
    <x v="0"/>
    <n v="28"/>
    <x v="26"/>
    <x v="1"/>
    <n v="0"/>
  </r>
  <r>
    <s v="CiaraMageean"/>
    <s v="Athletics and Para Athletics"/>
    <x v="0"/>
    <n v="30"/>
    <x v="26"/>
    <x v="0"/>
    <n v="1"/>
  </r>
  <r>
    <s v="CiaranBreen"/>
    <s v="Rugby Sevens"/>
    <x v="1"/>
    <n v="21"/>
    <x v="25"/>
    <x v="1"/>
    <n v="0"/>
  </r>
  <r>
    <s v="CiaraTorrance"/>
    <s v="Badminton"/>
    <x v="0"/>
    <n v="22"/>
    <x v="11"/>
    <x v="1"/>
    <n v="0"/>
  </r>
  <r>
    <s v="CindyEtornamEsiTornyenyor"/>
    <s v="Badminton"/>
    <x v="0"/>
    <n v="17"/>
    <x v="4"/>
    <x v="1"/>
    <n v="0"/>
  </r>
  <r>
    <s v="CindySember"/>
    <s v="Athletics and Para Athletics"/>
    <x v="0"/>
    <n v="27"/>
    <x v="3"/>
    <x v="2"/>
    <n v="1"/>
  </r>
  <r>
    <s v="ClaireAzzopardi"/>
    <s v="Athletics and Para Athletics"/>
    <x v="0"/>
    <n v="22"/>
    <x v="28"/>
    <x v="1"/>
    <n v="0"/>
  </r>
  <r>
    <s v="ClaireColwill"/>
    <s v="Hockey"/>
    <x v="0"/>
    <n v="18"/>
    <x v="9"/>
    <x v="0"/>
    <n v="1"/>
  </r>
  <r>
    <s v="ClaireJohnston"/>
    <s v="Lawn Bowls and Para Lawn Bowls"/>
    <x v="0"/>
    <n v="43"/>
    <x v="11"/>
    <x v="1"/>
    <n v="0"/>
  </r>
  <r>
    <s v="ClaireMaxwell"/>
    <s v="Netball"/>
    <x v="0"/>
    <n v="33"/>
    <x v="11"/>
    <x v="1"/>
    <n v="0"/>
  </r>
  <r>
    <s v="ClairePaxton"/>
    <s v="3x3 Basketball"/>
    <x v="0"/>
    <n v="27"/>
    <x v="11"/>
    <x v="1"/>
    <n v="0"/>
  </r>
  <r>
    <s v="ClaireUwitonze"/>
    <s v="Athletics and Para Athletics"/>
    <x v="0"/>
    <n v="16"/>
    <x v="64"/>
    <x v="1"/>
    <n v="0"/>
  </r>
  <r>
    <s v="ClaraEvans"/>
    <s v="Athletics and Para Athletics"/>
    <x v="0"/>
    <n v="28"/>
    <x v="29"/>
    <x v="1"/>
    <n v="0"/>
  </r>
  <r>
    <s v="ClaraKerr"/>
    <s v="Aquatics - Diving"/>
    <x v="0"/>
    <n v="18"/>
    <x v="11"/>
    <x v="1"/>
    <n v="0"/>
  </r>
  <r>
    <s v="ClareJones"/>
    <s v="Netball"/>
    <x v="0"/>
    <n v="31"/>
    <x v="29"/>
    <x v="1"/>
    <n v="0"/>
  </r>
  <r>
    <s v="ClarenceMunyai"/>
    <s v="Athletics and Para Athletics"/>
    <x v="1"/>
    <n v="24"/>
    <x v="31"/>
    <x v="1"/>
    <n v="0"/>
  </r>
  <r>
    <s v="ClaudiaFragapane"/>
    <s v="Gymnastics - Artistic"/>
    <x v="0"/>
    <n v="24"/>
    <x v="3"/>
    <x v="3"/>
    <n v="1"/>
  </r>
  <r>
    <s v="ClaudiaGreen"/>
    <s v="Cricket T20"/>
    <x v="0"/>
    <n v="24"/>
    <x v="5"/>
    <x v="2"/>
    <n v="1"/>
  </r>
  <r>
    <s v="ClayMasonStephens"/>
    <s v="Gymnastics - Artistic"/>
    <x v="1"/>
    <n v="25"/>
    <x v="9"/>
    <x v="1"/>
    <n v="0"/>
  </r>
  <r>
    <s v="ClaytonJimmie"/>
    <s v="Aquatics - Swimming and Para Swimming"/>
    <x v="1"/>
    <n v="27"/>
    <x v="31"/>
    <x v="1"/>
    <n v="0"/>
  </r>
  <r>
    <s v="ClementAnafo"/>
    <s v="Squash"/>
    <x v="1"/>
    <n v="32"/>
    <x v="4"/>
    <x v="1"/>
    <n v="0"/>
  </r>
  <r>
    <s v="ClementinaCianaAgricole"/>
    <s v="Weightlifting"/>
    <x v="0"/>
    <n v="34"/>
    <x v="2"/>
    <x v="1"/>
    <n v="0"/>
  </r>
  <r>
    <s v="ClementineMeukeugniNoumbissi"/>
    <s v="Weightlifting"/>
    <x v="0"/>
    <n v="31"/>
    <x v="21"/>
    <x v="1"/>
    <n v="0"/>
  </r>
  <r>
    <s v="ClepsonAntonioDosSant.Paiva"/>
    <s v="Boxing"/>
    <x v="1"/>
    <n v="18"/>
    <x v="26"/>
    <x v="1"/>
    <n v="0"/>
  </r>
  <r>
    <s v="ClotildeEssiane"/>
    <s v="Boxing"/>
    <x v="0"/>
    <n v="36"/>
    <x v="21"/>
    <x v="1"/>
    <n v="0"/>
  </r>
  <r>
    <s v="CodySimpson"/>
    <s v="Aquatics - Swimming and Para Swimming"/>
    <x v="1"/>
    <n v="25"/>
    <x v="9"/>
    <x v="0"/>
    <n v="1"/>
  </r>
  <r>
    <s v="ColanCaleb"/>
    <s v="Boxing"/>
    <x v="1"/>
    <n v="32"/>
    <x v="62"/>
    <x v="1"/>
    <n v="0"/>
  </r>
  <r>
    <s v="ColeHawkins"/>
    <s v="Wrestling"/>
    <x v="1"/>
    <n v="24"/>
    <x v="5"/>
    <x v="1"/>
    <n v="0"/>
  </r>
  <r>
    <s v="ColeSwannack"/>
    <s v="Rugby Sevens"/>
    <x v="1"/>
    <n v="23"/>
    <x v="29"/>
    <x v="1"/>
    <n v="0"/>
  </r>
  <r>
    <s v="ColetteSultana"/>
    <s v="Squash"/>
    <x v="0"/>
    <n v="27"/>
    <x v="28"/>
    <x v="1"/>
    <n v="0"/>
  </r>
  <r>
    <s v="ColinDalgleish"/>
    <s v="Table Tennis and Para Table Tennis"/>
    <x v="1"/>
    <n v="28"/>
    <x v="11"/>
    <x v="1"/>
    <n v="0"/>
  </r>
  <r>
    <s v="ColinHiggins"/>
    <s v="3x3 Wheelchair Basketball"/>
    <x v="1"/>
    <n v="31"/>
    <x v="25"/>
    <x v="0"/>
    <n v="1"/>
  </r>
  <r>
    <s v="ColinLewis"/>
    <s v="Boxing"/>
    <x v="1"/>
    <n v="29"/>
    <x v="40"/>
    <x v="1"/>
    <n v="0"/>
  </r>
  <r>
    <s v="ColleenPiketh"/>
    <s v="Lawn Bowls and Para Lawn Bowls"/>
    <x v="0"/>
    <n v="49"/>
    <x v="31"/>
    <x v="1"/>
    <n v="0"/>
  </r>
  <r>
    <s v="CollinsSaliboko"/>
    <s v="Aquatics - Swimming and Para Swimming"/>
    <x v="1"/>
    <n v="20"/>
    <x v="16"/>
    <x v="1"/>
    <n v="0"/>
  </r>
  <r>
    <s v="CollynGagne"/>
    <s v="Aquatics - Swimming and Para Swimming"/>
    <x v="1"/>
    <n v="21"/>
    <x v="25"/>
    <x v="1"/>
    <n v="0"/>
  </r>
  <r>
    <s v="ColPearse"/>
    <s v="Aquatics - Swimming and Para Swimming"/>
    <x v="1"/>
    <n v="19"/>
    <x v="9"/>
    <x v="3"/>
    <n v="1"/>
  </r>
  <r>
    <s v="ConanOsborne"/>
    <s v="Rugby Sevens"/>
    <x v="1"/>
    <n v="29"/>
    <x v="6"/>
    <x v="1"/>
    <n v="0"/>
  </r>
  <r>
    <s v="Connie-LeighRixon"/>
    <s v="Lawn Bowls and Para Lawn Bowls"/>
    <x v="0"/>
    <n v="25"/>
    <x v="28"/>
    <x v="1"/>
    <n v="0"/>
  </r>
  <r>
    <s v="ConnieSifi"/>
    <s v="Table Tennis and Para Table Tennis"/>
    <x v="0"/>
    <n v="35"/>
    <x v="55"/>
    <x v="1"/>
    <n v="0"/>
  </r>
  <r>
    <s v="ConnNagle"/>
    <s v="3x3 Wheelchair Basketball"/>
    <x v="1"/>
    <n v="21"/>
    <x v="26"/>
    <x v="1"/>
    <n v="0"/>
  </r>
  <r>
    <s v="ConnorBeauchamp"/>
    <s v="Hockey"/>
    <x v="1"/>
    <n v="25"/>
    <x v="31"/>
    <x v="1"/>
    <n v="0"/>
  </r>
  <r>
    <s v="ConnorBell"/>
    <s v="Athletics and Para Athletics"/>
    <x v="1"/>
    <n v="21"/>
    <x v="5"/>
    <x v="1"/>
    <n v="0"/>
  </r>
  <r>
    <s v="ConnorSwift"/>
    <s v="Cycling - Road"/>
    <x v="1"/>
    <n v="26"/>
    <x v="3"/>
    <x v="1"/>
    <n v="0"/>
  </r>
  <r>
    <s v="ConorDelanbanque"/>
    <s v="Cycling - Road"/>
    <x v="1"/>
    <n v="30"/>
    <x v="50"/>
    <x v="1"/>
    <n v="0"/>
  </r>
  <r>
    <s v="ConorLeahy"/>
    <s v="Cycling - Road"/>
    <x v="1"/>
    <n v="23"/>
    <x v="9"/>
    <x v="2"/>
    <n v="1"/>
  </r>
  <r>
    <s v="ConorWhite"/>
    <s v="Cycling - Road"/>
    <x v="1"/>
    <n v="22"/>
    <x v="65"/>
    <x v="1"/>
    <n v="0"/>
  </r>
  <r>
    <s v="ConratFredericAtangana"/>
    <s v="Para Powerlifting"/>
    <x v="1"/>
    <n v="35"/>
    <x v="21"/>
    <x v="1"/>
    <n v="0"/>
  </r>
  <r>
    <s v="ConroyJones"/>
    <s v="Athletics and Para Athletics"/>
    <x v="1"/>
    <n v="20"/>
    <x v="6"/>
    <x v="1"/>
    <n v="0"/>
  </r>
  <r>
    <s v="ConseslusKipruto"/>
    <s v="Athletics and Para Athletics"/>
    <x v="1"/>
    <n v="27"/>
    <x v="18"/>
    <x v="1"/>
    <n v="0"/>
  </r>
  <r>
    <s v="CooperCoats"/>
    <s v="Rugby Sevens"/>
    <x v="1"/>
    <n v="25"/>
    <x v="25"/>
    <x v="1"/>
    <n v="0"/>
  </r>
  <r>
    <s v="CoralieGodbout"/>
    <s v="Judo"/>
    <x v="0"/>
    <n v="21"/>
    <x v="25"/>
    <x v="1"/>
    <n v="0"/>
  </r>
  <r>
    <s v="CorbinStrong"/>
    <s v="Cycling - Road"/>
    <x v="1"/>
    <n v="22"/>
    <x v="5"/>
    <x v="3"/>
    <n v="1"/>
  </r>
  <r>
    <s v="CoreyToole"/>
    <s v="Rugby Sevens"/>
    <x v="1"/>
    <n v="22"/>
    <x v="9"/>
    <x v="1"/>
    <n v="0"/>
  </r>
  <r>
    <s v="CoreyWedlock"/>
    <s v="Lawn Bowls and Para Lawn Bowls"/>
    <x v="1"/>
    <n v="26"/>
    <x v="9"/>
    <x v="1"/>
    <n v="0"/>
  </r>
  <r>
    <s v="CorneliusKemboi"/>
    <s v="Athletics and Para Athletics"/>
    <x v="1"/>
    <n v="22"/>
    <x v="18"/>
    <x v="1"/>
    <n v="0"/>
  </r>
  <r>
    <s v="CorneliusTuwei"/>
    <s v="Athletics and Para Athletics"/>
    <x v="1"/>
    <n v="29"/>
    <x v="18"/>
    <x v="1"/>
    <n v="0"/>
  </r>
  <r>
    <s v="CornelleLeach"/>
    <s v="Aquatics - Swimming and Para Swimming"/>
    <x v="0"/>
    <n v="23"/>
    <x v="31"/>
    <x v="1"/>
    <n v="0"/>
  </r>
  <r>
    <s v="CoryWilliams"/>
    <s v="Cycling - Road"/>
    <x v="1"/>
    <n v="28"/>
    <x v="48"/>
    <x v="1"/>
    <n v="0"/>
  </r>
  <r>
    <s v="CourtneyBruce"/>
    <s v="Netball"/>
    <x v="0"/>
    <n v="28"/>
    <x v="9"/>
    <x v="3"/>
    <n v="1"/>
  </r>
  <r>
    <s v="CourtneyMeneely"/>
    <s v="Lawn Bowls and Para Lawn Bowls"/>
    <x v="0"/>
    <n v="28"/>
    <x v="26"/>
    <x v="1"/>
    <n v="0"/>
  </r>
  <r>
    <s v="CourtneyMissick"/>
    <s v="Athletics and Para Athletics"/>
    <x v="1"/>
    <n v="24"/>
    <x v="56"/>
    <x v="1"/>
    <n v="0"/>
  </r>
  <r>
    <s v="CourtneyTulloch"/>
    <s v="Gymnastics - Artistic"/>
    <x v="1"/>
    <n v="26"/>
    <x v="3"/>
    <x v="3"/>
    <n v="1"/>
  </r>
  <r>
    <s v="CraigBenson"/>
    <s v="Aquatics - Swimming and Para Swimming"/>
    <x v="1"/>
    <n v="28"/>
    <x v="11"/>
    <x v="2"/>
    <n v="1"/>
  </r>
  <r>
    <s v="CraigBowler"/>
    <s v="Lawn Bowls and Para Lawn Bowls"/>
    <x v="1"/>
    <n v="44"/>
    <x v="3"/>
    <x v="2"/>
    <n v="1"/>
  </r>
  <r>
    <s v="CraigCarfray"/>
    <s v="Weightlifting"/>
    <x v="1"/>
    <n v="29"/>
    <x v="11"/>
    <x v="1"/>
    <n v="0"/>
  </r>
  <r>
    <s v="CraigGill"/>
    <s v="Athletics and Para Athletics"/>
    <x v="1"/>
    <n v="20"/>
    <x v="36"/>
    <x v="1"/>
    <n v="0"/>
  </r>
  <r>
    <s v="CraigMcNally"/>
    <s v="Aquatics - Swimming and Para Swimming"/>
    <x v="1"/>
    <n v="29"/>
    <x v="11"/>
    <x v="2"/>
    <n v="1"/>
  </r>
  <r>
    <s v="CraigMurch"/>
    <s v="Athletics and Para Athletics"/>
    <x v="1"/>
    <n v="29"/>
    <x v="3"/>
    <x v="1"/>
    <n v="0"/>
  </r>
  <r>
    <s v="CurlunRichardson"/>
    <s v="Boxing"/>
    <x v="1"/>
    <n v="22"/>
    <x v="45"/>
    <x v="1"/>
    <n v="0"/>
  </r>
  <r>
    <s v="CurtisDodge"/>
    <s v="Wrestling"/>
    <x v="1"/>
    <n v="29"/>
    <x v="29"/>
    <x v="1"/>
    <n v="0"/>
  </r>
  <r>
    <s v="CynthiaKwabi"/>
    <s v="Table Tennis and Para Table Tennis"/>
    <x v="0"/>
    <n v="29"/>
    <x v="4"/>
    <x v="1"/>
    <n v="0"/>
  </r>
  <r>
    <s v="CynthiaOgunsemilore"/>
    <s v="Boxing"/>
    <x v="0"/>
    <n v="20"/>
    <x v="13"/>
    <x v="2"/>
    <n v="1"/>
  </r>
  <r>
    <s v="CynthiaRahming"/>
    <s v="Judo"/>
    <x v="0"/>
    <n v="28"/>
    <x v="49"/>
    <x v="1"/>
    <n v="0"/>
  </r>
  <r>
    <s v="CyrilleTchatchetIi"/>
    <s v="Weightlifting"/>
    <x v="1"/>
    <n v="27"/>
    <x v="3"/>
    <x v="1"/>
    <n v="0"/>
  </r>
  <r>
    <s v="D.pManu"/>
    <s v="Athletics and Para Athletics"/>
    <x v="1"/>
    <n v="22"/>
    <x v="0"/>
    <x v="1"/>
    <n v="0"/>
  </r>
  <r>
    <s v="DageMinors"/>
    <s v="Athletics and Para Athletics"/>
    <x v="1"/>
    <n v="26"/>
    <x v="65"/>
    <x v="1"/>
    <n v="0"/>
  </r>
  <r>
    <s v="DahliaPalmer"/>
    <s v="Cycling - Road"/>
    <x v="0"/>
    <n v="29"/>
    <x v="6"/>
    <x v="1"/>
    <n v="0"/>
  </r>
  <r>
    <s v="DaisyMumby"/>
    <s v="Beach Volleyball"/>
    <x v="0"/>
    <n v="30"/>
    <x v="3"/>
    <x v="1"/>
    <n v="0"/>
  </r>
  <r>
    <s v="DaleHutchinson"/>
    <s v="Hockey"/>
    <x v="1"/>
    <n v="28"/>
    <x v="29"/>
    <x v="1"/>
    <n v="0"/>
  </r>
  <r>
    <s v="DaltonEmaniMakamauTagelagi"/>
    <s v="Lawn Bowls and Para Lawn Bowls"/>
    <x v="1"/>
    <n v="54"/>
    <x v="68"/>
    <x v="1"/>
    <n v="0"/>
  </r>
  <r>
    <s v="DamienDelgado"/>
    <s v="Lawn Bowls and Para Lawn Bowls"/>
    <x v="1"/>
    <n v="41"/>
    <x v="9"/>
    <x v="0"/>
    <n v="1"/>
  </r>
  <r>
    <s v="DamienSullivan"/>
    <s v="Boxing"/>
    <x v="1"/>
    <n v="29"/>
    <x v="26"/>
    <x v="1"/>
    <n v="0"/>
  </r>
  <r>
    <s v="DanBullen"/>
    <s v="Table Tennis and Para Table Tennis"/>
    <x v="1"/>
    <n v="24"/>
    <x v="3"/>
    <x v="1"/>
    <n v="0"/>
  </r>
  <r>
    <s v="DaneLett"/>
    <s v="Hockey"/>
    <x v="1"/>
    <n v="31"/>
    <x v="5"/>
    <x v="1"/>
    <n v="0"/>
  </r>
  <r>
    <s v="DanGreaves"/>
    <s v="Athletics and Para Athletics"/>
    <x v="1"/>
    <n v="39"/>
    <x v="3"/>
    <x v="1"/>
    <n v="0"/>
  </r>
  <r>
    <s v="DanicaBonelloSpiteri"/>
    <s v="Triathlon and Para Triathlon"/>
    <x v="0"/>
    <n v="41"/>
    <x v="28"/>
    <x v="1"/>
    <n v="0"/>
  </r>
  <r>
    <s v="DanieladiToro"/>
    <s v="Table Tennis and Para Table Tennis"/>
    <x v="0"/>
    <n v="47"/>
    <x v="9"/>
    <x v="1"/>
    <n v="0"/>
  </r>
  <r>
    <s v="DanielBaul"/>
    <s v="Athletics and Para Athletics"/>
    <x v="1"/>
    <n v="26"/>
    <x v="35"/>
    <x v="1"/>
    <n v="0"/>
  </r>
  <r>
    <s v="DanielBeale"/>
    <s v="Hockey"/>
    <x v="1"/>
    <n v="29"/>
    <x v="9"/>
    <x v="3"/>
    <n v="1"/>
  </r>
  <r>
    <s v="DanielBell"/>
    <s v="Hockey"/>
    <x v="1"/>
    <n v="27"/>
    <x v="31"/>
    <x v="1"/>
    <n v="0"/>
  </r>
  <r>
    <s v="DanielBigham"/>
    <s v="Cycling - Road"/>
    <x v="1"/>
    <n v="30"/>
    <x v="3"/>
    <x v="0"/>
    <n v="1"/>
  </r>
  <r>
    <s v="DanielDearing"/>
    <s v="Beach Volleyball"/>
    <x v="1"/>
    <n v="32"/>
    <x v="25"/>
    <x v="0"/>
    <n v="1"/>
  </r>
  <r>
    <s v="DanielDixon"/>
    <s v="Triathlon and Para Triathlon"/>
    <x v="1"/>
    <n v="20"/>
    <x v="3"/>
    <x v="1"/>
    <n v="0"/>
  </r>
  <r>
    <s v="DanielGeoffreyCraigJohnson"/>
    <s v="3x3 Basketball"/>
    <x v="1"/>
    <n v="34"/>
    <x v="9"/>
    <x v="0"/>
    <n v="1"/>
  </r>
  <r>
    <s v="DanielGolubovic"/>
    <s v="Athletics and Para Athletics"/>
    <x v="1"/>
    <n v="28"/>
    <x v="9"/>
    <x v="0"/>
    <n v="1"/>
  </r>
  <r>
    <s v="DanielGoodfellow"/>
    <s v="Aquatics - Diving"/>
    <x v="1"/>
    <n v="25"/>
    <x v="3"/>
    <x v="3"/>
    <n v="1"/>
  </r>
  <r>
    <s v="DanielHylton"/>
    <s v="Boxing"/>
    <x v="1"/>
    <n v="22"/>
    <x v="6"/>
    <x v="1"/>
    <n v="0"/>
  </r>
  <r>
    <s v="DanielJervis"/>
    <s v="Aquatics - Swimming and Para Swimming"/>
    <x v="1"/>
    <n v="26"/>
    <x v="29"/>
    <x v="1"/>
    <n v="0"/>
  </r>
  <r>
    <s v="DanielJonathanSidbury"/>
    <s v="Athletics and Para Athletics"/>
    <x v="1"/>
    <n v="28"/>
    <x v="3"/>
    <x v="0"/>
    <n v="1"/>
  </r>
  <r>
    <s v="DanielKyriakides"/>
    <s v="Hockey"/>
    <x v="1"/>
    <n v="27"/>
    <x v="29"/>
    <x v="1"/>
    <n v="0"/>
  </r>
  <r>
    <s v="DanielLee"/>
    <s v="Gymnastics - Artistic"/>
    <x v="1"/>
    <n v="23"/>
    <x v="69"/>
    <x v="1"/>
    <n v="0"/>
  </r>
  <r>
    <s v="DanielleHill"/>
    <s v="Aquatics - Swimming and Para Swimming"/>
    <x v="0"/>
    <n v="22"/>
    <x v="26"/>
    <x v="1"/>
    <n v="0"/>
  </r>
  <r>
    <s v="DanielleKisser"/>
    <s v="Aquatics - Swimming and Para Swimming"/>
    <x v="0"/>
    <n v="25"/>
    <x v="25"/>
    <x v="1"/>
    <n v="0"/>
  </r>
  <r>
    <s v="DanielleSueChingLim"/>
    <s v="Wrestling"/>
    <x v="0"/>
    <n v="24"/>
    <x v="51"/>
    <x v="1"/>
    <n v="0"/>
  </r>
  <r>
    <s v="DanielleTitus"/>
    <s v="Aquatics - Swimming and Para Swimming"/>
    <x v="0"/>
    <n v="19"/>
    <x v="1"/>
    <x v="1"/>
    <n v="0"/>
  </r>
  <r>
    <s v="DanielleTreasure"/>
    <s v="Aquatics - Swimming and Para Swimming"/>
    <x v="0"/>
    <n v="18"/>
    <x v="1"/>
    <x v="1"/>
    <n v="0"/>
  </r>
  <r>
    <s v="DanielleWilliams"/>
    <s v="Athletics and Para Athletics"/>
    <x v="0"/>
    <n v="29"/>
    <x v="6"/>
    <x v="1"/>
    <n v="0"/>
  </r>
  <r>
    <s v="DanielMcConnell"/>
    <s v="Cycling - Road"/>
    <x v="1"/>
    <n v="36"/>
    <x v="9"/>
    <x v="1"/>
    <n v="0"/>
  </r>
  <r>
    <s v="DanielNghidinwaPaulus"/>
    <s v="Athletics and Para Athletics"/>
    <x v="1"/>
    <n v="25"/>
    <x v="42"/>
    <x v="1"/>
    <n v="0"/>
  </r>
  <r>
    <s v="DanielPalmer"/>
    <s v="Cycling - Road"/>
    <x v="1"/>
    <n v="24"/>
    <x v="6"/>
    <x v="1"/>
    <n v="0"/>
  </r>
  <r>
    <s v="DanielPowell"/>
    <s v="Judo"/>
    <x v="1"/>
    <n v="24"/>
    <x v="3"/>
    <x v="3"/>
    <n v="1"/>
  </r>
  <r>
    <s v="DanielRabbitt"/>
    <s v="Judo"/>
    <x v="1"/>
    <n v="22"/>
    <x v="29"/>
    <x v="1"/>
    <n v="0"/>
  </r>
  <r>
    <s v="DanielSalmon"/>
    <s v="Lawn Bowls and Para Lawn Bowls"/>
    <x v="1"/>
    <n v="28"/>
    <x v="29"/>
    <x v="3"/>
    <n v="1"/>
  </r>
  <r>
    <s v="DanielSimiuEbenyo"/>
    <s v="Athletics and Para Athletics"/>
    <x v="1"/>
    <n v="26"/>
    <x v="18"/>
    <x v="0"/>
    <n v="1"/>
  </r>
  <r>
    <s v="DanielTaabu"/>
    <s v="Rugby Sevens"/>
    <x v="1"/>
    <n v="26"/>
    <x v="18"/>
    <x v="1"/>
    <n v="0"/>
  </r>
  <r>
    <s v="DanielWanagaliya"/>
    <s v="Badminton"/>
    <x v="1"/>
    <n v="24"/>
    <x v="8"/>
    <x v="1"/>
    <n v="0"/>
  </r>
  <r>
    <s v="DanielWiffen"/>
    <s v="Aquatics - Swimming and Para Swimming"/>
    <x v="1"/>
    <n v="21"/>
    <x v="26"/>
    <x v="0"/>
    <n v="1"/>
  </r>
  <r>
    <s v="DanishaJayavantPatel"/>
    <s v="Table Tennis and Para Table Tennis"/>
    <x v="0"/>
    <n v="29"/>
    <x v="31"/>
    <x v="1"/>
    <n v="0"/>
  </r>
  <r>
    <s v="DanJones"/>
    <s v="Aquatics - Swimming and Para Swimming"/>
    <x v="1"/>
    <n v="25"/>
    <x v="29"/>
    <x v="1"/>
    <n v="0"/>
  </r>
  <r>
    <s v="DanKiviasiAsamba"/>
    <s v="Athletics and Para Athletics"/>
    <x v="1"/>
    <n v="29"/>
    <x v="18"/>
    <x v="1"/>
    <n v="0"/>
  </r>
  <r>
    <s v="DannielThomas-Dodd"/>
    <s v="Athletics and Para Athletics"/>
    <x v="0"/>
    <n v="29"/>
    <x v="6"/>
    <x v="0"/>
    <n v="1"/>
  </r>
  <r>
    <s v="DanniWyatt"/>
    <s v="Cricket T20"/>
    <x v="0"/>
    <n v="31"/>
    <x v="3"/>
    <x v="1"/>
    <n v="0"/>
  </r>
  <r>
    <s v="DannyLloydLaud"/>
    <s v="Cycling - Road"/>
    <x v="1"/>
    <n v="40"/>
    <x v="45"/>
    <x v="1"/>
    <n v="0"/>
  </r>
  <r>
    <s v="DannyMabbott"/>
    <s v="Aquatics - Diving"/>
    <x v="1"/>
    <n v="18"/>
    <x v="11"/>
    <x v="1"/>
    <n v="0"/>
  </r>
  <r>
    <s v="DanshaChandradas"/>
    <s v="Rugby Sevens"/>
    <x v="1"/>
    <n v="29"/>
    <x v="22"/>
    <x v="1"/>
    <n v="0"/>
  </r>
  <r>
    <s v="DanyellaRichards"/>
    <s v="Gymnastics - Artistic"/>
    <x v="0"/>
    <n v="17"/>
    <x v="6"/>
    <x v="1"/>
    <n v="0"/>
  </r>
  <r>
    <s v="DaphneArthur-Almond"/>
    <s v="Lawn Bowls and Para Lawn Bowls"/>
    <x v="0"/>
    <n v="60"/>
    <x v="54"/>
    <x v="1"/>
    <n v="0"/>
  </r>
  <r>
    <s v="DarcieBrown"/>
    <s v="Cricket T20"/>
    <x v="0"/>
    <n v="19"/>
    <x v="9"/>
    <x v="3"/>
    <n v="1"/>
  </r>
  <r>
    <s v="DarelChristopherJr"/>
    <s v="Cycling - Road"/>
    <x v="1"/>
    <n v="31"/>
    <x v="33"/>
    <x v="1"/>
    <n v="0"/>
  </r>
  <r>
    <s v="DarionSkerritt"/>
    <s v="Athletics and Para Athletics"/>
    <x v="1"/>
    <n v="21"/>
    <x v="50"/>
    <x v="1"/>
    <n v="0"/>
  </r>
  <r>
    <s v="DarrenBurnett"/>
    <s v="Lawn Bowls and Para Lawn Bowls"/>
    <x v="1"/>
    <n v="46"/>
    <x v="11"/>
    <x v="1"/>
    <n v="0"/>
  </r>
  <r>
    <s v="DarrenRafferty"/>
    <s v="Cycling - Road"/>
    <x v="1"/>
    <n v="19"/>
    <x v="26"/>
    <x v="1"/>
    <n v="0"/>
  </r>
  <r>
    <s v="DartheCapellan"/>
    <s v="Wrestling"/>
    <x v="1"/>
    <n v="26"/>
    <x v="25"/>
    <x v="2"/>
    <n v="1"/>
  </r>
  <r>
    <s v="DarylImpey"/>
    <s v="Cycling - Road"/>
    <x v="1"/>
    <n v="37"/>
    <x v="31"/>
    <x v="0"/>
    <n v="1"/>
  </r>
  <r>
    <s v="DaryllNeita"/>
    <s v="Athletics and Para Athletics"/>
    <x v="0"/>
    <n v="25"/>
    <x v="3"/>
    <x v="0"/>
    <n v="1"/>
  </r>
  <r>
    <s v="DarylSelby"/>
    <s v="Squash"/>
    <x v="1"/>
    <n v="39"/>
    <x v="3"/>
    <x v="0"/>
    <n v="1"/>
  </r>
  <r>
    <s v="DatoMatsoukatov"/>
    <s v="Judo"/>
    <x v="1"/>
    <n v="21"/>
    <x v="43"/>
    <x v="1"/>
    <n v="0"/>
  </r>
  <r>
    <s v="DavanteCarey"/>
    <s v="Aquatics - Swimming and Para Swimming"/>
    <x v="1"/>
    <n v="20"/>
    <x v="49"/>
    <x v="1"/>
    <n v="0"/>
  </r>
  <r>
    <s v="DavidAitcheson"/>
    <s v="Lawn Bowls and Para Lawn Bowls"/>
    <x v="1"/>
    <n v="57"/>
    <x v="30"/>
    <x v="1"/>
    <n v="0"/>
  </r>
  <r>
    <s v="DavidAndrewLiti"/>
    <s v="Weightlifting"/>
    <x v="1"/>
    <n v="26"/>
    <x v="5"/>
    <x v="0"/>
    <n v="1"/>
  </r>
  <r>
    <s v="DavidBaillargeon"/>
    <s v="Squash"/>
    <x v="1"/>
    <n v="26"/>
    <x v="25"/>
    <x v="1"/>
    <n v="0"/>
  </r>
  <r>
    <s v="DavidBeckhamElkatohchoongo"/>
    <s v="Cycling - Track and Para Track"/>
    <x v="1"/>
    <n v="18"/>
    <x v="0"/>
    <x v="1"/>
    <n v="0"/>
  </r>
  <r>
    <s v="DavidBrydon"/>
    <s v="Hockey"/>
    <x v="1"/>
    <n v="26"/>
    <x v="5"/>
    <x v="1"/>
    <n v="0"/>
  </r>
  <r>
    <s v="DavidCondon"/>
    <s v="Hockey"/>
    <x v="1"/>
    <n v="31"/>
    <x v="3"/>
    <x v="2"/>
    <n v="1"/>
  </r>
  <r>
    <s v="DavidEllis"/>
    <s v="Triathlon and Para Triathlon"/>
    <x v="1"/>
    <n v="36"/>
    <x v="3"/>
    <x v="3"/>
    <n v="1"/>
  </r>
  <r>
    <s v="DavidFerguson"/>
    <s v="Judo"/>
    <x v="1"/>
    <n v="26"/>
    <x v="11"/>
    <x v="1"/>
    <n v="0"/>
  </r>
  <r>
    <s v="DavidForrester"/>
    <s v="Hockey"/>
    <x v="1"/>
    <n v="32"/>
    <x v="11"/>
    <x v="1"/>
    <n v="0"/>
  </r>
  <r>
    <s v="DavidGoodfield"/>
    <s v="Hockey"/>
    <x v="1"/>
    <n v="29"/>
    <x v="3"/>
    <x v="2"/>
    <n v="1"/>
  </r>
  <r>
    <s v="DavidJohnson"/>
    <s v="Athletics and Para Athletics"/>
    <x v="1"/>
    <n v="23"/>
    <x v="25"/>
    <x v="1"/>
    <n v="0"/>
  </r>
  <r>
    <s v="DavidJones"/>
    <s v="Triathlon and Para Triathlon"/>
    <x v="1"/>
    <n v="44"/>
    <x v="31"/>
    <x v="1"/>
    <n v="0"/>
  </r>
  <r>
    <s v="DavidMainwaring"/>
    <s v="Triathlon and Para Triathlon"/>
    <x v="1"/>
    <n v="32"/>
    <x v="9"/>
    <x v="1"/>
    <n v="0"/>
  </r>
  <r>
    <s v="DavidMulenga"/>
    <s v="Athletics and Para Athletics"/>
    <x v="1"/>
    <n v="19"/>
    <x v="46"/>
    <x v="1"/>
    <n v="0"/>
  </r>
  <r>
    <s v="DavidMullarkey"/>
    <s v="Athletics and Para Athletics"/>
    <x v="1"/>
    <n v="22"/>
    <x v="44"/>
    <x v="1"/>
    <n v="0"/>
  </r>
  <r>
    <s v="DavidPingweiMok"/>
    <s v="Weightlifting"/>
    <x v="1"/>
    <n v="19"/>
    <x v="51"/>
    <x v="1"/>
    <n v="0"/>
  </r>
  <r>
    <s v="DavidSmith"/>
    <s v="Athletics and Para Athletics"/>
    <x v="1"/>
    <n v="31"/>
    <x v="11"/>
    <x v="1"/>
    <n v="0"/>
  </r>
  <r>
    <s v="DavidWeir"/>
    <s v="Athletics and Para Athletics"/>
    <x v="1"/>
    <n v="43"/>
    <x v="3"/>
    <x v="1"/>
    <n v="0"/>
  </r>
  <r>
    <s v="DavidWeir"/>
    <s v="Gymnastics - Artistic"/>
    <x v="1"/>
    <n v="24"/>
    <x v="11"/>
    <x v="1"/>
    <n v="0"/>
  </r>
  <r>
    <s v="DavidYoung"/>
    <s v="Aquatics - Swimming and Para Swimming"/>
    <x v="1"/>
    <n v="17"/>
    <x v="30"/>
    <x v="1"/>
    <n v="0"/>
  </r>
  <r>
    <s v="DaviesKawemba"/>
    <s v="Cycling - Road"/>
    <x v="1"/>
    <n v="20"/>
    <x v="46"/>
    <x v="1"/>
    <n v="0"/>
  </r>
  <r>
    <s v="DavinFleming"/>
    <s v="Athletics and Para Athletics"/>
    <x v="1"/>
    <n v="21"/>
    <x v="45"/>
    <x v="1"/>
    <n v="0"/>
  </r>
  <r>
    <s v="DavisNiyoyita"/>
    <s v="Weightlifting"/>
    <x v="1"/>
    <n v="18"/>
    <x v="8"/>
    <x v="1"/>
    <n v="0"/>
  </r>
  <r>
    <s v="DavyChimbukulu"/>
    <s v="Rugby Sevens"/>
    <x v="1"/>
    <n v="28"/>
    <x v="46"/>
    <x v="1"/>
    <n v="0"/>
  </r>
  <r>
    <s v="DayaanCassiem"/>
    <s v="Hockey"/>
    <x v="1"/>
    <n v="23"/>
    <x v="31"/>
    <x v="1"/>
    <n v="0"/>
  </r>
  <r>
    <s v="DeandraDottin"/>
    <s v="Cricket T20"/>
    <x v="0"/>
    <n v="31"/>
    <x v="1"/>
    <x v="1"/>
    <n v="0"/>
  </r>
  <r>
    <s v="DeAndreCalderon"/>
    <s v="Table Tennis and Para Table Tennis"/>
    <x v="1"/>
    <n v="17"/>
    <x v="58"/>
    <x v="1"/>
    <n v="0"/>
  </r>
  <r>
    <s v="DeanRobson"/>
    <s v="Cycling - Road"/>
    <x v="1"/>
    <n v="35"/>
    <x v="69"/>
    <x v="1"/>
    <n v="0"/>
  </r>
  <r>
    <s v="De'bonoParaka"/>
    <s v="Athletics and Para Athletics"/>
    <x v="1"/>
    <n v="32"/>
    <x v="35"/>
    <x v="1"/>
    <n v="0"/>
  </r>
  <r>
    <s v="DeborahAcquah"/>
    <s v="Athletics and Para Athletics"/>
    <x v="0"/>
    <n v="26"/>
    <x v="4"/>
    <x v="2"/>
    <n v="1"/>
  </r>
  <r>
    <s v="DeborahAlawode"/>
    <s v="Weightlifting"/>
    <x v="0"/>
    <n v="24"/>
    <x v="3"/>
    <x v="1"/>
    <n v="0"/>
  </r>
  <r>
    <s v="DeclanJames"/>
    <s v="Squash"/>
    <x v="1"/>
    <n v="29"/>
    <x v="3"/>
    <x v="3"/>
    <n v="1"/>
  </r>
  <r>
    <s v="DeclanTingay"/>
    <s v="Athletics and Para Athletics"/>
    <x v="1"/>
    <n v="23"/>
    <x v="9"/>
    <x v="0"/>
    <n v="1"/>
  </r>
  <r>
    <s v="DedeOkine"/>
    <s v="Hockey"/>
    <x v="0"/>
    <n v="20"/>
    <x v="4"/>
    <x v="1"/>
    <n v="0"/>
  </r>
  <r>
    <s v="DeeHoggan"/>
    <s v="Lawn Bowls and Para Lawn Bowls"/>
    <x v="0"/>
    <n v="32"/>
    <x v="11"/>
    <x v="1"/>
    <n v="0"/>
  </r>
  <r>
    <s v="DeepakDeepak"/>
    <s v="Wrestling"/>
    <x v="1"/>
    <n v="19"/>
    <x v="0"/>
    <x v="2"/>
    <n v="1"/>
  </r>
  <r>
    <s v="DeepakDeswal"/>
    <s v="Judo"/>
    <x v="1"/>
    <n v="21"/>
    <x v="0"/>
    <x v="1"/>
    <n v="0"/>
  </r>
  <r>
    <s v="DeepakPunia"/>
    <s v="Wrestling"/>
    <x v="1"/>
    <n v="23"/>
    <x v="0"/>
    <x v="3"/>
    <n v="1"/>
  </r>
  <r>
    <s v="DeepGraceEkka"/>
    <s v="Hockey"/>
    <x v="0"/>
    <n v="28"/>
    <x v="0"/>
    <x v="2"/>
    <n v="1"/>
  </r>
  <r>
    <s v="DeepikaBandara"/>
    <s v="Beach Volleyball"/>
    <x v="0"/>
    <n v="27"/>
    <x v="22"/>
    <x v="1"/>
    <n v="0"/>
  </r>
  <r>
    <s v="DeeptiSharma"/>
    <s v="Cricket T20"/>
    <x v="0"/>
    <n v="24"/>
    <x v="0"/>
    <x v="0"/>
    <n v="1"/>
  </r>
  <r>
    <s v="DeidreJordaan"/>
    <s v="Badminton"/>
    <x v="0"/>
    <n v="27"/>
    <x v="31"/>
    <x v="1"/>
    <n v="0"/>
  </r>
  <r>
    <s v="DelanEdwin"/>
    <s v="Athletics and Para Athletics"/>
    <x v="1"/>
    <n v="26"/>
    <x v="58"/>
    <x v="1"/>
    <n v="0"/>
  </r>
  <r>
    <s v="DeliciousOrie"/>
    <s v="Boxing"/>
    <x v="1"/>
    <n v="25"/>
    <x v="3"/>
    <x v="3"/>
    <n v="1"/>
  </r>
  <r>
    <s v="DelmiTucker"/>
    <s v="Cricket T20"/>
    <x v="0"/>
    <n v="25"/>
    <x v="31"/>
    <x v="1"/>
    <n v="0"/>
  </r>
  <r>
    <s v="DelroyCarty"/>
    <s v="Cycling - Road"/>
    <x v="1"/>
    <n v="31"/>
    <x v="45"/>
    <x v="1"/>
    <n v="0"/>
  </r>
  <r>
    <s v="Demie-JadeResztan"/>
    <s v="Boxing"/>
    <x v="0"/>
    <n v="25"/>
    <x v="3"/>
    <x v="0"/>
    <n v="1"/>
  </r>
  <r>
    <s v="DemiHayes"/>
    <s v="Rugby Sevens"/>
    <x v="0"/>
    <n v="24"/>
    <x v="9"/>
    <x v="3"/>
    <n v="1"/>
  </r>
  <r>
    <s v="DeNiroPao"/>
    <s v="Boxing"/>
    <x v="1"/>
    <n v="25"/>
    <x v="68"/>
    <x v="1"/>
    <n v="0"/>
  </r>
  <r>
    <s v="DenishaCartwright"/>
    <s v="Athletics and Para Athletics"/>
    <x v="0"/>
    <n v="22"/>
    <x v="49"/>
    <x v="1"/>
    <n v="0"/>
  </r>
  <r>
    <s v="DenisJoelEssamaOwona"/>
    <s v="Weightlifting"/>
    <x v="1"/>
    <n v="32"/>
    <x v="21"/>
    <x v="1"/>
    <n v="0"/>
  </r>
  <r>
    <s v="DennickLuke"/>
    <s v="Athletics and Para Athletics"/>
    <x v="1"/>
    <n v="21"/>
    <x v="70"/>
    <x v="1"/>
    <n v="0"/>
  </r>
  <r>
    <s v="DennisMbaziira"/>
    <s v="Para Powerlifting"/>
    <x v="1"/>
    <n v="37"/>
    <x v="8"/>
    <x v="1"/>
    <n v="0"/>
  </r>
  <r>
    <s v="DeonvandeVyver"/>
    <s v="Lawn Bowls and Para Lawn Bowls"/>
    <x v="1"/>
    <n v="49"/>
    <x v="31"/>
    <x v="1"/>
    <n v="0"/>
  </r>
  <r>
    <s v="DerekAbrefa"/>
    <s v="Table Tennis and Para Table Tennis"/>
    <x v="1"/>
    <n v="30"/>
    <x v="4"/>
    <x v="1"/>
    <n v="0"/>
  </r>
  <r>
    <s v="DerekBarbara"/>
    <s v="Cycling - Road"/>
    <x v="1"/>
    <n v="45"/>
    <x v="36"/>
    <x v="1"/>
    <n v="0"/>
  </r>
  <r>
    <s v="DerekBoswell"/>
    <s v="Lawn Bowls and Para Lawn Bowls"/>
    <x v="1"/>
    <n v="70"/>
    <x v="69"/>
    <x v="1"/>
    <n v="0"/>
  </r>
  <r>
    <s v="DerekGee"/>
    <s v="Cycling - Road"/>
    <x v="1"/>
    <n v="25"/>
    <x v="25"/>
    <x v="1"/>
    <n v="0"/>
  </r>
  <r>
    <s v="DerickLee"/>
    <s v="Hockey"/>
    <x v="1"/>
    <n v="26"/>
    <x v="4"/>
    <x v="1"/>
    <n v="0"/>
  </r>
  <r>
    <s v="DerickSt.Jean"/>
    <s v="Athletics and Para Athletics"/>
    <x v="1"/>
    <n v="26"/>
    <x v="70"/>
    <x v="1"/>
    <n v="0"/>
  </r>
  <r>
    <s v="DerronDouglas"/>
    <s v="Table Tennis and Para Table Tennis"/>
    <x v="1"/>
    <n v="18"/>
    <x v="32"/>
    <x v="1"/>
    <n v="0"/>
  </r>
  <r>
    <s v="DesharneBent-Ashmeil"/>
    <s v="Aquatics - Diving"/>
    <x v="0"/>
    <n v="17"/>
    <x v="3"/>
    <x v="1"/>
    <n v="0"/>
  </r>
  <r>
    <s v="DeshawnWilkins"/>
    <s v="Athletics and Para Athletics"/>
    <x v="1"/>
    <n v="20"/>
    <x v="71"/>
    <x v="1"/>
    <n v="0"/>
  </r>
  <r>
    <s v="DesireAyera"/>
    <s v="Rugby Sevens"/>
    <x v="1"/>
    <n v="23"/>
    <x v="8"/>
    <x v="1"/>
    <n v="0"/>
  </r>
  <r>
    <s v="DesireeLevin"/>
    <s v="Lawn Bowls and Para Lawn Bowls"/>
    <x v="0"/>
    <n v="69"/>
    <x v="31"/>
    <x v="2"/>
    <n v="1"/>
  </r>
  <r>
    <s v="DesmondCortAmsterdam"/>
    <s v="Boxing"/>
    <x v="1"/>
    <n v="29"/>
    <x v="40"/>
    <x v="1"/>
    <n v="0"/>
  </r>
  <r>
    <s v="DespoinaCharalambous"/>
    <s v="Athletics and Para Athletics"/>
    <x v="0"/>
    <n v="22"/>
    <x v="43"/>
    <x v="1"/>
    <n v="0"/>
  </r>
  <r>
    <s v="DesroyJordan"/>
    <s v="Athletics and Para Athletics"/>
    <x v="1"/>
    <n v="21"/>
    <x v="19"/>
    <x v="1"/>
    <n v="0"/>
  </r>
  <r>
    <s v="DevaneyCollier"/>
    <s v="Cycling - Road"/>
    <x v="0"/>
    <n v="24"/>
    <x v="25"/>
    <x v="1"/>
    <n v="0"/>
  </r>
  <r>
    <s v="De'vaughnWilliams"/>
    <s v="Cycling - Road"/>
    <x v="1"/>
    <n v="44"/>
    <x v="56"/>
    <x v="1"/>
    <n v="0"/>
  </r>
  <r>
    <s v="DevenderKumar"/>
    <s v="Athletics and Para Athletics"/>
    <x v="1"/>
    <n v="27"/>
    <x v="0"/>
    <x v="1"/>
    <n v="0"/>
  </r>
  <r>
    <s v="DevendraGahlot"/>
    <s v="Athletics and Para Athletics"/>
    <x v="1"/>
    <n v="30"/>
    <x v="0"/>
    <x v="1"/>
    <n v="0"/>
  </r>
  <r>
    <s v="DeviSharmila"/>
    <s v="Hockey"/>
    <x v="0"/>
    <n v="20"/>
    <x v="0"/>
    <x v="2"/>
    <n v="1"/>
  </r>
  <r>
    <s v="DevohnNoronhaTeixeira"/>
    <s v="Hockey"/>
    <x v="1"/>
    <n v="33"/>
    <x v="25"/>
    <x v="1"/>
    <n v="0"/>
  </r>
  <r>
    <s v="DevynneCharlton"/>
    <s v="Athletics and Para Athletics"/>
    <x v="0"/>
    <n v="26"/>
    <x v="49"/>
    <x v="0"/>
    <n v="1"/>
  </r>
  <r>
    <s v="DewaldHuman"/>
    <s v="Rugby Sevens"/>
    <x v="1"/>
    <n v="27"/>
    <x v="31"/>
    <x v="3"/>
    <n v="1"/>
  </r>
  <r>
    <s v="DewiGriffiths"/>
    <s v="Athletics and Para Athletics"/>
    <x v="1"/>
    <n v="30"/>
    <x v="29"/>
    <x v="1"/>
    <n v="0"/>
  </r>
  <r>
    <s v="DewiRoblin"/>
    <s v="Hockey"/>
    <x v="1"/>
    <n v="28"/>
    <x v="29"/>
    <x v="1"/>
    <n v="0"/>
  </r>
  <r>
    <s v="DeyaErickson"/>
    <s v="Athletics and Para Athletics"/>
    <x v="0"/>
    <n v="25"/>
    <x v="33"/>
    <x v="1"/>
    <n v="0"/>
  </r>
  <r>
    <s v="DianaBaig"/>
    <s v="Cricket T20"/>
    <x v="0"/>
    <n v="26"/>
    <x v="15"/>
    <x v="1"/>
    <n v="0"/>
  </r>
  <r>
    <s v="DianahKana"/>
    <s v="Judo"/>
    <x v="0"/>
    <n v="32"/>
    <x v="18"/>
    <x v="1"/>
    <n v="0"/>
  </r>
  <r>
    <s v="DianahMatekali"/>
    <s v="Athletics and Para Athletics"/>
    <x v="0"/>
    <n v="35"/>
    <x v="55"/>
    <x v="1"/>
    <n v="0"/>
  </r>
  <r>
    <s v="DianeIngabire"/>
    <s v="Cycling - Road"/>
    <x v="0"/>
    <n v="21"/>
    <x v="64"/>
    <x v="1"/>
    <n v="0"/>
  </r>
  <r>
    <s v="DietrichRoache"/>
    <s v="Rugby Sevens"/>
    <x v="1"/>
    <n v="21"/>
    <x v="9"/>
    <x v="1"/>
    <n v="0"/>
  </r>
  <r>
    <s v="DilankaIsuruKumaraYodage"/>
    <s v="Weightlifting"/>
    <x v="1"/>
    <n v="26"/>
    <x v="22"/>
    <x v="2"/>
    <n v="1"/>
  </r>
  <r>
    <s v="DiliniKanchana"/>
    <s v="Rugby Sevens"/>
    <x v="0"/>
    <n v="27"/>
    <x v="22"/>
    <x v="1"/>
    <n v="0"/>
  </r>
  <r>
    <s v="DillonChambers"/>
    <s v="Table Tennis and Para Table Tennis"/>
    <x v="1"/>
    <n v="24"/>
    <x v="9"/>
    <x v="1"/>
    <n v="0"/>
  </r>
  <r>
    <s v="DillonSimon"/>
    <s v="Athletics and Para Athletics"/>
    <x v="1"/>
    <n v="30"/>
    <x v="70"/>
    <x v="1"/>
    <n v="0"/>
  </r>
  <r>
    <s v="DilrukshaDange"/>
    <s v="Rugby Sevens"/>
    <x v="1"/>
    <n v="23"/>
    <x v="22"/>
    <x v="1"/>
    <n v="0"/>
  </r>
  <r>
    <s v="DinaAsher-Smith"/>
    <s v="Athletics and Para Athletics"/>
    <x v="0"/>
    <n v="26"/>
    <x v="3"/>
    <x v="1"/>
    <n v="0"/>
  </r>
  <r>
    <s v="DineshKumar"/>
    <s v="Cycling - Track and Para Track"/>
    <x v="1"/>
    <n v="22"/>
    <x v="0"/>
    <x v="0"/>
    <n v="1"/>
  </r>
  <r>
    <s v="DineshKumar"/>
    <s v="Lawn Bowls and Para Lawn Bowls"/>
    <x v="1"/>
    <n v="45"/>
    <x v="0"/>
    <x v="0"/>
    <n v="1"/>
  </r>
  <r>
    <s v="DionSmith"/>
    <s v="Cycling - Road"/>
    <x v="1"/>
    <n v="29"/>
    <x v="5"/>
    <x v="1"/>
    <n v="0"/>
  </r>
  <r>
    <s v="DipikaPallikalKarthik"/>
    <s v="Squash"/>
    <x v="0"/>
    <n v="30"/>
    <x v="0"/>
    <x v="2"/>
    <n v="1"/>
  </r>
  <r>
    <s v="DirkJacobusCoetzee"/>
    <s v="Cycling - Road"/>
    <x v="1"/>
    <n v="29"/>
    <x v="42"/>
    <x v="1"/>
    <n v="0"/>
  </r>
  <r>
    <s v="DittoTitusIka"/>
    <s v="Weightlifting"/>
    <x v="1"/>
    <n v="16"/>
    <x v="62"/>
    <x v="1"/>
    <n v="0"/>
  </r>
  <r>
    <s v="DivanduPlooy"/>
    <s v="Triathlon and Para Triathlon"/>
    <x v="1"/>
    <n v="20"/>
    <x v="42"/>
    <x v="1"/>
    <n v="0"/>
  </r>
  <r>
    <s v="DivineOladipo"/>
    <s v="Athletics and Para Athletics"/>
    <x v="0"/>
    <n v="23"/>
    <x v="3"/>
    <x v="1"/>
    <n v="0"/>
  </r>
  <r>
    <s v="DivyaKakran"/>
    <s v="Wrestling"/>
    <x v="0"/>
    <n v="24"/>
    <x v="0"/>
    <x v="2"/>
    <n v="1"/>
  </r>
  <r>
    <s v="DiyaParagChitale"/>
    <s v="Table Tennis and Para Table Tennis"/>
    <x v="0"/>
    <n v="19"/>
    <x v="0"/>
    <x v="1"/>
    <n v="0"/>
  </r>
  <r>
    <s v="DjimonGumbs"/>
    <s v="Athletics and Para Athletics"/>
    <x v="1"/>
    <n v="21"/>
    <x v="33"/>
    <x v="1"/>
    <n v="0"/>
  </r>
  <r>
    <s v="DolaKhatun"/>
    <s v="Wrestling"/>
    <x v="0"/>
    <n v="26"/>
    <x v="17"/>
    <x v="1"/>
    <n v="0"/>
  </r>
  <r>
    <s v="DominicCoy"/>
    <s v="Triathlon and Para Triathlon"/>
    <x v="1"/>
    <n v="20"/>
    <x v="29"/>
    <x v="0"/>
    <n v="1"/>
  </r>
  <r>
    <s v="DominicDugasse"/>
    <s v="Judo"/>
    <x v="1"/>
    <n v="37"/>
    <x v="2"/>
    <x v="1"/>
    <n v="0"/>
  </r>
  <r>
    <s v="DominikaJamnicky"/>
    <s v="Triathlon and Para Triathlon"/>
    <x v="0"/>
    <n v="29"/>
    <x v="25"/>
    <x v="1"/>
    <n v="0"/>
  </r>
  <r>
    <s v="DominiqueduToit"/>
    <s v="Rugby Sevens"/>
    <x v="0"/>
    <n v="25"/>
    <x v="9"/>
    <x v="3"/>
    <n v="1"/>
  </r>
  <r>
    <s v="DominiqueKelman-Poto"/>
    <s v="3x3 Basketball"/>
    <x v="1"/>
    <n v="27"/>
    <x v="5"/>
    <x v="1"/>
    <n v="0"/>
  </r>
  <r>
    <s v="DominiqueScott"/>
    <s v="Athletics and Para Athletics"/>
    <x v="0"/>
    <n v="30"/>
    <x v="31"/>
    <x v="1"/>
    <n v="0"/>
  </r>
  <r>
    <s v="DomonicPaulWilliamBedggood"/>
    <s v="Aquatics - Diving"/>
    <x v="1"/>
    <n v="27"/>
    <x v="9"/>
    <x v="2"/>
    <n v="1"/>
  </r>
  <r>
    <s v="DonaldThomas"/>
    <s v="Athletics and Para Athletics"/>
    <x v="1"/>
    <n v="38"/>
    <x v="49"/>
    <x v="1"/>
    <n v="0"/>
  </r>
  <r>
    <s v="DonelleSnyders"/>
    <s v="Rugby Sevens"/>
    <x v="0"/>
    <n v="21"/>
    <x v="31"/>
    <x v="1"/>
    <n v="0"/>
  </r>
  <r>
    <s v="DonnaLobban"/>
    <s v="Squash"/>
    <x v="0"/>
    <n v="35"/>
    <x v="9"/>
    <x v="1"/>
    <n v="0"/>
  </r>
  <r>
    <s v="DonneBreytenbach"/>
    <s v="Judo"/>
    <x v="0"/>
    <n v="20"/>
    <x v="31"/>
    <x v="1"/>
    <n v="0"/>
  </r>
  <r>
    <s v="DonnyTuimaseve"/>
    <s v="Athletics and Para Athletics"/>
    <x v="1"/>
    <n v="23"/>
    <x v="47"/>
    <x v="1"/>
    <n v="0"/>
  </r>
  <r>
    <s v="DonOpeloge"/>
    <s v="Weightlifting"/>
    <x v="1"/>
    <n v="23"/>
    <x v="47"/>
    <x v="3"/>
    <n v="1"/>
  </r>
  <r>
    <s v="DorisAntwi"/>
    <s v="Hockey"/>
    <x v="0"/>
    <n v="20"/>
    <x v="4"/>
    <x v="1"/>
    <n v="0"/>
  </r>
  <r>
    <s v="DouglasClark"/>
    <s v="Badminton"/>
    <x v="1"/>
    <n v="45"/>
    <x v="54"/>
    <x v="1"/>
    <n v="0"/>
  </r>
  <r>
    <s v="DouglasKempsell"/>
    <s v="Squash"/>
    <x v="1"/>
    <n v="29"/>
    <x v="11"/>
    <x v="1"/>
    <n v="0"/>
  </r>
  <r>
    <s v="D'shawnBowen"/>
    <s v="Rugby Sevens"/>
    <x v="1"/>
    <n v="25"/>
    <x v="25"/>
    <x v="1"/>
    <n v="0"/>
  </r>
  <r>
    <s v="DuaneMarch"/>
    <s v="Badminton"/>
    <x v="1"/>
    <n v="48"/>
    <x v="54"/>
    <x v="1"/>
    <n v="0"/>
  </r>
  <r>
    <s v="DubemAmene"/>
    <s v="Athletics and Para Athletics"/>
    <x v="1"/>
    <n v="19"/>
    <x v="13"/>
    <x v="1"/>
    <n v="0"/>
  </r>
  <r>
    <s v="DuisbergOffei"/>
    <s v="Hockey"/>
    <x v="1"/>
    <n v="24"/>
    <x v="4"/>
    <x v="1"/>
    <n v="0"/>
  </r>
  <r>
    <s v="DukenHolotutakitoa-Williams"/>
    <s v="Boxing"/>
    <x v="1"/>
    <n v="23"/>
    <x v="68"/>
    <x v="2"/>
    <n v="1"/>
  </r>
  <r>
    <s v="DulaniPallikkondage"/>
    <s v="Rugby Sevens"/>
    <x v="0"/>
    <n v="30"/>
    <x v="22"/>
    <x v="1"/>
    <n v="0"/>
  </r>
  <r>
    <s v="DulanjanKaushalyaFernando"/>
    <s v="Aquatics - Diving"/>
    <x v="1"/>
    <n v="23"/>
    <x v="22"/>
    <x v="1"/>
    <n v="0"/>
  </r>
  <r>
    <s v="DuminduAbeywickrama"/>
    <s v="Badminton"/>
    <x v="1"/>
    <n v="19"/>
    <x v="22"/>
    <x v="1"/>
    <n v="0"/>
  </r>
  <r>
    <s v="DuncanNevilleWyness"/>
    <s v="Triathlon and Para Triathlon"/>
    <x v="1"/>
    <n v="46"/>
    <x v="41"/>
    <x v="1"/>
    <n v="0"/>
  </r>
  <r>
    <s v="DuncanRiddell"/>
    <s v="Hockey"/>
    <x v="1"/>
    <n v="28"/>
    <x v="11"/>
    <x v="1"/>
    <n v="0"/>
  </r>
  <r>
    <s v="DuncanScott"/>
    <s v="Aquatics - Swimming and Para Swimming"/>
    <x v="1"/>
    <n v="25"/>
    <x v="11"/>
    <x v="2"/>
    <n v="1"/>
  </r>
  <r>
    <s v="DuncanShea-Simonds"/>
    <s v="Triathlon and Para Triathlon"/>
    <x v="1"/>
    <n v="50"/>
    <x v="3"/>
    <x v="1"/>
    <n v="0"/>
  </r>
  <r>
    <s v="DuneCoetzee"/>
    <s v="Aquatics - Swimming and Para Swimming"/>
    <x v="0"/>
    <n v="20"/>
    <x v="31"/>
    <x v="1"/>
    <n v="0"/>
  </r>
  <r>
    <s v="DuteeChand"/>
    <s v="Athletics and Para Athletics"/>
    <x v="0"/>
    <n v="26"/>
    <x v="0"/>
    <x v="1"/>
    <n v="0"/>
  </r>
  <r>
    <s v="DuwaineYon"/>
    <s v="Aquatics - Swimming and Para Swimming"/>
    <x v="1"/>
    <n v="22"/>
    <x v="38"/>
    <x v="1"/>
    <n v="0"/>
  </r>
  <r>
    <s v="DwightJoshua"/>
    <s v="Badminton"/>
    <x v="1"/>
    <n v="21"/>
    <x v="54"/>
    <x v="1"/>
    <n v="0"/>
  </r>
  <r>
    <s v="DwightSt.Hillaire"/>
    <s v="Athletics and Para Athletics"/>
    <x v="1"/>
    <n v="24"/>
    <x v="32"/>
    <x v="3"/>
    <n v="1"/>
  </r>
  <r>
    <s v="DylanBroom"/>
    <s v="Aquatics - Swimming and Para Swimming"/>
    <x v="1"/>
    <n v="20"/>
    <x v="29"/>
    <x v="1"/>
    <n v="0"/>
  </r>
  <r>
    <s v="DylanCarter"/>
    <s v="Aquatics - Swimming and Para Swimming"/>
    <x v="1"/>
    <n v="26"/>
    <x v="32"/>
    <x v="1"/>
    <n v="0"/>
  </r>
  <r>
    <s v="DylanCollier"/>
    <s v="Rugby Sevens"/>
    <x v="1"/>
    <n v="31"/>
    <x v="5"/>
    <x v="2"/>
    <n v="1"/>
  </r>
  <r>
    <s v="DylanJamesEagleson"/>
    <s v="Boxing"/>
    <x v="1"/>
    <n v="19"/>
    <x v="26"/>
    <x v="3"/>
    <n v="1"/>
  </r>
  <r>
    <s v="DylanMcCullough"/>
    <s v="Triathlon and Para Triathlon"/>
    <x v="1"/>
    <n v="21"/>
    <x v="5"/>
    <x v="1"/>
    <n v="0"/>
  </r>
  <r>
    <s v="DylanMunro"/>
    <s v="Judo"/>
    <x v="1"/>
    <n v="22"/>
    <x v="11"/>
    <x v="1"/>
    <n v="0"/>
  </r>
  <r>
    <s v="DylanNortje"/>
    <s v="Triathlon and Para Triathlon"/>
    <x v="1"/>
    <n v="25"/>
    <x v="31"/>
    <x v="1"/>
    <n v="0"/>
  </r>
  <r>
    <s v="DylanSicobo"/>
    <s v="Athletics and Para Athletics"/>
    <x v="1"/>
    <n v="25"/>
    <x v="2"/>
    <x v="1"/>
    <n v="0"/>
  </r>
  <r>
    <s v="DylanThomas"/>
    <s v="Hockey"/>
    <x v="1"/>
    <n v="26"/>
    <x v="5"/>
    <x v="1"/>
    <n v="0"/>
  </r>
  <r>
    <s v="Dy'nealFessal"/>
    <s v="Rugby Sevens"/>
    <x v="1"/>
    <n v="30"/>
    <x v="6"/>
    <x v="1"/>
    <n v="0"/>
  </r>
  <r>
    <s v="EainYowNg"/>
    <s v="Squash"/>
    <x v="1"/>
    <n v="24"/>
    <x v="24"/>
    <x v="1"/>
    <n v="0"/>
  </r>
  <r>
    <s v="EamonMontgomery"/>
    <s v="Gymnastics - Artistic"/>
    <x v="1"/>
    <n v="19"/>
    <x v="26"/>
    <x v="1"/>
    <n v="0"/>
  </r>
  <r>
    <s v="EbikewenimoWelson"/>
    <s v="Wrestling"/>
    <x v="1"/>
    <n v="29"/>
    <x v="13"/>
    <x v="0"/>
    <n v="1"/>
  </r>
  <r>
    <s v="EboniUsoro-Brown"/>
    <s v="Netball"/>
    <x v="0"/>
    <n v="34"/>
    <x v="3"/>
    <x v="1"/>
    <n v="0"/>
  </r>
  <r>
    <s v="EbonyDrysdaleDaley"/>
    <s v="Judo"/>
    <x v="0"/>
    <n v="27"/>
    <x v="6"/>
    <x v="0"/>
    <n v="1"/>
  </r>
  <r>
    <s v="EbonyGorincu"/>
    <s v="Weightlifting"/>
    <x v="0"/>
    <n v="32"/>
    <x v="9"/>
    <x v="1"/>
    <n v="0"/>
  </r>
  <r>
    <s v="EbrahimaCamara"/>
    <s v="Athletics and Para Athletics"/>
    <x v="1"/>
    <n v="25"/>
    <x v="12"/>
    <x v="1"/>
    <n v="0"/>
  </r>
  <r>
    <s v="EbrimaSorryBuaro"/>
    <s v="Aquatics - Swimming and Para Swimming"/>
    <x v="1"/>
    <n v="21"/>
    <x v="12"/>
    <x v="1"/>
    <n v="0"/>
  </r>
  <r>
    <s v="EddieArrifMohdFerdausFreedy"/>
    <s v="Rugby Sevens"/>
    <x v="1"/>
    <n v="21"/>
    <x v="24"/>
    <x v="1"/>
    <n v="0"/>
  </r>
  <r>
    <s v="EdenCarson"/>
    <s v="Cricket T20"/>
    <x v="0"/>
    <n v="20"/>
    <x v="5"/>
    <x v="2"/>
    <n v="1"/>
  </r>
  <r>
    <s v="EdenCheng"/>
    <s v="Aquatics - Diving"/>
    <x v="0"/>
    <n v="19"/>
    <x v="3"/>
    <x v="0"/>
    <n v="1"/>
  </r>
  <r>
    <s v="EdenRainbow-Cooper"/>
    <s v="Athletics and Para Athletics"/>
    <x v="0"/>
    <n v="21"/>
    <x v="3"/>
    <x v="0"/>
    <n v="1"/>
  </r>
  <r>
    <s v="EdgardoCoumi"/>
    <s v="Boxing"/>
    <x v="1"/>
    <n v="26"/>
    <x v="9"/>
    <x v="2"/>
    <n v="1"/>
  </r>
  <r>
    <s v="EdgarRichardsonIro"/>
    <s v="Aquatics - Swimming and Para Swimming"/>
    <x v="1"/>
    <n v="21"/>
    <x v="55"/>
    <x v="1"/>
    <n v="0"/>
  </r>
  <r>
    <s v="EdGreaves"/>
    <s v="Hockey"/>
    <x v="1"/>
    <n v="27"/>
    <x v="11"/>
    <x v="1"/>
    <n v="0"/>
  </r>
  <r>
    <s v="EdidiongJosephUmoafia"/>
    <s v="Weightlifting"/>
    <x v="1"/>
    <n v="19"/>
    <x v="13"/>
    <x v="2"/>
    <n v="1"/>
  </r>
  <r>
    <s v="EdinahJebitok"/>
    <s v="Athletics and Para Athletics"/>
    <x v="0"/>
    <n v="20"/>
    <x v="18"/>
    <x v="1"/>
    <n v="0"/>
  </r>
  <r>
    <s v="EdioMussacate"/>
    <s v="Athletics and Para Athletics"/>
    <x v="1"/>
    <n v="17"/>
    <x v="41"/>
    <x v="1"/>
    <n v="0"/>
  </r>
  <r>
    <s v="EdithMolikoe"/>
    <s v="Hockey"/>
    <x v="0"/>
    <n v="22"/>
    <x v="31"/>
    <x v="1"/>
    <n v="0"/>
  </r>
  <r>
    <s v="EdmondHamayuwa"/>
    <s v="Rugby Sevens"/>
    <x v="1"/>
    <n v="24"/>
    <x v="46"/>
    <x v="1"/>
    <n v="0"/>
  </r>
  <r>
    <s v="EdmundAnya"/>
    <s v="Rugby Sevens"/>
    <x v="1"/>
    <n v="24"/>
    <x v="18"/>
    <x v="1"/>
    <n v="0"/>
  </r>
  <r>
    <s v="EdnaBoafob"/>
    <s v="Athletics and Para Athletics"/>
    <x v="0"/>
    <n v="23"/>
    <x v="35"/>
    <x v="1"/>
    <n v="0"/>
  </r>
  <r>
    <s v="EdwardLessing"/>
    <s v="Wrestling"/>
    <x v="1"/>
    <n v="21"/>
    <x v="31"/>
    <x v="1"/>
    <n v="0"/>
  </r>
  <r>
    <s v="EdwardLy"/>
    <s v="Table Tennis and Para Table Tennis"/>
    <x v="1"/>
    <n v="19"/>
    <x v="25"/>
    <x v="1"/>
    <n v="0"/>
  </r>
  <r>
    <s v="EdwardMildred"/>
    <s v="Aquatics - Swimming and Para Swimming"/>
    <x v="1"/>
    <n v="19"/>
    <x v="3"/>
    <x v="2"/>
    <n v="1"/>
  </r>
  <r>
    <s v="EdwardOckenden"/>
    <s v="Hockey"/>
    <x v="1"/>
    <n v="35"/>
    <x v="9"/>
    <x v="3"/>
    <n v="1"/>
  </r>
  <r>
    <s v="EdwardSunia"/>
    <s v="Rugby Sevens"/>
    <x v="1"/>
    <n v="31"/>
    <x v="7"/>
    <x v="1"/>
    <n v="0"/>
  </r>
  <r>
    <s v="EdwardTrippas"/>
    <s v="Athletics and Para Athletics"/>
    <x v="1"/>
    <n v="23"/>
    <x v="9"/>
    <x v="1"/>
    <n v="0"/>
  </r>
  <r>
    <s v="EdwardZakayoPingua"/>
    <s v="Athletics and Para Athletics"/>
    <x v="1"/>
    <n v="20"/>
    <x v="18"/>
    <x v="1"/>
    <n v="0"/>
  </r>
  <r>
    <s v="EdwinNdungu"/>
    <s v="Cycling - Road"/>
    <x v="1"/>
    <n v="25"/>
    <x v="18"/>
    <x v="1"/>
    <n v="0"/>
  </r>
  <r>
    <s v="EileenCikamatana"/>
    <s v="Weightlifting"/>
    <x v="0"/>
    <n v="22"/>
    <x v="9"/>
    <x v="3"/>
    <n v="1"/>
  </r>
  <r>
    <s v="EilidhGorrell"/>
    <s v="Gymnastics - Artistic"/>
    <x v="0"/>
    <n v="17"/>
    <x v="11"/>
    <x v="1"/>
    <n v="0"/>
  </r>
  <r>
    <s v="EilidhSinclair"/>
    <s v="Rugby Sevens"/>
    <x v="0"/>
    <n v="27"/>
    <x v="11"/>
    <x v="1"/>
    <n v="0"/>
  </r>
  <r>
    <s v="EilishFlanagan"/>
    <s v="Athletics and Para Athletics"/>
    <x v="0"/>
    <n v="25"/>
    <x v="26"/>
    <x v="1"/>
    <n v="0"/>
  </r>
  <r>
    <s v="EilishMcColgan"/>
    <s v="Athletics and Para Athletics"/>
    <x v="0"/>
    <n v="31"/>
    <x v="11"/>
    <x v="0"/>
    <n v="1"/>
  </r>
  <r>
    <s v="EireannCathlinNugent"/>
    <s v="Boxing"/>
    <x v="0"/>
    <n v="30"/>
    <x v="26"/>
    <x v="2"/>
    <n v="1"/>
  </r>
  <r>
    <s v="EkerekemeAgiomor"/>
    <s v="Wrestling"/>
    <x v="1"/>
    <n v="27"/>
    <x v="13"/>
    <x v="1"/>
    <n v="0"/>
  </r>
  <r>
    <s v="ElainePratts"/>
    <s v="Cycling - Road"/>
    <x v="0"/>
    <n v="36"/>
    <x v="36"/>
    <x v="1"/>
    <n v="0"/>
  </r>
  <r>
    <s v="ElaineThompson-Herah"/>
    <s v="Athletics and Para Athletics"/>
    <x v="0"/>
    <n v="30"/>
    <x v="6"/>
    <x v="3"/>
    <n v="1"/>
  </r>
  <r>
    <s v="EldhosePaul"/>
    <s v="Athletics and Para Athletics"/>
    <x v="1"/>
    <n v="25"/>
    <x v="0"/>
    <x v="3"/>
    <n v="1"/>
  </r>
  <r>
    <s v="EldredHenry"/>
    <s v="Athletics and Para Athletics"/>
    <x v="1"/>
    <n v="27"/>
    <x v="33"/>
    <x v="1"/>
    <n v="0"/>
  </r>
  <r>
    <s v="EleanorCardwell"/>
    <s v="Netball"/>
    <x v="0"/>
    <n v="27"/>
    <x v="3"/>
    <x v="1"/>
    <n v="0"/>
  </r>
  <r>
    <s v="EleanorChebet"/>
    <s v="Hockey"/>
    <x v="0"/>
    <n v="21"/>
    <x v="18"/>
    <x v="1"/>
    <n v="0"/>
  </r>
  <r>
    <s v="EleanorODonnell"/>
    <s v="Badminton"/>
    <x v="0"/>
    <n v="23"/>
    <x v="11"/>
    <x v="1"/>
    <n v="0"/>
  </r>
  <r>
    <s v="EleanorOtoo"/>
    <s v="Hockey"/>
    <x v="0"/>
    <n v="20"/>
    <x v="4"/>
    <x v="1"/>
    <n v="0"/>
  </r>
  <r>
    <s v="EleanorPatterson"/>
    <s v="Athletics and Para Athletics"/>
    <x v="0"/>
    <n v="26"/>
    <x v="9"/>
    <x v="0"/>
    <n v="1"/>
  </r>
  <r>
    <s v="EleanorRoberts"/>
    <s v="Netball"/>
    <x v="0"/>
    <n v="27"/>
    <x v="29"/>
    <x v="1"/>
    <n v="0"/>
  </r>
  <r>
    <s v="EleanorVictoriaCoster"/>
    <s v="Cycling - Track and Para Track"/>
    <x v="0"/>
    <n v="26"/>
    <x v="29"/>
    <x v="1"/>
    <n v="0"/>
  </r>
  <r>
    <s v="ElenaJohnson"/>
    <s v="Badminton"/>
    <x v="0"/>
    <n v="36"/>
    <x v="20"/>
    <x v="1"/>
    <n v="0"/>
  </r>
  <r>
    <s v="ElenaRayer"/>
    <s v="Hockey"/>
    <x v="0"/>
    <n v="25"/>
    <x v="3"/>
    <x v="3"/>
    <n v="1"/>
  </r>
  <r>
    <s v="EleniChristodoulou"/>
    <s v="Badminton"/>
    <x v="0"/>
    <n v="23"/>
    <x v="43"/>
    <x v="1"/>
    <n v="0"/>
  </r>
  <r>
    <s v="EliaCanakaivata"/>
    <s v="Rugby Sevens"/>
    <x v="1"/>
    <n v="26"/>
    <x v="30"/>
    <x v="0"/>
    <n v="1"/>
  </r>
  <r>
    <s v="EliaRokobuli"/>
    <s v="Boxing"/>
    <x v="1"/>
    <n v="24"/>
    <x v="30"/>
    <x v="1"/>
    <n v="0"/>
  </r>
  <r>
    <s v="EliasBonzo"/>
    <s v="Boxing"/>
    <x v="1"/>
    <n v="20"/>
    <x v="59"/>
    <x v="1"/>
    <n v="0"/>
  </r>
  <r>
    <s v="EliasHancock"/>
    <s v="Rugby Sevens"/>
    <x v="1"/>
    <n v="23"/>
    <x v="25"/>
    <x v="1"/>
    <n v="0"/>
  </r>
  <r>
    <s v="EliasNgeny"/>
    <s v="Athletics and Para Athletics"/>
    <x v="1"/>
    <n v="26"/>
    <x v="18"/>
    <x v="1"/>
    <n v="0"/>
  </r>
  <r>
    <s v="ElieEnock"/>
    <s v="Para Powerlifting"/>
    <x v="0"/>
    <n v="33"/>
    <x v="39"/>
    <x v="1"/>
    <n v="0"/>
  </r>
  <r>
    <s v="ElijahWinnington"/>
    <s v="Aquatics - Swimming and Para Swimming"/>
    <x v="1"/>
    <n v="22"/>
    <x v="9"/>
    <x v="3"/>
    <n v="1"/>
  </r>
  <r>
    <s v="ElikemAkaba"/>
    <s v="Hockey"/>
    <x v="1"/>
    <n v="35"/>
    <x v="4"/>
    <x v="1"/>
    <n v="0"/>
  </r>
  <r>
    <s v="ElinorBarker"/>
    <s v="Cycling - Road"/>
    <x v="0"/>
    <n v="27"/>
    <x v="29"/>
    <x v="1"/>
    <n v="0"/>
  </r>
  <r>
    <s v="ElishaBwalya"/>
    <s v="Rugby Sevens"/>
    <x v="1"/>
    <n v="23"/>
    <x v="46"/>
    <x v="1"/>
    <n v="0"/>
  </r>
  <r>
    <s v="ElisiaScicluna"/>
    <s v="Weightlifting"/>
    <x v="0"/>
    <n v="29"/>
    <x v="28"/>
    <x v="1"/>
    <n v="0"/>
  </r>
  <r>
    <s v="ElizabethAdhiamboAndiego"/>
    <s v="Boxing"/>
    <x v="0"/>
    <n v="35"/>
    <x v="18"/>
    <x v="1"/>
    <n v="0"/>
  </r>
  <r>
    <s v="ElizabethBingham"/>
    <s v="Hockey"/>
    <x v="0"/>
    <n v="27"/>
    <x v="29"/>
    <x v="1"/>
    <n v="0"/>
  </r>
  <r>
    <s v="ElizabethBird"/>
    <s v="Athletics and Para Athletics"/>
    <x v="0"/>
    <n v="27"/>
    <x v="3"/>
    <x v="0"/>
    <n v="1"/>
  </r>
  <r>
    <s v="ElizabethChipeleme"/>
    <s v="Badminton"/>
    <x v="0"/>
    <n v="33"/>
    <x v="46"/>
    <x v="1"/>
    <n v="0"/>
  </r>
  <r>
    <s v="ElizabethDekkers"/>
    <s v="Aquatics - Swimming and Para Swimming"/>
    <x v="0"/>
    <n v="18"/>
    <x v="9"/>
    <x v="3"/>
    <n v="1"/>
  </r>
  <r>
    <s v="ElizabethGleadle"/>
    <s v="Athletics and Para Athletics"/>
    <x v="0"/>
    <n v="33"/>
    <x v="25"/>
    <x v="1"/>
    <n v="0"/>
  </r>
  <r>
    <s v="ElizabethMusgrove"/>
    <s v="Rugby Sevens"/>
    <x v="0"/>
    <n v="25"/>
    <x v="11"/>
    <x v="1"/>
    <n v="0"/>
  </r>
  <r>
    <s v="ElizabethOpoku"/>
    <s v="Hockey"/>
    <x v="0"/>
    <n v="28"/>
    <x v="4"/>
    <x v="1"/>
    <n v="0"/>
  </r>
  <r>
    <s v="ElizabethOshoba"/>
    <s v="Boxing"/>
    <x v="0"/>
    <n v="23"/>
    <x v="13"/>
    <x v="0"/>
    <n v="1"/>
  </r>
  <r>
    <s v="ElizabethPetrovaPopova"/>
    <s v="Gymnastics - Rhythmic"/>
    <x v="0"/>
    <n v="15"/>
    <x v="29"/>
    <x v="1"/>
    <n v="0"/>
  </r>
  <r>
    <s v="ElizabethWilson"/>
    <s v="Hockey"/>
    <x v="0"/>
    <n v="22"/>
    <x v="11"/>
    <x v="1"/>
    <n v="0"/>
  </r>
  <r>
    <s v="EllaBarnwell"/>
    <s v="Cycling - Road"/>
    <x v="0"/>
    <n v="21"/>
    <x v="29"/>
    <x v="1"/>
    <n v="0"/>
  </r>
  <r>
    <s v="EllaConnolly"/>
    <s v="Athletics and Para Athletics"/>
    <x v="0"/>
    <n v="22"/>
    <x v="9"/>
    <x v="1"/>
    <n v="0"/>
  </r>
  <r>
    <s v="EllaHarris"/>
    <s v="Cycling - Road"/>
    <x v="0"/>
    <n v="24"/>
    <x v="5"/>
    <x v="1"/>
    <n v="0"/>
  </r>
  <r>
    <s v="EllaJackson"/>
    <s v="Hockey"/>
    <x v="0"/>
    <n v="27"/>
    <x v="29"/>
    <x v="1"/>
    <n v="0"/>
  </r>
  <r>
    <s v="EllaJansen"/>
    <s v="Aquatics - Swimming and Para Swimming"/>
    <x v="0"/>
    <n v="16"/>
    <x v="25"/>
    <x v="2"/>
    <n v="1"/>
  </r>
  <r>
    <s v="EllaJones"/>
    <s v="Aquatics - Swimming and Para Swimming"/>
    <x v="0"/>
    <n v="21"/>
    <x v="9"/>
    <x v="1"/>
    <n v="0"/>
  </r>
  <r>
    <s v="EllaOnojuvwevwo"/>
    <s v="Athletics and Para Athletics"/>
    <x v="0"/>
    <n v="17"/>
    <x v="13"/>
    <x v="1"/>
    <n v="0"/>
  </r>
  <r>
    <s v="EllaPardy"/>
    <s v="Athletics and Para Athletics"/>
    <x v="0"/>
    <n v="31"/>
    <x v="9"/>
    <x v="1"/>
    <n v="0"/>
  </r>
  <r>
    <s v="EllaPowell-Davies"/>
    <s v="Netball"/>
    <x v="0"/>
    <n v="23"/>
    <x v="29"/>
    <x v="1"/>
    <n v="0"/>
  </r>
  <r>
    <s v="EllaRamsay"/>
    <s v="Aquatics - Swimming and Para Swimming"/>
    <x v="0"/>
    <n v="18"/>
    <x v="9"/>
    <x v="1"/>
    <n v="0"/>
  </r>
  <r>
    <s v="EllaSabljak"/>
    <s v="3x3 Wheelchair Basketball"/>
    <x v="0"/>
    <n v="30"/>
    <x v="9"/>
    <x v="0"/>
    <n v="1"/>
  </r>
  <r>
    <s v="EllenRyan"/>
    <s v="Lawn Bowls and Para Lawn Bowls"/>
    <x v="0"/>
    <n v="25"/>
    <x v="9"/>
    <x v="3"/>
    <n v="1"/>
  </r>
  <r>
    <s v="EllesseAndrews"/>
    <s v="Cycling - Road"/>
    <x v="0"/>
    <n v="22"/>
    <x v="5"/>
    <x v="0"/>
    <n v="1"/>
  </r>
  <r>
    <s v="EllieBoatman"/>
    <s v="Rugby Sevens"/>
    <x v="0"/>
    <n v="25"/>
    <x v="3"/>
    <x v="1"/>
    <n v="0"/>
  </r>
  <r>
    <s v="EllieCole"/>
    <s v="Aquatics - Swimming and Para Swimming"/>
    <x v="0"/>
    <n v="30"/>
    <x v="9"/>
    <x v="1"/>
    <n v="0"/>
  </r>
  <r>
    <s v="EllieDixon"/>
    <s v="Lawn Bowls and Para Lawn Bowls"/>
    <x v="0"/>
    <n v="17"/>
    <x v="67"/>
    <x v="1"/>
    <n v="0"/>
  </r>
  <r>
    <s v="EllieMcCartney"/>
    <s v="Athletics and Para Athletics"/>
    <x v="0"/>
    <n v="22"/>
    <x v="26"/>
    <x v="1"/>
    <n v="0"/>
  </r>
  <r>
    <s v="EllieStone"/>
    <s v="Cycling - Track and Para Track"/>
    <x v="0"/>
    <n v="21"/>
    <x v="11"/>
    <x v="1"/>
    <n v="0"/>
  </r>
  <r>
    <s v="ElliotGiles"/>
    <s v="Athletics and Para Athletics"/>
    <x v="1"/>
    <n v="28"/>
    <x v="3"/>
    <x v="1"/>
    <n v="0"/>
  </r>
  <r>
    <s v="ElliottConnolly"/>
    <s v="Judo"/>
    <x v="1"/>
    <n v="28"/>
    <x v="5"/>
    <x v="1"/>
    <n v="0"/>
  </r>
  <r>
    <s v="EllysePerry"/>
    <s v="Cricket T20"/>
    <x v="0"/>
    <n v="31"/>
    <x v="9"/>
    <x v="3"/>
    <n v="1"/>
  </r>
  <r>
    <s v="ElmerevanderBerg"/>
    <s v="Netball"/>
    <x v="0"/>
    <n v="21"/>
    <x v="31"/>
    <x v="1"/>
    <n v="0"/>
  </r>
  <r>
    <s v="ElodieTessier"/>
    <s v="3x3 Wheelchair Basketball"/>
    <x v="0"/>
    <n v="26"/>
    <x v="25"/>
    <x v="3"/>
    <n v="1"/>
  </r>
  <r>
    <s v="EloiManiraguha"/>
    <s v="Aquatics - Swimming and Para Swimming"/>
    <x v="1"/>
    <n v="27"/>
    <x v="64"/>
    <x v="1"/>
    <n v="0"/>
  </r>
  <r>
    <s v="EloiseLaity"/>
    <s v="Hockey"/>
    <x v="0"/>
    <n v="28"/>
    <x v="29"/>
    <x v="1"/>
    <n v="0"/>
  </r>
  <r>
    <s v="EloiseWalker"/>
    <s v="Athletics and Para Athletics"/>
    <x v="0"/>
    <n v="21"/>
    <x v="11"/>
    <x v="1"/>
    <n v="0"/>
  </r>
  <r>
    <s v="EloiseWellings"/>
    <s v="Athletics and Para Athletics"/>
    <x v="0"/>
    <n v="39"/>
    <x v="9"/>
    <x v="1"/>
    <n v="0"/>
  </r>
  <r>
    <s v="ElstromWanemut"/>
    <s v="Athletics and Para Athletics"/>
    <x v="1"/>
    <n v="24"/>
    <x v="39"/>
    <x v="1"/>
    <n v="0"/>
  </r>
  <r>
    <s v="ElunedKing"/>
    <s v="Cycling - Road"/>
    <x v="0"/>
    <n v="20"/>
    <x v="29"/>
    <x v="2"/>
    <n v="1"/>
  </r>
  <r>
    <s v="ElynorBackstedt"/>
    <s v="Cycling - Road"/>
    <x v="0"/>
    <n v="20"/>
    <x v="29"/>
    <x v="1"/>
    <n v="0"/>
  </r>
  <r>
    <s v="EmanuelArchibald"/>
    <s v="Athletics and Para Athletics"/>
    <x v="1"/>
    <n v="27"/>
    <x v="40"/>
    <x v="1"/>
    <n v="0"/>
  </r>
  <r>
    <s v="EmelineImanizabayo"/>
    <s v="Athletics and Para Athletics"/>
    <x v="0"/>
    <n v="26"/>
    <x v="64"/>
    <x v="1"/>
    <n v="0"/>
  </r>
  <r>
    <s v="EmilBarber"/>
    <s v="Gymnastics - Artistic"/>
    <x v="1"/>
    <n v="22"/>
    <x v="29"/>
    <x v="1"/>
    <n v="0"/>
  </r>
  <r>
    <s v="EmileErasmus"/>
    <s v="Athletics and Para Athletics"/>
    <x v="1"/>
    <n v="30"/>
    <x v="31"/>
    <x v="1"/>
    <n v="0"/>
  </r>
  <r>
    <s v="EmileRichardson"/>
    <s v="Boxing"/>
    <x v="1"/>
    <n v="24"/>
    <x v="5"/>
    <x v="1"/>
    <n v="0"/>
  </r>
  <r>
    <s v="EmilyAnnBoyd"/>
    <s v="Aquatics - Diving"/>
    <x v="0"/>
    <n v="27"/>
    <x v="9"/>
    <x v="2"/>
    <n v="1"/>
  </r>
  <r>
    <s v="EmilyBeecroft"/>
    <s v="Aquatics - Swimming and Para Swimming"/>
    <x v="0"/>
    <n v="22"/>
    <x v="9"/>
    <x v="0"/>
    <n v="1"/>
  </r>
  <r>
    <s v="EmilyBolton"/>
    <s v="Table Tennis and Para Table Tennis"/>
    <x v="0"/>
    <n v="24"/>
    <x v="3"/>
    <x v="1"/>
    <n v="0"/>
  </r>
  <r>
    <s v="EmilyBorthwick"/>
    <s v="Athletics and Para Athletics"/>
    <x v="0"/>
    <n v="24"/>
    <x v="3"/>
    <x v="1"/>
    <n v="0"/>
  </r>
  <r>
    <s v="EmilyBremner"/>
    <s v="Gymnastics - Artistic"/>
    <x v="0"/>
    <n v="20"/>
    <x v="11"/>
    <x v="1"/>
    <n v="0"/>
  </r>
  <r>
    <s v="EmilyBridson"/>
    <s v="Cycling - Road"/>
    <x v="0"/>
    <n v="21"/>
    <x v="69"/>
    <x v="1"/>
    <n v="0"/>
  </r>
  <r>
    <s v="EmilyCampbell"/>
    <s v="Weightlifting"/>
    <x v="0"/>
    <n v="28"/>
    <x v="3"/>
    <x v="3"/>
    <n v="1"/>
  </r>
  <r>
    <s v="EmilyJim"/>
    <s v="Lawn Bowls and Para Lawn Bowls"/>
    <x v="0"/>
    <n v="22"/>
    <x v="37"/>
    <x v="1"/>
    <n v="0"/>
  </r>
  <r>
    <s v="EmilyKateMeaney"/>
    <s v="Aquatics - Diving"/>
    <x v="0"/>
    <n v="25"/>
    <x v="9"/>
    <x v="1"/>
    <n v="0"/>
  </r>
  <r>
    <s v="EmilyMartin"/>
    <s v="Aquatics - Diving"/>
    <x v="0"/>
    <n v="21"/>
    <x v="3"/>
    <x v="2"/>
    <n v="1"/>
  </r>
  <r>
    <s v="EmilyMuteti"/>
    <s v="Aquatics - Swimming and Para Swimming"/>
    <x v="0"/>
    <n v="24"/>
    <x v="18"/>
    <x v="1"/>
    <n v="0"/>
  </r>
  <r>
    <s v="EmilyNicholl"/>
    <s v="Netball"/>
    <x v="0"/>
    <n v="28"/>
    <x v="11"/>
    <x v="1"/>
    <n v="0"/>
  </r>
  <r>
    <s v="EmilyShearman"/>
    <s v="Cycling - Road"/>
    <x v="0"/>
    <n v="23"/>
    <x v="5"/>
    <x v="0"/>
    <n v="1"/>
  </r>
  <r>
    <s v="EmilySweeney"/>
    <s v="Weightlifting"/>
    <x v="0"/>
    <n v="18"/>
    <x v="3"/>
    <x v="1"/>
    <n v="0"/>
  </r>
  <r>
    <s v="EmilyTrebert"/>
    <s v="Badminton"/>
    <x v="0"/>
    <n v="28"/>
    <x v="20"/>
    <x v="1"/>
    <n v="0"/>
  </r>
  <r>
    <s v="EmilyWamusyiNgii"/>
    <s v="Athletics and Para Athletics"/>
    <x v="0"/>
    <n v="35"/>
    <x v="18"/>
    <x v="2"/>
    <n v="1"/>
  </r>
  <r>
    <s v="EmilyWhitehead"/>
    <s v="Gymnastics - Artistic"/>
    <x v="0"/>
    <n v="21"/>
    <x v="9"/>
    <x v="0"/>
    <n v="1"/>
  </r>
  <r>
    <s v="EmilyWhitlock"/>
    <s v="Squash"/>
    <x v="0"/>
    <n v="28"/>
    <x v="29"/>
    <x v="1"/>
    <n v="0"/>
  </r>
  <r>
    <s v="EmmaBarrie"/>
    <s v="Netball"/>
    <x v="0"/>
    <n v="20"/>
    <x v="11"/>
    <x v="1"/>
    <n v="0"/>
  </r>
  <r>
    <s v="EmmaChelius"/>
    <s v="Aquatics - Swimming and Para Swimming"/>
    <x v="0"/>
    <n v="26"/>
    <x v="31"/>
    <x v="1"/>
    <n v="0"/>
  </r>
  <r>
    <s v="EmmaChown"/>
    <s v="Rugby Sevens"/>
    <x v="0"/>
    <n v="26"/>
    <x v="25"/>
    <x v="1"/>
    <n v="0"/>
  </r>
  <r>
    <s v="EmmaFinucane"/>
    <s v="Cycling - Road"/>
    <x v="0"/>
    <n v="19"/>
    <x v="29"/>
    <x v="2"/>
    <n v="1"/>
  </r>
  <r>
    <s v="EmmaFiryanaSaroji"/>
    <s v="Lawn Bowls and Para Lawn Bowls"/>
    <x v="0"/>
    <n v="35"/>
    <x v="24"/>
    <x v="1"/>
    <n v="0"/>
  </r>
  <r>
    <s v="EmmaFriesen"/>
    <s v="Weightlifting"/>
    <x v="0"/>
    <n v="20"/>
    <x v="25"/>
    <x v="1"/>
    <n v="0"/>
  </r>
  <r>
    <s v="EmmaHarvey"/>
    <s v="Aquatics - Swimming and Para Swimming"/>
    <x v="0"/>
    <n v="21"/>
    <x v="65"/>
    <x v="1"/>
    <n v="0"/>
  </r>
  <r>
    <s v="EmmaHodgson"/>
    <s v="Aquatics - Swimming and Para Swimming"/>
    <x v="0"/>
    <n v="20"/>
    <x v="44"/>
    <x v="1"/>
    <n v="0"/>
  </r>
  <r>
    <s v="EmmaKeane"/>
    <s v="Squash"/>
    <x v="0"/>
    <n v="26"/>
    <x v="65"/>
    <x v="1"/>
    <n v="0"/>
  </r>
  <r>
    <s v="EmmaLove"/>
    <s v="Netball"/>
    <x v="0"/>
    <n v="23"/>
    <x v="11"/>
    <x v="1"/>
    <n v="0"/>
  </r>
  <r>
    <s v="EmmaMagee"/>
    <s v="Netball"/>
    <x v="0"/>
    <n v="24"/>
    <x v="26"/>
    <x v="1"/>
    <n v="0"/>
  </r>
  <r>
    <s v="EmmaMcIntyre"/>
    <s v="Weightlifting"/>
    <x v="0"/>
    <n v="31"/>
    <x v="5"/>
    <x v="1"/>
    <n v="0"/>
  </r>
  <r>
    <s v="EmmaMcKeon"/>
    <s v="Aquatics - Swimming and Para Swimming"/>
    <x v="0"/>
    <n v="28"/>
    <x v="9"/>
    <x v="3"/>
    <n v="1"/>
  </r>
  <r>
    <s v="EmmanuelAkaba"/>
    <s v="Hockey"/>
    <x v="1"/>
    <n v="29"/>
    <x v="4"/>
    <x v="1"/>
    <n v="0"/>
  </r>
  <r>
    <s v="EmmanuelAnkomah"/>
    <s v="Hockey"/>
    <x v="1"/>
    <n v="28"/>
    <x v="4"/>
    <x v="1"/>
    <n v="0"/>
  </r>
  <r>
    <s v="EmmanuelAsante"/>
    <s v="Table Tennis and Para Table Tennis"/>
    <x v="1"/>
    <n v="27"/>
    <x v="4"/>
    <x v="1"/>
    <n v="0"/>
  </r>
  <r>
    <s v="EmmanuelCommey"/>
    <s v="Table Tennis and Para Table Tennis"/>
    <x v="1"/>
    <n v="28"/>
    <x v="4"/>
    <x v="1"/>
    <n v="0"/>
  </r>
  <r>
    <s v="EmmanuelEseme"/>
    <s v="Athletics and Para Athletics"/>
    <x v="1"/>
    <n v="28"/>
    <x v="21"/>
    <x v="1"/>
    <n v="0"/>
  </r>
  <r>
    <s v="EmmanuelInemoAppah"/>
    <s v="Weightlifting"/>
    <x v="1"/>
    <n v="22"/>
    <x v="13"/>
    <x v="1"/>
    <n v="0"/>
  </r>
  <r>
    <s v="EmmanuelKipkuruiKorir"/>
    <s v="Athletics and Para Athletics"/>
    <x v="1"/>
    <n v="27"/>
    <x v="18"/>
    <x v="1"/>
    <n v="0"/>
  </r>
  <r>
    <s v="EmmanuelKwesiArthur"/>
    <s v="Cycling - Road"/>
    <x v="1"/>
    <n v="37"/>
    <x v="4"/>
    <x v="1"/>
    <n v="0"/>
  </r>
  <r>
    <s v="EmmanuelNiiTetteyOku"/>
    <s v="Para Powerlifting"/>
    <x v="1"/>
    <n v="31"/>
    <x v="4"/>
    <x v="1"/>
    <n v="0"/>
  </r>
  <r>
    <s v="EmmanuelOfori"/>
    <s v="Table Tennis and Para Table Tennis"/>
    <x v="1"/>
    <n v="21"/>
    <x v="4"/>
    <x v="1"/>
    <n v="0"/>
  </r>
  <r>
    <s v="EmmanuelOtim"/>
    <s v="Athletics and Para Athletics"/>
    <x v="1"/>
    <n v="24"/>
    <x v="8"/>
    <x v="1"/>
    <n v="0"/>
  </r>
  <r>
    <s v="EmmanuelOtokunorSackey"/>
    <s v="Cycling - Road"/>
    <x v="1"/>
    <n v="32"/>
    <x v="4"/>
    <x v="1"/>
    <n v="0"/>
  </r>
  <r>
    <s v="EmmanuelTemitayoOyinbo-Coker"/>
    <s v="Athletics and Para Athletics"/>
    <x v="1"/>
    <n v="20"/>
    <x v="3"/>
    <x v="3"/>
    <n v="1"/>
  </r>
  <r>
    <s v="EmmanuelWanga"/>
    <s v="Athletics and Para Athletics"/>
    <x v="1"/>
    <n v="22"/>
    <x v="35"/>
    <x v="1"/>
    <n v="0"/>
  </r>
  <r>
    <s v="EmmaOrr"/>
    <s v="Rugby Sevens"/>
    <x v="0"/>
    <n v="19"/>
    <x v="11"/>
    <x v="1"/>
    <n v="0"/>
  </r>
  <r>
    <s v="EmmaReid"/>
    <s v="Judo"/>
    <x v="0"/>
    <n v="27"/>
    <x v="3"/>
    <x v="3"/>
    <n v="1"/>
  </r>
  <r>
    <s v="EmmaRussell"/>
    <s v="Aquatics - Swimming and Para Swimming"/>
    <x v="0"/>
    <n v="18"/>
    <x v="11"/>
    <x v="1"/>
    <n v="0"/>
  </r>
  <r>
    <s v="EmmaSkaug"/>
    <s v="Triathlon and Para Triathlon"/>
    <x v="0"/>
    <n v="22"/>
    <x v="25"/>
    <x v="1"/>
    <n v="0"/>
  </r>
  <r>
    <s v="EmmaSpence"/>
    <s v="Gymnastics - Artistic"/>
    <x v="0"/>
    <n v="19"/>
    <x v="25"/>
    <x v="2"/>
    <n v="1"/>
  </r>
  <r>
    <s v="EmmaUren"/>
    <s v="Rugby Sevens"/>
    <x v="0"/>
    <n v="24"/>
    <x v="3"/>
    <x v="1"/>
    <n v="0"/>
  </r>
  <r>
    <s v="EmmaYap"/>
    <s v="Gymnastics - Artistic"/>
    <x v="0"/>
    <n v="17"/>
    <x v="51"/>
    <x v="1"/>
    <n v="0"/>
  </r>
  <r>
    <s v="EmyLegault"/>
    <s v="Triathlon and Para Triathlon"/>
    <x v="0"/>
    <n v="26"/>
    <x v="25"/>
    <x v="1"/>
    <n v="0"/>
  </r>
  <r>
    <s v="EmyrEvans"/>
    <s v="Squash"/>
    <x v="1"/>
    <n v="25"/>
    <x v="29"/>
    <x v="1"/>
    <n v="0"/>
  </r>
  <r>
    <s v="EnYiLetitiaSim"/>
    <s v="Aquatics - Swimming and Para Swimming"/>
    <x v="0"/>
    <n v="19"/>
    <x v="51"/>
    <x v="1"/>
    <n v="0"/>
  </r>
  <r>
    <s v="EoinFleming"/>
    <s v="Judo"/>
    <x v="1"/>
    <n v="27"/>
    <x v="26"/>
    <x v="1"/>
    <n v="0"/>
  </r>
  <r>
    <s v="EpeliHerbertJordanRabua"/>
    <s v="Aquatics - Swimming and Para Swimming"/>
    <x v="1"/>
    <n v="23"/>
    <x v="30"/>
    <x v="1"/>
    <n v="0"/>
  </r>
  <r>
    <s v="EphraimLerkin"/>
    <s v="Athletics and Para Athletics"/>
    <x v="1"/>
    <n v="24"/>
    <x v="35"/>
    <x v="1"/>
    <n v="0"/>
  </r>
  <r>
    <s v="EricaBurleigh"/>
    <s v="Triathlon and Para Triathlon"/>
    <x v="0"/>
    <n v="39"/>
    <x v="9"/>
    <x v="1"/>
    <n v="0"/>
  </r>
  <r>
    <s v="EricaHawley"/>
    <s v="Triathlon and Para Triathlon"/>
    <x v="0"/>
    <n v="24"/>
    <x v="65"/>
    <x v="1"/>
    <n v="0"/>
  </r>
  <r>
    <s v="EricaSedzro"/>
    <s v="Cycling - Road"/>
    <x v="0"/>
    <n v="26"/>
    <x v="4"/>
    <x v="1"/>
    <n v="0"/>
  </r>
  <r>
    <s v="EricGeorgesBrown"/>
    <s v="Aquatics - Swimming and Para Swimming"/>
    <x v="1"/>
    <n v="19"/>
    <x v="25"/>
    <x v="2"/>
    <n v="1"/>
  </r>
  <r>
    <s v="EricHarrisonJr"/>
    <s v="Athletics and Para Athletics"/>
    <x v="1"/>
    <n v="23"/>
    <x v="32"/>
    <x v="0"/>
    <n v="1"/>
  </r>
  <r>
    <s v="EricJeanSebastienOmgbaFouda"/>
    <s v="Judo"/>
    <x v="1"/>
    <n v="29"/>
    <x v="21"/>
    <x v="1"/>
    <n v="0"/>
  </r>
  <r>
    <s v="ErickKiplagatSang"/>
    <s v="Athletics and Para Athletics"/>
    <x v="1"/>
    <n v="21"/>
    <x v="18"/>
    <x v="1"/>
    <n v="0"/>
  </r>
  <r>
    <s v="EricManizabayo"/>
    <s v="Cycling - Road"/>
    <x v="1"/>
    <n v="24"/>
    <x v="64"/>
    <x v="1"/>
    <n v="0"/>
  </r>
  <r>
    <s v="EricMuhoza"/>
    <s v="Cycling - Road"/>
    <x v="1"/>
    <n v="20"/>
    <x v="64"/>
    <x v="1"/>
    <n v="0"/>
  </r>
  <r>
    <s v="ErikaFairweather"/>
    <s v="Aquatics - Swimming and Para Swimming"/>
    <x v="0"/>
    <n v="18"/>
    <x v="5"/>
    <x v="1"/>
    <n v="0"/>
  </r>
  <r>
    <s v="ErinChristie"/>
    <s v="Hockey"/>
    <x v="0"/>
    <n v="30"/>
    <x v="31"/>
    <x v="1"/>
    <n v="0"/>
  </r>
  <r>
    <s v="ErinGallagher"/>
    <s v="Aquatics - Swimming and Para Swimming"/>
    <x v="0"/>
    <n v="23"/>
    <x v="31"/>
    <x v="0"/>
    <n v="1"/>
  </r>
  <r>
    <s v="ErinPinder"/>
    <s v="Gymnastics - Artistic"/>
    <x v="0"/>
    <n v="17"/>
    <x v="1"/>
    <x v="1"/>
    <n v="0"/>
  </r>
  <r>
    <s v="ErinWalsh"/>
    <s v="Boxing"/>
    <x v="0"/>
    <n v="27"/>
    <x v="5"/>
    <x v="1"/>
    <n v="0"/>
  </r>
  <r>
    <s v="EriuTemakau"/>
    <s v="Boxing"/>
    <x v="1"/>
    <n v="19"/>
    <x v="63"/>
    <x v="1"/>
    <n v="0"/>
  </r>
  <r>
    <s v="ErnestinaCoffie"/>
    <s v="Hockey"/>
    <x v="0"/>
    <n v="28"/>
    <x v="4"/>
    <x v="1"/>
    <n v="0"/>
  </r>
  <r>
    <s v="ErnestOpoku"/>
    <s v="Hockey"/>
    <x v="1"/>
    <n v="34"/>
    <x v="4"/>
    <x v="1"/>
    <n v="0"/>
  </r>
  <r>
    <s v="ErryHidayatMuhammad"/>
    <s v="Weightlifting"/>
    <x v="1"/>
    <n v="22"/>
    <x v="24"/>
    <x v="0"/>
    <n v="1"/>
  </r>
  <r>
    <s v="EseBrume"/>
    <s v="Athletics and Para Athletics"/>
    <x v="0"/>
    <n v="26"/>
    <x v="13"/>
    <x v="3"/>
    <n v="1"/>
  </r>
  <r>
    <s v="EsmawandyBrahim"/>
    <s v="Lawn Bowls and Para Lawn Bowls"/>
    <x v="0"/>
    <n v="41"/>
    <x v="61"/>
    <x v="1"/>
    <n v="0"/>
  </r>
  <r>
    <s v="EsmeKruger"/>
    <s v="Lawn Bowls and Para Lawn Bowls"/>
    <x v="0"/>
    <n v="50"/>
    <x v="31"/>
    <x v="0"/>
    <n v="1"/>
  </r>
  <r>
    <s v="EsowEsow"/>
    <s v="Cycling - Track and Para Track"/>
    <x v="1"/>
    <n v="21"/>
    <x v="0"/>
    <x v="1"/>
    <n v="0"/>
  </r>
  <r>
    <s v="EssieSanchez"/>
    <s v="Lawn Bowls and Para Lawn Bowls"/>
    <x v="0"/>
    <n v="64"/>
    <x v="67"/>
    <x v="1"/>
    <n v="0"/>
  </r>
  <r>
    <s v="EstherIsa"/>
    <s v="Athletics and Para Athletics"/>
    <x v="0"/>
    <n v="22"/>
    <x v="13"/>
    <x v="1"/>
    <n v="0"/>
  </r>
  <r>
    <s v="EstherOmolayoKolawole"/>
    <s v="Wrestling"/>
    <x v="0"/>
    <n v="20"/>
    <x v="13"/>
    <x v="2"/>
    <n v="1"/>
  </r>
  <r>
    <s v="EstherOribamise"/>
    <s v="Table Tennis and Para Table Tennis"/>
    <x v="0"/>
    <n v="20"/>
    <x v="13"/>
    <x v="1"/>
    <n v="0"/>
  </r>
  <r>
    <s v="EthanDick"/>
    <s v="Gymnastics - Artistic"/>
    <x v="1"/>
    <n v="22"/>
    <x v="5"/>
    <x v="1"/>
    <n v="0"/>
  </r>
  <r>
    <s v="EthanKatzberg"/>
    <s v="Athletics and Para Athletics"/>
    <x v="1"/>
    <n v="20"/>
    <x v="25"/>
    <x v="0"/>
    <n v="1"/>
  </r>
  <r>
    <s v="EthanMcTavish"/>
    <s v="Hockey"/>
    <x v="1"/>
    <n v="22"/>
    <x v="25"/>
    <x v="1"/>
    <n v="0"/>
  </r>
  <r>
    <s v="EthanStubbs-Green"/>
    <s v="Aquatics - Swimming and Para Swimming"/>
    <x v="1"/>
    <n v="15"/>
    <x v="50"/>
    <x v="1"/>
    <n v="0"/>
  </r>
  <r>
    <s v="EthanVernon"/>
    <s v="Cycling - Road"/>
    <x v="1"/>
    <n v="21"/>
    <x v="3"/>
    <x v="0"/>
    <n v="1"/>
  </r>
  <r>
    <s v="EuchariaNjidekaIyiazi"/>
    <s v="Athletics and Para Athletics"/>
    <x v="0"/>
    <n v="48"/>
    <x v="13"/>
    <x v="3"/>
    <n v="1"/>
  </r>
  <r>
    <s v="EugeneAcheampong"/>
    <s v="Hockey"/>
    <x v="1"/>
    <n v="35"/>
    <x v="4"/>
    <x v="1"/>
    <n v="0"/>
  </r>
  <r>
    <s v="EugeneMcKeever"/>
    <s v="Boxing"/>
    <x v="1"/>
    <n v="24"/>
    <x v="26"/>
    <x v="1"/>
    <n v="0"/>
  </r>
  <r>
    <s v="EugeneWang"/>
    <s v="Table Tennis and Para Table Tennis"/>
    <x v="1"/>
    <n v="36"/>
    <x v="25"/>
    <x v="1"/>
    <n v="0"/>
  </r>
  <r>
    <s v="EuniceAdhiamboOtieno"/>
    <s v="3x3 Wheelchair Basketball"/>
    <x v="0"/>
    <n v="40"/>
    <x v="18"/>
    <x v="1"/>
    <n v="0"/>
  </r>
  <r>
    <s v="EuniceWambuiMbugua"/>
    <s v="Lawn Bowls and Para Lawn Bowls"/>
    <x v="0"/>
    <n v="36"/>
    <x v="18"/>
    <x v="1"/>
    <n v="0"/>
  </r>
  <r>
    <s v="EvaKattirtzi"/>
    <s v="Badminton"/>
    <x v="0"/>
    <n v="18"/>
    <x v="43"/>
    <x v="1"/>
    <n v="0"/>
  </r>
  <r>
    <s v="EvanDunfee"/>
    <s v="Athletics and Para Athletics"/>
    <x v="1"/>
    <n v="31"/>
    <x v="25"/>
    <x v="3"/>
    <n v="1"/>
  </r>
  <r>
    <s v="EvanJones"/>
    <s v="Aquatics - Swimming and Para Swimming"/>
    <x v="1"/>
    <n v="18"/>
    <x v="11"/>
    <x v="2"/>
    <n v="1"/>
  </r>
  <r>
    <s v="EvanO'Hanlon"/>
    <s v="Athletics and Para Athletics"/>
    <x v="1"/>
    <n v="34"/>
    <x v="9"/>
    <x v="3"/>
    <n v="1"/>
  </r>
  <r>
    <s v="EvansAyih"/>
    <s v="Squash"/>
    <x v="1"/>
    <n v="33"/>
    <x v="4"/>
    <x v="1"/>
    <n v="0"/>
  </r>
  <r>
    <s v="EvePearson"/>
    <s v="Hockey"/>
    <x v="0"/>
    <n v="20"/>
    <x v="11"/>
    <x v="1"/>
    <n v="0"/>
  </r>
  <r>
    <s v="EveThomas"/>
    <s v="Aquatics - Swimming and Para Swimming"/>
    <x v="0"/>
    <n v="21"/>
    <x v="5"/>
    <x v="1"/>
    <n v="0"/>
  </r>
  <r>
    <s v="EveWalshDann"/>
    <s v="Athletics and Para Athletics"/>
    <x v="0"/>
    <n v="20"/>
    <x v="26"/>
    <x v="1"/>
    <n v="0"/>
  </r>
  <r>
    <s v="EvieDavis"/>
    <s v="Aquatics - Swimming and Para Swimming"/>
    <x v="0"/>
    <n v="18"/>
    <x v="11"/>
    <x v="1"/>
    <n v="0"/>
  </r>
  <r>
    <s v="EvieGallagher"/>
    <s v="Rugby Sevens"/>
    <x v="0"/>
    <n v="21"/>
    <x v="11"/>
    <x v="1"/>
    <n v="0"/>
  </r>
  <r>
    <s v="EvieRichards"/>
    <s v="Cycling - Road"/>
    <x v="0"/>
    <n v="25"/>
    <x v="3"/>
    <x v="3"/>
    <n v="1"/>
  </r>
  <r>
    <s v="EvieRoseSmith"/>
    <s v="Aquatics - Diving"/>
    <x v="0"/>
    <n v="17"/>
    <x v="3"/>
    <x v="1"/>
    <n v="0"/>
  </r>
  <r>
    <s v="EwanMcAteer"/>
    <s v="Gymnastics - Artistic"/>
    <x v="1"/>
    <n v="23"/>
    <x v="26"/>
    <x v="1"/>
    <n v="0"/>
  </r>
  <r>
    <s v="EwanRosser"/>
    <s v="Rugby Sevens"/>
    <x v="1"/>
    <n v="21"/>
    <x v="29"/>
    <x v="1"/>
    <n v="0"/>
  </r>
  <r>
    <s v="EzekielMoses"/>
    <s v="Weightlifting"/>
    <x v="1"/>
    <n v="21"/>
    <x v="62"/>
    <x v="1"/>
    <n v="0"/>
  </r>
  <r>
    <s v="EzekielNathaniel"/>
    <s v="Athletics and Para Athletics"/>
    <x v="1"/>
    <n v="19"/>
    <x v="13"/>
    <x v="1"/>
    <n v="0"/>
  </r>
  <r>
    <s v="FaafoiFalaniko"/>
    <s v="Rugby Sevens"/>
    <x v="1"/>
    <n v="20"/>
    <x v="47"/>
    <x v="1"/>
    <n v="0"/>
  </r>
  <r>
    <s v="FabienneAndre"/>
    <s v="Athletics and Para Athletics"/>
    <x v="0"/>
    <n v="25"/>
    <x v="3"/>
    <x v="2"/>
    <n v="1"/>
  </r>
  <r>
    <s v="FabionJeruTurner"/>
    <s v="Rugby Sevens"/>
    <x v="1"/>
    <n v="30"/>
    <x v="6"/>
    <x v="1"/>
    <n v="0"/>
  </r>
  <r>
    <s v="FabioTaryllLiamRoselie"/>
    <s v="Boxing"/>
    <x v="1"/>
    <n v="22"/>
    <x v="2"/>
    <x v="1"/>
    <n v="0"/>
  </r>
  <r>
    <s v="FadilahShamikaMohamedRafi"/>
    <s v="Badminton"/>
    <x v="0"/>
    <n v="17"/>
    <x v="8"/>
    <x v="1"/>
    <n v="0"/>
  </r>
  <r>
    <s v="FahadKhawaja"/>
    <s v="Table Tennis and Para Table Tennis"/>
    <x v="1"/>
    <n v="22"/>
    <x v="15"/>
    <x v="1"/>
    <n v="0"/>
  </r>
  <r>
    <s v="FaheemNg'ang'aJuma"/>
    <s v="3x3 Basketball"/>
    <x v="1"/>
    <n v="29"/>
    <x v="18"/>
    <x v="1"/>
    <n v="0"/>
  </r>
  <r>
    <s v="FailunaMatanga"/>
    <s v="Athletics and Para Athletics"/>
    <x v="0"/>
    <n v="29"/>
    <x v="16"/>
    <x v="1"/>
    <n v="0"/>
  </r>
  <r>
    <s v="FairulIzwanAbdMuin"/>
    <s v="Lawn Bowls and Para Lawn Bowls"/>
    <x v="1"/>
    <n v="39"/>
    <x v="24"/>
    <x v="1"/>
    <n v="0"/>
  </r>
  <r>
    <s v="FaithHagley"/>
    <s v="Netball"/>
    <x v="0"/>
    <n v="23"/>
    <x v="32"/>
    <x v="1"/>
    <n v="0"/>
  </r>
  <r>
    <s v="FaithNathan"/>
    <s v="Rugby Sevens"/>
    <x v="0"/>
    <n v="22"/>
    <x v="9"/>
    <x v="3"/>
    <n v="1"/>
  </r>
  <r>
    <s v="FaithObazuaye"/>
    <s v="Table Tennis and Para Table Tennis"/>
    <x v="0"/>
    <n v="33"/>
    <x v="13"/>
    <x v="2"/>
    <n v="1"/>
  </r>
  <r>
    <s v="FaizaZafar"/>
    <s v="Squash"/>
    <x v="0"/>
    <n v="26"/>
    <x v="15"/>
    <x v="1"/>
    <n v="0"/>
  </r>
  <r>
    <s v="FancyBermudezChavez"/>
    <s v="Rugby Sevens"/>
    <x v="0"/>
    <n v="20"/>
    <x v="25"/>
    <x v="1"/>
    <n v="0"/>
  </r>
  <r>
    <s v="FanQin"/>
    <s v="Aquatics - Diving"/>
    <x v="0"/>
    <n v="30"/>
    <x v="9"/>
    <x v="1"/>
    <n v="0"/>
  </r>
  <r>
    <s v="FarajaLazaroDamasi"/>
    <s v="Athletics and Para Athletics"/>
    <x v="1"/>
    <n v="25"/>
    <x v="16"/>
    <x v="1"/>
    <n v="0"/>
  </r>
  <r>
    <s v="FarookMponda"/>
    <s v="Athletics and Para Athletics"/>
    <x v="1"/>
    <n v="17"/>
    <x v="59"/>
    <x v="1"/>
    <n v="0"/>
  </r>
  <r>
    <s v="FataiMuritala"/>
    <s v="Judo"/>
    <x v="1"/>
    <n v="18"/>
    <x v="13"/>
    <x v="1"/>
    <n v="0"/>
  </r>
  <r>
    <s v="FathimaMorseth"/>
    <s v="3x3 Basketball"/>
    <x v="0"/>
    <n v="20"/>
    <x v="22"/>
    <x v="1"/>
    <n v="0"/>
  </r>
  <r>
    <s v="FathimathDheemaAli"/>
    <s v="Table Tennis and Para Table Tennis"/>
    <x v="0"/>
    <n v="14"/>
    <x v="27"/>
    <x v="1"/>
    <n v="0"/>
  </r>
  <r>
    <s v="FathimathJumanaNimal"/>
    <s v="Table Tennis and Para Table Tennis"/>
    <x v="0"/>
    <n v="35"/>
    <x v="27"/>
    <x v="1"/>
    <n v="0"/>
  </r>
  <r>
    <s v="FathimathNabaahaAbdulRazzaq"/>
    <s v="Badminton"/>
    <x v="0"/>
    <n v="23"/>
    <x v="27"/>
    <x v="1"/>
    <n v="0"/>
  </r>
  <r>
    <s v="FatimaAtinukeBello"/>
    <s v="Table Tennis and Para Table Tennis"/>
    <x v="0"/>
    <n v="24"/>
    <x v="13"/>
    <x v="1"/>
    <n v="0"/>
  </r>
  <r>
    <s v="FatimaSanaKhan"/>
    <s v="Cricket T20"/>
    <x v="0"/>
    <n v="20"/>
    <x v="15"/>
    <x v="1"/>
    <n v="0"/>
  </r>
  <r>
    <s v="FavourOfili"/>
    <s v="Athletics and Para Athletics"/>
    <x v="0"/>
    <n v="19"/>
    <x v="13"/>
    <x v="0"/>
    <n v="1"/>
  </r>
  <r>
    <s v="FavourOgheneTejiriAshe"/>
    <s v="Athletics and Para Athletics"/>
    <x v="1"/>
    <n v="20"/>
    <x v="13"/>
    <x v="2"/>
    <n v="1"/>
  </r>
  <r>
    <s v="FayeNjie"/>
    <s v="Judo"/>
    <x v="1"/>
    <n v="28"/>
    <x v="12"/>
    <x v="0"/>
    <n v="1"/>
  </r>
  <r>
    <s v="FayeSamanthaMichellePittman"/>
    <s v="Weightlifting"/>
    <x v="0"/>
    <n v="39"/>
    <x v="29"/>
    <x v="1"/>
    <n v="0"/>
  </r>
  <r>
    <s v="FayeYvetteAgard"/>
    <s v="Netball"/>
    <x v="0"/>
    <n v="33"/>
    <x v="1"/>
    <x v="1"/>
    <n v="0"/>
  </r>
  <r>
    <s v="FeagaigaStowers"/>
    <s v="Weightlifting"/>
    <x v="0"/>
    <n v="21"/>
    <x v="47"/>
    <x v="0"/>
    <n v="1"/>
  </r>
  <r>
    <s v="FeanorSiaguru"/>
    <s v="Squash"/>
    <x v="1"/>
    <n v="20"/>
    <x v="35"/>
    <x v="1"/>
    <n v="0"/>
  </r>
  <r>
    <s v="FeliciaJacobs"/>
    <s v="Rugby Sevens"/>
    <x v="0"/>
    <n v="24"/>
    <x v="31"/>
    <x v="1"/>
    <n v="0"/>
  </r>
  <r>
    <s v="FelicityCradick"/>
    <s v="Triathlon and Para Triathlon"/>
    <x v="0"/>
    <m/>
    <x v="9"/>
    <x v="1"/>
    <n v="0"/>
  </r>
  <r>
    <s v="FelicityPickard"/>
    <s v="Table Tennis and Para Table Tennis"/>
    <x v="0"/>
    <n v="28"/>
    <x v="3"/>
    <x v="1"/>
    <n v="0"/>
  </r>
  <r>
    <s v="FelistusNkandu"/>
    <s v="Boxing"/>
    <x v="0"/>
    <n v="26"/>
    <x v="46"/>
    <x v="1"/>
    <n v="0"/>
  </r>
  <r>
    <s v="FelixDolci"/>
    <s v="Gymnastics - Artistic"/>
    <x v="1"/>
    <n v="20"/>
    <x v="25"/>
    <x v="0"/>
    <n v="1"/>
  </r>
  <r>
    <s v="FelixNeely"/>
    <s v="Cycling - Road"/>
    <x v="1"/>
    <n v="19"/>
    <x v="49"/>
    <x v="1"/>
    <n v="0"/>
  </r>
  <r>
    <s v="FemiSofolarin"/>
    <s v="Rugby Sevens"/>
    <x v="1"/>
    <n v="22"/>
    <x v="11"/>
    <x v="1"/>
    <n v="0"/>
  </r>
  <r>
    <s v="FerdinandOmanyala"/>
    <s v="Athletics and Para Athletics"/>
    <x v="1"/>
    <n v="26"/>
    <x v="18"/>
    <x v="3"/>
    <n v="1"/>
  </r>
  <r>
    <s v="FilipeSauturaga"/>
    <s v="Rugby Sevens"/>
    <x v="1"/>
    <n v="28"/>
    <x v="30"/>
    <x v="0"/>
    <n v="1"/>
  </r>
  <r>
    <s v="FilippaFotopoulou"/>
    <s v="Athletics and Para Athletics"/>
    <x v="0"/>
    <n v="25"/>
    <x v="43"/>
    <x v="1"/>
    <n v="0"/>
  </r>
  <r>
    <s v="FilipposIakovidis"/>
    <s v="Aquatics - Swimming and Para Swimming"/>
    <x v="1"/>
    <n v="24"/>
    <x v="43"/>
    <x v="1"/>
    <n v="0"/>
  </r>
  <r>
    <s v="FinauOhuafi"/>
    <s v="Aquatics - Swimming and Para Swimming"/>
    <x v="1"/>
    <n v="21"/>
    <x v="7"/>
    <x v="1"/>
    <n v="0"/>
  </r>
  <r>
    <s v="FindBoothroyd"/>
    <s v="Hockey"/>
    <x v="1"/>
    <n v="23"/>
    <x v="25"/>
    <x v="1"/>
    <n v="0"/>
  </r>
  <r>
    <s v="FinlayAllan"/>
    <s v="Judo"/>
    <x v="1"/>
    <n v="20"/>
    <x v="11"/>
    <x v="0"/>
    <n v="1"/>
  </r>
  <r>
    <s v="FinlayKnox"/>
    <s v="Aquatics - Swimming and Para Swimming"/>
    <x v="1"/>
    <n v="21"/>
    <x v="25"/>
    <x v="2"/>
    <n v="1"/>
  </r>
  <r>
    <s v="FinnCrockett"/>
    <s v="Cycling - Road"/>
    <x v="1"/>
    <n v="23"/>
    <x v="11"/>
    <x v="2"/>
    <n v="1"/>
  </r>
  <r>
    <s v="FinnLuu"/>
    <s v="Table Tennis and Para Table Tennis"/>
    <x v="1"/>
    <n v="17"/>
    <x v="9"/>
    <x v="1"/>
    <n v="0"/>
  </r>
  <r>
    <s v="FionaBurnet"/>
    <s v="Hockey"/>
    <x v="0"/>
    <n v="25"/>
    <x v="11"/>
    <x v="1"/>
    <n v="0"/>
  </r>
  <r>
    <s v="FionaCrackles"/>
    <s v="Hockey"/>
    <x v="0"/>
    <n v="22"/>
    <x v="3"/>
    <x v="3"/>
    <n v="1"/>
  </r>
  <r>
    <s v="FionnualaToner"/>
    <s v="Netball"/>
    <x v="0"/>
    <n v="32"/>
    <x v="26"/>
    <x v="1"/>
    <n v="0"/>
  </r>
  <r>
    <s v="FiuTui"/>
    <s v="Boxing"/>
    <x v="1"/>
    <n v="33"/>
    <x v="52"/>
    <x v="1"/>
    <n v="0"/>
  </r>
  <r>
    <s v="FlaviaMutiva"/>
    <s v="Hockey"/>
    <x v="0"/>
    <n v="32"/>
    <x v="18"/>
    <x v="1"/>
    <n v="0"/>
  </r>
  <r>
    <s v="FloraDuffy"/>
    <s v="Triathlon and Para Triathlon"/>
    <x v="0"/>
    <n v="34"/>
    <x v="65"/>
    <x v="3"/>
    <n v="1"/>
  </r>
  <r>
    <s v="FloraPeel"/>
    <s v="Hockey"/>
    <x v="0"/>
    <n v="25"/>
    <x v="3"/>
    <x v="3"/>
    <n v="1"/>
  </r>
  <r>
    <s v="FlorenceHeridor"/>
    <s v="Cycling - Road"/>
    <x v="0"/>
    <n v="38"/>
    <x v="4"/>
    <x v="1"/>
    <n v="0"/>
  </r>
  <r>
    <s v="FlorenceSeera"/>
    <s v="Table Tennis and Para Table Tennis"/>
    <x v="0"/>
    <n v="25"/>
    <x v="8"/>
    <x v="1"/>
    <n v="0"/>
  </r>
  <r>
    <s v="FlorisvanSon"/>
    <s v="Hockey"/>
    <x v="1"/>
    <n v="30"/>
    <x v="25"/>
    <x v="1"/>
    <n v="0"/>
  </r>
  <r>
    <s v="FlynnOgilvie"/>
    <s v="Hockey"/>
    <x v="1"/>
    <n v="28"/>
    <x v="9"/>
    <x v="3"/>
    <n v="1"/>
  </r>
  <r>
    <s v="FlynnSoutham"/>
    <s v="Aquatics - Swimming and Para Swimming"/>
    <x v="1"/>
    <n v="17"/>
    <x v="9"/>
    <x v="3"/>
    <n v="1"/>
  </r>
  <r>
    <s v="FodayBadjie"/>
    <s v="Boxing"/>
    <x v="1"/>
    <n v="30"/>
    <x v="12"/>
    <x v="1"/>
    <n v="0"/>
  </r>
  <r>
    <s v="ForresterChristopherOsei"/>
    <s v="Weightlifting"/>
    <x v="1"/>
    <n v="32"/>
    <x v="4"/>
    <x v="1"/>
    <n v="0"/>
  </r>
  <r>
    <s v="FoteiniMeletie"/>
    <s v="Table Tennis and Para Table Tennis"/>
    <x v="0"/>
    <n v="17"/>
    <x v="43"/>
    <x v="1"/>
    <n v="0"/>
  </r>
  <r>
    <s v="FraerMorrow"/>
    <s v="Weightlifting"/>
    <x v="0"/>
    <n v="24"/>
    <x v="3"/>
    <x v="2"/>
    <n v="1"/>
  </r>
  <r>
    <s v="FrancesDavies"/>
    <s v="Hockey"/>
    <x v="0"/>
    <n v="25"/>
    <x v="5"/>
    <x v="1"/>
    <n v="0"/>
  </r>
  <r>
    <s v="FrancesJansevanRensburg"/>
    <s v="Cycling - Road"/>
    <x v="0"/>
    <n v="21"/>
    <x v="31"/>
    <x v="1"/>
    <n v="0"/>
  </r>
  <r>
    <s v="FranceskaAgathe"/>
    <s v="Judo"/>
    <x v="0"/>
    <n v="19"/>
    <x v="10"/>
    <x v="1"/>
    <n v="0"/>
  </r>
  <r>
    <s v="FrancesKeenan"/>
    <s v="Netball"/>
    <x v="0"/>
    <n v="22"/>
    <x v="26"/>
    <x v="1"/>
    <n v="0"/>
  </r>
  <r>
    <s v="FrancisTettey"/>
    <s v="Hockey"/>
    <x v="1"/>
    <n v="23"/>
    <x v="4"/>
    <x v="1"/>
    <n v="0"/>
  </r>
  <r>
    <s v="FrancoisGauthierDrapeau"/>
    <s v="Judo"/>
    <x v="1"/>
    <n v="24"/>
    <x v="25"/>
    <x v="0"/>
    <n v="1"/>
  </r>
  <r>
    <s v="FranJonas"/>
    <s v="Cricket T20"/>
    <x v="0"/>
    <n v="18"/>
    <x v="5"/>
    <x v="2"/>
    <n v="1"/>
  </r>
  <r>
    <s v="FrankBaines"/>
    <s v="Gymnastics - Artistic"/>
    <x v="1"/>
    <n v="27"/>
    <x v="11"/>
    <x v="1"/>
    <n v="0"/>
  </r>
  <r>
    <s v="FraserMalcolm"/>
    <s v="3x3 Basketball"/>
    <x v="1"/>
    <n v="26"/>
    <x v="11"/>
    <x v="1"/>
    <n v="0"/>
  </r>
  <r>
    <s v="FrazerJohnTavener"/>
    <s v="Aquatics - Diving"/>
    <x v="1"/>
    <n v="20"/>
    <x v="5"/>
    <x v="1"/>
    <n v="0"/>
  </r>
  <r>
    <s v="FredayTanYeiBing"/>
    <s v="3x3 Wheelchair Basketball"/>
    <x v="1"/>
    <n v="36"/>
    <x v="24"/>
    <x v="1"/>
    <n v="0"/>
  </r>
  <r>
    <s v="FreddieRoddick"/>
    <s v="Rugby Sevens"/>
    <x v="1"/>
    <n v="23"/>
    <x v="3"/>
    <x v="1"/>
    <n v="0"/>
  </r>
  <r>
    <s v="FrederickAssor"/>
    <s v="Cycling - Track and Para Track"/>
    <x v="1"/>
    <n v="37"/>
    <x v="4"/>
    <x v="1"/>
    <n v="0"/>
  </r>
  <r>
    <s v="FredMasisa"/>
    <s v="Athletics and Para Athletics"/>
    <x v="1"/>
    <n v="24"/>
    <x v="8"/>
    <x v="1"/>
    <n v="0"/>
  </r>
  <r>
    <s v="FredWright"/>
    <s v="Cycling - Road"/>
    <x v="1"/>
    <n v="23"/>
    <x v="3"/>
    <x v="0"/>
    <n v="1"/>
  </r>
  <r>
    <s v="FreyaAnderson"/>
    <s v="Aquatics - Swimming and Para Swimming"/>
    <x v="0"/>
    <n v="21"/>
    <x v="3"/>
    <x v="2"/>
    <n v="1"/>
  </r>
  <r>
    <s v="FreyaColbert"/>
    <s v="Aquatics - Swimming and Para Swimming"/>
    <x v="0"/>
    <n v="18"/>
    <x v="3"/>
    <x v="2"/>
    <n v="1"/>
  </r>
  <r>
    <s v="FreyaDavies"/>
    <s v="Cricket T20"/>
    <x v="0"/>
    <n v="26"/>
    <x v="3"/>
    <x v="1"/>
    <n v="0"/>
  </r>
  <r>
    <s v="FreyaKemp"/>
    <s v="Cricket T20"/>
    <x v="0"/>
    <n v="17"/>
    <x v="3"/>
    <x v="1"/>
    <n v="0"/>
  </r>
  <r>
    <s v="FreyaRedfearn"/>
    <s v="Badminton"/>
    <x v="0"/>
    <n v="21"/>
    <x v="3"/>
    <x v="1"/>
    <n v="0"/>
  </r>
  <r>
    <s v="FridayAtama"/>
    <s v="Badminton"/>
    <x v="1"/>
    <n v="25"/>
    <x v="8"/>
    <x v="1"/>
    <n v="0"/>
  </r>
  <r>
    <s v="GabrielGilbertDaim"/>
    <s v="Aquatics - Diving"/>
    <x v="1"/>
    <n v="20"/>
    <x v="24"/>
    <x v="0"/>
    <n v="1"/>
  </r>
  <r>
    <s v="GabriellaFotu"/>
    <s v="3x3 Basketball"/>
    <x v="0"/>
    <n v="26"/>
    <x v="5"/>
    <x v="1"/>
    <n v="0"/>
  </r>
  <r>
    <s v="GabriellaWood"/>
    <s v="Judo"/>
    <x v="0"/>
    <n v="24"/>
    <x v="32"/>
    <x v="1"/>
    <n v="0"/>
  </r>
  <r>
    <s v="GaneshaMungrah"/>
    <s v="Badminton"/>
    <x v="0"/>
    <n v="21"/>
    <x v="10"/>
    <x v="1"/>
    <n v="0"/>
  </r>
  <r>
    <s v="GangaSenavirathne"/>
    <s v="Aquatics - Swimming and Para Swimming"/>
    <x v="0"/>
    <n v="19"/>
    <x v="22"/>
    <x v="1"/>
    <n v="0"/>
  </r>
  <r>
    <s v="GaranCroft"/>
    <s v="Boxing"/>
    <x v="1"/>
    <n v="20"/>
    <x v="29"/>
    <x v="2"/>
    <n v="1"/>
  </r>
  <r>
    <s v="GarcelleNapier"/>
    <s v="Gymnastics - Artistic"/>
    <x v="0"/>
    <n v="17"/>
    <x v="31"/>
    <x v="1"/>
    <n v="0"/>
  </r>
  <r>
    <s v="GarethFurlong"/>
    <s v="Hockey"/>
    <x v="1"/>
    <n v="30"/>
    <x v="29"/>
    <x v="1"/>
    <n v="0"/>
  </r>
  <r>
    <s v="GarethGriffiths"/>
    <s v="Hockey"/>
    <x v="1"/>
    <n v="23"/>
    <x v="29"/>
    <x v="1"/>
    <n v="0"/>
  </r>
  <r>
    <s v="GarethMurray"/>
    <s v="3x3 Basketball"/>
    <x v="1"/>
    <n v="37"/>
    <x v="11"/>
    <x v="1"/>
    <n v="0"/>
  </r>
  <r>
    <s v="GarethStoppani"/>
    <s v="Rugby Sevens"/>
    <x v="1"/>
    <n v="32"/>
    <x v="6"/>
    <x v="1"/>
    <n v="0"/>
  </r>
  <r>
    <s v="GarryBrown"/>
    <s v="Lawn Bowls and Para Lawn Bowls"/>
    <x v="1"/>
    <n v="39"/>
    <x v="11"/>
    <x v="3"/>
    <n v="1"/>
  </r>
  <r>
    <s v="GarryHood"/>
    <s v="Lawn Bowls and Para Lawn Bowls"/>
    <x v="1"/>
    <n v="61"/>
    <x v="11"/>
    <x v="1"/>
    <n v="0"/>
  </r>
  <r>
    <s v="GarryTyrrell"/>
    <s v="Lawn Bowls and Para Lawn Bowls"/>
    <x v="1"/>
    <n v="63"/>
    <x v="54"/>
    <x v="1"/>
    <n v="0"/>
  </r>
  <r>
    <s v="GaryGiordmaina"/>
    <s v="Wrestling"/>
    <x v="1"/>
    <n v="24"/>
    <x v="28"/>
    <x v="1"/>
    <n v="0"/>
  </r>
  <r>
    <s v="GaryKelly"/>
    <s v="Lawn Bowls and Para Lawn Bowls"/>
    <x v="1"/>
    <n v="33"/>
    <x v="26"/>
    <x v="0"/>
    <n v="1"/>
  </r>
  <r>
    <s v="GaryNuopula"/>
    <s v="Table Tennis and Para Table Tennis"/>
    <x v="1"/>
    <n v="31"/>
    <x v="55"/>
    <x v="1"/>
    <n v="0"/>
  </r>
  <r>
    <s v="GaudenciaMakokha"/>
    <s v="Beach Volleyball"/>
    <x v="0"/>
    <n v="29"/>
    <x v="18"/>
    <x v="1"/>
    <n v="0"/>
  </r>
  <r>
    <s v="GavinBains"/>
    <s v="Hockey"/>
    <x v="1"/>
    <n v="23"/>
    <x v="25"/>
    <x v="1"/>
    <n v="0"/>
  </r>
  <r>
    <s v="GavinKilpatrick"/>
    <s v="Triathlon and Para Triathlon"/>
    <x v="1"/>
    <n v="40"/>
    <x v="31"/>
    <x v="1"/>
    <n v="0"/>
  </r>
  <r>
    <s v="GavinRumgay"/>
    <s v="Table Tennis and Para Table Tennis"/>
    <x v="1"/>
    <n v="37"/>
    <x v="11"/>
    <x v="1"/>
    <n v="0"/>
  </r>
  <r>
    <s v="GayanthikaArtigala"/>
    <s v="Athletics and Para Athletics"/>
    <x v="0"/>
    <n v="35"/>
    <x v="22"/>
    <x v="1"/>
    <n v="0"/>
  </r>
  <r>
    <s v="GayatriGopichandPullela"/>
    <s v="Badminton"/>
    <x v="0"/>
    <n v="19"/>
    <x v="0"/>
    <x v="2"/>
    <n v="1"/>
  </r>
  <r>
    <s v="GemmaAtherley"/>
    <s v="Aquatics - Swimming and Para Swimming"/>
    <x v="0"/>
    <n v="24"/>
    <x v="69"/>
    <x v="1"/>
    <n v="0"/>
  </r>
  <r>
    <s v="GemmaHowell"/>
    <s v="Judo"/>
    <x v="0"/>
    <n v="32"/>
    <x v="3"/>
    <x v="0"/>
    <n v="1"/>
  </r>
  <r>
    <s v="GemmaMcArthur"/>
    <s v="Aquatics - Diving"/>
    <x v="0"/>
    <n v="24"/>
    <x v="11"/>
    <x v="1"/>
    <n v="0"/>
  </r>
  <r>
    <s v="GemmaNatashaFrizelle"/>
    <s v="Gymnastics - Rhythmic"/>
    <x v="0"/>
    <n v="24"/>
    <x v="29"/>
    <x v="3"/>
    <n v="1"/>
  </r>
  <r>
    <s v="GemmaPaigeRichardson"/>
    <s v="Boxing"/>
    <x v="0"/>
    <n v="20"/>
    <x v="3"/>
    <x v="0"/>
    <n v="1"/>
  </r>
  <r>
    <s v="GeoffreyLoi"/>
    <s v="Table Tennis and Para Table Tennis"/>
    <x v="1"/>
    <n v="22"/>
    <x v="35"/>
    <x v="1"/>
    <n v="0"/>
  </r>
  <r>
    <s v="GeorgeBeamish"/>
    <s v="Athletics and Para Athletics"/>
    <x v="1"/>
    <n v="25"/>
    <x v="5"/>
    <x v="1"/>
    <n v="0"/>
  </r>
  <r>
    <s v="GeorgeDarrilOmondi"/>
    <s v="3x3 Basketball"/>
    <x v="1"/>
    <n v="26"/>
    <x v="18"/>
    <x v="1"/>
    <n v="0"/>
  </r>
  <r>
    <s v="GeorgeEnersen"/>
    <s v="Hockey"/>
    <x v="1"/>
    <n v="31"/>
    <x v="5"/>
    <x v="1"/>
    <n v="0"/>
  </r>
  <r>
    <s v="GeorgeJackson"/>
    <s v="Cycling - Road"/>
    <x v="1"/>
    <n v="22"/>
    <x v="5"/>
    <x v="1"/>
    <n v="0"/>
  </r>
  <r>
    <s v="GeorgeMiller"/>
    <s v="Lawn Bowls and Para Lawn Bowls"/>
    <x v="1"/>
    <n v="75"/>
    <x v="11"/>
    <x v="3"/>
    <n v="1"/>
  </r>
  <r>
    <s v="GeorgeMolwantwa"/>
    <s v="Boxing"/>
    <x v="1"/>
    <n v="26"/>
    <x v="34"/>
    <x v="1"/>
    <n v="0"/>
  </r>
  <r>
    <s v="GeorgeRamm"/>
    <s v="Wrestling"/>
    <x v="1"/>
    <n v="26"/>
    <x v="3"/>
    <x v="2"/>
    <n v="1"/>
  </r>
  <r>
    <s v="GeorgeWyndham"/>
    <s v="Table Tennis and Para Table Tennis"/>
    <x v="1"/>
    <n v="32"/>
    <x v="14"/>
    <x v="1"/>
    <n v="0"/>
  </r>
  <r>
    <s v="GeorgiaAdderley"/>
    <s v="Squash"/>
    <x v="0"/>
    <n v="21"/>
    <x v="11"/>
    <x v="1"/>
    <n v="0"/>
  </r>
  <r>
    <s v="GeorgiaBaker"/>
    <s v="Cycling - Road"/>
    <x v="0"/>
    <n v="27"/>
    <x v="9"/>
    <x v="3"/>
    <n v="1"/>
  </r>
  <r>
    <s v="GeorgiaGodwin"/>
    <s v="Gymnastics - Artistic"/>
    <x v="0"/>
    <n v="24"/>
    <x v="9"/>
    <x v="0"/>
    <n v="1"/>
  </r>
  <r>
    <s v="GeorgiaGriffith"/>
    <s v="Athletics and Para Athletics"/>
    <x v="0"/>
    <n v="25"/>
    <x v="9"/>
    <x v="1"/>
    <n v="0"/>
  </r>
  <r>
    <s v="GeorgiaHolt"/>
    <s v="Cycling - Track and Para Track"/>
    <x v="0"/>
    <n v="22"/>
    <x v="3"/>
    <x v="1"/>
    <n v="0"/>
  </r>
  <r>
    <s v="GeorgiaInglis"/>
    <s v="3x3 Wheelchair Basketball"/>
    <x v="0"/>
    <n v="28"/>
    <x v="9"/>
    <x v="0"/>
    <n v="1"/>
  </r>
  <r>
    <s v="Georgia-LeighVele"/>
    <s v="Aquatics - Swimming and Para Swimming"/>
    <x v="0"/>
    <n v="23"/>
    <x v="35"/>
    <x v="1"/>
    <n v="0"/>
  </r>
  <r>
    <s v="Georgia-MaeFenton"/>
    <s v="Gymnastics - Artistic"/>
    <x v="0"/>
    <n v="21"/>
    <x v="3"/>
    <x v="3"/>
    <n v="1"/>
  </r>
  <r>
    <s v="GeorgiaPlimmer"/>
    <s v="Cricket T20"/>
    <x v="0"/>
    <n v="18"/>
    <x v="5"/>
    <x v="2"/>
    <n v="1"/>
  </r>
  <r>
    <s v="GeorgiaRaeLeslieSheehan"/>
    <s v="Aquatics - Diving"/>
    <x v="0"/>
    <n v="23"/>
    <x v="9"/>
    <x v="1"/>
    <n v="0"/>
  </r>
  <r>
    <s v="GeorgiaRowe"/>
    <s v="Netball"/>
    <x v="0"/>
    <n v="27"/>
    <x v="29"/>
    <x v="1"/>
    <n v="0"/>
  </r>
  <r>
    <s v="GeorgiaTaylor-Brown"/>
    <s v="Triathlon and Para Triathlon"/>
    <x v="0"/>
    <n v="28"/>
    <x v="3"/>
    <x v="0"/>
    <n v="1"/>
  </r>
  <r>
    <s v="GeorgiaWilliams"/>
    <s v="Cycling - Road"/>
    <x v="0"/>
    <n v="28"/>
    <x v="5"/>
    <x v="2"/>
    <n v="1"/>
  </r>
  <r>
    <s v="GeorgiaWilson"/>
    <s v="Hockey"/>
    <x v="0"/>
    <n v="26"/>
    <x v="9"/>
    <x v="0"/>
    <n v="1"/>
  </r>
  <r>
    <s v="GeorgieMcGrath"/>
    <s v="Netball"/>
    <x v="0"/>
    <n v="20"/>
    <x v="26"/>
    <x v="1"/>
    <n v="0"/>
  </r>
  <r>
    <s v="GeorginaKennedy"/>
    <s v="Squash"/>
    <x v="0"/>
    <n v="25"/>
    <x v="3"/>
    <x v="3"/>
    <n v="1"/>
  </r>
  <r>
    <s v="GeorginaNelthorpe"/>
    <s v="Wrestling"/>
    <x v="0"/>
    <n v="25"/>
    <x v="3"/>
    <x v="2"/>
    <n v="1"/>
  </r>
  <r>
    <s v="GeorginaSchwiening"/>
    <s v="Athletics and Para Athletics"/>
    <x v="0"/>
    <n v="27"/>
    <x v="3"/>
    <x v="1"/>
    <n v="0"/>
  </r>
  <r>
    <s v="GeorgiosAngonas"/>
    <s v="Gymnastics - Artistic"/>
    <x v="1"/>
    <n v="19"/>
    <x v="43"/>
    <x v="2"/>
    <n v="1"/>
  </r>
  <r>
    <s v="GeorgiosBalarjishvili"/>
    <s v="Judo"/>
    <x v="1"/>
    <n v="19"/>
    <x v="43"/>
    <x v="3"/>
    <n v="1"/>
  </r>
  <r>
    <s v="GeraintThomas"/>
    <s v="Cycling - Road"/>
    <x v="1"/>
    <n v="36"/>
    <x v="29"/>
    <x v="2"/>
    <n v="1"/>
  </r>
  <r>
    <s v="GeraldBrouwers"/>
    <s v="Lawn Bowls and Para Lawn Bowls"/>
    <x v="1"/>
    <n v="68"/>
    <x v="5"/>
    <x v="1"/>
    <n v="0"/>
  </r>
  <r>
    <s v="GerardTakayawa"/>
    <s v="Judo"/>
    <x v="1"/>
    <n v="16"/>
    <x v="30"/>
    <x v="1"/>
    <n v="0"/>
  </r>
  <r>
    <s v="GerrardGosens"/>
    <s v="Triathlon and Para Triathlon"/>
    <x v="1"/>
    <n v="52"/>
    <x v="9"/>
    <x v="1"/>
    <n v="0"/>
  </r>
  <r>
    <s v="GevaMentor"/>
    <s v="Netball"/>
    <x v="0"/>
    <n v="37"/>
    <x v="3"/>
    <x v="1"/>
    <n v="0"/>
  </r>
  <r>
    <s v="GhazalaSiddique"/>
    <s v="Badminton"/>
    <x v="0"/>
    <n v="28"/>
    <x v="15"/>
    <x v="1"/>
    <n v="0"/>
  </r>
  <r>
    <s v="GhazanfarAli"/>
    <s v="Hockey"/>
    <x v="1"/>
    <n v="20"/>
    <x v="15"/>
    <x v="1"/>
    <n v="0"/>
  </r>
  <r>
    <s v="GiannisAntoniou"/>
    <s v="Judo"/>
    <x v="1"/>
    <n v="17"/>
    <x v="43"/>
    <x v="1"/>
    <n v="0"/>
  </r>
  <r>
    <s v="GiarnniRegini-Moran"/>
    <s v="Gymnastics - Artistic"/>
    <x v="1"/>
    <n v="24"/>
    <x v="3"/>
    <x v="2"/>
    <n v="1"/>
  </r>
  <r>
    <s v="GiftyKwakyewaaOku"/>
    <s v="Athletics and Para Athletics"/>
    <x v="0"/>
    <n v="20"/>
    <x v="4"/>
    <x v="1"/>
    <n v="0"/>
  </r>
  <r>
    <s v="GilbertHainuca"/>
    <s v="Athletics and Para Athletics"/>
    <x v="1"/>
    <n v="28"/>
    <x v="42"/>
    <x v="1"/>
    <n v="0"/>
  </r>
  <r>
    <s v="GilesCerisola"/>
    <s v="Cycling - Mountain Bike"/>
    <x v="1"/>
    <n v="27"/>
    <x v="36"/>
    <x v="1"/>
    <n v="0"/>
  </r>
  <r>
    <s v="GillianPlatt"/>
    <s v="Lawn Bowls and Para Lawn Bowls"/>
    <x v="0"/>
    <n v="74"/>
    <x v="3"/>
    <x v="1"/>
    <n v="0"/>
  </r>
  <r>
    <s v="GillyOkumu"/>
    <s v="Hockey"/>
    <x v="0"/>
    <n v="27"/>
    <x v="18"/>
    <x v="1"/>
    <n v="0"/>
  </r>
  <r>
    <s v="GinaBass"/>
    <s v="Athletics and Para Athletics"/>
    <x v="0"/>
    <n v="27"/>
    <x v="12"/>
    <x v="1"/>
    <n v="0"/>
  </r>
  <r>
    <s v="GinaCrampton"/>
    <s v="Netball"/>
    <x v="0"/>
    <n v="30"/>
    <x v="5"/>
    <x v="2"/>
    <n v="1"/>
  </r>
  <r>
    <s v="GiovanniLovell"/>
    <s v="Cycling - Road"/>
    <x v="1"/>
    <n v="27"/>
    <x v="48"/>
    <x v="1"/>
    <n v="0"/>
  </r>
  <r>
    <s v="GiovanniToaToimata"/>
    <s v="Weightlifting"/>
    <x v="1"/>
    <n v="29"/>
    <x v="68"/>
    <x v="1"/>
    <n v="0"/>
  </r>
  <r>
    <s v="GiselleAnsley"/>
    <s v="Hockey"/>
    <x v="0"/>
    <n v="30"/>
    <x v="3"/>
    <x v="3"/>
    <n v="1"/>
  </r>
  <r>
    <s v="GlenQuayle"/>
    <s v="Athletics and Para Athletics"/>
    <x v="1"/>
    <n v="20"/>
    <x v="44"/>
    <x v="1"/>
    <n v="0"/>
  </r>
  <r>
    <s v="GloriaGraciaWongSze"/>
    <s v="Table Tennis and Para Table Tennis"/>
    <x v="0"/>
    <n v="17"/>
    <x v="24"/>
    <x v="1"/>
    <n v="0"/>
  </r>
  <r>
    <s v="GodfreyBaligeya"/>
    <s v="Weightlifting"/>
    <x v="1"/>
    <n v="43"/>
    <x v="8"/>
    <x v="1"/>
    <n v="0"/>
  </r>
  <r>
    <s v="GodfreySultan"/>
    <s v="Table Tennis and Para Table Tennis"/>
    <x v="1"/>
    <n v="37"/>
    <x v="2"/>
    <x v="1"/>
    <n v="0"/>
  </r>
  <r>
    <s v="GodsonOkeOghenebrume"/>
    <s v="Athletics and Para Athletics"/>
    <x v="1"/>
    <n v="19"/>
    <x v="13"/>
    <x v="1"/>
    <n v="0"/>
  </r>
  <r>
    <s v="GontseLethokwe"/>
    <s v="Cycling - Road"/>
    <x v="1"/>
    <n v="29"/>
    <x v="34"/>
    <x v="1"/>
    <n v="0"/>
  </r>
  <r>
    <s v="GontseMarthaMorake"/>
    <s v="Athletics and Para Athletics"/>
    <x v="0"/>
    <n v="21"/>
    <x v="31"/>
    <x v="1"/>
    <n v="0"/>
  </r>
  <r>
    <s v="GoodnessChiemerieNwachukwu"/>
    <s v="Athletics and Para Athletics"/>
    <x v="0"/>
    <n v="23"/>
    <x v="13"/>
    <x v="3"/>
    <n v="1"/>
  </r>
  <r>
    <s v="GordonLlewellyn"/>
    <s v="Lawn Bowls and Para Lawn Bowls"/>
    <x v="1"/>
    <n v="75"/>
    <x v="29"/>
    <x v="0"/>
    <n v="1"/>
  </r>
  <r>
    <s v="GordonShaw"/>
    <s v="Weightlifting"/>
    <x v="1"/>
    <n v="28"/>
    <x v="3"/>
    <x v="1"/>
    <n v="0"/>
  </r>
  <r>
    <s v="GowanJones"/>
    <s v="Hockey"/>
    <x v="1"/>
    <n v="33"/>
    <x v="31"/>
    <x v="1"/>
    <n v="0"/>
  </r>
  <r>
    <s v="GraceBalsdon"/>
    <s v="Hockey"/>
    <x v="0"/>
    <n v="29"/>
    <x v="3"/>
    <x v="3"/>
    <n v="1"/>
  </r>
  <r>
    <s v="GraceBrown"/>
    <s v="Cycling - Road"/>
    <x v="0"/>
    <n v="30"/>
    <x v="9"/>
    <x v="3"/>
    <n v="1"/>
  </r>
  <r>
    <s v="GraceBwire"/>
    <s v="Hockey"/>
    <x v="0"/>
    <n v="20"/>
    <x v="18"/>
    <x v="1"/>
    <n v="0"/>
  </r>
  <r>
    <s v="GraceCrompton"/>
    <s v="Rugby Sevens"/>
    <x v="0"/>
    <n v="20"/>
    <x v="3"/>
    <x v="1"/>
    <n v="0"/>
  </r>
  <r>
    <s v="GraceDavison"/>
    <s v="Aquatics - Swimming and Para Swimming"/>
    <x v="0"/>
    <n v="14"/>
    <x v="26"/>
    <x v="1"/>
    <n v="0"/>
  </r>
  <r>
    <s v="GraceDelmotte"/>
    <s v="Hockey"/>
    <x v="0"/>
    <n v="20"/>
    <x v="25"/>
    <x v="1"/>
    <n v="0"/>
  </r>
  <r>
    <s v="GraceElizabethReid"/>
    <s v="Aquatics - Diving"/>
    <x v="0"/>
    <n v="26"/>
    <x v="11"/>
    <x v="3"/>
    <n v="1"/>
  </r>
  <r>
    <s v="GraceHarris"/>
    <s v="Cricket T20"/>
    <x v="0"/>
    <n v="28"/>
    <x v="9"/>
    <x v="3"/>
    <n v="1"/>
  </r>
  <r>
    <s v="GraceHarvey"/>
    <s v="Aquatics - Swimming and Para Swimming"/>
    <x v="0"/>
    <n v="23"/>
    <x v="3"/>
    <x v="0"/>
    <n v="1"/>
  </r>
  <r>
    <s v="GraceLister"/>
    <s v="Cycling - Road"/>
    <x v="0"/>
    <n v="18"/>
    <x v="3"/>
    <x v="1"/>
    <n v="0"/>
  </r>
  <r>
    <s v="GraceNweke"/>
    <s v="Netball"/>
    <x v="0"/>
    <n v="20"/>
    <x v="5"/>
    <x v="2"/>
    <n v="1"/>
  </r>
  <r>
    <s v="GraceO'Hanlon"/>
    <s v="Hockey"/>
    <x v="0"/>
    <n v="29"/>
    <x v="5"/>
    <x v="1"/>
    <n v="0"/>
  </r>
  <r>
    <s v="GraceRosiYee"/>
    <s v="Table Tennis and Para Table Tennis"/>
    <x v="0"/>
    <n v="20"/>
    <x v="30"/>
    <x v="1"/>
    <n v="0"/>
  </r>
  <r>
    <s v="GraceStewart"/>
    <s v="Hockey"/>
    <x v="0"/>
    <n v="25"/>
    <x v="9"/>
    <x v="0"/>
    <n v="1"/>
  </r>
  <r>
    <s v="GraceWilliams"/>
    <s v="Table Tennis and Para Table Tennis"/>
    <x v="0"/>
    <n v="19"/>
    <x v="29"/>
    <x v="1"/>
    <n v="0"/>
  </r>
  <r>
    <s v="GraemeFrislie"/>
    <s v="Cycling - Road"/>
    <x v="1"/>
    <n v="21"/>
    <x v="9"/>
    <x v="2"/>
    <n v="1"/>
  </r>
  <r>
    <s v="GrahamIrvinChatoor"/>
    <s v="Aquatics - Swimming and Para Swimming"/>
    <x v="1"/>
    <n v="22"/>
    <x v="32"/>
    <x v="1"/>
    <n v="0"/>
  </r>
  <r>
    <s v="GrahamSkellern"/>
    <s v="Lawn Bowls and Para Lawn Bowls"/>
    <x v="1"/>
    <n v="70"/>
    <x v="5"/>
    <x v="1"/>
    <n v="0"/>
  </r>
  <r>
    <s v="GrantGoldschmidt"/>
    <s v="Beach Volleyball"/>
    <x v="1"/>
    <n v="39"/>
    <x v="31"/>
    <x v="1"/>
    <n v="0"/>
  </r>
  <r>
    <s v="GrantHughes"/>
    <s v="Rugby Sevens"/>
    <x v="1"/>
    <n v="23"/>
    <x v="11"/>
    <x v="1"/>
    <n v="0"/>
  </r>
  <r>
    <s v="GrantSheldon"/>
    <s v="Triathlon and Para Triathlon"/>
    <x v="1"/>
    <n v="27"/>
    <x v="11"/>
    <x v="1"/>
    <n v="0"/>
  </r>
  <r>
    <s v="GraysonBell"/>
    <s v="Aquatics - Swimming and Para Swimming"/>
    <x v="1"/>
    <n v="25"/>
    <x v="9"/>
    <x v="1"/>
    <n v="0"/>
  </r>
  <r>
    <s v="GregButler"/>
    <s v="Aquatics - Swimming and Para Swimming"/>
    <x v="1"/>
    <n v="21"/>
    <x v="3"/>
    <x v="3"/>
    <n v="1"/>
  </r>
  <r>
    <s v="GregDavis"/>
    <s v="Lawn Bowls and Para Lawn Bowls"/>
    <x v="1"/>
    <n v="33"/>
    <x v="69"/>
    <x v="1"/>
    <n v="0"/>
  </r>
  <r>
    <s v="GreggVarey"/>
    <s v="Judo"/>
    <x v="1"/>
    <n v="34"/>
    <x v="29"/>
    <x v="1"/>
    <n v="0"/>
  </r>
  <r>
    <s v="GregHire"/>
    <s v="3x3 Basketball"/>
    <x v="1"/>
    <n v="34"/>
    <x v="9"/>
    <x v="0"/>
    <n v="1"/>
  </r>
  <r>
    <s v="GregLobban"/>
    <s v="Squash"/>
    <x v="1"/>
    <n v="29"/>
    <x v="11"/>
    <x v="2"/>
    <n v="1"/>
  </r>
  <r>
    <s v="GregorSwinney"/>
    <s v="Aquatics - Swimming and Para Swimming"/>
    <x v="1"/>
    <n v="24"/>
    <x v="11"/>
    <x v="2"/>
    <n v="1"/>
  </r>
  <r>
    <s v="GregoryAnodin"/>
    <s v="Aquatics - Swimming and Para Swimming"/>
    <x v="1"/>
    <n v="22"/>
    <x v="10"/>
    <x v="1"/>
    <n v="0"/>
  </r>
  <r>
    <s v="GregWilson"/>
    <s v="Lawn Bowls and Para Lawn Bowls"/>
    <x v="1"/>
    <n v="40"/>
    <x v="25"/>
    <x v="1"/>
    <n v="0"/>
  </r>
  <r>
    <s v="GretaHayes"/>
    <s v="Hockey"/>
    <x v="0"/>
    <n v="25"/>
    <x v="9"/>
    <x v="0"/>
    <n v="1"/>
  </r>
  <r>
    <s v="GretelBueta"/>
    <s v="Netball"/>
    <x v="0"/>
    <n v="29"/>
    <x v="9"/>
    <x v="3"/>
    <n v="1"/>
  </r>
  <r>
    <s v="GronyaSomerville"/>
    <s v="Badminton"/>
    <x v="0"/>
    <n v="27"/>
    <x v="9"/>
    <x v="1"/>
    <n v="0"/>
  </r>
  <r>
    <s v="GuillaumeJuniorAtangana"/>
    <s v="Athletics and Para Athletics"/>
    <x v="1"/>
    <n v="23"/>
    <x v="21"/>
    <x v="1"/>
    <n v="0"/>
  </r>
  <r>
    <s v="GullFeroza"/>
    <s v="Cricket T20"/>
    <x v="0"/>
    <n v="23"/>
    <x v="15"/>
    <x v="1"/>
    <n v="0"/>
  </r>
  <r>
    <s v="GurpreetSingh"/>
    <s v="Hockey"/>
    <x v="1"/>
    <n v="27"/>
    <x v="25"/>
    <x v="1"/>
    <n v="0"/>
  </r>
  <r>
    <s v="GururajaGururaja"/>
    <s v="Weightlifting"/>
    <x v="1"/>
    <n v="29"/>
    <x v="0"/>
    <x v="2"/>
    <n v="1"/>
  </r>
  <r>
    <s v="GustavBasson"/>
    <s v="Cycling - Road"/>
    <x v="1"/>
    <n v="26"/>
    <x v="31"/>
    <x v="1"/>
    <n v="0"/>
  </r>
  <r>
    <s v="GuyBrooks"/>
    <s v="Aquatics - Swimming and Para Swimming"/>
    <x v="1"/>
    <n v="19"/>
    <x v="31"/>
    <x v="1"/>
    <n v="0"/>
  </r>
  <r>
    <s v="GuyLearmonth"/>
    <s v="Athletics and Para Athletics"/>
    <x v="1"/>
    <n v="30"/>
    <x v="11"/>
    <x v="1"/>
    <n v="0"/>
  </r>
  <r>
    <s v="GuyMichelNgongangTchuissi"/>
    <s v="Weightlifting"/>
    <x v="1"/>
    <n v="27"/>
    <x v="21"/>
    <x v="1"/>
    <n v="0"/>
  </r>
  <r>
    <s v="HaarisKhan"/>
    <s v="Boxing"/>
    <x v="1"/>
    <n v="22"/>
    <x v="29"/>
    <x v="1"/>
    <n v="0"/>
  </r>
  <r>
    <s v="HadynEvans"/>
    <s v="Lawn Bowls and Para Lawn Bowls"/>
    <x v="1"/>
    <n v="59"/>
    <x v="67"/>
    <x v="1"/>
    <n v="0"/>
  </r>
  <r>
    <s v="HafsatuKamara"/>
    <s v="Athletics and Para Athletics"/>
    <x v="0"/>
    <n v="30"/>
    <x v="14"/>
    <x v="1"/>
    <n v="0"/>
  </r>
  <r>
    <s v="HagietCopson"/>
    <s v="Hockey"/>
    <x v="0"/>
    <n v="21"/>
    <x v="4"/>
    <x v="1"/>
    <n v="0"/>
  </r>
  <r>
    <s v="HaiderAli"/>
    <s v="Weightlifting"/>
    <x v="1"/>
    <n v="27"/>
    <x v="15"/>
    <x v="1"/>
    <n v="0"/>
  </r>
  <r>
    <s v="HajiAmliHajiGafar"/>
    <s v="Lawn Bowls and Para Lawn Bowls"/>
    <x v="1"/>
    <n v="54"/>
    <x v="61"/>
    <x v="1"/>
    <n v="0"/>
  </r>
  <r>
    <s v="HajiOsmanHajiYahya"/>
    <s v="Lawn Bowls and Para Lawn Bowls"/>
    <x v="1"/>
    <n v="65"/>
    <x v="61"/>
    <x v="1"/>
    <n v="0"/>
  </r>
  <r>
    <s v="HalatoaPiutau"/>
    <s v="Boxing"/>
    <x v="1"/>
    <n v="23"/>
    <x v="7"/>
    <x v="1"/>
    <n v="0"/>
  </r>
  <r>
    <s v="HalimahNakaayi"/>
    <s v="Athletics and Para Athletics"/>
    <x v="0"/>
    <n v="27"/>
    <x v="8"/>
    <x v="1"/>
    <n v="0"/>
  </r>
  <r>
    <s v="HalpewaththagaDimuthAk.Peiris"/>
    <s v="Aquatics - Swimming and Para Swimming"/>
    <x v="1"/>
    <n v="22"/>
    <x v="22"/>
    <x v="1"/>
    <n v="0"/>
  </r>
  <r>
    <s v="HalutieHor"/>
    <s v="Athletics and Para Athletics"/>
    <x v="0"/>
    <n v="23"/>
    <x v="4"/>
    <x v="1"/>
    <n v="0"/>
  </r>
  <r>
    <s v="HamishCarter"/>
    <s v="Gymnastics - Artistic"/>
    <x v="1"/>
    <n v="23"/>
    <x v="11"/>
    <x v="1"/>
    <n v="0"/>
  </r>
  <r>
    <s v="HamishKerr"/>
    <s v="Athletics and Para Athletics"/>
    <x v="1"/>
    <n v="25"/>
    <x v="5"/>
    <x v="3"/>
    <n v="1"/>
  </r>
  <r>
    <s v="HamishTurnbull"/>
    <s v="Cycling - Road"/>
    <x v="1"/>
    <n v="23"/>
    <x v="3"/>
    <x v="0"/>
    <n v="1"/>
  </r>
  <r>
    <s v="HamisiAthumaniMisai"/>
    <s v="Athletics and Para Athletics"/>
    <x v="1"/>
    <n v="41"/>
    <x v="16"/>
    <x v="1"/>
    <n v="0"/>
  </r>
  <r>
    <s v="HamnaAhmed"/>
    <s v="Aquatics - Swimming and Para Swimming"/>
    <x v="0"/>
    <n v="19"/>
    <x v="27"/>
    <x v="1"/>
    <n v="0"/>
  </r>
  <r>
    <s v="HandalRoban"/>
    <s v="Athletics and Para Athletics"/>
    <x v="1"/>
    <n v="19"/>
    <x v="19"/>
    <x v="1"/>
    <n v="0"/>
  </r>
  <r>
    <s v="HanisJayaSurya"/>
    <s v="Aquatics - Diving"/>
    <x v="1"/>
    <n v="20"/>
    <x v="24"/>
    <x v="1"/>
    <n v="0"/>
  </r>
  <r>
    <s v="HaniWatson"/>
    <s v="Para Powerlifting"/>
    <x v="0"/>
    <n v="39"/>
    <x v="9"/>
    <x v="3"/>
    <n v="1"/>
  </r>
  <r>
    <s v="HannahAmuchechiRueben"/>
    <s v="Wrestling"/>
    <x v="0"/>
    <n v="28"/>
    <x v="13"/>
    <x v="0"/>
    <n v="1"/>
  </r>
  <r>
    <s v="HannahBrier"/>
    <s v="Athletics and Para Athletics"/>
    <x v="0"/>
    <n v="24"/>
    <x v="29"/>
    <x v="1"/>
    <n v="0"/>
  </r>
  <r>
    <s v="HannahCockroft"/>
    <s v="Athletics and Para Athletics"/>
    <x v="0"/>
    <n v="30"/>
    <x v="3"/>
    <x v="3"/>
    <n v="1"/>
  </r>
  <r>
    <s v="HannahConnell"/>
    <s v="Athletics and Para Athletics"/>
    <x v="0"/>
    <n v="22"/>
    <x v="1"/>
    <x v="1"/>
    <n v="0"/>
  </r>
  <r>
    <s v="HannahCozens"/>
    <s v="Hockey"/>
    <x v="0"/>
    <n v="25"/>
    <x v="29"/>
    <x v="1"/>
    <n v="0"/>
  </r>
  <r>
    <s v="HannahCrymble"/>
    <s v="Weightlifting"/>
    <x v="0"/>
    <n v="26"/>
    <x v="26"/>
    <x v="1"/>
    <n v="0"/>
  </r>
  <r>
    <s v="HannahDodd"/>
    <s v="3x3 Wheelchair Basketball"/>
    <x v="0"/>
    <n v="30"/>
    <x v="9"/>
    <x v="0"/>
    <n v="1"/>
  </r>
  <r>
    <s v="HannahHaughn"/>
    <s v="Hockey"/>
    <x v="0"/>
    <n v="27"/>
    <x v="25"/>
    <x v="1"/>
    <n v="0"/>
  </r>
  <r>
    <s v="HannahIrwin"/>
    <s v="Athletics and Para Athletics"/>
    <x v="0"/>
    <n v="24"/>
    <x v="26"/>
    <x v="1"/>
    <n v="0"/>
  </r>
  <r>
    <s v="HannahJump"/>
    <s v="3x3 Basketball"/>
    <x v="0"/>
    <n v="21"/>
    <x v="3"/>
    <x v="0"/>
    <n v="1"/>
  </r>
  <r>
    <s v="HannahKaminski"/>
    <s v="Weightlifting"/>
    <x v="0"/>
    <n v="28"/>
    <x v="25"/>
    <x v="2"/>
    <n v="1"/>
  </r>
  <r>
    <s v="HannahLeighton"/>
    <s v="Netball"/>
    <x v="0"/>
    <n v="24"/>
    <x v="11"/>
    <x v="1"/>
    <n v="0"/>
  </r>
  <r>
    <s v="HannahLouisePowell"/>
    <s v="Weightlifting"/>
    <x v="0"/>
    <n v="29"/>
    <x v="29"/>
    <x v="1"/>
    <n v="0"/>
  </r>
  <r>
    <s v="HannahMartin"/>
    <s v="Hockey"/>
    <x v="0"/>
    <n v="27"/>
    <x v="3"/>
    <x v="3"/>
    <n v="1"/>
  </r>
  <r>
    <s v="HannahNewman"/>
    <s v="Triathlon and Para Triathlon"/>
    <x v="0"/>
    <n v="22"/>
    <x v="31"/>
    <x v="1"/>
    <n v="0"/>
  </r>
  <r>
    <s v="HannahPearce"/>
    <s v="Hockey"/>
    <x v="0"/>
    <n v="23"/>
    <x v="31"/>
    <x v="1"/>
    <n v="0"/>
  </r>
  <r>
    <s v="HannahRobb"/>
    <s v="3x3 Basketball"/>
    <x v="0"/>
    <n v="24"/>
    <x v="11"/>
    <x v="1"/>
    <n v="0"/>
  </r>
  <r>
    <s v="HannahRowe"/>
    <s v="Cricket T20"/>
    <x v="0"/>
    <n v="25"/>
    <x v="5"/>
    <x v="2"/>
    <n v="1"/>
  </r>
  <r>
    <s v="HannahRussell"/>
    <s v="Aquatics - Swimming and Para Swimming"/>
    <x v="0"/>
    <n v="25"/>
    <x v="3"/>
    <x v="0"/>
    <n v="1"/>
  </r>
  <r>
    <s v="HannahSilcock"/>
    <s v="Table Tennis and Para Table Tennis"/>
    <x v="0"/>
    <n v="15"/>
    <x v="69"/>
    <x v="1"/>
    <n v="0"/>
  </r>
  <r>
    <s v="HannahSmith"/>
    <s v="Lawn Bowls and Para Lawn Bowls"/>
    <x v="0"/>
    <n v="36"/>
    <x v="11"/>
    <x v="1"/>
    <n v="0"/>
  </r>
  <r>
    <s v="HannahTaylor"/>
    <s v="Wrestling"/>
    <x v="0"/>
    <n v="24"/>
    <x v="25"/>
    <x v="2"/>
    <n v="1"/>
  </r>
  <r>
    <s v="HannahU'una"/>
    <s v="Beach Volleyball"/>
    <x v="0"/>
    <n v="23"/>
    <x v="55"/>
    <x v="1"/>
    <n v="0"/>
  </r>
  <r>
    <s v="HanrieLouw"/>
    <s v="Hockey"/>
    <x v="0"/>
    <n v="20"/>
    <x v="31"/>
    <x v="1"/>
    <n v="0"/>
  </r>
  <r>
    <s v="HanselMcCaig"/>
    <s v="Aquatics - Swimming and Para Swimming"/>
    <x v="1"/>
    <n v="19"/>
    <x v="30"/>
    <x v="1"/>
    <n v="0"/>
  </r>
  <r>
    <s v="HanshaGayashanKumarasinghege"/>
    <s v="Gymnastics - Artistic"/>
    <x v="1"/>
    <n v="23"/>
    <x v="22"/>
    <x v="1"/>
    <n v="0"/>
  </r>
  <r>
    <s v="HansleParchment"/>
    <s v="Athletics and Para Athletics"/>
    <x v="1"/>
    <n v="32"/>
    <x v="6"/>
    <x v="1"/>
    <n v="0"/>
  </r>
  <r>
    <s v="HansleyAdonis"/>
    <s v="Judo"/>
    <x v="1"/>
    <n v="28"/>
    <x v="10"/>
    <x v="1"/>
    <n v="0"/>
  </r>
  <r>
    <s v="HanzalaDastgirButt"/>
    <s v="Weightlifting"/>
    <x v="1"/>
    <n v="19"/>
    <x v="15"/>
    <x v="1"/>
    <n v="0"/>
  </r>
  <r>
    <s v="HarbirSidhu"/>
    <s v="Hockey"/>
    <x v="1"/>
    <n v="24"/>
    <x v="25"/>
    <x v="1"/>
    <n v="0"/>
  </r>
  <r>
    <s v="HarinderPalSinghSandhu"/>
    <s v="Squash"/>
    <x v="1"/>
    <n v="33"/>
    <x v="0"/>
    <x v="1"/>
    <n v="0"/>
  </r>
  <r>
    <s v="HarjinderKaur"/>
    <s v="Weightlifting"/>
    <x v="0"/>
    <n v="25"/>
    <x v="0"/>
    <x v="2"/>
    <n v="1"/>
  </r>
  <r>
    <s v="HarleenDeol"/>
    <s v="Cricket T20"/>
    <x v="0"/>
    <n v="24"/>
    <x v="0"/>
    <x v="0"/>
    <n v="1"/>
  </r>
  <r>
    <s v="HarmanpreetKaur"/>
    <s v="Cricket T20"/>
    <x v="0"/>
    <n v="33"/>
    <x v="0"/>
    <x v="0"/>
    <n v="1"/>
  </r>
  <r>
    <s v="HarmeetDesai"/>
    <s v="Table Tennis and Para Table Tennis"/>
    <x v="1"/>
    <n v="29"/>
    <x v="0"/>
    <x v="3"/>
    <n v="1"/>
  </r>
  <r>
    <s v="HaronAdoli"/>
    <s v="Athletics and Para Athletics"/>
    <x v="1"/>
    <n v="27"/>
    <x v="8"/>
    <x v="1"/>
    <n v="0"/>
  </r>
  <r>
    <s v="HarperJeanBarrowman"/>
    <s v="Aquatics - Swimming and Para Swimming"/>
    <x v="0"/>
    <n v="16"/>
    <x v="66"/>
    <x v="1"/>
    <n v="0"/>
  </r>
  <r>
    <s v="HarrietBonface"/>
    <s v="Judo"/>
    <x v="0"/>
    <n v="29"/>
    <x v="59"/>
    <x v="1"/>
    <n v="0"/>
  </r>
  <r>
    <s v="HarrietJones"/>
    <s v="Aquatics - Swimming and Para Swimming"/>
    <x v="0"/>
    <n v="25"/>
    <x v="29"/>
    <x v="1"/>
    <n v="0"/>
  </r>
  <r>
    <s v="HarrisonCassar"/>
    <s v="Judo"/>
    <x v="1"/>
    <n v="24"/>
    <x v="9"/>
    <x v="2"/>
    <n v="1"/>
  </r>
  <r>
    <s v="HarrisonVig"/>
    <s v="Aquatics - Swimming and Para Swimming"/>
    <x v="1"/>
    <n v="19"/>
    <x v="9"/>
    <x v="1"/>
    <n v="0"/>
  </r>
  <r>
    <s v="HarrisonWalsh"/>
    <s v="Athletics and Para Athletics"/>
    <x v="1"/>
    <n v="26"/>
    <x v="29"/>
    <x v="2"/>
    <n v="1"/>
  </r>
  <r>
    <s v="HarryAikines-Aryeetey"/>
    <s v="Athletics and Para Athletics"/>
    <x v="1"/>
    <n v="33"/>
    <x v="3"/>
    <x v="3"/>
    <n v="1"/>
  </r>
  <r>
    <s v="HarryBirchill"/>
    <s v="Cycling - Road"/>
    <x v="1"/>
    <n v="21"/>
    <x v="3"/>
    <x v="1"/>
    <n v="0"/>
  </r>
  <r>
    <s v="HarryCoppell"/>
    <s v="Athletics and Para Athletics"/>
    <x v="1"/>
    <n v="26"/>
    <x v="3"/>
    <x v="2"/>
    <n v="1"/>
  </r>
  <r>
    <s v="HarryKendall"/>
    <s v="Athletics and Para Athletics"/>
    <x v="1"/>
    <n v="25"/>
    <x v="3"/>
    <x v="1"/>
    <n v="0"/>
  </r>
  <r>
    <s v="HarryLovell-Hewitt"/>
    <s v="Judo"/>
    <x v="1"/>
    <n v="24"/>
    <x v="3"/>
    <x v="2"/>
    <n v="1"/>
  </r>
  <r>
    <s v="HarryMiskimmin"/>
    <s v="Hockey"/>
    <x v="1"/>
    <n v="27"/>
    <x v="5"/>
    <x v="1"/>
    <n v="0"/>
  </r>
  <r>
    <s v="HarryRobinson"/>
    <s v="Aquatics - Swimming and Para Swimming"/>
    <x v="1"/>
    <n v="17"/>
    <x v="44"/>
    <x v="1"/>
    <n v="0"/>
  </r>
  <r>
    <s v="HarryShalamon"/>
    <s v="Aquatics - Swimming and Para Swimming"/>
    <x v="1"/>
    <n v="24"/>
    <x v="69"/>
    <x v="1"/>
    <n v="0"/>
  </r>
  <r>
    <s v="HarshithaMadhavi"/>
    <s v="Cricket T20"/>
    <x v="0"/>
    <n v="24"/>
    <x v="22"/>
    <x v="1"/>
    <n v="0"/>
  </r>
  <r>
    <s v="HarveyElms"/>
    <s v="Rugby Sevens"/>
    <x v="1"/>
    <n v="27"/>
    <x v="11"/>
    <x v="1"/>
    <n v="0"/>
  </r>
  <r>
    <s v="HarveyMcNaughton"/>
    <s v="Cycling - Road"/>
    <x v="1"/>
    <n v="22"/>
    <x v="29"/>
    <x v="1"/>
    <n v="0"/>
  </r>
  <r>
    <s v="HarveyRidings"/>
    <s v="Wrestling"/>
    <x v="1"/>
    <n v="19"/>
    <x v="3"/>
    <x v="1"/>
    <n v="0"/>
  </r>
  <r>
    <s v="HasaniHennis"/>
    <s v="Cycling - Road"/>
    <x v="1"/>
    <n v="25"/>
    <x v="45"/>
    <x v="1"/>
    <n v="0"/>
  </r>
  <r>
    <s v="HasiniPerera"/>
    <s v="Cricket T20"/>
    <x v="0"/>
    <n v="27"/>
    <x v="22"/>
    <x v="1"/>
    <n v="0"/>
  </r>
  <r>
    <s v="HassanSaaid"/>
    <s v="Athletics and Para Athletics"/>
    <x v="1"/>
    <n v="30"/>
    <x v="27"/>
    <x v="1"/>
    <n v="0"/>
  </r>
  <r>
    <s v="HavanaRosalieHopman"/>
    <s v="Gymnastics - Rhythmic"/>
    <x v="0"/>
    <n v="18"/>
    <x v="5"/>
    <x v="1"/>
    <n v="0"/>
  </r>
  <r>
    <s v="HaydenArmstrong"/>
    <s v="Triathlon and Para Triathlon"/>
    <x v="1"/>
    <n v="43"/>
    <x v="9"/>
    <x v="1"/>
    <n v="0"/>
  </r>
  <r>
    <s v="HaydenHyde"/>
    <s v="Rugby Sevens"/>
    <x v="1"/>
    <n v="21"/>
    <x v="3"/>
    <x v="1"/>
    <n v="0"/>
  </r>
  <r>
    <s v="HaydenNorris"/>
    <s v="Cycling - Road"/>
    <x v="1"/>
    <n v="19"/>
    <x v="3"/>
    <x v="1"/>
    <n v="0"/>
  </r>
  <r>
    <s v="HaydenPhillips"/>
    <s v="Hockey"/>
    <x v="1"/>
    <n v="24"/>
    <x v="5"/>
    <x v="1"/>
    <n v="0"/>
  </r>
  <r>
    <s v="HaydenWilde"/>
    <s v="Triathlon and Para Triathlon"/>
    <x v="1"/>
    <n v="24"/>
    <x v="5"/>
    <x v="0"/>
    <n v="1"/>
  </r>
  <r>
    <s v="HayleyElizabethWhiting"/>
    <s v="Weightlifting"/>
    <x v="0"/>
    <n v="29"/>
    <x v="5"/>
    <x v="1"/>
    <n v="0"/>
  </r>
  <r>
    <s v="HayleyHoy"/>
    <s v="Aquatics - Swimming and Para Swimming"/>
    <x v="0"/>
    <n v="14"/>
    <x v="60"/>
    <x v="1"/>
    <n v="0"/>
  </r>
  <r>
    <s v="HayleyJensen"/>
    <s v="Cricket T20"/>
    <x v="0"/>
    <n v="29"/>
    <x v="5"/>
    <x v="2"/>
    <n v="1"/>
  </r>
  <r>
    <s v="HayleyMackey"/>
    <s v="Judo"/>
    <x v="0"/>
    <n v="21"/>
    <x v="5"/>
    <x v="1"/>
    <n v="0"/>
  </r>
  <r>
    <s v="HayleyMatthews"/>
    <s v="Cricket T20"/>
    <x v="0"/>
    <n v="24"/>
    <x v="1"/>
    <x v="1"/>
    <n v="0"/>
  </r>
  <r>
    <s v="HayleyPreen"/>
    <s v="Cycling - Road"/>
    <x v="0"/>
    <n v="24"/>
    <x v="31"/>
    <x v="1"/>
    <n v="0"/>
  </r>
  <r>
    <s v="HazelMacleod"/>
    <s v="Triathlon and Para Triathlon"/>
    <x v="0"/>
    <n v="36"/>
    <x v="11"/>
    <x v="1"/>
    <n v="0"/>
  </r>
  <r>
    <s v="HeatherCowell"/>
    <s v="Rugby Sevens"/>
    <x v="0"/>
    <n v="26"/>
    <x v="3"/>
    <x v="1"/>
    <n v="0"/>
  </r>
  <r>
    <s v="HeatherKnight"/>
    <s v="Cricket T20"/>
    <x v="0"/>
    <n v="31"/>
    <x v="3"/>
    <x v="1"/>
    <n v="0"/>
  </r>
  <r>
    <s v="HeatherLewis"/>
    <s v="Athletics and Para Athletics"/>
    <x v="0"/>
    <n v="28"/>
    <x v="29"/>
    <x v="1"/>
    <n v="0"/>
  </r>
  <r>
    <s v="HeatherMcEwan"/>
    <s v="Hockey"/>
    <x v="0"/>
    <n v="28"/>
    <x v="11"/>
    <x v="1"/>
    <n v="0"/>
  </r>
  <r>
    <s v="HeatherPaton"/>
    <s v="Athletics and Para Athletics"/>
    <x v="0"/>
    <n v="26"/>
    <x v="11"/>
    <x v="1"/>
    <n v="0"/>
  </r>
  <r>
    <s v="HelaliaJohannes"/>
    <s v="Athletics and Para Athletics"/>
    <x v="0"/>
    <n v="41"/>
    <x v="42"/>
    <x v="2"/>
    <n v="1"/>
  </r>
  <r>
    <s v="HelenaGasson"/>
    <s v="Aquatics - Swimming and Para Swimming"/>
    <x v="0"/>
    <n v="27"/>
    <x v="5"/>
    <x v="1"/>
    <n v="0"/>
  </r>
  <r>
    <s v="HelenaIsmaelBAGAO"/>
    <s v="Boxing"/>
    <x v="0"/>
    <n v="23"/>
    <x v="41"/>
    <x v="1"/>
    <n v="0"/>
  </r>
  <r>
    <s v="HelenAnastasiaSeipua"/>
    <s v="Weightlifting"/>
    <x v="0"/>
    <n v="20"/>
    <x v="30"/>
    <x v="1"/>
    <n v="0"/>
  </r>
  <r>
    <s v="HelenBoardman"/>
    <s v="Lawn Bowls and Para Lawn Bowls"/>
    <x v="0"/>
    <n v="60"/>
    <x v="9"/>
    <x v="1"/>
    <n v="0"/>
  </r>
  <r>
    <s v="HelenHousby"/>
    <s v="Netball"/>
    <x v="0"/>
    <n v="27"/>
    <x v="3"/>
    <x v="1"/>
    <n v="0"/>
  </r>
  <r>
    <s v="HelenJones"/>
    <s v="Boxing"/>
    <x v="0"/>
    <n v="23"/>
    <x v="29"/>
    <x v="1"/>
    <n v="0"/>
  </r>
  <r>
    <s v="HelenNelson"/>
    <s v="Rugby Sevens"/>
    <x v="0"/>
    <n v="28"/>
    <x v="11"/>
    <x v="1"/>
    <n v="0"/>
  </r>
  <r>
    <s v="HellenWawiraKariuki"/>
    <s v="Para Powerlifting"/>
    <x v="0"/>
    <n v="30"/>
    <x v="18"/>
    <x v="2"/>
    <n v="1"/>
  </r>
  <r>
    <s v="HenrichoBruintjies"/>
    <s v="Athletics and Para Athletics"/>
    <x v="1"/>
    <n v="29"/>
    <x v="31"/>
    <x v="1"/>
    <n v="0"/>
  </r>
  <r>
    <s v="HenriettaChristie"/>
    <s v="Cycling - Road"/>
    <x v="0"/>
    <n v="20"/>
    <x v="5"/>
    <x v="1"/>
    <n v="0"/>
  </r>
  <r>
    <s v="HenriSchoeman"/>
    <s v="Triathlon and Para Triathlon"/>
    <x v="1"/>
    <n v="30"/>
    <x v="31"/>
    <x v="1"/>
    <n v="0"/>
  </r>
  <r>
    <s v="HenryDjangmah"/>
    <s v="Cycling - Road"/>
    <x v="1"/>
    <n v="43"/>
    <x v="4"/>
    <x v="1"/>
    <n v="0"/>
  </r>
  <r>
    <s v="HenryFrayne"/>
    <s v="Athletics and Para Athletics"/>
    <x v="1"/>
    <n v="32"/>
    <x v="9"/>
    <x v="1"/>
    <n v="0"/>
  </r>
  <r>
    <s v="HenryHutchison"/>
    <s v="Rugby Sevens"/>
    <x v="1"/>
    <n v="25"/>
    <x v="9"/>
    <x v="1"/>
    <n v="0"/>
  </r>
  <r>
    <s v="HenryPaterson"/>
    <s v="Rugby Sevens"/>
    <x v="1"/>
    <n v="25"/>
    <x v="9"/>
    <x v="1"/>
    <n v="0"/>
  </r>
  <r>
    <s v="HepsebaAngel"/>
    <s v="Boxing"/>
    <x v="0"/>
    <n v="21"/>
    <x v="66"/>
    <x v="1"/>
    <n v="0"/>
  </r>
  <r>
    <s v="HermanHumwa"/>
    <s v="Rugby Sevens"/>
    <x v="1"/>
    <n v="26"/>
    <x v="18"/>
    <x v="1"/>
    <n v="0"/>
  </r>
  <r>
    <s v="HermanusScholtz"/>
    <s v="Lawn Bowls and Para Lawn Bowls"/>
    <x v="1"/>
    <n v="62"/>
    <x v="31"/>
    <x v="1"/>
    <n v="0"/>
  </r>
  <r>
    <s v="HesbornOchieng"/>
    <s v="Athletics and Para Athletics"/>
    <x v="1"/>
    <n v="29"/>
    <x v="18"/>
    <x v="1"/>
    <n v="0"/>
  </r>
  <r>
    <s v="HettyBartlett"/>
    <s v="Athletics and Para Athletics"/>
    <x v="0"/>
    <n v="31"/>
    <x v="3"/>
    <x v="1"/>
    <n v="0"/>
  </r>
  <r>
    <s v="HilaryGladden"/>
    <s v="Athletics and Para Athletics"/>
    <x v="0"/>
    <n v="21"/>
    <x v="48"/>
    <x v="1"/>
    <n v="0"/>
  </r>
  <r>
    <s v="HildaIndasi"/>
    <s v="3x3 Basketball"/>
    <x v="0"/>
    <n v="37"/>
    <x v="18"/>
    <x v="1"/>
    <n v="0"/>
  </r>
  <r>
    <s v="HimaDas"/>
    <s v="Athletics and Para Athletics"/>
    <x v="0"/>
    <n v="22"/>
    <x v="0"/>
    <x v="1"/>
    <n v="0"/>
  </r>
  <r>
    <s v="HinaRereiti"/>
    <s v="Lawn Bowls and Para Lawn Bowls"/>
    <x v="0"/>
    <n v="62"/>
    <x v="68"/>
    <x v="1"/>
    <n v="0"/>
  </r>
  <r>
    <s v="HiruniImeshaWithana"/>
    <s v="Judo"/>
    <x v="0"/>
    <n v="22"/>
    <x v="22"/>
    <x v="1"/>
    <n v="0"/>
  </r>
  <r>
    <s v="HoeYeanKhiew"/>
    <s v="Aquatics - Swimming and Para Swimming"/>
    <x v="1"/>
    <n v="19"/>
    <x v="24"/>
    <x v="1"/>
    <n v="0"/>
  </r>
  <r>
    <s v="HollieNaughton"/>
    <s v="Squash"/>
    <x v="0"/>
    <n v="27"/>
    <x v="25"/>
    <x v="0"/>
    <n v="1"/>
  </r>
  <r>
    <s v="HolliePearne-Webb"/>
    <s v="Hockey"/>
    <x v="0"/>
    <n v="31"/>
    <x v="3"/>
    <x v="3"/>
    <n v="1"/>
  </r>
  <r>
    <s v="HollyBarratt"/>
    <s v="Aquatics - Swimming and Para Swimming"/>
    <x v="0"/>
    <n v="34"/>
    <x v="9"/>
    <x v="0"/>
    <n v="1"/>
  </r>
  <r>
    <s v="HollyBradshaw"/>
    <s v="Athletics and Para Athletics"/>
    <x v="0"/>
    <n v="30"/>
    <x v="3"/>
    <x v="1"/>
    <n v="0"/>
  </r>
  <r>
    <s v="HollyHibbott"/>
    <s v="Aquatics - Swimming and Para Swimming"/>
    <x v="0"/>
    <n v="22"/>
    <x v="3"/>
    <x v="1"/>
    <n v="0"/>
  </r>
  <r>
    <s v="HollyHunt"/>
    <s v="Hockey"/>
    <x v="0"/>
    <n v="25"/>
    <x v="3"/>
    <x v="3"/>
    <n v="1"/>
  </r>
  <r>
    <s v="HollyMcGill"/>
    <s v="Aquatics - Swimming and Para Swimming"/>
    <x v="0"/>
    <n v="17"/>
    <x v="11"/>
    <x v="1"/>
    <n v="0"/>
  </r>
  <r>
    <s v="HollyMills"/>
    <s v="Athletics and Para Athletics"/>
    <x v="0"/>
    <n v="22"/>
    <x v="3"/>
    <x v="1"/>
    <n v="0"/>
  </r>
  <r>
    <s v="HollyMunro"/>
    <s v="Hockey"/>
    <x v="0"/>
    <n v="24"/>
    <x v="29"/>
    <x v="1"/>
    <n v="0"/>
  </r>
  <r>
    <s v="HollyO'Shea"/>
    <s v="Weightlifting"/>
    <x v="0"/>
    <n v="25"/>
    <x v="36"/>
    <x v="1"/>
    <n v="0"/>
  </r>
  <r>
    <s v="HongtaoChen"/>
    <s v="Table Tennis and Para Table Tennis"/>
    <x v="1"/>
    <n v="27"/>
    <x v="25"/>
    <x v="1"/>
    <n v="0"/>
  </r>
  <r>
    <s v="HongYeowLou"/>
    <s v="Wrestling"/>
    <x v="1"/>
    <n v="28"/>
    <x v="51"/>
    <x v="1"/>
    <n v="0"/>
  </r>
  <r>
    <s v="HopeRalph"/>
    <s v="Hockey"/>
    <x v="0"/>
    <n v="22"/>
    <x v="5"/>
    <x v="1"/>
    <n v="0"/>
  </r>
  <r>
    <s v="Hsuan-YuWendyChen"/>
    <s v="Badminton"/>
    <x v="0"/>
    <n v="29"/>
    <x v="9"/>
    <x v="1"/>
    <n v="0"/>
  </r>
  <r>
    <s v="HugoCumbo"/>
    <s v="Judo"/>
    <x v="1"/>
    <n v="26"/>
    <x v="39"/>
    <x v="1"/>
    <n v="0"/>
  </r>
  <r>
    <s v="HugoHahn"/>
    <s v="Cycling - Road"/>
    <x v="1"/>
    <n v="20"/>
    <x v="42"/>
    <x v="1"/>
    <n v="0"/>
  </r>
  <r>
    <s v="HugoInglis"/>
    <s v="Hockey"/>
    <x v="1"/>
    <n v="31"/>
    <x v="5"/>
    <x v="1"/>
    <n v="0"/>
  </r>
  <r>
    <s v="HusinaKobugabe"/>
    <s v="Badminton"/>
    <x v="0"/>
    <n v="21"/>
    <x v="8"/>
    <x v="1"/>
    <n v="0"/>
  </r>
  <r>
    <s v="HusnahBiramahiireKukundakwe"/>
    <s v="Aquatics - Swimming and Para Swimming"/>
    <x v="0"/>
    <n v="15"/>
    <x v="8"/>
    <x v="1"/>
    <n v="0"/>
  </r>
  <r>
    <s v="HussamUddinMohammed"/>
    <s v="Boxing"/>
    <x v="1"/>
    <n v="28"/>
    <x v="0"/>
    <x v="2"/>
    <n v="1"/>
  </r>
  <r>
    <s v="HywelJones"/>
    <s v="Hockey"/>
    <x v="1"/>
    <n v="25"/>
    <x v="29"/>
    <x v="1"/>
    <n v="0"/>
  </r>
  <r>
    <s v="IafetaPurcell"/>
    <s v="Rugby Sevens"/>
    <x v="1"/>
    <n v="27"/>
    <x v="47"/>
    <x v="1"/>
    <n v="0"/>
  </r>
  <r>
    <s v="IainDawson"/>
    <s v="Triathlon and Para Triathlon"/>
    <x v="1"/>
    <n v="45"/>
    <x v="3"/>
    <x v="1"/>
    <n v="0"/>
  </r>
  <r>
    <s v="IainMcLean"/>
    <s v="Lawn Bowls and Para Lawn Bowls"/>
    <x v="1"/>
    <n v="38"/>
    <x v="11"/>
    <x v="2"/>
    <n v="1"/>
  </r>
  <r>
    <s v="IanKoe"/>
    <s v="Athletics and Para Athletics"/>
    <x v="1"/>
    <n v="23"/>
    <x v="51"/>
    <x v="1"/>
    <n v="0"/>
  </r>
  <r>
    <s v="IanMcClure"/>
    <s v="Lawn Bowls and Para Lawn Bowls"/>
    <x v="1"/>
    <n v="48"/>
    <x v="26"/>
    <x v="3"/>
    <n v="1"/>
  </r>
  <r>
    <s v="IanMunyani"/>
    <s v="Rugby Sevens"/>
    <x v="1"/>
    <n v="24"/>
    <x v="8"/>
    <x v="1"/>
    <n v="0"/>
  </r>
  <r>
    <s v="IanSloan"/>
    <s v="Hockey"/>
    <x v="1"/>
    <n v="28"/>
    <x v="3"/>
    <x v="2"/>
    <n v="1"/>
  </r>
  <r>
    <s v="IbrahimEzagoConteh"/>
    <s v="Badminton"/>
    <x v="1"/>
    <n v="21"/>
    <x v="14"/>
    <x v="1"/>
    <n v="0"/>
  </r>
  <r>
    <s v="IbrahimKarimBangura"/>
    <s v="Athletics and Para Athletics"/>
    <x v="1"/>
    <n v="21"/>
    <x v="14"/>
    <x v="1"/>
    <n v="0"/>
  </r>
  <r>
    <s v="IestynHarrett"/>
    <s v="Triathlon and Para Triathlon"/>
    <x v="1"/>
    <n v="29"/>
    <x v="29"/>
    <x v="0"/>
    <n v="1"/>
  </r>
  <r>
    <s v="IfeanyichukwuOtuonye"/>
    <s v="Athletics and Para Athletics"/>
    <x v="1"/>
    <n v="28"/>
    <x v="56"/>
    <x v="1"/>
    <n v="0"/>
  </r>
  <r>
    <s v="IfeanyiEmmanuelOjeli"/>
    <s v="Athletics and Para Athletics"/>
    <x v="1"/>
    <n v="23"/>
    <x v="13"/>
    <x v="1"/>
    <n v="0"/>
  </r>
  <r>
    <s v="IfeanyiOnyekwere"/>
    <s v="Boxing"/>
    <x v="1"/>
    <n v="22"/>
    <x v="13"/>
    <x v="2"/>
    <n v="1"/>
  </r>
  <r>
    <s v="IfechukwudeChristianaIkpeoyi"/>
    <s v="Table Tennis and Para Table Tennis"/>
    <x v="0"/>
    <n v="20"/>
    <x v="13"/>
    <x v="0"/>
    <n v="1"/>
  </r>
  <r>
    <s v="IgorMagalhaes"/>
    <s v="Gymnastics - Artistic"/>
    <x v="1"/>
    <n v="19"/>
    <x v="66"/>
    <x v="1"/>
    <n v="0"/>
  </r>
  <r>
    <s v="IkechukwuChristianObichukwu"/>
    <s v="Para Powerlifting"/>
    <x v="1"/>
    <n v="29"/>
    <x v="13"/>
    <x v="0"/>
    <n v="1"/>
  </r>
  <r>
    <s v="IliasGeorgiou"/>
    <s v="Gymnastics - Artistic"/>
    <x v="1"/>
    <n v="23"/>
    <x v="43"/>
    <x v="2"/>
    <n v="1"/>
  </r>
  <r>
    <s v="IlyasHussain"/>
    <s v="Boxing"/>
    <x v="1"/>
    <n v="22"/>
    <x v="15"/>
    <x v="1"/>
    <n v="0"/>
  </r>
  <r>
    <s v="ImaniLansiquot"/>
    <s v="Athletics and Para Athletics"/>
    <x v="0"/>
    <n v="24"/>
    <x v="3"/>
    <x v="0"/>
    <n v="1"/>
  </r>
  <r>
    <s v="ImaraBellaPatriciaThorpe"/>
    <s v="Aquatics - Swimming and Para Swimming"/>
    <x v="0"/>
    <n v="21"/>
    <x v="18"/>
    <x v="1"/>
    <n v="0"/>
  </r>
  <r>
    <s v="ImkeJagau"/>
    <s v="Triathlon and Para Triathlon"/>
    <x v="0"/>
    <n v="31"/>
    <x v="42"/>
    <x v="1"/>
    <n v="0"/>
  </r>
  <r>
    <s v="ImogenAllison"/>
    <s v="Netball"/>
    <x v="0"/>
    <n v="24"/>
    <x v="3"/>
    <x v="1"/>
    <n v="0"/>
  </r>
  <r>
    <s v="ImogenAyris"/>
    <s v="Athletics and Para Athletics"/>
    <x v="0"/>
    <n v="21"/>
    <x v="5"/>
    <x v="2"/>
    <n v="1"/>
  </r>
  <r>
    <s v="ImogenLouiseClark"/>
    <s v="Aquatics - Swimming and Para Swimming"/>
    <x v="0"/>
    <n v="23"/>
    <x v="3"/>
    <x v="0"/>
    <n v="1"/>
  </r>
  <r>
    <s v="ImranurRahman"/>
    <s v="Athletics and Para Athletics"/>
    <x v="1"/>
    <n v="29"/>
    <x v="17"/>
    <x v="1"/>
    <n v="0"/>
  </r>
  <r>
    <s v="InayatUllah"/>
    <s v="Wrestling"/>
    <x v="1"/>
    <n v="20"/>
    <x v="15"/>
    <x v="2"/>
    <n v="1"/>
  </r>
  <r>
    <s v="IndianaCooper"/>
    <s v="Athletics and Para Athletics"/>
    <x v="0"/>
    <n v="16"/>
    <x v="9"/>
    <x v="1"/>
    <n v="0"/>
  </r>
  <r>
    <s v="Ine-MariVenter"/>
    <s v="Netball"/>
    <x v="0"/>
    <n v="27"/>
    <x v="31"/>
    <x v="1"/>
    <n v="0"/>
  </r>
  <r>
    <s v="InnocentEhwarieme"/>
    <s v="Boxing"/>
    <x v="1"/>
    <n v="29"/>
    <x v="13"/>
    <x v="1"/>
    <n v="0"/>
  </r>
  <r>
    <s v="InnocentNnamdi"/>
    <s v="Para Powerlifting"/>
    <x v="1"/>
    <n v="41"/>
    <x v="13"/>
    <x v="2"/>
    <n v="1"/>
  </r>
  <r>
    <s v="InokaRanaweera"/>
    <s v="Cricket T20"/>
    <x v="0"/>
    <n v="36"/>
    <x v="22"/>
    <x v="1"/>
    <n v="0"/>
  </r>
  <r>
    <s v="IoanCroft"/>
    <s v="Boxing"/>
    <x v="1"/>
    <n v="20"/>
    <x v="29"/>
    <x v="3"/>
    <n v="1"/>
  </r>
  <r>
    <s v="IoanWall"/>
    <s v="Hockey"/>
    <x v="1"/>
    <n v="23"/>
    <x v="29"/>
    <x v="1"/>
    <n v="0"/>
  </r>
  <r>
    <s v="IonaChristian"/>
    <s v="Netball"/>
    <x v="0"/>
    <n v="24"/>
    <x v="11"/>
    <x v="1"/>
    <n v="0"/>
  </r>
  <r>
    <s v="IonaMoir"/>
    <s v="Cycling - Road"/>
    <x v="0"/>
    <n v="18"/>
    <x v="11"/>
    <x v="1"/>
    <n v="0"/>
  </r>
  <r>
    <s v="IosifElia"/>
    <s v="Table Tennis and Para Table Tennis"/>
    <x v="1"/>
    <n v="19"/>
    <x v="43"/>
    <x v="1"/>
    <n v="0"/>
  </r>
  <r>
    <s v="IramJaved"/>
    <s v="Cricket T20"/>
    <x v="0"/>
    <n v="30"/>
    <x v="15"/>
    <x v="1"/>
    <n v="0"/>
  </r>
  <r>
    <s v="IreneAttard"/>
    <s v="Lawn Bowls and Para Lawn Bowls"/>
    <x v="0"/>
    <n v="51"/>
    <x v="28"/>
    <x v="1"/>
    <n v="0"/>
  </r>
  <r>
    <s v="IreneEyaru"/>
    <s v="Netball"/>
    <x v="0"/>
    <n v="25"/>
    <x v="8"/>
    <x v="1"/>
    <n v="0"/>
  </r>
  <r>
    <s v="IreneSymeonidis"/>
    <s v="Wrestling"/>
    <x v="0"/>
    <n v="30"/>
    <x v="9"/>
    <x v="1"/>
    <n v="0"/>
  </r>
  <r>
    <s v="IrineChepetCheptai"/>
    <s v="Athletics and Para Athletics"/>
    <x v="0"/>
    <n v="30"/>
    <x v="18"/>
    <x v="0"/>
    <n v="1"/>
  </r>
  <r>
    <s v="IroshanSilva"/>
    <s v="Rugby Sevens"/>
    <x v="1"/>
    <n v="30"/>
    <x v="22"/>
    <x v="1"/>
    <n v="0"/>
  </r>
  <r>
    <s v="IsaacBezzina"/>
    <s v="Judo"/>
    <x v="1"/>
    <n v="28"/>
    <x v="28"/>
    <x v="1"/>
    <n v="0"/>
  </r>
  <r>
    <s v="IsaacCooper"/>
    <s v="Aquatics - Swimming and Para Swimming"/>
    <x v="1"/>
    <n v="18"/>
    <x v="9"/>
    <x v="1"/>
    <n v="0"/>
  </r>
  <r>
    <s v="IsaacDodds"/>
    <s v="Aquatics - Swimming and Para Swimming"/>
    <x v="1"/>
    <n v="18"/>
    <x v="69"/>
    <x v="1"/>
    <n v="0"/>
  </r>
  <r>
    <s v="IsaacMakwala"/>
    <s v="Athletics and Para Athletics"/>
    <x v="1"/>
    <n v="36"/>
    <x v="34"/>
    <x v="1"/>
    <n v="0"/>
  </r>
  <r>
    <s v="IsaacMassanganzira"/>
    <s v="Rugby Sevens"/>
    <x v="1"/>
    <n v="25"/>
    <x v="8"/>
    <x v="1"/>
    <n v="0"/>
  </r>
  <r>
    <s v="IsaacTan"/>
    <s v="Triathlon and Para Triathlon"/>
    <x v="1"/>
    <n v="16"/>
    <x v="24"/>
    <x v="1"/>
    <n v="0"/>
  </r>
  <r>
    <s v="IsaacZebraSsenyange"/>
    <s v="Boxing"/>
    <x v="1"/>
    <n v="18"/>
    <x v="8"/>
    <x v="1"/>
    <n v="0"/>
  </r>
  <r>
    <s v="IsabellaHindley"/>
    <s v="Aquatics - Swimming and Para Swimming"/>
    <x v="0"/>
    <n v="25"/>
    <x v="3"/>
    <x v="0"/>
    <n v="1"/>
  </r>
  <r>
    <s v="IsabellaVincent"/>
    <s v="Aquatics - Swimming and Para Swimming"/>
    <x v="0"/>
    <n v="16"/>
    <x v="9"/>
    <x v="1"/>
    <n v="0"/>
  </r>
  <r>
    <s v="IsabelleHowell"/>
    <s v="Hockey"/>
    <x v="0"/>
    <n v="22"/>
    <x v="29"/>
    <x v="1"/>
    <n v="0"/>
  </r>
  <r>
    <s v="IsabellePetter"/>
    <s v="Hockey"/>
    <x v="0"/>
    <n v="22"/>
    <x v="3"/>
    <x v="3"/>
    <n v="1"/>
  </r>
  <r>
    <s v="IsamaelaSolomon"/>
    <s v="Judo"/>
    <x v="1"/>
    <n v="19"/>
    <x v="62"/>
    <x v="1"/>
    <n v="0"/>
  </r>
  <r>
    <s v="IsauOgunkunle"/>
    <s v="Table Tennis and Para Table Tennis"/>
    <x v="1"/>
    <n v="36"/>
    <x v="13"/>
    <x v="2"/>
    <n v="1"/>
  </r>
  <r>
    <s v="IsihakaIsihaka"/>
    <s v="Aquatics - Swimming and Para Swimming"/>
    <x v="1"/>
    <n v="24"/>
    <x v="64"/>
    <x v="1"/>
    <n v="0"/>
  </r>
  <r>
    <s v="IsilaApkup"/>
    <s v="Athletics and Para Athletics"/>
    <x v="0"/>
    <n v="23"/>
    <x v="35"/>
    <x v="1"/>
    <n v="0"/>
  </r>
  <r>
    <s v="IslamiyatAdebukolaYusuf"/>
    <s v="Weightlifting"/>
    <x v="0"/>
    <n v="19"/>
    <x v="13"/>
    <x v="2"/>
    <n v="1"/>
  </r>
  <r>
    <s v="IslaNorman-Bell"/>
    <s v="Rugby Sevens"/>
    <x v="0"/>
    <n v="22"/>
    <x v="3"/>
    <x v="1"/>
    <n v="0"/>
  </r>
  <r>
    <s v="IslaShort"/>
    <s v="Cycling - Road"/>
    <x v="0"/>
    <n v="25"/>
    <x v="11"/>
    <x v="1"/>
    <n v="0"/>
  </r>
  <r>
    <s v="IsmaylSillakh"/>
    <s v="Boxing"/>
    <x v="1"/>
    <n v="36"/>
    <x v="14"/>
    <x v="1"/>
    <n v="0"/>
  </r>
  <r>
    <s v="IsobelBatt-Doyle"/>
    <s v="Athletics and Para Athletics"/>
    <x v="0"/>
    <n v="26"/>
    <x v="9"/>
    <x v="1"/>
    <n v="0"/>
  </r>
  <r>
    <s v="IsobelWebb"/>
    <s v="Hockey"/>
    <x v="0"/>
    <n v="23"/>
    <x v="29"/>
    <x v="1"/>
    <n v="0"/>
  </r>
  <r>
    <s v="IsraelKalumba"/>
    <s v="Rugby Sevens"/>
    <x v="1"/>
    <n v="29"/>
    <x v="46"/>
    <x v="1"/>
    <n v="0"/>
  </r>
  <r>
    <s v="IssyMorris"/>
    <s v="Triathlon and Para Triathlon"/>
    <x v="0"/>
    <n v="23"/>
    <x v="29"/>
    <x v="1"/>
    <n v="0"/>
  </r>
  <r>
    <s v="IssyWong"/>
    <s v="Cricket T20"/>
    <x v="0"/>
    <n v="20"/>
    <x v="3"/>
    <x v="1"/>
    <n v="0"/>
  </r>
  <r>
    <s v="IvamereRokowati"/>
    <s v="Rugby Sevens"/>
    <x v="0"/>
    <n v="21"/>
    <x v="30"/>
    <x v="0"/>
    <n v="1"/>
  </r>
  <r>
    <s v="IvanDannyGeldenhuys"/>
    <s v="Athletics and Para Athletics"/>
    <x v="1"/>
    <n v="20"/>
    <x v="42"/>
    <x v="1"/>
    <n v="0"/>
  </r>
  <r>
    <s v="IvanOtema"/>
    <s v="Rugby Sevens"/>
    <x v="1"/>
    <n v="23"/>
    <x v="8"/>
    <x v="1"/>
    <n v="0"/>
  </r>
  <r>
    <s v="IvenMoise"/>
    <s v="Athletics and Para Athletics"/>
    <x v="1"/>
    <n v="31"/>
    <x v="2"/>
    <x v="1"/>
    <n v="0"/>
  </r>
  <r>
    <s v="IzaakBastian"/>
    <s v="Aquatics - Swimming and Para Swimming"/>
    <x v="1"/>
    <n v="21"/>
    <x v="49"/>
    <x v="1"/>
    <n v="0"/>
  </r>
  <r>
    <s v="IzetteGriesel"/>
    <s v="Netball"/>
    <x v="0"/>
    <n v="30"/>
    <x v="31"/>
    <x v="1"/>
    <n v="0"/>
  </r>
  <r>
    <s v="IzzahBintiAmzan"/>
    <s v="Gymnastics - Rhythmic"/>
    <x v="0"/>
    <n v="21"/>
    <x v="24"/>
    <x v="2"/>
    <n v="1"/>
  </r>
  <r>
    <s v="IzzatShameerDzulkeple"/>
    <s v="Lawn Bowls and Para Lawn Bowls"/>
    <x v="1"/>
    <n v="30"/>
    <x v="24"/>
    <x v="1"/>
    <n v="0"/>
  </r>
  <r>
    <s v="IzzyGaze"/>
    <s v="Cricket T20"/>
    <x v="0"/>
    <n v="18"/>
    <x v="5"/>
    <x v="2"/>
    <n v="1"/>
  </r>
  <r>
    <s v="JabaliBreedy"/>
    <s v="Boxing"/>
    <x v="1"/>
    <n v="25"/>
    <x v="1"/>
    <x v="1"/>
    <n v="0"/>
  </r>
  <r>
    <s v="JabariMichael-Khensu"/>
    <s v="Athletics and Para Athletics"/>
    <x v="1"/>
    <n v="23"/>
    <x v="19"/>
    <x v="1"/>
    <n v="0"/>
  </r>
  <r>
    <s v="JaceJervis"/>
    <s v="Squash"/>
    <x v="1"/>
    <n v="17"/>
    <x v="66"/>
    <x v="1"/>
    <n v="0"/>
  </r>
  <r>
    <s v="JacentNyamahunge"/>
    <s v="Athletics and Para Athletics"/>
    <x v="0"/>
    <n v="24"/>
    <x v="8"/>
    <x v="1"/>
    <n v="0"/>
  </r>
  <r>
    <s v="JacintaBeecher"/>
    <s v="Athletics and Para Athletics"/>
    <x v="0"/>
    <n v="24"/>
    <x v="9"/>
    <x v="1"/>
    <n v="0"/>
  </r>
  <r>
    <s v="JacintaUmunnakwe"/>
    <s v="Boxing"/>
    <x v="0"/>
    <n v="29"/>
    <x v="13"/>
    <x v="2"/>
    <n v="1"/>
  </r>
  <r>
    <s v="JaciraFerreira"/>
    <s v="Judo"/>
    <x v="0"/>
    <n v="24"/>
    <x v="41"/>
    <x v="1"/>
    <n v="0"/>
  </r>
  <r>
    <s v="JackAllan"/>
    <s v="Aquatics - Swimming and Para Swimming"/>
    <x v="1"/>
    <n v="19"/>
    <x v="69"/>
    <x v="1"/>
    <n v="0"/>
  </r>
  <r>
    <s v="JackBauer"/>
    <s v="Cycling - Road"/>
    <x v="1"/>
    <n v="37"/>
    <x v="5"/>
    <x v="1"/>
    <n v="0"/>
  </r>
  <r>
    <s v="JackCarlin"/>
    <s v="Cycling - Road"/>
    <x v="1"/>
    <n v="25"/>
    <x v="11"/>
    <x v="0"/>
    <n v="1"/>
  </r>
  <r>
    <s v="JackDavidLaugher"/>
    <s v="Aquatics - Diving"/>
    <x v="1"/>
    <n v="27"/>
    <x v="3"/>
    <x v="2"/>
    <n v="1"/>
  </r>
  <r>
    <s v="JackHale"/>
    <s v="Athletics and Para Athletics"/>
    <x v="1"/>
    <n v="24"/>
    <x v="9"/>
    <x v="1"/>
    <n v="0"/>
  </r>
  <r>
    <s v="JackHarvey"/>
    <s v="Aquatics - Swimming and Para Swimming"/>
    <x v="1"/>
    <n v="19"/>
    <x v="65"/>
    <x v="1"/>
    <n v="0"/>
  </r>
  <r>
    <s v="JackHitilaOpeloge"/>
    <s v="Weightlifting"/>
    <x v="1"/>
    <n v="21"/>
    <x v="47"/>
    <x v="0"/>
    <n v="1"/>
  </r>
  <r>
    <s v="JackHunter-Spivey"/>
    <s v="Table Tennis and Para Table Tennis"/>
    <x v="1"/>
    <n v="27"/>
    <x v="3"/>
    <x v="3"/>
    <n v="1"/>
  </r>
  <r>
    <s v="JackieWongSiewCheer"/>
    <s v="Athletics and Para Athletics"/>
    <x v="1"/>
    <n v="30"/>
    <x v="24"/>
    <x v="1"/>
    <n v="0"/>
  </r>
  <r>
    <s v="JackIreland"/>
    <s v="Aquatics - Swimming and Para Swimming"/>
    <x v="1"/>
    <n v="22"/>
    <x v="9"/>
    <x v="2"/>
    <n v="1"/>
  </r>
  <r>
    <s v="JackKirby"/>
    <s v="Aquatics - Swimming and Para Swimming"/>
    <x v="1"/>
    <n v="22"/>
    <x v="1"/>
    <x v="1"/>
    <n v="0"/>
  </r>
  <r>
    <s v="JacklineChepkoech"/>
    <s v="Athletics and Para Athletics"/>
    <x v="0"/>
    <n v="18"/>
    <x v="18"/>
    <x v="3"/>
    <n v="1"/>
  </r>
  <r>
    <s v="JacklineSakilu"/>
    <s v="Athletics and Para Athletics"/>
    <x v="0"/>
    <n v="35"/>
    <x v="16"/>
    <x v="1"/>
    <n v="0"/>
  </r>
  <r>
    <s v="JackMcMillan"/>
    <s v="Aquatics - Swimming and Para Swimming"/>
    <x v="1"/>
    <n v="22"/>
    <x v="26"/>
    <x v="1"/>
    <n v="0"/>
  </r>
  <r>
    <s v="JackoGill"/>
    <s v="Athletics and Para Athletics"/>
    <x v="1"/>
    <n v="27"/>
    <x v="5"/>
    <x v="0"/>
    <n v="1"/>
  </r>
  <r>
    <s v="JackRayner"/>
    <s v="Athletics and Para Athletics"/>
    <x v="1"/>
    <n v="26"/>
    <x v="9"/>
    <x v="1"/>
    <n v="0"/>
  </r>
  <r>
    <s v="JackRebours"/>
    <s v="Cycling - Road"/>
    <x v="1"/>
    <n v="26"/>
    <x v="69"/>
    <x v="1"/>
    <n v="0"/>
  </r>
  <r>
    <s v="JackSimonOliver"/>
    <s v="Weightlifting"/>
    <x v="1"/>
    <n v="31"/>
    <x v="3"/>
    <x v="1"/>
    <n v="0"/>
  </r>
  <r>
    <s v="JacksonGeorgeRoberts-Young"/>
    <s v="Weightlifting"/>
    <x v="1"/>
    <n v="25"/>
    <x v="9"/>
    <x v="1"/>
    <n v="0"/>
  </r>
  <r>
    <s v="JackWaller"/>
    <s v="Hockey"/>
    <x v="1"/>
    <n v="25"/>
    <x v="3"/>
    <x v="2"/>
    <n v="1"/>
  </r>
  <r>
    <s v="JackYu"/>
    <s v="Badminton"/>
    <x v="1"/>
    <n v="17"/>
    <x v="9"/>
    <x v="1"/>
    <n v="0"/>
  </r>
  <r>
    <s v="JacobAnderson"/>
    <s v="Hockey"/>
    <x v="1"/>
    <n v="25"/>
    <x v="9"/>
    <x v="3"/>
    <n v="1"/>
  </r>
  <r>
    <s v="JacobBirtwhistle"/>
    <s v="Triathlon and Para Triathlon"/>
    <x v="1"/>
    <n v="27"/>
    <x v="9"/>
    <x v="2"/>
    <n v="1"/>
  </r>
  <r>
    <s v="JacobDespard"/>
    <s v="Athletics and Para Athletics"/>
    <x v="1"/>
    <n v="25"/>
    <x v="9"/>
    <x v="1"/>
    <n v="0"/>
  </r>
  <r>
    <s v="JacobDraper"/>
    <s v="Hockey"/>
    <x v="1"/>
    <n v="24"/>
    <x v="29"/>
    <x v="1"/>
    <n v="0"/>
  </r>
  <r>
    <s v="JacobEdwards"/>
    <s v="Gymnastics - Artistic"/>
    <x v="1"/>
    <n v="19"/>
    <x v="29"/>
    <x v="1"/>
    <n v="0"/>
  </r>
  <r>
    <s v="JacobKiplimo"/>
    <s v="Athletics and Para Athletics"/>
    <x v="1"/>
    <n v="21"/>
    <x v="8"/>
    <x v="3"/>
    <n v="1"/>
  </r>
  <r>
    <s v="JacobKrop"/>
    <s v="Athletics and Para Athletics"/>
    <x v="1"/>
    <n v="21"/>
    <x v="18"/>
    <x v="2"/>
    <n v="1"/>
  </r>
  <r>
    <s v="JacobNtuyo"/>
    <s v="Wrestling"/>
    <x v="1"/>
    <n v="28"/>
    <x v="8"/>
    <x v="1"/>
    <n v="0"/>
  </r>
  <r>
    <s v="JacobSchueler"/>
    <s v="Badminton"/>
    <x v="1"/>
    <n v="24"/>
    <x v="9"/>
    <x v="1"/>
    <n v="0"/>
  </r>
  <r>
    <s v="JacobTempleton"/>
    <s v="Aquatics - Swimming and Para Swimming"/>
    <x v="1"/>
    <n v="27"/>
    <x v="9"/>
    <x v="2"/>
    <n v="1"/>
  </r>
  <r>
    <s v="JacobThomasTaylorPeters"/>
    <s v="Aquatics - Swimming and Para Swimming"/>
    <x v="1"/>
    <n v="21"/>
    <x v="3"/>
    <x v="3"/>
    <n v="1"/>
  </r>
  <r>
    <s v="JacobWhittle"/>
    <s v="Aquatics - Swimming and Para Swimming"/>
    <x v="1"/>
    <n v="17"/>
    <x v="3"/>
    <x v="0"/>
    <n v="1"/>
  </r>
  <r>
    <s v="JacoSmit"/>
    <s v="Athletics and Para Athletics"/>
    <x v="1"/>
    <n v="34"/>
    <x v="31"/>
    <x v="1"/>
    <n v="0"/>
  </r>
  <r>
    <s v="JacPalmer"/>
    <s v="Athletics and Para Athletics"/>
    <x v="1"/>
    <n v="26"/>
    <x v="29"/>
    <x v="1"/>
    <n v="0"/>
  </r>
  <r>
    <s v="JacquelineLeeFoster"/>
    <s v="Lawn Bowls and Para Lawn Bowls"/>
    <x v="0"/>
    <n v="46"/>
    <x v="25"/>
    <x v="1"/>
    <n v="0"/>
  </r>
  <r>
    <s v="JacquelineTuyishime"/>
    <s v="Cycling - Road"/>
    <x v="0"/>
    <n v="22"/>
    <x v="64"/>
    <x v="1"/>
    <n v="0"/>
  </r>
  <r>
    <s v="JadaRoss"/>
    <s v="Squash"/>
    <x v="0"/>
    <n v="21"/>
    <x v="19"/>
    <x v="1"/>
    <n v="0"/>
  </r>
  <r>
    <s v="JadaSmith-Padmore"/>
    <s v="Squash"/>
    <x v="0"/>
    <n v="20"/>
    <x v="1"/>
    <x v="1"/>
    <n v="0"/>
  </r>
  <r>
    <s v="JadeAnitaPhiri"/>
    <s v="Aquatics - Swimming and Para Swimming"/>
    <x v="0"/>
    <n v="16"/>
    <x v="46"/>
    <x v="1"/>
    <n v="0"/>
  </r>
  <r>
    <s v="JadeAtkin"/>
    <s v="3x3 Wheelchair Basketball"/>
    <x v="0"/>
    <n v="20"/>
    <x v="3"/>
    <x v="2"/>
    <n v="1"/>
  </r>
  <r>
    <s v="JadeBurden"/>
    <s v="Boxing"/>
    <x v="0"/>
    <n v="31"/>
    <x v="44"/>
    <x v="1"/>
    <n v="0"/>
  </r>
  <r>
    <s v="JadeClarke"/>
    <s v="Netball"/>
    <x v="0"/>
    <n v="38"/>
    <x v="3"/>
    <x v="1"/>
    <n v="0"/>
  </r>
  <r>
    <s v="JadeLally"/>
    <s v="Athletics and Para Athletics"/>
    <x v="0"/>
    <n v="35"/>
    <x v="3"/>
    <x v="0"/>
    <n v="1"/>
  </r>
  <r>
    <s v="JadeLucy"/>
    <s v="Aquatics - Swimming and Para Swimming"/>
    <x v="0"/>
    <n v="25"/>
    <x v="9"/>
    <x v="1"/>
    <n v="0"/>
  </r>
  <r>
    <s v="JadeO'dowda"/>
    <s v="Athletics and Para Athletics"/>
    <x v="0"/>
    <n v="22"/>
    <x v="3"/>
    <x v="2"/>
    <n v="1"/>
  </r>
  <r>
    <s v="JadePitcairn"/>
    <s v="Squash"/>
    <x v="0"/>
    <n v="20"/>
    <x v="66"/>
    <x v="1"/>
    <n v="0"/>
  </r>
  <r>
    <s v="JadeShekells"/>
    <s v="Rugby Sevens"/>
    <x v="0"/>
    <n v="25"/>
    <x v="3"/>
    <x v="1"/>
    <n v="0"/>
  </r>
  <r>
    <s v="JadonWuilliez"/>
    <s v="Aquatics - Swimming and Para Swimming"/>
    <x v="1"/>
    <n v="20"/>
    <x v="50"/>
    <x v="1"/>
    <n v="0"/>
  </r>
  <r>
    <s v="JaheelHyde"/>
    <s v="Athletics and Para Athletics"/>
    <x v="1"/>
    <n v="25"/>
    <x v="6"/>
    <x v="0"/>
    <n v="1"/>
  </r>
  <r>
    <s v="JahmaalWilson"/>
    <s v="Athletics and Para Athletics"/>
    <x v="1"/>
    <n v="21"/>
    <x v="49"/>
    <x v="1"/>
    <n v="0"/>
  </r>
  <r>
    <s v="Jah-NhaiPerinchief"/>
    <s v="Athletics and Para Athletics"/>
    <x v="1"/>
    <n v="24"/>
    <x v="65"/>
    <x v="2"/>
    <n v="1"/>
  </r>
  <r>
    <s v="JaiChauhan"/>
    <s v="Table Tennis and Para Table Tennis"/>
    <x v="1"/>
    <n v="16"/>
    <x v="30"/>
    <x v="1"/>
    <n v="0"/>
  </r>
  <r>
    <s v="JaismineJaismine"/>
    <s v="Boxing"/>
    <x v="0"/>
    <n v="20"/>
    <x v="0"/>
    <x v="2"/>
    <n v="1"/>
  </r>
  <r>
    <s v="JakeBensted"/>
    <s v="Judo"/>
    <x v="1"/>
    <n v="28"/>
    <x v="9"/>
    <x v="2"/>
    <n v="1"/>
  </r>
  <r>
    <s v="JakeDodd"/>
    <s v="Boxing"/>
    <x v="1"/>
    <n v="27"/>
    <x v="29"/>
    <x v="2"/>
    <n v="1"/>
  </r>
  <r>
    <s v="JakeDoran"/>
    <s v="Athletics and Para Athletics"/>
    <x v="1"/>
    <n v="22"/>
    <x v="9"/>
    <x v="1"/>
    <n v="0"/>
  </r>
  <r>
    <s v="JakeFehlberg"/>
    <s v="Lawn Bowls and Para Lawn Bowls"/>
    <x v="1"/>
    <n v="28"/>
    <x v="9"/>
    <x v="1"/>
    <n v="0"/>
  </r>
  <r>
    <s v="JakeHarvie"/>
    <s v="Hockey"/>
    <x v="1"/>
    <n v="24"/>
    <x v="9"/>
    <x v="3"/>
    <n v="1"/>
  </r>
  <r>
    <s v="JakeHenry"/>
    <s v="Rugby Sevens"/>
    <x v="1"/>
    <n v="21"/>
    <x v="11"/>
    <x v="1"/>
    <n v="0"/>
  </r>
  <r>
    <s v="JakeHeyward"/>
    <s v="Athletics and Para Athletics"/>
    <x v="1"/>
    <n v="23"/>
    <x v="29"/>
    <x v="1"/>
    <n v="0"/>
  </r>
  <r>
    <s v="JakeJamesTucker"/>
    <s v="Boxing"/>
    <x v="1"/>
    <n v="20"/>
    <x v="26"/>
    <x v="1"/>
    <n v="0"/>
  </r>
  <r>
    <s v="JakeJarman"/>
    <s v="Gymnastics - Artistic"/>
    <x v="1"/>
    <n v="20"/>
    <x v="3"/>
    <x v="3"/>
    <n v="1"/>
  </r>
  <r>
    <s v="JakeKavanagh"/>
    <s v="3x3 Wheelchair Basketball"/>
    <x v="1"/>
    <n v="28"/>
    <x v="9"/>
    <x v="3"/>
    <n v="1"/>
  </r>
  <r>
    <s v="JakeKelly"/>
    <s v="Squash"/>
    <x v="1"/>
    <n v="32"/>
    <x v="66"/>
    <x v="1"/>
    <n v="0"/>
  </r>
  <r>
    <s v="JakeLappin"/>
    <s v="Athletics and Para Athletics"/>
    <x v="1"/>
    <n v="29"/>
    <x v="9"/>
    <x v="1"/>
    <n v="0"/>
  </r>
  <r>
    <s v="JakeSmith"/>
    <s v="Hockey"/>
    <x v="1"/>
    <n v="31"/>
    <x v="5"/>
    <x v="1"/>
    <n v="0"/>
  </r>
  <r>
    <s v="JakeStewart"/>
    <s v="Cycling - Road"/>
    <x v="1"/>
    <n v="22"/>
    <x v="3"/>
    <x v="1"/>
    <n v="0"/>
  </r>
  <r>
    <s v="JakeThiel"/>
    <s v="Rugby Sevens"/>
    <x v="1"/>
    <n v="25"/>
    <x v="25"/>
    <x v="1"/>
    <n v="0"/>
  </r>
  <r>
    <s v="JakeWhetton"/>
    <s v="Hockey"/>
    <x v="1"/>
    <n v="31"/>
    <x v="9"/>
    <x v="3"/>
    <n v="1"/>
  </r>
  <r>
    <s v="JakeWightman"/>
    <s v="Athletics and Para Athletics"/>
    <x v="1"/>
    <n v="28"/>
    <x v="11"/>
    <x v="2"/>
    <n v="1"/>
  </r>
  <r>
    <s v="JakoboTankiTau"/>
    <s v="Wrestling"/>
    <x v="1"/>
    <n v="25"/>
    <x v="31"/>
    <x v="1"/>
    <n v="0"/>
  </r>
  <r>
    <s v="JamalPetgrave"/>
    <s v="Judo"/>
    <x v="1"/>
    <n v="25"/>
    <x v="3"/>
    <x v="3"/>
    <n v="1"/>
  </r>
  <r>
    <s v="JamellAnderson"/>
    <s v="3x3 Basketball"/>
    <x v="1"/>
    <n v="32"/>
    <x v="3"/>
    <x v="3"/>
    <n v="1"/>
  </r>
  <r>
    <s v="JamesAlbery"/>
    <s v="Hockey"/>
    <x v="1"/>
    <n v="26"/>
    <x v="3"/>
    <x v="2"/>
    <n v="1"/>
  </r>
  <r>
    <s v="JamesArnott"/>
    <s v="Athletics and Para Athletics"/>
    <x v="1"/>
    <n v="25"/>
    <x v="3"/>
    <x v="1"/>
    <n v="0"/>
  </r>
  <r>
    <s v="JamesBacueti"/>
    <s v="Gymnastics - Artistic"/>
    <x v="1"/>
    <n v="27"/>
    <x v="9"/>
    <x v="2"/>
    <n v="1"/>
  </r>
  <r>
    <s v="JamesBall"/>
    <s v="Cycling - Track and Para Track"/>
    <x v="1"/>
    <n v="31"/>
    <x v="29"/>
    <x v="0"/>
    <n v="1"/>
  </r>
  <r>
    <s v="JamesBrockMebupe"/>
    <s v="Athletics and Para Athletics"/>
    <x v="1"/>
    <n v="24"/>
    <x v="55"/>
    <x v="1"/>
    <n v="0"/>
  </r>
  <r>
    <s v="JamesCarson"/>
    <s v="Hockey"/>
    <x v="1"/>
    <n v="28"/>
    <x v="29"/>
    <x v="1"/>
    <n v="0"/>
  </r>
  <r>
    <s v="JamesDavidMcFadzen"/>
    <s v="Aquatics - Swimming and Para Swimming"/>
    <x v="1"/>
    <n v="23"/>
    <x v="3"/>
    <x v="1"/>
    <n v="0"/>
  </r>
  <r>
    <s v="JamesDergousoff"/>
    <s v="Aquatics - Swimming and Para Swimming"/>
    <x v="1"/>
    <n v="25"/>
    <x v="25"/>
    <x v="0"/>
    <n v="1"/>
  </r>
  <r>
    <s v="JamesEdgar"/>
    <s v="Triathlon and Para Triathlon"/>
    <x v="1"/>
    <n v="23"/>
    <x v="26"/>
    <x v="1"/>
    <n v="0"/>
  </r>
  <r>
    <s v="JamesFreeman"/>
    <s v="Aquatics - Swimming and Para Swimming"/>
    <x v="1"/>
    <n v="21"/>
    <x v="34"/>
    <x v="1"/>
    <n v="0"/>
  </r>
  <r>
    <s v="JamesGuy"/>
    <s v="Aquatics - Swimming and Para Swimming"/>
    <x v="1"/>
    <n v="26"/>
    <x v="3"/>
    <x v="2"/>
    <n v="1"/>
  </r>
  <r>
    <s v="JamesHall"/>
    <s v="Gymnastics - Artistic"/>
    <x v="1"/>
    <n v="26"/>
    <x v="3"/>
    <x v="0"/>
    <n v="1"/>
  </r>
  <r>
    <s v="JamesHollis"/>
    <s v="Aquatics - Swimming and Para Swimming"/>
    <x v="1"/>
    <n v="28"/>
    <x v="3"/>
    <x v="2"/>
    <n v="1"/>
  </r>
  <r>
    <s v="JamesMacsorley"/>
    <s v="3x3 Wheelchair Basketball"/>
    <x v="1"/>
    <n v="27"/>
    <x v="26"/>
    <x v="1"/>
    <n v="0"/>
  </r>
  <r>
    <s v="JamesMazarelo"/>
    <s v="Hockey"/>
    <x v="1"/>
    <n v="21"/>
    <x v="3"/>
    <x v="2"/>
    <n v="1"/>
  </r>
  <r>
    <s v="JamesMoriarty"/>
    <s v="Cycling - Road"/>
    <x v="1"/>
    <n v="21"/>
    <x v="9"/>
    <x v="2"/>
    <n v="1"/>
  </r>
  <r>
    <s v="JamesMurphy"/>
    <s v="Rugby Sevens"/>
    <x v="1"/>
    <n v="26"/>
    <x v="31"/>
    <x v="3"/>
    <n v="1"/>
  </r>
  <r>
    <s v="JamesPhilipHeatly"/>
    <s v="Aquatics - Diving"/>
    <x v="1"/>
    <n v="25"/>
    <x v="11"/>
    <x v="3"/>
    <n v="1"/>
  </r>
  <r>
    <s v="JamesRichardAllison"/>
    <s v="Aquatics - Swimming and Para Swimming"/>
    <x v="1"/>
    <n v="16"/>
    <x v="66"/>
    <x v="1"/>
    <n v="0"/>
  </r>
  <r>
    <s v="JamesRoe"/>
    <s v="Cycling - Road"/>
    <x v="1"/>
    <n v="34"/>
    <x v="20"/>
    <x v="1"/>
    <n v="0"/>
  </r>
  <r>
    <s v="JamesSkelton"/>
    <s v="Table Tennis and Para Table Tennis"/>
    <x v="1"/>
    <n v="18"/>
    <x v="26"/>
    <x v="1"/>
    <n v="0"/>
  </r>
  <r>
    <s v="JamesWilby"/>
    <s v="Aquatics - Swimming and Para Swimming"/>
    <x v="1"/>
    <n v="28"/>
    <x v="3"/>
    <x v="3"/>
    <n v="1"/>
  </r>
  <r>
    <s v="JamesWillstrop"/>
    <s v="Squash"/>
    <x v="1"/>
    <n v="38"/>
    <x v="3"/>
    <x v="3"/>
    <n v="1"/>
  </r>
  <r>
    <s v="JamieAdamson"/>
    <s v="Rugby Sevens"/>
    <x v="1"/>
    <n v="22"/>
    <x v="3"/>
    <x v="1"/>
    <n v="0"/>
  </r>
  <r>
    <s v="JamieBarden"/>
    <s v="Rugby Sevens"/>
    <x v="1"/>
    <n v="22"/>
    <x v="3"/>
    <x v="1"/>
    <n v="0"/>
  </r>
  <r>
    <s v="JamieChang"/>
    <s v="Boxing"/>
    <x v="1"/>
    <n v="26"/>
    <x v="35"/>
    <x v="1"/>
    <n v="0"/>
  </r>
  <r>
    <s v="JamieChestney"/>
    <s v="Lawn Bowls and Para Lawn Bowls"/>
    <x v="1"/>
    <n v="35"/>
    <x v="3"/>
    <x v="2"/>
    <n v="1"/>
  </r>
  <r>
    <s v="JamieDevine"/>
    <s v="Boxing"/>
    <x v="1"/>
    <n v="25"/>
    <x v="44"/>
    <x v="1"/>
    <n v="0"/>
  </r>
  <r>
    <s v="JamieFarndale"/>
    <s v="Rugby Sevens"/>
    <x v="1"/>
    <n v="28"/>
    <x v="11"/>
    <x v="1"/>
    <n v="0"/>
  </r>
  <r>
    <s v="JamieGolden"/>
    <s v="Hockey"/>
    <x v="1"/>
    <n v="20"/>
    <x v="11"/>
    <x v="1"/>
    <n v="0"/>
  </r>
  <r>
    <s v="JamieIngram"/>
    <s v="Aquatics - Swimming and Para Swimming"/>
    <x v="1"/>
    <n v="24"/>
    <x v="3"/>
    <x v="0"/>
    <n v="1"/>
  </r>
  <r>
    <s v="JamieJoachim"/>
    <s v="Aquatics - Swimming and Para Swimming"/>
    <x v="0"/>
    <n v="14"/>
    <x v="19"/>
    <x v="1"/>
    <n v="0"/>
  </r>
  <r>
    <s v="JamieLeaWinch"/>
    <s v="Lawn Bowls and Para Lawn Bowls"/>
    <x v="0"/>
    <n v="31"/>
    <x v="3"/>
    <x v="3"/>
    <n v="1"/>
  </r>
  <r>
    <s v="JamieRiddle"/>
    <s v="Triathlon and Para Triathlon"/>
    <x v="1"/>
    <n v="22"/>
    <x v="31"/>
    <x v="1"/>
    <n v="0"/>
  </r>
  <r>
    <s v="JamieWalker"/>
    <s v="Lawn Bowls and Para Lawn Bowls"/>
    <x v="1"/>
    <n v="30"/>
    <x v="3"/>
    <x v="0"/>
    <n v="1"/>
  </r>
  <r>
    <s v="JamieWebb"/>
    <s v="Athletics and Para Athletics"/>
    <x v="1"/>
    <n v="28"/>
    <x v="3"/>
    <x v="1"/>
    <n v="0"/>
  </r>
  <r>
    <s v="JamiliaJuanitaDuffus"/>
    <s v="Gymnastics - Artistic"/>
    <x v="0"/>
    <n v="17"/>
    <x v="6"/>
    <x v="1"/>
    <n v="0"/>
  </r>
  <r>
    <s v="JamolEastmond"/>
    <s v="Cycling - Road"/>
    <x v="1"/>
    <n v="29"/>
    <x v="1"/>
    <x v="1"/>
    <n v="0"/>
  </r>
  <r>
    <s v="JancenPoutoa"/>
    <s v="Boxing"/>
    <x v="1"/>
    <n v="22"/>
    <x v="47"/>
    <x v="1"/>
    <n v="0"/>
  </r>
  <r>
    <s v="Jane-AnneClaxton"/>
    <s v="Hockey"/>
    <x v="0"/>
    <n v="29"/>
    <x v="9"/>
    <x v="0"/>
    <n v="1"/>
  </r>
  <r>
    <s v="JaneChimaliro"/>
    <s v="Netball"/>
    <x v="0"/>
    <n v="36"/>
    <x v="59"/>
    <x v="1"/>
    <n v="0"/>
  </r>
  <r>
    <s v="JaneishaCassimy"/>
    <s v="Netball"/>
    <x v="0"/>
    <n v="25"/>
    <x v="32"/>
    <x v="1"/>
    <n v="0"/>
  </r>
  <r>
    <s v="JanetRichard"/>
    <s v="Athletics and Para Athletics"/>
    <x v="0"/>
    <n v="24"/>
    <x v="28"/>
    <x v="1"/>
    <n v="0"/>
  </r>
  <r>
    <s v="JanieveRussell"/>
    <s v="Athletics and Para Athletics"/>
    <x v="0"/>
    <n v="28"/>
    <x v="6"/>
    <x v="3"/>
    <n v="1"/>
  </r>
  <r>
    <s v="JanithChathurangaMilidduwaGamage"/>
    <s v="3x3 Basketball"/>
    <x v="1"/>
    <n v="21"/>
    <x v="22"/>
    <x v="1"/>
    <n v="0"/>
  </r>
  <r>
    <s v="JaphethOlton"/>
    <s v="Boxing"/>
    <x v="1"/>
    <n v="23"/>
    <x v="45"/>
    <x v="1"/>
    <n v="0"/>
  </r>
  <r>
    <s v="JarinterMawiaMwasya"/>
    <s v="Athletics and Para Athletics"/>
    <x v="0"/>
    <n v="25"/>
    <x v="18"/>
    <x v="1"/>
    <n v="0"/>
  </r>
  <r>
    <s v="JarradBreen"/>
    <s v="Lawn Bowls and Para Lawn Bowls"/>
    <x v="1"/>
    <n v="29"/>
    <x v="29"/>
    <x v="3"/>
    <n v="1"/>
  </r>
  <r>
    <s v="JarredElliott"/>
    <s v="Badminton"/>
    <x v="1"/>
    <n v="22"/>
    <x v="31"/>
    <x v="1"/>
    <n v="0"/>
  </r>
  <r>
    <s v="JasleenSinghSaini"/>
    <s v="Judo"/>
    <x v="1"/>
    <n v="24"/>
    <x v="0"/>
    <x v="1"/>
    <n v="0"/>
  </r>
  <r>
    <s v="JasmineAbrams"/>
    <s v="Athletics and Para Athletics"/>
    <x v="0"/>
    <n v="28"/>
    <x v="40"/>
    <x v="1"/>
    <n v="0"/>
  </r>
  <r>
    <s v="JasmineGreenwood"/>
    <s v="Aquatics - Swimming and Para Swimming"/>
    <x v="0"/>
    <n v="17"/>
    <x v="9"/>
    <x v="3"/>
    <n v="1"/>
  </r>
  <r>
    <s v="JasmineHacker-Jones"/>
    <s v="Judo"/>
    <x v="0"/>
    <n v="22"/>
    <x v="29"/>
    <x v="2"/>
    <n v="1"/>
  </r>
  <r>
    <s v="JasmitSinghPhulka"/>
    <s v="Wrestling"/>
    <x v="1"/>
    <n v="28"/>
    <x v="25"/>
    <x v="2"/>
    <n v="1"/>
  </r>
  <r>
    <s v="JasonCostelloe"/>
    <s v="Triathlon and Para Triathlon"/>
    <x v="1"/>
    <n v="37"/>
    <x v="32"/>
    <x v="1"/>
    <n v="0"/>
  </r>
  <r>
    <s v="JasonDoyle"/>
    <s v="Squash"/>
    <x v="1"/>
    <n v="24"/>
    <x v="19"/>
    <x v="1"/>
    <n v="0"/>
  </r>
  <r>
    <s v="JasonEpton"/>
    <s v="Weightlifting"/>
    <x v="1"/>
    <n v="22"/>
    <x v="11"/>
    <x v="1"/>
    <n v="0"/>
  </r>
  <r>
    <s v="JasonEvans"/>
    <s v="Lawn Bowls and Para Lawn Bowls"/>
    <x v="1"/>
    <n v="50"/>
    <x v="31"/>
    <x v="1"/>
    <n v="0"/>
  </r>
  <r>
    <s v="JasonKoster"/>
    <s v="Judo"/>
    <x v="1"/>
    <n v="39"/>
    <x v="5"/>
    <x v="1"/>
    <n v="0"/>
  </r>
  <r>
    <s v="JasonLindsay"/>
    <s v="Lawn Bowls and Para Lawn Bowls"/>
    <x v="1"/>
    <n v="35"/>
    <x v="37"/>
    <x v="1"/>
    <n v="0"/>
  </r>
  <r>
    <s v="JasonPontoise"/>
    <s v="Table Tennis and Para Table Tennis"/>
    <x v="1"/>
    <n v="28"/>
    <x v="10"/>
    <x v="1"/>
    <n v="0"/>
  </r>
  <r>
    <s v="Jason-RayKhalil"/>
    <s v="Squash"/>
    <x v="1"/>
    <n v="28"/>
    <x v="40"/>
    <x v="1"/>
    <n v="0"/>
  </r>
  <r>
    <s v="JasonShannonAfrikaner"/>
    <s v="Wrestling"/>
    <x v="1"/>
    <n v="28"/>
    <x v="42"/>
    <x v="1"/>
    <n v="0"/>
  </r>
  <r>
    <s v="JaswantSinghShergill"/>
    <s v="Weightlifting"/>
    <x v="1"/>
    <n v="29"/>
    <x v="3"/>
    <x v="1"/>
    <n v="0"/>
  </r>
  <r>
    <s v="JavenChoong"/>
    <s v="Table Tennis and Para Table Tennis"/>
    <x v="1"/>
    <n v="21"/>
    <x v="24"/>
    <x v="0"/>
    <n v="1"/>
  </r>
  <r>
    <s v="JavierAcevedo"/>
    <s v="Aquatics - Swimming and Para Swimming"/>
    <x v="1"/>
    <n v="24"/>
    <x v="25"/>
    <x v="2"/>
    <n v="1"/>
  </r>
  <r>
    <s v="JavierBello"/>
    <s v="Beach Volleyball"/>
    <x v="1"/>
    <n v="22"/>
    <x v="3"/>
    <x v="2"/>
    <n v="1"/>
  </r>
  <r>
    <s v="JavierSotomayor"/>
    <s v="Table Tennis and Para Table Tennis"/>
    <x v="1"/>
    <n v="36"/>
    <x v="54"/>
    <x v="1"/>
    <n v="0"/>
  </r>
  <r>
    <s v="JavonFrancis"/>
    <s v="Athletics and Para Athletics"/>
    <x v="1"/>
    <n v="27"/>
    <x v="6"/>
    <x v="1"/>
    <n v="0"/>
  </r>
  <r>
    <s v="JavonRawlins"/>
    <s v="Athletics and Para Athletics"/>
    <x v="1"/>
    <n v="22"/>
    <x v="19"/>
    <x v="1"/>
    <n v="0"/>
  </r>
  <r>
    <s v="JayasingheLiyanageAshenRashmika"/>
    <s v="Beach Volleyball"/>
    <x v="1"/>
    <n v="24"/>
    <x v="22"/>
    <x v="1"/>
    <n v="0"/>
  </r>
  <r>
    <s v="JaydenBezzant"/>
    <s v="3x3 Basketball"/>
    <x v="1"/>
    <n v="26"/>
    <x v="5"/>
    <x v="1"/>
    <n v="0"/>
  </r>
  <r>
    <s v="JaydenLawrence"/>
    <s v="Wrestling"/>
    <x v="1"/>
    <n v="27"/>
    <x v="9"/>
    <x v="2"/>
    <n v="1"/>
  </r>
  <r>
    <s v="JaydonKayneHenry-Mccalla"/>
    <s v="3x3 Basketball"/>
    <x v="1"/>
    <n v="23"/>
    <x v="3"/>
    <x v="3"/>
    <n v="1"/>
  </r>
  <r>
    <s v="JaydonPage"/>
    <s v="Athletics and Para Athletics"/>
    <x v="1"/>
    <n v="17"/>
    <x v="9"/>
    <x v="0"/>
    <n v="1"/>
  </r>
  <r>
    <s v="JayhanJamaudOdlum-Smith"/>
    <s v="Aquatics - Swimming and Para Swimming"/>
    <x v="1"/>
    <n v="20"/>
    <x v="58"/>
    <x v="1"/>
    <n v="0"/>
  </r>
  <r>
    <s v="JayLelliott"/>
    <s v="Aquatics - Swimming and Para Swimming"/>
    <x v="1"/>
    <n v="27"/>
    <x v="3"/>
    <x v="1"/>
    <n v="0"/>
  </r>
  <r>
    <s v="JaysonRampersad"/>
    <s v="Gymnastics - Artistic"/>
    <x v="1"/>
    <n v="19"/>
    <x v="25"/>
    <x v="0"/>
    <n v="1"/>
  </r>
  <r>
    <s v="JazminFelix-Hotham"/>
    <s v="Rugby Sevens"/>
    <x v="0"/>
    <n v="22"/>
    <x v="5"/>
    <x v="2"/>
    <n v="1"/>
  </r>
  <r>
    <s v="JazminSawyers"/>
    <s v="Athletics and Para Athletics"/>
    <x v="0"/>
    <n v="28"/>
    <x v="3"/>
    <x v="1"/>
    <n v="0"/>
  </r>
  <r>
    <s v="JcPretorius"/>
    <s v="Rugby Sevens"/>
    <x v="1"/>
    <n v="24"/>
    <x v="31"/>
    <x v="3"/>
    <n v="1"/>
  </r>
  <r>
    <s v="JeaMaracha"/>
    <s v="Gymnastics - Artistic"/>
    <x v="0"/>
    <n v="16"/>
    <x v="29"/>
    <x v="1"/>
    <n v="0"/>
  </r>
  <r>
    <s v="JeanChristopheStephanOtendy"/>
    <s v="Boxing"/>
    <x v="1"/>
    <n v="27"/>
    <x v="10"/>
    <x v="1"/>
    <n v="0"/>
  </r>
  <r>
    <s v="JeanFredericMarianne"/>
    <s v="Wrestling"/>
    <x v="1"/>
    <n v="27"/>
    <x v="10"/>
    <x v="1"/>
    <n v="0"/>
  </r>
  <r>
    <s v="JeanGaelLaurentL'Entete"/>
    <s v="Triathlon and Para Triathlon"/>
    <x v="1"/>
    <n v="25"/>
    <x v="10"/>
    <x v="1"/>
    <n v="0"/>
  </r>
  <r>
    <s v="JeanGuylianeJorisBandou"/>
    <s v="Wrestling"/>
    <x v="1"/>
    <n v="27"/>
    <x v="10"/>
    <x v="1"/>
    <n v="0"/>
  </r>
  <r>
    <s v="JeanJordyVadamootoo"/>
    <s v="Boxing"/>
    <x v="1"/>
    <n v="27"/>
    <x v="10"/>
    <x v="1"/>
    <n v="0"/>
  </r>
  <r>
    <s v="Jean-LeighduToit"/>
    <s v="Hockey"/>
    <x v="0"/>
    <n v="22"/>
    <x v="31"/>
    <x v="1"/>
    <n v="0"/>
  </r>
  <r>
    <s v="JeanLucRosalba"/>
    <s v="Boxing"/>
    <x v="1"/>
    <n v="26"/>
    <x v="10"/>
    <x v="1"/>
    <n v="0"/>
  </r>
  <r>
    <s v="Jean-MarcGranderson"/>
    <s v="Triathlon and Para Triathlon"/>
    <x v="1"/>
    <n v="21"/>
    <x v="32"/>
    <x v="1"/>
    <n v="0"/>
  </r>
  <r>
    <s v="JeanMarieOnanaNgah"/>
    <s v="Boxing"/>
    <x v="1"/>
    <n v="22"/>
    <x v="21"/>
    <x v="1"/>
    <n v="0"/>
  </r>
  <r>
    <s v="JeanMichelVidot"/>
    <s v="Judo"/>
    <x v="1"/>
    <n v="24"/>
    <x v="2"/>
    <x v="1"/>
    <n v="0"/>
  </r>
  <r>
    <s v="JeanneGaelleEyengaMboosi"/>
    <s v="Weightlifting"/>
    <x v="0"/>
    <n v="23"/>
    <x v="21"/>
    <x v="1"/>
    <n v="0"/>
  </r>
  <r>
    <s v="Jean-PaulBurger"/>
    <s v="Cycling - Road"/>
    <x v="1"/>
    <n v="26"/>
    <x v="42"/>
    <x v="1"/>
    <n v="0"/>
  </r>
  <r>
    <s v="JeewanthaWimukthiKumaraNisshankaBamunuArachch."/>
    <s v="Boxing"/>
    <x v="1"/>
    <n v="30"/>
    <x v="22"/>
    <x v="1"/>
    <n v="0"/>
  </r>
  <r>
    <s v="JeewanthiGunawardhana"/>
    <s v="Rugby Sevens"/>
    <x v="0"/>
    <n v="24"/>
    <x v="22"/>
    <x v="1"/>
    <n v="0"/>
  </r>
  <r>
    <s v="JehanaraNabi"/>
    <s v="Aquatics - Swimming and Para Swimming"/>
    <x v="0"/>
    <n v="18"/>
    <x v="15"/>
    <x v="1"/>
    <n v="0"/>
  </r>
  <r>
    <s v="JelanieBoyce"/>
    <s v="Judo"/>
    <x v="1"/>
    <n v="27"/>
    <x v="32"/>
    <x v="1"/>
    <n v="0"/>
  </r>
  <r>
    <s v="JellsonJabillin"/>
    <s v="Aquatics - Diving"/>
    <x v="1"/>
    <n v="21"/>
    <x v="24"/>
    <x v="1"/>
    <n v="0"/>
  </r>
  <r>
    <s v="JemimahLeungForSang"/>
    <s v="Badminton"/>
    <x v="0"/>
    <n v="20"/>
    <x v="10"/>
    <x v="1"/>
    <n v="0"/>
  </r>
  <r>
    <s v="JemimahNakawala"/>
    <s v="Table Tennis and Para Table Tennis"/>
    <x v="0"/>
    <n v="12"/>
    <x v="8"/>
    <x v="1"/>
    <n v="0"/>
  </r>
  <r>
    <s v="JemimahRodrigues"/>
    <s v="Cricket T20"/>
    <x v="0"/>
    <n v="21"/>
    <x v="0"/>
    <x v="0"/>
    <n v="1"/>
  </r>
  <r>
    <s v="JemimaMontag"/>
    <s v="Athletics and Para Athletics"/>
    <x v="0"/>
    <n v="24"/>
    <x v="9"/>
    <x v="3"/>
    <n v="1"/>
  </r>
  <r>
    <s v="JemmaReekie"/>
    <s v="Athletics and Para Athletics"/>
    <x v="0"/>
    <n v="24"/>
    <x v="11"/>
    <x v="1"/>
    <n v="0"/>
  </r>
  <r>
    <s v="JeniferFatmataBangura"/>
    <s v="Athletics and Para Athletics"/>
    <x v="0"/>
    <n v="19"/>
    <x v="14"/>
    <x v="1"/>
    <n v="0"/>
  </r>
  <r>
    <s v="JenlyTeguWini"/>
    <s v="Weightlifting"/>
    <x v="0"/>
    <n v="39"/>
    <x v="55"/>
    <x v="1"/>
    <n v="0"/>
  </r>
  <r>
    <s v="JennaBowman"/>
    <s v="Netball"/>
    <x v="0"/>
    <n v="28"/>
    <x v="26"/>
    <x v="1"/>
    <n v="0"/>
  </r>
  <r>
    <s v="JennaForrester"/>
    <s v="Aquatics - Swimming and Para Swimming"/>
    <x v="0"/>
    <n v="19"/>
    <x v="9"/>
    <x v="1"/>
    <n v="0"/>
  </r>
  <r>
    <s v="JennaJones"/>
    <s v="Aquatics - Swimming and Para Swimming"/>
    <x v="0"/>
    <n v="21"/>
    <x v="9"/>
    <x v="1"/>
    <n v="0"/>
  </r>
  <r>
    <s v="JennaLalonde"/>
    <s v="Gymnastics - Artistic"/>
    <x v="0"/>
    <n v="16"/>
    <x v="25"/>
    <x v="2"/>
    <n v="1"/>
  </r>
  <r>
    <s v="JennaRoss"/>
    <s v="Triathlon and Para Triathlon"/>
    <x v="0"/>
    <n v="36"/>
    <x v="32"/>
    <x v="1"/>
    <n v="0"/>
  </r>
  <r>
    <s v="JennaStrauch"/>
    <s v="Aquatics - Swimming and Para Swimming"/>
    <x v="0"/>
    <n v="25"/>
    <x v="9"/>
    <x v="0"/>
    <n v="1"/>
  </r>
  <r>
    <s v="JenniferEadie"/>
    <s v="Hockey"/>
    <x v="0"/>
    <n v="26"/>
    <x v="11"/>
    <x v="1"/>
    <n v="0"/>
  </r>
  <r>
    <s v="JenniferMacdonald"/>
    <s v="Lawn Bowls and Para Lawn Bowls"/>
    <x v="0"/>
    <n v="39"/>
    <x v="25"/>
    <x v="1"/>
    <n v="0"/>
  </r>
  <r>
    <s v="JenniferNesbitt"/>
    <s v="Athletics and Para Athletics"/>
    <x v="0"/>
    <n v="27"/>
    <x v="29"/>
    <x v="1"/>
    <n v="0"/>
  </r>
  <r>
    <s v="JennyCompellAmadi"/>
    <s v="Table Tennis and Para Table Tennis"/>
    <x v="0"/>
    <n v="14"/>
    <x v="18"/>
    <x v="1"/>
    <n v="0"/>
  </r>
  <r>
    <s v="JennyHoll"/>
    <s v="Cycling - Track and Para Track"/>
    <x v="0"/>
    <n v="22"/>
    <x v="11"/>
    <x v="1"/>
    <n v="0"/>
  </r>
  <r>
    <s v="JennySelman"/>
    <s v="Athletics and Para Athletics"/>
    <x v="0"/>
    <n v="31"/>
    <x v="11"/>
    <x v="1"/>
    <n v="0"/>
  </r>
  <r>
    <s v="JereemRichards"/>
    <s v="Athletics and Para Athletics"/>
    <x v="1"/>
    <n v="28"/>
    <x v="32"/>
    <x v="3"/>
    <n v="1"/>
  </r>
  <r>
    <s v="JeremaiaMatana"/>
    <s v="Rugby Sevens"/>
    <x v="1"/>
    <n v="24"/>
    <x v="30"/>
    <x v="0"/>
    <n v="1"/>
  </r>
  <r>
    <s v="JeremiahAzu"/>
    <s v="Athletics and Para Athletics"/>
    <x v="1"/>
    <n v="21"/>
    <x v="29"/>
    <x v="1"/>
    <n v="0"/>
  </r>
  <r>
    <s v="JeremieLararaudeuse"/>
    <s v="Athletics and Para Athletics"/>
    <x v="1"/>
    <n v="21"/>
    <x v="10"/>
    <x v="1"/>
    <n v="0"/>
  </r>
  <r>
    <s v="JeremyBagshaw"/>
    <s v="Aquatics - Swimming and Para Swimming"/>
    <x v="1"/>
    <n v="30"/>
    <x v="25"/>
    <x v="2"/>
    <n v="1"/>
  </r>
  <r>
    <s v="JeremyDodson"/>
    <s v="Athletics and Para Athletics"/>
    <x v="1"/>
    <n v="34"/>
    <x v="47"/>
    <x v="1"/>
    <n v="0"/>
  </r>
  <r>
    <s v="JeremyHayward"/>
    <s v="Hockey"/>
    <x v="1"/>
    <n v="29"/>
    <x v="9"/>
    <x v="3"/>
    <n v="1"/>
  </r>
  <r>
    <s v="JeremyHazin"/>
    <s v="Table Tennis and Para Table Tennis"/>
    <x v="1"/>
    <n v="22"/>
    <x v="25"/>
    <x v="1"/>
    <n v="0"/>
  </r>
  <r>
    <s v="JeresiaMC,Eachrane"/>
    <s v="Netball"/>
    <x v="0"/>
    <n v="25"/>
    <x v="32"/>
    <x v="1"/>
    <n v="0"/>
  </r>
  <r>
    <s v="JeriahOnsare"/>
    <s v="Hockey"/>
    <x v="0"/>
    <n v="22"/>
    <x v="18"/>
    <x v="1"/>
    <n v="0"/>
  </r>
  <r>
    <s v="JerodElcock"/>
    <s v="Athletics and Para Athletics"/>
    <x v="1"/>
    <n v="24"/>
    <x v="32"/>
    <x v="0"/>
    <n v="1"/>
  </r>
  <r>
    <s v="JeroneEnnis"/>
    <s v="Boxing"/>
    <x v="1"/>
    <n v="22"/>
    <x v="6"/>
    <x v="1"/>
    <n v="0"/>
  </r>
  <r>
    <s v="JeronThompson"/>
    <s v="Aquatics - Swimming and Para Swimming"/>
    <x v="1"/>
    <n v="21"/>
    <x v="32"/>
    <x v="1"/>
    <n v="0"/>
  </r>
  <r>
    <s v="JerryTuwai"/>
    <s v="Rugby Sevens"/>
    <x v="1"/>
    <n v="33"/>
    <x v="30"/>
    <x v="0"/>
    <n v="1"/>
  </r>
  <r>
    <s v="JescaAchan"/>
    <s v="Netball"/>
    <x v="0"/>
    <n v="30"/>
    <x v="8"/>
    <x v="1"/>
    <n v="0"/>
  </r>
  <r>
    <s v="JesseMoore"/>
    <s v="Gymnastics - Artistic"/>
    <x v="1"/>
    <n v="19"/>
    <x v="9"/>
    <x v="1"/>
    <n v="0"/>
  </r>
  <r>
    <s v="JesseReynolds"/>
    <s v="Aquatics - Swimming and Para Swimming"/>
    <x v="1"/>
    <n v="25"/>
    <x v="5"/>
    <x v="0"/>
    <n v="1"/>
  </r>
  <r>
    <s v="JesseSouthwell"/>
    <s v="Rugby Sevens"/>
    <x v="0"/>
    <n v="17"/>
    <x v="9"/>
    <x v="3"/>
    <n v="1"/>
  </r>
  <r>
    <s v="JesseWagstaff"/>
    <s v="3x3 Basketball"/>
    <x v="1"/>
    <n v="36"/>
    <x v="9"/>
    <x v="0"/>
    <n v="1"/>
  </r>
  <r>
    <s v="JessicaCarridge"/>
    <s v="Cycling - Road"/>
    <x v="0"/>
    <n v="30"/>
    <x v="44"/>
    <x v="1"/>
    <n v="0"/>
  </r>
  <r>
    <s v="JessicaFrotten"/>
    <s v="Athletics and Para Athletics"/>
    <x v="0"/>
    <n v="34"/>
    <x v="25"/>
    <x v="1"/>
    <n v="0"/>
  </r>
  <r>
    <s v="JessicaFullagar"/>
    <s v="Triathlon and Para Triathlon"/>
    <x v="0"/>
    <n v="22"/>
    <x v="3"/>
    <x v="1"/>
    <n v="0"/>
  </r>
  <r>
    <s v="JessicaGallagher"/>
    <s v="Cycling - Track and Para Track"/>
    <x v="0"/>
    <n v="36"/>
    <x v="9"/>
    <x v="3"/>
    <n v="1"/>
  </r>
  <r>
    <s v="JessicaGordonBrown"/>
    <s v="Weightlifting"/>
    <x v="0"/>
    <n v="26"/>
    <x v="3"/>
    <x v="0"/>
    <n v="1"/>
  </r>
  <r>
    <s v="JessicaGrimson"/>
    <s v="Beach Volleyball"/>
    <x v="0"/>
    <n v="31"/>
    <x v="3"/>
    <x v="1"/>
    <n v="0"/>
  </r>
  <r>
    <s v="JessicaHull"/>
    <s v="Athletics and Para Athletics"/>
    <x v="0"/>
    <n v="25"/>
    <x v="9"/>
    <x v="1"/>
    <n v="0"/>
  </r>
  <r>
    <s v="Jessica-JaneApplegate"/>
    <s v="Aquatics - Swimming and Para Swimming"/>
    <x v="0"/>
    <n v="25"/>
    <x v="3"/>
    <x v="0"/>
    <n v="1"/>
  </r>
  <r>
    <s v="JessicaJudd"/>
    <s v="Athletics and Para Athletics"/>
    <x v="0"/>
    <n v="27"/>
    <x v="3"/>
    <x v="1"/>
    <n v="0"/>
  </r>
  <r>
    <s v="JessicaMakwenda"/>
    <s v="Aquatics - Swimming and Para Swimming"/>
    <x v="0"/>
    <n v="16"/>
    <x v="59"/>
    <x v="1"/>
    <n v="0"/>
  </r>
  <r>
    <s v="JessicaMcCarter"/>
    <s v="Table Tennis and Para Table Tennis"/>
    <x v="0"/>
    <n v="14"/>
    <x v="19"/>
    <x v="1"/>
    <n v="0"/>
  </r>
  <r>
    <s v="JessicaMcFadyen"/>
    <s v="Cricket T20"/>
    <x v="0"/>
    <n v="30"/>
    <x v="5"/>
    <x v="2"/>
    <n v="1"/>
  </r>
  <r>
    <s v="JessicaPugh"/>
    <s v="Badminton"/>
    <x v="0"/>
    <n v="25"/>
    <x v="3"/>
    <x v="1"/>
    <n v="0"/>
  </r>
  <r>
    <s v="JessicaPuiYanLi"/>
    <s v="Badminton"/>
    <x v="0"/>
    <n v="24"/>
    <x v="44"/>
    <x v="1"/>
    <n v="0"/>
  </r>
  <r>
    <s v="JessicaRoberts"/>
    <s v="Cycling - Road"/>
    <x v="0"/>
    <n v="23"/>
    <x v="29"/>
    <x v="1"/>
    <n v="0"/>
  </r>
  <r>
    <s v="JessicaRoss"/>
    <s v="Hockey"/>
    <x v="0"/>
    <n v="25"/>
    <x v="11"/>
    <x v="1"/>
    <n v="0"/>
  </r>
  <r>
    <s v="JessicaStenson"/>
    <s v="Athletics and Para Athletics"/>
    <x v="0"/>
    <n v="34"/>
    <x v="9"/>
    <x v="3"/>
    <n v="1"/>
  </r>
  <r>
    <s v="JessicaTuomela"/>
    <s v="Triathlon and Para Triathlon"/>
    <x v="0"/>
    <n v="39"/>
    <x v="25"/>
    <x v="2"/>
    <n v="1"/>
  </r>
  <r>
    <s v="JessicaWeiHanTan"/>
    <s v="Badminton"/>
    <x v="0"/>
    <n v="29"/>
    <x v="51"/>
    <x v="2"/>
    <n v="1"/>
  </r>
  <r>
    <s v="JessicaWhyte"/>
    <s v="3x3 Wheelchair Basketball"/>
    <x v="0"/>
    <n v="24"/>
    <x v="11"/>
    <x v="1"/>
    <n v="0"/>
  </r>
  <r>
    <s v="JessieKnight"/>
    <s v="Athletics and Para Athletics"/>
    <x v="0"/>
    <n v="28"/>
    <x v="3"/>
    <x v="3"/>
    <n v="1"/>
  </r>
  <r>
    <s v="JessieLarteyLartey"/>
    <s v="Boxing"/>
    <x v="1"/>
    <n v="29"/>
    <x v="4"/>
    <x v="1"/>
    <n v="0"/>
  </r>
  <r>
    <s v="JessJonassen"/>
    <s v="Cricket T20"/>
    <x v="0"/>
    <n v="29"/>
    <x v="9"/>
    <x v="3"/>
    <n v="1"/>
  </r>
  <r>
    <s v="JessTurnbull"/>
    <s v="Squash"/>
    <x v="0"/>
    <n v="27"/>
    <x v="9"/>
    <x v="1"/>
    <n v="0"/>
  </r>
  <r>
    <s v="JethroEustice"/>
    <s v="Hockey"/>
    <x v="1"/>
    <n v="32"/>
    <x v="31"/>
    <x v="1"/>
    <n v="0"/>
  </r>
  <r>
    <s v="JevaughnPowell"/>
    <s v="Athletics and Para Athletics"/>
    <x v="1"/>
    <n v="21"/>
    <x v="6"/>
    <x v="1"/>
    <n v="0"/>
  </r>
  <r>
    <s v="JhanieleKarylFowler"/>
    <s v="Netball"/>
    <x v="0"/>
    <n v="33"/>
    <x v="6"/>
    <x v="0"/>
    <n v="1"/>
  </r>
  <r>
    <s v="JiaHengTeh"/>
    <s v="Badminton"/>
    <x v="1"/>
    <n v="21"/>
    <x v="51"/>
    <x v="2"/>
    <n v="1"/>
  </r>
  <r>
    <s v="JiaMinYeo"/>
    <s v="Badminton"/>
    <x v="0"/>
    <n v="23"/>
    <x v="51"/>
    <x v="2"/>
    <n v="1"/>
  </r>
  <r>
    <s v="JianFangLay"/>
    <s v="Table Tennis and Para Table Tennis"/>
    <x v="0"/>
    <n v="49"/>
    <x v="9"/>
    <x v="2"/>
    <n v="1"/>
  </r>
  <r>
    <s v="JianZeng"/>
    <s v="Table Tennis and Para Table Tennis"/>
    <x v="0"/>
    <n v="25"/>
    <x v="51"/>
    <x v="3"/>
    <n v="1"/>
  </r>
  <r>
    <s v="JiaYingCrystalWong"/>
    <s v="Badminton"/>
    <x v="0"/>
    <n v="23"/>
    <x v="51"/>
    <x v="2"/>
    <n v="1"/>
  </r>
  <r>
    <s v="JillCherry"/>
    <s v="Athletics and Para Athletics"/>
    <x v="0"/>
    <n v="24"/>
    <x v="11"/>
    <x v="2"/>
    <n v="1"/>
  </r>
  <r>
    <s v="JillianHarmon"/>
    <s v="3x3 Basketball"/>
    <x v="0"/>
    <n v="35"/>
    <x v="5"/>
    <x v="1"/>
    <n v="0"/>
  </r>
  <r>
    <s v="JillianWeir"/>
    <s v="Athletics and Para Athletics"/>
    <x v="0"/>
    <n v="29"/>
    <x v="25"/>
    <x v="2"/>
    <n v="1"/>
  </r>
  <r>
    <s v="JilnaMadathileVeettil"/>
    <s v="Athletics and Para Athletics"/>
    <x v="0"/>
    <n v="24"/>
    <x v="0"/>
    <x v="1"/>
    <n v="0"/>
  </r>
  <r>
    <s v="JimHorton"/>
    <s v="Cycling - Road"/>
    <x v="1"/>
    <n v="46"/>
    <x v="54"/>
    <x v="1"/>
    <n v="0"/>
  </r>
  <r>
    <s v="JingWenQuah"/>
    <s v="Aquatics - Swimming and Para Swimming"/>
    <x v="0"/>
    <n v="21"/>
    <x v="51"/>
    <x v="1"/>
    <n v="0"/>
  </r>
  <r>
    <s v="JingyiZhou"/>
    <s v="Table Tennis and Para Table Tennis"/>
    <x v="0"/>
    <n v="17"/>
    <x v="51"/>
    <x v="3"/>
    <n v="1"/>
  </r>
  <r>
    <s v="JinqEnPhee"/>
    <s v="Aquatics - Swimming and Para Swimming"/>
    <x v="0"/>
    <n v="24"/>
    <x v="24"/>
    <x v="1"/>
    <n v="0"/>
  </r>
  <r>
    <s v="JinWeiGoh"/>
    <s v="Badminton"/>
    <x v="0"/>
    <n v="22"/>
    <x v="24"/>
    <x v="3"/>
    <n v="1"/>
  </r>
  <r>
    <s v="JinWenSophiaHo"/>
    <s v="Gymnastics - Rhythmic"/>
    <x v="0"/>
    <n v="15"/>
    <x v="51"/>
    <x v="1"/>
    <n v="0"/>
  </r>
  <r>
    <s v="JirehAgege"/>
    <s v="Athletics and Para Athletics"/>
    <x v="1"/>
    <n v="20"/>
    <x v="62"/>
    <x v="1"/>
    <n v="0"/>
  </r>
  <r>
    <s v="Jo-AnevanDyk"/>
    <s v="Athletics and Para Athletics"/>
    <x v="0"/>
    <n v="24"/>
    <x v="31"/>
    <x v="1"/>
    <n v="0"/>
  </r>
  <r>
    <s v="JoanMaranda"/>
    <s v="Hockey"/>
    <x v="0"/>
    <n v="20"/>
    <x v="18"/>
    <x v="1"/>
    <n v="0"/>
  </r>
  <r>
    <s v="JoannaArcher"/>
    <s v="Athletics and Para Athletics"/>
    <x v="0"/>
    <n v="22"/>
    <x v="40"/>
    <x v="1"/>
    <n v="0"/>
  </r>
  <r>
    <s v="JoanNampungu"/>
    <s v="Netball"/>
    <x v="0"/>
    <n v="23"/>
    <x v="8"/>
    <x v="1"/>
    <n v="0"/>
  </r>
  <r>
    <s v="JoannaPatterson"/>
    <s v="Cycling - Road"/>
    <x v="0"/>
    <n v="34"/>
    <x v="26"/>
    <x v="1"/>
    <n v="0"/>
  </r>
  <r>
    <s v="JoannaWeston"/>
    <s v="Netball"/>
    <x v="0"/>
    <n v="28"/>
    <x v="9"/>
    <x v="3"/>
    <n v="1"/>
  </r>
  <r>
    <s v="JoanneHarten"/>
    <s v="Netball"/>
    <x v="0"/>
    <n v="33"/>
    <x v="3"/>
    <x v="1"/>
    <n v="0"/>
  </r>
  <r>
    <s v="JoanneWestwood"/>
    <s v="Hockey"/>
    <x v="0"/>
    <n v="28"/>
    <x v="29"/>
    <x v="1"/>
    <n v="0"/>
  </r>
  <r>
    <s v="JoaquinBello"/>
    <s v="Beach Volleyball"/>
    <x v="1"/>
    <n v="22"/>
    <x v="3"/>
    <x v="2"/>
    <n v="1"/>
  </r>
  <r>
    <s v="JocelynBartram"/>
    <s v="Hockey"/>
    <x v="0"/>
    <n v="29"/>
    <x v="9"/>
    <x v="0"/>
    <n v="1"/>
  </r>
  <r>
    <s v="JocelynTshenoloMoshokgo"/>
    <s v="Lawn Bowls and Para Lawn Bowls"/>
    <x v="0"/>
    <n v="48"/>
    <x v="34"/>
    <x v="1"/>
    <n v="0"/>
  </r>
  <r>
    <s v="JodeyHughes"/>
    <s v="Weightlifting"/>
    <x v="0"/>
    <n v="39"/>
    <x v="11"/>
    <x v="1"/>
    <n v="0"/>
  </r>
  <r>
    <s v="Jodi-AnnWard"/>
    <s v="Netball"/>
    <x v="0"/>
    <n v="27"/>
    <x v="6"/>
    <x v="0"/>
    <n v="1"/>
  </r>
  <r>
    <s v="JodieCharlotteWilkinson"/>
    <s v="Boxing"/>
    <x v="0"/>
    <n v="27"/>
    <x v="3"/>
    <x v="1"/>
    <n v="0"/>
  </r>
  <r>
    <s v="JodieWilliams"/>
    <s v="Athletics and Para Athletics"/>
    <x v="0"/>
    <n v="28"/>
    <x v="3"/>
    <x v="3"/>
    <n v="1"/>
  </r>
  <r>
    <s v="JoeChadwick"/>
    <s v="Athletics and Para Athletics"/>
    <x v="1"/>
    <n v="20"/>
    <x v="20"/>
    <x v="1"/>
    <n v="0"/>
  </r>
  <r>
    <s v="JoeChapman"/>
    <s v="Squash"/>
    <x v="1"/>
    <n v="32"/>
    <x v="33"/>
    <x v="1"/>
    <n v="0"/>
  </r>
  <r>
    <s v="JoeEeNg"/>
    <s v="Gymnastics - Rhythmic"/>
    <x v="0"/>
    <n v="16"/>
    <x v="24"/>
    <x v="3"/>
    <n v="1"/>
  </r>
  <r>
    <s v="JoeFraser"/>
    <s v="Gymnastics - Artistic"/>
    <x v="1"/>
    <n v="23"/>
    <x v="3"/>
    <x v="3"/>
    <n v="1"/>
  </r>
  <r>
    <s v="JoeHarris"/>
    <s v="Athletics and Para Athletics"/>
    <x v="1"/>
    <n v="25"/>
    <x v="44"/>
    <x v="1"/>
    <n v="0"/>
  </r>
  <r>
    <s v="JoeHolt"/>
    <s v="Cycling - Road"/>
    <x v="1"/>
    <n v="24"/>
    <x v="29"/>
    <x v="1"/>
    <n v="0"/>
  </r>
  <r>
    <s v="JoelAlleyne"/>
    <s v="Table Tennis and Para Table Tennis"/>
    <x v="1"/>
    <n v="32"/>
    <x v="40"/>
    <x v="1"/>
    <n v="0"/>
  </r>
  <r>
    <s v="JoelAngus"/>
    <s v="Badminton"/>
    <x v="1"/>
    <n v="22"/>
    <x v="6"/>
    <x v="1"/>
    <n v="0"/>
  </r>
  <r>
    <s v="JoelClarke-Khan"/>
    <s v="Athletics and Para Athletics"/>
    <x v="1"/>
    <n v="22"/>
    <x v="3"/>
    <x v="1"/>
    <n v="0"/>
  </r>
  <r>
    <s v="JoelisaCooper"/>
    <s v="Netball"/>
    <x v="0"/>
    <n v="33"/>
    <x v="32"/>
    <x v="1"/>
    <n v="0"/>
  </r>
  <r>
    <s v="JoeLitchfield"/>
    <s v="Aquatics - Swimming and Para Swimming"/>
    <x v="1"/>
    <n v="24"/>
    <x v="3"/>
    <x v="0"/>
    <n v="1"/>
  </r>
  <r>
    <s v="JoellaLloyd"/>
    <s v="Athletics and Para Athletics"/>
    <x v="0"/>
    <n v="20"/>
    <x v="50"/>
    <x v="1"/>
    <n v="0"/>
  </r>
  <r>
    <s v="JoelleKing"/>
    <s v="Squash"/>
    <x v="0"/>
    <n v="33"/>
    <x v="5"/>
    <x v="3"/>
    <n v="1"/>
  </r>
  <r>
    <s v="JoelMakin"/>
    <s v="Squash"/>
    <x v="1"/>
    <n v="27"/>
    <x v="29"/>
    <x v="0"/>
    <n v="1"/>
  </r>
  <r>
    <s v="JoelMundie"/>
    <s v="Aquatics - Swimming and Para Swimming"/>
    <x v="1"/>
    <n v="17"/>
    <x v="9"/>
    <x v="1"/>
    <n v="0"/>
  </r>
  <r>
    <s v="JoelWatterson"/>
    <s v="Aquatics - Swimming and Para Swimming"/>
    <x v="1"/>
    <n v="23"/>
    <x v="44"/>
    <x v="1"/>
    <n v="0"/>
  </r>
  <r>
    <s v="JoeMahit"/>
    <s v="Judo"/>
    <x v="1"/>
    <n v="30"/>
    <x v="39"/>
    <x v="1"/>
    <n v="0"/>
  </r>
  <r>
    <s v="JoeSmall"/>
    <s v="Aquatics - Swimming and Para Swimming"/>
    <x v="1"/>
    <n v="21"/>
    <x v="29"/>
    <x v="1"/>
    <n v="0"/>
  </r>
  <r>
    <s v="JoeTruman"/>
    <s v="Cycling - Road"/>
    <x v="1"/>
    <n v="25"/>
    <x v="3"/>
    <x v="0"/>
    <n v="1"/>
  </r>
  <r>
    <s v="JoeWebber"/>
    <s v="Rugby Sevens"/>
    <x v="1"/>
    <n v="28"/>
    <x v="5"/>
    <x v="2"/>
    <n v="1"/>
  </r>
  <r>
    <s v="JohanDurst"/>
    <s v="Hockey"/>
    <x v="1"/>
    <n v="31"/>
    <x v="9"/>
    <x v="3"/>
    <n v="1"/>
  </r>
  <r>
    <s v="JohanitaScholtz"/>
    <s v="Badminton"/>
    <x v="0"/>
    <n v="22"/>
    <x v="31"/>
    <x v="1"/>
    <n v="0"/>
  </r>
  <r>
    <s v="JohannaSnyman"/>
    <s v="Lawn Bowls and Para Lawn Bowls"/>
    <x v="0"/>
    <n v="28"/>
    <x v="31"/>
    <x v="0"/>
    <n v="1"/>
  </r>
  <r>
    <s v="JohannaWonyou"/>
    <s v="Boxing"/>
    <x v="0"/>
    <n v="21"/>
    <x v="21"/>
    <x v="1"/>
    <n v="0"/>
  </r>
  <r>
    <s v="JohmariLee"/>
    <s v="Athletics and Para Athletics"/>
    <x v="1"/>
    <n v="20"/>
    <x v="71"/>
    <x v="1"/>
    <n v="0"/>
  </r>
  <r>
    <s v="JohnArchibald"/>
    <s v="Cycling - Road"/>
    <x v="1"/>
    <n v="31"/>
    <x v="11"/>
    <x v="0"/>
    <n v="1"/>
  </r>
  <r>
    <s v="JohnBezear"/>
    <s v="Lawn Bowls and Para Lawn Bowls"/>
    <x v="1"/>
    <n v="42"/>
    <x v="25"/>
    <x v="1"/>
    <n v="0"/>
  </r>
  <r>
    <s v="JohnboySmith"/>
    <s v="Athletics and Para Athletics"/>
    <x v="1"/>
    <n v="32"/>
    <x v="3"/>
    <x v="3"/>
    <n v="1"/>
  </r>
  <r>
    <s v="JohnBrowne"/>
    <s v="Boxing"/>
    <x v="1"/>
    <n v="21"/>
    <x v="14"/>
    <x v="1"/>
    <n v="0"/>
  </r>
  <r>
    <s v="JohnChristian"/>
    <s v="Lawn Bowls and Para Lawn Bowls"/>
    <x v="1"/>
    <n v="71"/>
    <x v="67"/>
    <x v="1"/>
    <n v="0"/>
  </r>
  <r>
    <s v="JohnGay"/>
    <s v="Athletics and Para Athletics"/>
    <x v="1"/>
    <n v="25"/>
    <x v="25"/>
    <x v="1"/>
    <n v="0"/>
  </r>
  <r>
    <s v="JohnIka"/>
    <s v="Rugby Sevens"/>
    <x v="1"/>
    <n v="30"/>
    <x v="7"/>
    <x v="1"/>
    <n v="0"/>
  </r>
  <r>
    <s v="JohnLautafiTafi"/>
    <s v="Weightlifting"/>
    <x v="1"/>
    <n v="20"/>
    <x v="47"/>
    <x v="1"/>
    <n v="0"/>
  </r>
  <r>
    <s v="JohnnyKey"/>
    <s v="Athletics and Para Athletics"/>
    <x v="1"/>
    <n v="18"/>
    <x v="47"/>
    <x v="1"/>
    <n v="0"/>
  </r>
  <r>
    <s v="JohnOdhiamboWijass"/>
    <s v="3x3 Basketball"/>
    <x v="1"/>
    <n v="26"/>
    <x v="18"/>
    <x v="1"/>
    <n v="0"/>
  </r>
  <r>
    <s v="JohnpaulBalloqui"/>
    <s v="Aquatics - Swimming and Para Swimming"/>
    <x v="1"/>
    <n v="22"/>
    <x v="36"/>
    <x v="1"/>
    <n v="0"/>
  </r>
  <r>
    <s v="JohnPaulHale"/>
    <s v="Boxing"/>
    <x v="1"/>
    <n v="21"/>
    <x v="26"/>
    <x v="1"/>
    <n v="0"/>
  </r>
  <r>
    <s v="John-PierreFouche"/>
    <s v="Lawn Bowls and Para Lawn Bowls"/>
    <x v="1"/>
    <n v="20"/>
    <x v="42"/>
    <x v="1"/>
    <n v="0"/>
  </r>
  <r>
    <s v="JohnPratts"/>
    <s v="Cycling - Road"/>
    <x v="1"/>
    <n v="32"/>
    <x v="36"/>
    <x v="1"/>
    <n v="0"/>
  </r>
  <r>
    <s v="JohnSmythe"/>
    <s v="Hockey"/>
    <x v="1"/>
    <n v="32"/>
    <x v="25"/>
    <x v="1"/>
    <n v="0"/>
  </r>
  <r>
    <s v="JohnsonNnamani"/>
    <s v="Athletics and Para Athletics"/>
    <x v="1"/>
    <n v="19"/>
    <x v="13"/>
    <x v="1"/>
    <n v="0"/>
  </r>
  <r>
    <s v="JohnstoneOlindi"/>
    <s v="Rugby Sevens"/>
    <x v="1"/>
    <n v="22"/>
    <x v="18"/>
    <x v="1"/>
    <n v="0"/>
  </r>
  <r>
    <s v="JohnTapueluelu"/>
    <s v="Rugby Sevens"/>
    <x v="1"/>
    <n v="26"/>
    <x v="7"/>
    <x v="1"/>
    <n v="0"/>
  </r>
  <r>
    <s v="JohnUme"/>
    <s v="Boxing"/>
    <x v="1"/>
    <n v="25"/>
    <x v="35"/>
    <x v="1"/>
    <n v="0"/>
  </r>
  <r>
    <s v="JohnVake"/>
    <s v="Wrestling"/>
    <x v="1"/>
    <n v="31"/>
    <x v="7"/>
    <x v="1"/>
    <n v="0"/>
  </r>
  <r>
    <s v="JohnWilson"/>
    <s v="Lawn Bowls and Para Lawn Bowls"/>
    <x v="1"/>
    <n v="68"/>
    <x v="29"/>
    <x v="0"/>
    <n v="1"/>
  </r>
  <r>
    <s v="JonaEfoloko"/>
    <s v="Athletics and Para Athletics"/>
    <x v="1"/>
    <n v="22"/>
    <x v="3"/>
    <x v="3"/>
    <n v="1"/>
  </r>
  <r>
    <s v="Jon-AntoheinPhillips"/>
    <s v="Weightlifting"/>
    <x v="1"/>
    <n v="22"/>
    <x v="31"/>
    <x v="1"/>
    <n v="0"/>
  </r>
  <r>
    <s v="JonasJuniasJonas"/>
    <s v="Boxing"/>
    <x v="1"/>
    <n v="28"/>
    <x v="42"/>
    <x v="1"/>
    <n v="0"/>
  </r>
  <r>
    <s v="JonathanBeck"/>
    <s v="Aquatics - Swimming and Para Swimming"/>
    <x v="1"/>
    <n v="24"/>
    <x v="20"/>
    <x v="1"/>
    <n v="0"/>
  </r>
  <r>
    <s v="JonathanBunyan"/>
    <s v="3x3 Basketball"/>
    <x v="1"/>
    <n v="30"/>
    <x v="11"/>
    <x v="1"/>
    <n v="0"/>
  </r>
  <r>
    <s v="Jonathan-DeiweaDetageouwa"/>
    <s v="Athletics and Para Athletics"/>
    <x v="1"/>
    <n v="28"/>
    <x v="62"/>
    <x v="1"/>
    <n v="0"/>
  </r>
  <r>
    <s v="JonathanDende"/>
    <s v="Athletics and Para Athletics"/>
    <x v="1"/>
    <n v="24"/>
    <x v="35"/>
    <x v="1"/>
    <n v="0"/>
  </r>
  <r>
    <s v="JonathanEuJinTan"/>
    <s v="Aquatics - Swimming and Para Swimming"/>
    <x v="1"/>
    <n v="20"/>
    <x v="51"/>
    <x v="1"/>
    <n v="0"/>
  </r>
  <r>
    <s v="JonathanGoerlach"/>
    <s v="Triathlon and Para Triathlon"/>
    <x v="1"/>
    <n v="39"/>
    <x v="9"/>
    <x v="2"/>
    <n v="1"/>
  </r>
  <r>
    <s v="JonathanHopkins"/>
    <s v="Athletics and Para Athletics"/>
    <x v="1"/>
    <n v="30"/>
    <x v="29"/>
    <x v="1"/>
    <n v="0"/>
  </r>
  <r>
    <s v="JonathanJavelFerguson"/>
    <s v="Athletics and Para Athletics"/>
    <x v="1"/>
    <n v="18"/>
    <x v="6"/>
    <x v="1"/>
    <n v="0"/>
  </r>
  <r>
    <s v="JonathanJones"/>
    <s v="Athletics and Para Athletics"/>
    <x v="1"/>
    <n v="23"/>
    <x v="1"/>
    <x v="2"/>
    <n v="1"/>
  </r>
  <r>
    <s v="JonathanKipletingKorir"/>
    <s v="Athletics and Para Athletics"/>
    <x v="1"/>
    <n v="35"/>
    <x v="18"/>
    <x v="1"/>
    <n v="0"/>
  </r>
  <r>
    <s v="JonathanKyobe"/>
    <s v="Boxing"/>
    <x v="1"/>
    <n v="26"/>
    <x v="8"/>
    <x v="1"/>
    <n v="0"/>
  </r>
  <r>
    <s v="JonathanMellor"/>
    <s v="Athletics and Para Athletics"/>
    <x v="1"/>
    <n v="35"/>
    <x v="3"/>
    <x v="1"/>
    <n v="0"/>
  </r>
  <r>
    <s v="JonathanTomlinson"/>
    <s v="Lawn Bowls and Para Lawn Bowls"/>
    <x v="1"/>
    <n v="40"/>
    <x v="29"/>
    <x v="2"/>
    <n v="1"/>
  </r>
  <r>
    <s v="JonathanvanLange"/>
    <s v="Table Tennis and Para Table Tennis"/>
    <x v="1"/>
    <n v="15"/>
    <x v="40"/>
    <x v="1"/>
    <n v="0"/>
  </r>
  <r>
    <s v="JoneDavule"/>
    <s v="Boxing"/>
    <x v="1"/>
    <n v="26"/>
    <x v="30"/>
    <x v="1"/>
    <n v="0"/>
  </r>
  <r>
    <s v="JonnyWale"/>
    <s v="Cycling - Track and Para Track"/>
    <x v="1"/>
    <n v="31"/>
    <x v="11"/>
    <x v="1"/>
    <n v="0"/>
  </r>
  <r>
    <s v="JordanCatchpole"/>
    <s v="Aquatics - Swimming and Para Swimming"/>
    <x v="1"/>
    <n v="22"/>
    <x v="3"/>
    <x v="1"/>
    <n v="0"/>
  </r>
  <r>
    <s v="JordanCohen"/>
    <s v="Hockey"/>
    <x v="1"/>
    <n v="22"/>
    <x v="5"/>
    <x v="1"/>
    <n v="0"/>
  </r>
  <r>
    <s v="JordanEdmunds"/>
    <s v="Rugby Sevens"/>
    <x v="1"/>
    <n v="28"/>
    <x v="11"/>
    <x v="1"/>
    <n v="0"/>
  </r>
  <r>
    <s v="JordanGonzalez"/>
    <s v="Aquatics - Swimming and Para Swimming"/>
    <x v="1"/>
    <n v="26"/>
    <x v="36"/>
    <x v="1"/>
    <n v="0"/>
  </r>
  <r>
    <s v="JordanHoulden"/>
    <s v="Aquatics - Diving"/>
    <x v="1"/>
    <n v="24"/>
    <x v="3"/>
    <x v="2"/>
    <n v="1"/>
  </r>
  <r>
    <s v="JordanKerby"/>
    <s v="Cycling - Road"/>
    <x v="1"/>
    <n v="29"/>
    <x v="5"/>
    <x v="3"/>
    <n v="1"/>
  </r>
  <r>
    <s v="JordanKos"/>
    <s v="Lawn Bowls and Para Lawn Bowls"/>
    <x v="0"/>
    <n v="22"/>
    <x v="25"/>
    <x v="1"/>
    <n v="0"/>
  </r>
  <r>
    <s v="JordanSakkas"/>
    <s v="Weightlifting"/>
    <x v="1"/>
    <n v="23"/>
    <x v="29"/>
    <x v="1"/>
    <n v="0"/>
  </r>
  <r>
    <s v="JordanWykes"/>
    <s v="Table Tennis and Para Table Tennis"/>
    <x v="1"/>
    <n v="22"/>
    <x v="69"/>
    <x v="1"/>
    <n v="0"/>
  </r>
  <r>
    <s v="JordanZakiJensen-Whyte"/>
    <s v="3x3 Basketball"/>
    <x v="1"/>
    <n v="28"/>
    <x v="25"/>
    <x v="2"/>
    <n v="1"/>
  </r>
  <r>
    <s v="JordenOconnell-Inns"/>
    <s v="Gymnastics - Artistic"/>
    <x v="1"/>
    <n v="25"/>
    <x v="5"/>
    <x v="1"/>
    <n v="0"/>
  </r>
  <r>
    <s v="JordonScott"/>
    <s v="Athletics and Para Athletics"/>
    <x v="1"/>
    <n v="25"/>
    <x v="6"/>
    <x v="1"/>
    <n v="0"/>
  </r>
  <r>
    <s v="JordynFaiczak"/>
    <s v="Hockey"/>
    <x v="0"/>
    <n v="23"/>
    <x v="25"/>
    <x v="1"/>
    <n v="0"/>
  </r>
  <r>
    <s v="JoscelinLowden"/>
    <s v="Cycling - Road"/>
    <x v="0"/>
    <n v="34"/>
    <x v="3"/>
    <x v="1"/>
    <n v="0"/>
  </r>
  <r>
    <s v="JosephatJoshuaGisemo"/>
    <s v="Athletics and Para Athletics"/>
    <x v="1"/>
    <n v="30"/>
    <x v="16"/>
    <x v="1"/>
    <n v="0"/>
  </r>
  <r>
    <s v="JosephBlackmore"/>
    <s v="Cycling - Mountain Bike"/>
    <x v="1"/>
    <n v="19"/>
    <x v="3"/>
    <x v="1"/>
    <n v="0"/>
  </r>
  <r>
    <s v="JosephBrier"/>
    <s v="Athletics and Para Athletics"/>
    <x v="1"/>
    <n v="23"/>
    <x v="29"/>
    <x v="1"/>
    <n v="0"/>
  </r>
  <r>
    <s v="JosephCemlyn-Jones"/>
    <s v="Gymnastics - Artistic"/>
    <x v="1"/>
    <n v="22"/>
    <x v="29"/>
    <x v="1"/>
    <n v="0"/>
  </r>
  <r>
    <s v="JosephCommey"/>
    <s v="Boxing"/>
    <x v="1"/>
    <n v="19"/>
    <x v="4"/>
    <x v="0"/>
    <n v="1"/>
  </r>
  <r>
    <s v="JosephEllis"/>
    <s v="Athletics and Para Athletics"/>
    <x v="1"/>
    <n v="26"/>
    <x v="3"/>
    <x v="1"/>
    <n v="0"/>
  </r>
  <r>
    <s v="JosephEmilienneEssombeTiako"/>
    <s v="Wrestling"/>
    <x v="0"/>
    <n v="34"/>
    <x v="21"/>
    <x v="1"/>
    <n v="0"/>
  </r>
  <r>
    <s v="JosephineWu"/>
    <s v="Badminton"/>
    <x v="0"/>
    <n v="27"/>
    <x v="25"/>
    <x v="1"/>
    <n v="0"/>
  </r>
  <r>
    <s v="JosephOkal"/>
    <s v="Triathlon and Para Triathlon"/>
    <x v="1"/>
    <n v="20"/>
    <x v="18"/>
    <x v="1"/>
    <n v="0"/>
  </r>
  <r>
    <s v="JosephPatrickGregoryMayer"/>
    <s v="Cycling - Road"/>
    <x v="1"/>
    <n v="30"/>
    <x v="10"/>
    <x v="1"/>
    <n v="0"/>
  </r>
  <r>
    <s v="JosephPaulAmoah"/>
    <s v="Athletics and Para Athletics"/>
    <x v="1"/>
    <n v="25"/>
    <x v="4"/>
    <x v="2"/>
    <n v="1"/>
  </r>
  <r>
    <s v="JosephTiophilPanga"/>
    <s v="Athletics and Para Athletics"/>
    <x v="1"/>
    <n v="27"/>
    <x v="16"/>
    <x v="1"/>
    <n v="0"/>
  </r>
  <r>
    <s v="JosephTyers"/>
    <s v="Boxing"/>
    <x v="1"/>
    <n v="21"/>
    <x v="3"/>
    <x v="1"/>
    <n v="0"/>
  </r>
  <r>
    <s v="JoshanaChinappa"/>
    <s v="Squash"/>
    <x v="0"/>
    <n v="35"/>
    <x v="0"/>
    <x v="1"/>
    <n v="0"/>
  </r>
  <r>
    <s v="JoshBoateng"/>
    <s v="Athletics and Para Athletics"/>
    <x v="1"/>
    <n v="25"/>
    <x v="23"/>
    <x v="1"/>
    <n v="0"/>
  </r>
  <r>
    <s v="JoshCassidy"/>
    <s v="Athletics and Para Athletics"/>
    <x v="1"/>
    <n v="37"/>
    <x v="25"/>
    <x v="1"/>
    <n v="0"/>
  </r>
  <r>
    <s v="JoshKerr"/>
    <s v="Athletics and Para Athletics"/>
    <x v="1"/>
    <n v="24"/>
    <x v="11"/>
    <x v="1"/>
    <n v="0"/>
  </r>
  <r>
    <s v="JoshTurner"/>
    <s v="Rugby Sevens"/>
    <x v="1"/>
    <n v="26"/>
    <x v="9"/>
    <x v="1"/>
    <n v="0"/>
  </r>
  <r>
    <s v="JoshuaAzzopardi"/>
    <s v="Athletics and Para Athletics"/>
    <x v="1"/>
    <n v="22"/>
    <x v="9"/>
    <x v="1"/>
    <n v="0"/>
  </r>
  <r>
    <s v="JoshuaBeltz"/>
    <s v="Hockey"/>
    <x v="1"/>
    <n v="27"/>
    <x v="9"/>
    <x v="3"/>
    <n v="1"/>
  </r>
  <r>
    <s v="JoshuaCheptegei"/>
    <s v="Athletics and Para Athletics"/>
    <x v="1"/>
    <n v="25"/>
    <x v="8"/>
    <x v="1"/>
    <n v="0"/>
  </r>
  <r>
    <s v="JoshuaCook"/>
    <s v="Gymnastics - Artistic"/>
    <x v="1"/>
    <n v="21"/>
    <x v="29"/>
    <x v="1"/>
    <n v="0"/>
  </r>
  <r>
    <s v="JoshuaDuffy"/>
    <s v="Cycling - Road"/>
    <x v="1"/>
    <n v="22"/>
    <x v="9"/>
    <x v="2"/>
    <n v="1"/>
  </r>
  <r>
    <s v="JoshuaEdwards-Smith"/>
    <s v="Aquatics - Swimming and Para Swimming"/>
    <x v="1"/>
    <n v="19"/>
    <x v="9"/>
    <x v="1"/>
    <n v="0"/>
  </r>
  <r>
    <s v="JoshuaGreen"/>
    <s v="Judo"/>
    <x v="1"/>
    <n v="22"/>
    <x v="26"/>
    <x v="1"/>
    <n v="0"/>
  </r>
  <r>
    <s v="JoshuaHanweiChua"/>
    <s v="Athletics and Para Athletics"/>
    <x v="1"/>
    <n v="22"/>
    <x v="51"/>
    <x v="1"/>
    <n v="0"/>
  </r>
  <r>
    <s v="JoshuaKatz"/>
    <s v="Judo"/>
    <x v="1"/>
    <n v="24"/>
    <x v="9"/>
    <x v="2"/>
    <n v="1"/>
  </r>
  <r>
    <s v="JoshuaLewis"/>
    <s v="Triathlon and Para Triathlon"/>
    <x v="1"/>
    <n v="29"/>
    <x v="20"/>
    <x v="1"/>
    <n v="0"/>
  </r>
  <r>
    <s v="JoshuaLiendoEdwards"/>
    <s v="Aquatics - Swimming and Para Swimming"/>
    <x v="1"/>
    <n v="19"/>
    <x v="25"/>
    <x v="2"/>
    <n v="1"/>
  </r>
  <r>
    <s v="JoshuaMichaelTarling"/>
    <s v="Cycling - Road"/>
    <x v="1"/>
    <n v="18"/>
    <x v="29"/>
    <x v="1"/>
    <n v="0"/>
  </r>
  <r>
    <s v="JoshuaSimmonds"/>
    <s v="Hockey"/>
    <x v="1"/>
    <n v="26"/>
    <x v="9"/>
    <x v="3"/>
    <n v="1"/>
  </r>
  <r>
    <s v="JoshuaStacey"/>
    <s v="Table Tennis and Para Table Tennis"/>
    <x v="1"/>
    <n v="22"/>
    <x v="29"/>
    <x v="3"/>
    <n v="1"/>
  </r>
  <r>
    <s v="JoshuaTukamuhebwa"/>
    <s v="Boxing"/>
    <x v="1"/>
    <n v="22"/>
    <x v="8"/>
    <x v="1"/>
    <n v="0"/>
  </r>
  <r>
    <s v="JoshuaWillmer"/>
    <s v="Aquatics - Swimming and Para Swimming"/>
    <x v="1"/>
    <n v="17"/>
    <x v="5"/>
    <x v="3"/>
    <n v="1"/>
  </r>
  <r>
    <s v="JoshuaWyse"/>
    <s v="Aquatics - Swimming and Para Swimming"/>
    <x v="1"/>
    <n v="21"/>
    <x v="14"/>
    <x v="1"/>
    <n v="0"/>
  </r>
  <r>
    <s v="JoshuaYon"/>
    <s v="Aquatics - Swimming and Para Swimming"/>
    <x v="1"/>
    <n v="25"/>
    <x v="38"/>
    <x v="1"/>
    <n v="0"/>
  </r>
  <r>
    <s v="JoshuaYong"/>
    <s v="Aquatics - Swimming and Para Swimming"/>
    <x v="1"/>
    <n v="21"/>
    <x v="9"/>
    <x v="1"/>
    <n v="0"/>
  </r>
  <r>
    <s v="JoshuaZeller"/>
    <s v="Athletics and Para Athletics"/>
    <x v="1"/>
    <n v="21"/>
    <x v="3"/>
    <x v="1"/>
    <n v="0"/>
  </r>
  <r>
    <s v="JosiahMorra"/>
    <s v="Rugby Sevens"/>
    <x v="1"/>
    <n v="24"/>
    <x v="25"/>
    <x v="1"/>
    <n v="0"/>
  </r>
  <r>
    <s v="JosianeMukashema"/>
    <s v="Cycling - Road"/>
    <x v="0"/>
    <n v="24"/>
    <x v="64"/>
    <x v="1"/>
    <n v="0"/>
  </r>
  <r>
    <s v="JosieKnight"/>
    <s v="Cycling - Road"/>
    <x v="0"/>
    <n v="25"/>
    <x v="3"/>
    <x v="2"/>
    <n v="1"/>
  </r>
  <r>
    <s v="JosieNelson"/>
    <s v="Cycling - Road"/>
    <x v="0"/>
    <n v="20"/>
    <x v="3"/>
    <x v="1"/>
    <n v="0"/>
  </r>
  <r>
    <s v="JosuaVakurinabili"/>
    <s v="Rugby Sevens"/>
    <x v="1"/>
    <n v="30"/>
    <x v="30"/>
    <x v="0"/>
    <n v="1"/>
  </r>
  <r>
    <s v="JovanvanVuuren"/>
    <s v="Athletics and Para Athletics"/>
    <x v="1"/>
    <n v="26"/>
    <x v="31"/>
    <x v="2"/>
    <n v="1"/>
  </r>
  <r>
    <s v="JoyceMvula"/>
    <s v="Netball"/>
    <x v="0"/>
    <n v="28"/>
    <x v="59"/>
    <x v="1"/>
    <n v="0"/>
  </r>
  <r>
    <s v="JoyceWambuiNjuguna"/>
    <s v="Para Powerlifting"/>
    <x v="0"/>
    <n v="46"/>
    <x v="18"/>
    <x v="2"/>
    <n v="1"/>
  </r>
  <r>
    <s v="JoyChinenyeUdoGabriel"/>
    <s v="Athletics and Para Athletics"/>
    <x v="0"/>
    <n v="23"/>
    <x v="13"/>
    <x v="3"/>
    <n v="1"/>
  </r>
  <r>
    <s v="JoyHaizelden"/>
    <s v="3x3 Wheelchair Basketball"/>
    <x v="0"/>
    <n v="23"/>
    <x v="3"/>
    <x v="2"/>
    <n v="1"/>
  </r>
  <r>
    <s v="JoyOgbonneEze"/>
    <s v="Weightlifting"/>
    <x v="0"/>
    <n v="18"/>
    <x v="13"/>
    <x v="1"/>
    <n v="0"/>
  </r>
  <r>
    <s v="JoyOluchiAsonye"/>
    <s v="Judo"/>
    <x v="0"/>
    <n v="25"/>
    <x v="13"/>
    <x v="1"/>
    <n v="0"/>
  </r>
  <r>
    <s v="JoyVictor"/>
    <s v="3x3 Basketball"/>
    <x v="0"/>
    <n v="23"/>
    <x v="33"/>
    <x v="1"/>
    <n v="0"/>
  </r>
  <r>
    <s v="JuanGuzman"/>
    <s v="Cycling - Road"/>
    <x v="1"/>
    <n v="39"/>
    <x v="36"/>
    <x v="1"/>
    <n v="0"/>
  </r>
  <r>
    <s v="JudahCorriette"/>
    <s v="Athletics and Para Athletics"/>
    <x v="1"/>
    <n v="25"/>
    <x v="70"/>
    <x v="1"/>
    <n v="0"/>
  </r>
  <r>
    <s v="JudeGallagher"/>
    <s v="Boxing"/>
    <x v="1"/>
    <n v="20"/>
    <x v="26"/>
    <x v="3"/>
    <n v="1"/>
  </r>
  <r>
    <s v="JudeHamer"/>
    <s v="3x3 Wheelchair Basketball"/>
    <x v="0"/>
    <n v="31"/>
    <x v="11"/>
    <x v="1"/>
    <n v="0"/>
  </r>
  <r>
    <s v="JudeMalinBuddhikaFernando"/>
    <s v="Gymnastics - Artistic"/>
    <x v="1"/>
    <n v="22"/>
    <x v="22"/>
    <x v="1"/>
    <n v="0"/>
  </r>
  <r>
    <s v="JudithMaccombe"/>
    <s v="Triathlon and Para Triathlon"/>
    <x v="0"/>
    <n v="27"/>
    <x v="26"/>
    <x v="1"/>
    <n v="0"/>
  </r>
  <r>
    <s v="JudithNangonzi"/>
    <s v="Table Tennis and Para Table Tennis"/>
    <x v="0"/>
    <n v="14"/>
    <x v="8"/>
    <x v="1"/>
    <n v="0"/>
  </r>
  <r>
    <s v="JulesSnagg"/>
    <s v="Squash"/>
    <x v="1"/>
    <n v="29"/>
    <x v="19"/>
    <x v="1"/>
    <n v="0"/>
  </r>
  <r>
    <s v="JulianaOtcherewaaAryee"/>
    <s v="Beach Volleyball"/>
    <x v="0"/>
    <n v="22"/>
    <x v="4"/>
    <x v="1"/>
    <n v="0"/>
  </r>
  <r>
    <s v="JulianJervis"/>
    <s v="Squash"/>
    <x v="1"/>
    <n v="24"/>
    <x v="66"/>
    <x v="1"/>
    <n v="0"/>
  </r>
  <r>
    <s v="JulianKonle"/>
    <s v="Athletics and Para Athletics"/>
    <x v="1"/>
    <n v="25"/>
    <x v="9"/>
    <x v="1"/>
    <n v="0"/>
  </r>
  <r>
    <s v="JulianMorrison"/>
    <s v="Squash"/>
    <x v="1"/>
    <n v="26"/>
    <x v="6"/>
    <x v="1"/>
    <n v="0"/>
  </r>
  <r>
    <s v="JuliaRatcliffe"/>
    <s v="Athletics and Para Athletics"/>
    <x v="0"/>
    <n v="29"/>
    <x v="5"/>
    <x v="0"/>
    <n v="1"/>
  </r>
  <r>
    <s v="Julie-AnneStaehli"/>
    <s v="Athletics and Para Athletics"/>
    <x v="0"/>
    <n v="28"/>
    <x v="25"/>
    <x v="1"/>
    <n v="0"/>
  </r>
  <r>
    <s v="JulieCharlton"/>
    <s v="Athletics and Para Athletics"/>
    <x v="0"/>
    <n v="23"/>
    <x v="9"/>
    <x v="1"/>
    <n v="0"/>
  </r>
  <r>
    <s v="JulieMacpherson"/>
    <s v="Badminton"/>
    <x v="0"/>
    <n v="24"/>
    <x v="11"/>
    <x v="1"/>
    <n v="0"/>
  </r>
  <r>
    <s v="JulienAlfred"/>
    <s v="Athletics and Para Athletics"/>
    <x v="0"/>
    <n v="21"/>
    <x v="58"/>
    <x v="0"/>
    <n v="1"/>
  </r>
  <r>
    <s v="JulienGeorgesPaul"/>
    <s v="Badminton"/>
    <x v="1"/>
    <n v="26"/>
    <x v="10"/>
    <x v="1"/>
    <n v="0"/>
  </r>
  <r>
    <s v="JulieRogers"/>
    <s v="Athletics and Para Athletics"/>
    <x v="0"/>
    <n v="23"/>
    <x v="29"/>
    <x v="1"/>
    <n v="0"/>
  </r>
  <r>
    <s v="JulieStaub"/>
    <s v="Triathlon and Para Triathlon"/>
    <x v="0"/>
    <n v="35"/>
    <x v="10"/>
    <x v="1"/>
    <n v="0"/>
  </r>
  <r>
    <s v="JulieThomas"/>
    <s v="Lawn Bowls and Para Lawn Bowls"/>
    <x v="0"/>
    <n v="55"/>
    <x v="29"/>
    <x v="0"/>
    <n v="1"/>
  </r>
  <r>
    <s v="JuliusMorie"/>
    <s v="Athletics and Para Athletics"/>
    <x v="1"/>
    <n v="23"/>
    <x v="14"/>
    <x v="1"/>
    <n v="0"/>
  </r>
  <r>
    <s v="JuliusMorris"/>
    <s v="Athletics and Para Athletics"/>
    <x v="1"/>
    <n v="28"/>
    <x v="71"/>
    <x v="1"/>
    <n v="0"/>
  </r>
  <r>
    <s v="JuliusYego"/>
    <s v="Athletics and Para Athletics"/>
    <x v="1"/>
    <n v="33"/>
    <x v="18"/>
    <x v="2"/>
    <n v="1"/>
  </r>
  <r>
    <s v="JunaidManzoor"/>
    <s v="Hockey"/>
    <x v="1"/>
    <n v="23"/>
    <x v="15"/>
    <x v="1"/>
    <n v="0"/>
  </r>
  <r>
    <s v="JunelleBromfield"/>
    <s v="Athletics and Para Athletics"/>
    <x v="0"/>
    <n v="24"/>
    <x v="6"/>
    <x v="2"/>
    <n v="1"/>
  </r>
  <r>
    <s v="JungYiOng"/>
    <s v="Aquatics - Swimming and Para Swimming"/>
    <x v="1"/>
    <n v="21"/>
    <x v="51"/>
    <x v="1"/>
    <n v="0"/>
  </r>
  <r>
    <s v="JuniorPericlexNgadjaNyabeyeu"/>
    <s v="Weightlifting"/>
    <x v="1"/>
    <n v="29"/>
    <x v="21"/>
    <x v="3"/>
    <n v="1"/>
  </r>
  <r>
    <s v="JunjianChen"/>
    <s v="Table Tennis and Para Table Tennis"/>
    <x v="1"/>
    <n v="32"/>
    <x v="9"/>
    <x v="1"/>
    <n v="0"/>
  </r>
  <r>
    <s v="JunJieCalvinQuek"/>
    <s v="Athletics and Para Athletics"/>
    <x v="1"/>
    <n v="26"/>
    <x v="51"/>
    <x v="1"/>
    <n v="0"/>
  </r>
  <r>
    <s v="JustinadiStasio"/>
    <s v="Wrestling"/>
    <x v="0"/>
    <n v="29"/>
    <x v="25"/>
    <x v="3"/>
    <n v="1"/>
  </r>
  <r>
    <s v="JustinAndrewWilliams"/>
    <s v="Cycling - Road"/>
    <x v="1"/>
    <n v="33"/>
    <x v="48"/>
    <x v="1"/>
    <n v="0"/>
  </r>
  <r>
    <s v="JustineTracyNaluwooza"/>
    <s v="Badminton"/>
    <x v="0"/>
    <n v="15"/>
    <x v="8"/>
    <x v="1"/>
    <n v="0"/>
  </r>
  <r>
    <s v="JustinHolland"/>
    <s v="Wrestling"/>
    <x v="1"/>
    <n v="29"/>
    <x v="9"/>
    <x v="1"/>
    <n v="0"/>
  </r>
  <r>
    <s v="JymeBridges"/>
    <s v="Cycling - Road"/>
    <x v="1"/>
    <n v="32"/>
    <x v="50"/>
    <x v="1"/>
    <n v="0"/>
  </r>
  <r>
    <s v="JyothiYarraji"/>
    <s v="Athletics and Para Athletics"/>
    <x v="0"/>
    <n v="22"/>
    <x v="0"/>
    <x v="1"/>
    <n v="0"/>
  </r>
  <r>
    <s v="Jyoti"/>
    <s v="Hockey"/>
    <x v="0"/>
    <n v="22"/>
    <x v="0"/>
    <x v="2"/>
    <n v="1"/>
  </r>
  <r>
    <s v="KabeloMakatile"/>
    <s v="Cycling - Road"/>
    <x v="1"/>
    <n v="19"/>
    <x v="57"/>
    <x v="1"/>
    <n v="0"/>
  </r>
  <r>
    <s v="KadenLukeHopkins"/>
    <s v="Cycling - Road"/>
    <x v="1"/>
    <n v="22"/>
    <x v="65"/>
    <x v="1"/>
    <n v="0"/>
  </r>
  <r>
    <s v="KadiatuKanu"/>
    <s v="Athletics and Para Athletics"/>
    <x v="0"/>
    <n v="20"/>
    <x v="14"/>
    <x v="1"/>
    <n v="0"/>
  </r>
  <r>
    <s v="Kadie-annAliciaDehaney"/>
    <s v="Netball"/>
    <x v="0"/>
    <n v="25"/>
    <x v="6"/>
    <x v="0"/>
    <n v="1"/>
  </r>
  <r>
    <s v="KadrianGoldson"/>
    <s v="Athletics and Para Athletics"/>
    <x v="1"/>
    <n v="24"/>
    <x v="6"/>
    <x v="1"/>
    <n v="0"/>
  </r>
  <r>
    <s v="KadyDandeneau"/>
    <s v="3x3 Wheelchair Basketball"/>
    <x v="0"/>
    <n v="32"/>
    <x v="25"/>
    <x v="3"/>
    <n v="1"/>
  </r>
  <r>
    <s v="KaelYorke"/>
    <s v="Aquatics - Swimming and Para Swimming"/>
    <x v="1"/>
    <n v="22"/>
    <x v="32"/>
    <x v="1"/>
    <n v="0"/>
  </r>
  <r>
    <s v="KagraRyan"/>
    <s v="Boxing"/>
    <x v="0"/>
    <n v="22"/>
    <x v="50"/>
    <x v="1"/>
    <n v="0"/>
  </r>
  <r>
    <s v="KailaButler"/>
    <s v="Athletics and Para Athletics"/>
    <x v="0"/>
    <n v="24"/>
    <x v="25"/>
    <x v="1"/>
    <n v="0"/>
  </r>
  <r>
    <s v="KainatImtiaz"/>
    <s v="Cricket T20"/>
    <x v="0"/>
    <n v="30"/>
    <x v="15"/>
    <x v="1"/>
    <n v="0"/>
  </r>
  <r>
    <s v="KaitlinCotter"/>
    <s v="Hockey"/>
    <x v="0"/>
    <n v="20"/>
    <x v="5"/>
    <x v="1"/>
    <n v="0"/>
  </r>
  <r>
    <s v="KaitlinNobbs"/>
    <s v="Hockey"/>
    <x v="0"/>
    <n v="24"/>
    <x v="9"/>
    <x v="0"/>
    <n v="1"/>
  </r>
  <r>
    <s v="KaitlynEa"/>
    <s v="Badminton"/>
    <x v="0"/>
    <n v="19"/>
    <x v="9"/>
    <x v="1"/>
    <n v="0"/>
  </r>
  <r>
    <s v="KaitlynJoyChia"/>
    <s v="Gymnastics - Rhythmic"/>
    <x v="0"/>
    <n v="16"/>
    <x v="51"/>
    <x v="1"/>
    <n v="0"/>
  </r>
  <r>
    <s v="KaitlynLim"/>
    <s v="Gymnastics - Artistic"/>
    <x v="0"/>
    <n v="17"/>
    <x v="51"/>
    <x v="1"/>
    <n v="0"/>
  </r>
  <r>
    <s v="KaitlynMcCaw"/>
    <s v="Aquatics - Swimming and Para Swimming"/>
    <x v="0"/>
    <n v="26"/>
    <x v="26"/>
    <x v="1"/>
    <n v="0"/>
  </r>
  <r>
    <s v="KaitlynWatts"/>
    <s v="Squash"/>
    <x v="0"/>
    <n v="21"/>
    <x v="5"/>
    <x v="1"/>
    <n v="0"/>
  </r>
  <r>
    <s v="KaiwanCulmer"/>
    <s v="Athletics and Para Athletics"/>
    <x v="1"/>
    <n v="25"/>
    <x v="49"/>
    <x v="1"/>
    <n v="0"/>
  </r>
  <r>
    <s v="KalaniPurcell"/>
    <s v="3x3 Basketball"/>
    <x v="0"/>
    <n v="27"/>
    <x v="5"/>
    <x v="1"/>
    <n v="0"/>
  </r>
  <r>
    <s v="KaleemBarreto"/>
    <s v="Rugby Sevens"/>
    <x v="1"/>
    <n v="23"/>
    <x v="11"/>
    <x v="1"/>
    <n v="0"/>
  </r>
  <r>
    <s v="KalingaHewaKumarage"/>
    <s v="Athletics and Para Athletics"/>
    <x v="1"/>
    <n v="29"/>
    <x v="22"/>
    <x v="1"/>
    <n v="0"/>
  </r>
  <r>
    <s v="KaliqueSt.Jean"/>
    <s v="Athletics and Para Athletics"/>
    <x v="1"/>
    <n v="23"/>
    <x v="50"/>
    <x v="1"/>
    <n v="0"/>
  </r>
  <r>
    <s v="KalomboMulenga"/>
    <s v="Badminton"/>
    <x v="1"/>
    <n v="20"/>
    <x v="46"/>
    <x v="1"/>
    <n v="0"/>
  </r>
  <r>
    <s v="KalvinAfude"/>
    <s v="Judo"/>
    <x v="1"/>
    <n v="32"/>
    <x v="18"/>
    <x v="1"/>
    <n v="0"/>
  </r>
  <r>
    <s v="KaminieliRasaku"/>
    <s v="Rugby Sevens"/>
    <x v="1"/>
    <n v="23"/>
    <x v="30"/>
    <x v="0"/>
    <n v="1"/>
  </r>
  <r>
    <s v="KaminiSriSegaran"/>
    <s v="Judo"/>
    <x v="0"/>
    <n v="24"/>
    <x v="24"/>
    <x v="1"/>
    <n v="0"/>
  </r>
  <r>
    <s v="KamptonKam"/>
    <s v="Athletics and Para Athletics"/>
    <x v="1"/>
    <n v="21"/>
    <x v="51"/>
    <x v="1"/>
    <n v="0"/>
  </r>
  <r>
    <s v="KanchanaMahendran"/>
    <s v="Rugby Sevens"/>
    <x v="0"/>
    <n v="24"/>
    <x v="22"/>
    <x v="1"/>
    <n v="0"/>
  </r>
  <r>
    <s v="KaneRussell"/>
    <s v="Hockey"/>
    <x v="1"/>
    <n v="30"/>
    <x v="5"/>
    <x v="1"/>
    <n v="0"/>
  </r>
  <r>
    <s v="KaneWatson"/>
    <s v="Table Tennis and Para Table Tennis"/>
    <x v="1"/>
    <n v="34"/>
    <x v="6"/>
    <x v="1"/>
    <n v="0"/>
  </r>
  <r>
    <s v="KangYinLim"/>
    <s v="Weightlifting"/>
    <x v="1"/>
    <n v="25"/>
    <x v="51"/>
    <x v="1"/>
    <n v="0"/>
  </r>
  <r>
    <s v="KanuIsha"/>
    <s v="Aquatics - Swimming and Para Swimming"/>
    <x v="0"/>
    <n v="22"/>
    <x v="14"/>
    <x v="1"/>
    <n v="0"/>
  </r>
  <r>
    <s v="KaraAlineHanlon"/>
    <s v="Aquatics - Swimming and Para Swimming"/>
    <x v="0"/>
    <n v="25"/>
    <x v="11"/>
    <x v="1"/>
    <n v="0"/>
  </r>
  <r>
    <s v="KaraloHepoitelotoMaibuca"/>
    <s v="Athletics and Para Athletics"/>
    <x v="1"/>
    <n v="23"/>
    <x v="52"/>
    <x v="1"/>
    <n v="0"/>
  </r>
  <r>
    <s v="KaraymeBartley"/>
    <s v="Athletics and Para Athletics"/>
    <x v="1"/>
    <n v="26"/>
    <x v="6"/>
    <x v="1"/>
    <n v="0"/>
  </r>
  <r>
    <s v="KareAdenegan"/>
    <s v="Athletics and Para Athletics"/>
    <x v="0"/>
    <n v="21"/>
    <x v="3"/>
    <x v="0"/>
    <n v="1"/>
  </r>
  <r>
    <s v="KarenLyne"/>
    <s v="Table Tennis and Para Table Tennis"/>
    <x v="0"/>
    <n v="20"/>
    <x v="24"/>
    <x v="0"/>
    <n v="1"/>
  </r>
  <r>
    <s v="KarimArinaitwe"/>
    <s v="Rugby Sevens"/>
    <x v="1"/>
    <n v="23"/>
    <x v="8"/>
    <x v="1"/>
    <n v="0"/>
  </r>
  <r>
    <s v="KarliJohansen"/>
    <s v="Hockey"/>
    <x v="0"/>
    <n v="30"/>
    <x v="25"/>
    <x v="1"/>
    <n v="0"/>
  </r>
  <r>
    <s v="KarlSciortino"/>
    <s v="Cycling - Mountain Bike"/>
    <x v="1"/>
    <n v="41"/>
    <x v="36"/>
    <x v="1"/>
    <n v="0"/>
  </r>
  <r>
    <s v="KaroIga"/>
    <s v="Athletics and Para Athletics"/>
    <x v="1"/>
    <n v="30"/>
    <x v="35"/>
    <x v="1"/>
    <n v="0"/>
  </r>
  <r>
    <s v="KarriSomerville"/>
    <s v="Hockey"/>
    <x v="0"/>
    <n v="23"/>
    <x v="9"/>
    <x v="0"/>
    <n v="1"/>
  </r>
  <r>
    <s v="KarthikAdapa"/>
    <s v="Gymnastics - Artistic"/>
    <x v="1"/>
    <n v="17"/>
    <x v="66"/>
    <x v="1"/>
    <n v="0"/>
  </r>
  <r>
    <s v="KashiefKing"/>
    <s v="Athletics and Para Athletics"/>
    <x v="1"/>
    <n v="24"/>
    <x v="32"/>
    <x v="3"/>
    <n v="1"/>
  </r>
  <r>
    <s v="KassimMbundwike"/>
    <s v="Boxing"/>
    <x v="1"/>
    <n v="28"/>
    <x v="16"/>
    <x v="2"/>
    <n v="1"/>
  </r>
  <r>
    <s v="KatarinaJohnson-Thompson"/>
    <s v="Athletics and Para Athletics"/>
    <x v="0"/>
    <n v="29"/>
    <x v="3"/>
    <x v="3"/>
    <n v="1"/>
  </r>
  <r>
    <s v="KatarinaRoxon"/>
    <s v="Aquatics - Swimming and Para Swimming"/>
    <x v="0"/>
    <n v="29"/>
    <x v="25"/>
    <x v="1"/>
    <n v="0"/>
  </r>
  <r>
    <s v="KateCross"/>
    <s v="Cricket T20"/>
    <x v="0"/>
    <n v="30"/>
    <x v="3"/>
    <x v="1"/>
    <n v="0"/>
  </r>
  <r>
    <s v="KateHeffernan"/>
    <s v="Netball"/>
    <x v="0"/>
    <n v="22"/>
    <x v="5"/>
    <x v="2"/>
    <n v="1"/>
  </r>
  <r>
    <s v="KatelinWieQiHeng"/>
    <s v="Gymnastics - Rhythmic"/>
    <x v="0"/>
    <n v="15"/>
    <x v="51"/>
    <x v="1"/>
    <n v="0"/>
  </r>
  <r>
    <s v="KatelynCabral"/>
    <s v="Aquatics - Swimming and Para Swimming"/>
    <x v="0"/>
    <n v="19"/>
    <x v="49"/>
    <x v="1"/>
    <n v="0"/>
  </r>
  <r>
    <s v="KatelynInch"/>
    <s v="Lawn Bowls and Para Lawn Bowls"/>
    <x v="0"/>
    <n v="26"/>
    <x v="5"/>
    <x v="2"/>
    <n v="1"/>
  </r>
  <r>
    <s v="KateMcDonald"/>
    <s v="Gymnastics - Artistic"/>
    <x v="0"/>
    <n v="22"/>
    <x v="9"/>
    <x v="0"/>
    <n v="1"/>
  </r>
  <r>
    <s v="KateMoloney"/>
    <s v="Netball"/>
    <x v="0"/>
    <n v="29"/>
    <x v="9"/>
    <x v="3"/>
    <n v="1"/>
  </r>
  <r>
    <s v="KateO'Connor"/>
    <s v="Athletics and Para Athletics"/>
    <x v="0"/>
    <n v="21"/>
    <x v="26"/>
    <x v="0"/>
    <n v="1"/>
  </r>
  <r>
    <s v="KaterineSavard"/>
    <s v="Aquatics - Swimming and Para Swimming"/>
    <x v="0"/>
    <n v="29"/>
    <x v="25"/>
    <x v="2"/>
    <n v="1"/>
  </r>
  <r>
    <s v="KatharinaHaecker"/>
    <s v="Judo"/>
    <x v="0"/>
    <n v="30"/>
    <x v="9"/>
    <x v="2"/>
    <n v="1"/>
  </r>
  <r>
    <s v="KatherineBrunt"/>
    <s v="Cricket T20"/>
    <x v="0"/>
    <n v="37"/>
    <x v="3"/>
    <x v="1"/>
    <n v="0"/>
  </r>
  <r>
    <s v="KatherineMorin"/>
    <s v="Table Tennis and Para Table Tennis"/>
    <x v="0"/>
    <n v="18"/>
    <x v="25"/>
    <x v="1"/>
    <n v="0"/>
  </r>
  <r>
    <s v="KatherineWynter"/>
    <s v="Badminton"/>
    <x v="0"/>
    <n v="26"/>
    <x v="6"/>
    <x v="1"/>
    <n v="0"/>
  </r>
  <r>
    <s v="KathrynMitchell"/>
    <s v="Athletics and Para Athletics"/>
    <x v="0"/>
    <n v="40"/>
    <x v="9"/>
    <x v="1"/>
    <n v="0"/>
  </r>
  <r>
    <s v="KatieCrowhurst"/>
    <s v="Triathlon and Para Triathlon"/>
    <x v="0"/>
    <n v="18"/>
    <x v="3"/>
    <x v="3"/>
    <n v="1"/>
  </r>
  <r>
    <s v="KatieDoar"/>
    <s v="Hockey"/>
    <x v="0"/>
    <n v="20"/>
    <x v="5"/>
    <x v="1"/>
    <n v="0"/>
  </r>
  <r>
    <s v="KatieHayward"/>
    <s v="Athletics and Para Athletics"/>
    <x v="0"/>
    <n v="22"/>
    <x v="9"/>
    <x v="1"/>
    <n v="0"/>
  </r>
  <r>
    <s v="Katie-JemimaYeats-Brown"/>
    <s v="Judo"/>
    <x v="0"/>
    <n v="27"/>
    <x v="3"/>
    <x v="2"/>
    <n v="1"/>
  </r>
  <r>
    <s v="KatieMauthoor"/>
    <s v="Athletics and Para Athletics"/>
    <x v="0"/>
    <n v="41"/>
    <x v="10"/>
    <x v="1"/>
    <n v="0"/>
  </r>
  <r>
    <s v="KatieRobertson"/>
    <s v="Hockey"/>
    <x v="0"/>
    <n v="25"/>
    <x v="11"/>
    <x v="1"/>
    <n v="0"/>
  </r>
  <r>
    <s v="KatieShanahan"/>
    <s v="Aquatics - Swimming and Para Swimming"/>
    <x v="0"/>
    <n v="18"/>
    <x v="11"/>
    <x v="2"/>
    <n v="1"/>
  </r>
  <r>
    <s v="KatieSnowden"/>
    <s v="Athletics and Para Athletics"/>
    <x v="0"/>
    <n v="28"/>
    <x v="3"/>
    <x v="1"/>
    <n v="0"/>
  </r>
  <r>
    <s v="KatjaDedekind"/>
    <s v="Aquatics - Swimming and Para Swimming"/>
    <x v="0"/>
    <n v="20"/>
    <x v="9"/>
    <x v="3"/>
    <n v="1"/>
  </r>
  <r>
    <s v="KatrinaBellio"/>
    <s v="Aquatics - Swimming and Para Swimming"/>
    <x v="0"/>
    <n v="18"/>
    <x v="25"/>
    <x v="1"/>
    <n v="0"/>
  </r>
  <r>
    <s v="KatrynaEsposito"/>
    <s v="Judo"/>
    <x v="0"/>
    <n v="21"/>
    <x v="28"/>
    <x v="2"/>
    <n v="1"/>
  </r>
  <r>
    <s v="KaurGurjit"/>
    <s v="Hockey"/>
    <x v="0"/>
    <n v="26"/>
    <x v="0"/>
    <x v="2"/>
    <n v="1"/>
  </r>
  <r>
    <s v="KaurNavneet"/>
    <s v="Hockey"/>
    <x v="0"/>
    <n v="26"/>
    <x v="0"/>
    <x v="2"/>
    <n v="1"/>
  </r>
  <r>
    <s v="KaushiniGamage"/>
    <s v="Gymnastics - Artistic"/>
    <x v="0"/>
    <n v="22"/>
    <x v="22"/>
    <x v="1"/>
    <n v="0"/>
  </r>
  <r>
    <s v="KaveeshaWalikonthagei"/>
    <s v="Cricket T20"/>
    <x v="0"/>
    <n v="21"/>
    <x v="22"/>
    <x v="1"/>
    <n v="0"/>
  </r>
  <r>
    <s v="KayaAlexisRankine-Beadle"/>
    <s v="Triathlon and Para Triathlon"/>
    <x v="0"/>
    <n v="18"/>
    <x v="32"/>
    <x v="1"/>
    <n v="0"/>
  </r>
  <r>
    <s v="KayaCattouse"/>
    <s v="Cycling - Road"/>
    <x v="0"/>
    <n v="32"/>
    <x v="48"/>
    <x v="1"/>
    <n v="0"/>
  </r>
  <r>
    <s v="KayeFrancesScott"/>
    <s v="Boxing"/>
    <x v="0"/>
    <n v="38"/>
    <x v="9"/>
    <x v="0"/>
    <n v="1"/>
  </r>
  <r>
    <s v="KayhanOzcicek-Takagi"/>
    <s v="Judo"/>
    <x v="1"/>
    <n v="31"/>
    <x v="9"/>
    <x v="1"/>
    <n v="0"/>
  </r>
  <r>
    <s v="KaylaJeanRondi"/>
    <s v="Gymnastics - Rhythmic"/>
    <x v="0"/>
    <n v="18"/>
    <x v="31"/>
    <x v="1"/>
    <n v="0"/>
  </r>
  <r>
    <s v="KaylaJohnson"/>
    <s v="Netball"/>
    <x v="0"/>
    <n v="30"/>
    <x v="5"/>
    <x v="2"/>
    <n v="1"/>
  </r>
  <r>
    <s v="KaylaTemba"/>
    <s v="Aquatics - Swimming and Para Swimming"/>
    <x v="0"/>
    <n v="19"/>
    <x v="16"/>
    <x v="1"/>
    <n v="0"/>
  </r>
  <r>
    <s v="KayleeMcKeown"/>
    <s v="Aquatics - Swimming and Para Swimming"/>
    <x v="0"/>
    <n v="21"/>
    <x v="9"/>
    <x v="0"/>
    <n v="1"/>
  </r>
  <r>
    <s v="KayleneCorbett"/>
    <s v="Aquatics - Swimming and Para Swimming"/>
    <x v="0"/>
    <n v="23"/>
    <x v="31"/>
    <x v="2"/>
    <n v="1"/>
  </r>
  <r>
    <s v="KeamogetseSadieKenosi"/>
    <s v="Boxing"/>
    <x v="0"/>
    <n v="25"/>
    <x v="34"/>
    <x v="1"/>
    <n v="0"/>
  </r>
  <r>
    <s v="KeananDols"/>
    <s v="Aquatics - Swimming and Para Swimming"/>
    <x v="1"/>
    <n v="24"/>
    <x v="6"/>
    <x v="1"/>
    <n v="0"/>
  </r>
  <r>
    <s v="KeanHeanLoh"/>
    <s v="Badminton"/>
    <x v="1"/>
    <n v="27"/>
    <x v="51"/>
    <x v="2"/>
    <n v="1"/>
  </r>
  <r>
    <s v="KeannaLouiseMacinnes"/>
    <s v="Aquatics - Swimming and Para Swimming"/>
    <x v="0"/>
    <n v="20"/>
    <x v="11"/>
    <x v="1"/>
    <n v="0"/>
  </r>
  <r>
    <s v="KeanYewLoh"/>
    <s v="Badminton"/>
    <x v="1"/>
    <n v="25"/>
    <x v="51"/>
    <x v="2"/>
    <n v="1"/>
  </r>
  <r>
    <s v="KeddyEvansAgnes"/>
    <s v="Boxing"/>
    <x v="1"/>
    <n v="28"/>
    <x v="2"/>
    <x v="1"/>
    <n v="0"/>
  </r>
  <r>
    <s v="KeeganPereira"/>
    <s v="Hockey"/>
    <x v="1"/>
    <n v="30"/>
    <x v="25"/>
    <x v="1"/>
    <n v="0"/>
  </r>
  <r>
    <s v="KeeleyO'Hagan"/>
    <s v="Athletics and Para Athletics"/>
    <x v="0"/>
    <n v="28"/>
    <x v="5"/>
    <x v="1"/>
    <n v="0"/>
  </r>
  <r>
    <s v="KeelyHodgkinson"/>
    <s v="Athletics and Para Athletics"/>
    <x v="0"/>
    <n v="20"/>
    <x v="3"/>
    <x v="0"/>
    <n v="1"/>
  </r>
  <r>
    <s v="KeenanHorne"/>
    <s v="Hockey"/>
    <x v="1"/>
    <n v="30"/>
    <x v="31"/>
    <x v="1"/>
    <n v="0"/>
  </r>
  <r>
    <s v="KeevinAllicock"/>
    <s v="Boxing"/>
    <x v="1"/>
    <n v="23"/>
    <x v="40"/>
    <x v="1"/>
    <n v="0"/>
  </r>
  <r>
    <s v="KeilaElliott"/>
    <s v="Cricket T20"/>
    <x v="0"/>
    <n v="33"/>
    <x v="1"/>
    <x v="1"/>
    <n v="0"/>
  </r>
  <r>
    <s v="KeiraStephens"/>
    <s v="Aquatics - Swimming and Para Swimming"/>
    <x v="0"/>
    <n v="19"/>
    <x v="9"/>
    <x v="2"/>
    <n v="1"/>
  </r>
  <r>
    <s v="KeithGalea"/>
    <s v="Triathlon and Para Triathlon"/>
    <x v="1"/>
    <n v="34"/>
    <x v="28"/>
    <x v="1"/>
    <n v="0"/>
  </r>
  <r>
    <s v="KeithreceSmith"/>
    <s v="3x3 Basketball"/>
    <x v="0"/>
    <n v="21"/>
    <x v="33"/>
    <x v="1"/>
    <n v="0"/>
  </r>
  <r>
    <s v="KeitumetseMaitseo"/>
    <s v="Athletics and Para Athletics"/>
    <x v="1"/>
    <n v="23"/>
    <x v="34"/>
    <x v="0"/>
    <n v="1"/>
  </r>
  <r>
    <s v="KelebogileMoeng"/>
    <s v="3x3 Wheelchair Basketball"/>
    <x v="0"/>
    <n v="33"/>
    <x v="31"/>
    <x v="1"/>
    <n v="0"/>
  </r>
  <r>
    <s v="KeleraMudunasoko"/>
    <s v="Aquatics - Swimming and Para Swimming"/>
    <x v="0"/>
    <n v="15"/>
    <x v="30"/>
    <x v="1"/>
    <n v="0"/>
  </r>
  <r>
    <s v="KellyBoyle"/>
    <s v="Netball"/>
    <x v="0"/>
    <n v="26"/>
    <x v="11"/>
    <x v="1"/>
    <n v="0"/>
  </r>
  <r>
    <s v="KellyBrazier"/>
    <s v="Rugby Sevens"/>
    <x v="0"/>
    <n v="32"/>
    <x v="5"/>
    <x v="2"/>
    <n v="1"/>
  </r>
  <r>
    <s v="KellyDeguchi"/>
    <s v="Judo"/>
    <x v="0"/>
    <n v="23"/>
    <x v="25"/>
    <x v="0"/>
    <n v="1"/>
  </r>
  <r>
    <s v="KellyJury"/>
    <s v="Netball"/>
    <x v="0"/>
    <n v="25"/>
    <x v="5"/>
    <x v="2"/>
    <n v="1"/>
  </r>
  <r>
    <s v="KellyMcKerihen"/>
    <s v="Lawn Bowls and Para Lawn Bowls"/>
    <x v="0"/>
    <n v="36"/>
    <x v="25"/>
    <x v="1"/>
    <n v="0"/>
  </r>
  <r>
    <s v="KellyPetersen-Pollard"/>
    <s v="Judo"/>
    <x v="0"/>
    <n v="23"/>
    <x v="3"/>
    <x v="2"/>
    <n v="1"/>
  </r>
  <r>
    <s v="KellySimm"/>
    <s v="Gymnastics - Artistic"/>
    <x v="0"/>
    <n v="27"/>
    <x v="3"/>
    <x v="3"/>
    <n v="1"/>
  </r>
  <r>
    <s v="KelseyBarnes"/>
    <s v="Wrestling"/>
    <x v="0"/>
    <n v="20"/>
    <x v="3"/>
    <x v="1"/>
    <n v="0"/>
  </r>
  <r>
    <s v="KelseyDaniel"/>
    <s v="Athletics and Para Athletics"/>
    <x v="1"/>
    <n v="21"/>
    <x v="32"/>
    <x v="1"/>
    <n v="0"/>
  </r>
  <r>
    <s v="Kelsey-LeeBarber"/>
    <s v="Athletics and Para Athletics"/>
    <x v="0"/>
    <n v="30"/>
    <x v="9"/>
    <x v="3"/>
    <n v="1"/>
  </r>
  <r>
    <s v="KelseyMitchell"/>
    <s v="Cycling - Road"/>
    <x v="0"/>
    <n v="28"/>
    <x v="25"/>
    <x v="0"/>
    <n v="1"/>
  </r>
  <r>
    <s v="KelsieLeighCampbell"/>
    <s v="Aquatics - Swimming and Para Swimming"/>
    <x v="0"/>
    <n v="24"/>
    <x v="6"/>
    <x v="1"/>
    <n v="0"/>
  </r>
  <r>
    <s v="KelvinEvansAlphous"/>
    <s v="Badminton"/>
    <x v="1"/>
    <n v="20"/>
    <x v="4"/>
    <x v="1"/>
    <n v="0"/>
  </r>
  <r>
    <s v="KelvinGomez"/>
    <s v="Triathlon and Para Triathlon"/>
    <x v="1"/>
    <n v="30"/>
    <x v="36"/>
    <x v="1"/>
    <n v="0"/>
  </r>
  <r>
    <s v="KelvinTuialaMasoe"/>
    <s v="Athletics and Para Athletics"/>
    <x v="1"/>
    <n v="23"/>
    <x v="47"/>
    <x v="1"/>
    <n v="0"/>
  </r>
  <r>
    <s v="KemarBailey-Cole"/>
    <s v="Athletics and Para Athletics"/>
    <x v="1"/>
    <n v="30"/>
    <x v="6"/>
    <x v="1"/>
    <n v="0"/>
  </r>
  <r>
    <s v="KemarHyman"/>
    <s v="Athletics and Para Athletics"/>
    <x v="1"/>
    <n v="32"/>
    <x v="66"/>
    <x v="1"/>
    <n v="0"/>
  </r>
  <r>
    <s v="KemarMowatt"/>
    <s v="Athletics and Para Athletics"/>
    <x v="1"/>
    <n v="27"/>
    <x v="6"/>
    <x v="1"/>
    <n v="0"/>
  </r>
  <r>
    <s v="KembaNelson"/>
    <s v="Athletics and Para Athletics"/>
    <x v="0"/>
    <n v="22"/>
    <x v="6"/>
    <x v="2"/>
    <n v="1"/>
  </r>
  <r>
    <s v="KemisetsoBaloyi"/>
    <s v="Rugby Sevens"/>
    <x v="0"/>
    <n v="24"/>
    <x v="31"/>
    <x v="1"/>
    <n v="0"/>
  </r>
  <r>
    <s v="KemrickSpencerJulien"/>
    <s v="3x3 Basketball"/>
    <x v="1"/>
    <n v="31"/>
    <x v="32"/>
    <x v="1"/>
    <n v="0"/>
  </r>
  <r>
    <s v="KemrondMoses"/>
    <s v="Boxing"/>
    <x v="1"/>
    <n v="24"/>
    <x v="23"/>
    <x v="1"/>
    <n v="0"/>
  </r>
  <r>
    <s v="KenaleAlleyne"/>
    <s v="Aquatics - Swimming and Para Swimming"/>
    <x v="1"/>
    <n v="17"/>
    <x v="19"/>
    <x v="1"/>
    <n v="0"/>
  </r>
  <r>
    <s v="KendrickTaleka"/>
    <s v="Judo"/>
    <x v="1"/>
    <n v="22"/>
    <x v="62"/>
    <x v="1"/>
    <n v="0"/>
  </r>
  <r>
    <s v="KendrickThompson"/>
    <s v="Athletics and Para Athletics"/>
    <x v="1"/>
    <n v="24"/>
    <x v="49"/>
    <x v="1"/>
    <n v="0"/>
  </r>
  <r>
    <s v="KenishaPhillips"/>
    <s v="Athletics and Para Athletics"/>
    <x v="0"/>
    <n v="21"/>
    <x v="40"/>
    <x v="1"/>
    <n v="0"/>
  </r>
  <r>
    <s v="KenjiTamane"/>
    <s v="Gymnastics - Artistic"/>
    <x v="1"/>
    <n v="20"/>
    <x v="25"/>
    <x v="0"/>
    <n v="1"/>
  </r>
  <r>
    <s v="KennedyEzeji"/>
    <s v="Athletics and Para Athletics"/>
    <x v="1"/>
    <n v="29"/>
    <x v="13"/>
    <x v="1"/>
    <n v="0"/>
  </r>
  <r>
    <s v="KennedyLeonard"/>
    <s v="3x3 Basketball"/>
    <x v="0"/>
    <n v="25"/>
    <x v="11"/>
    <x v="1"/>
    <n v="0"/>
  </r>
  <r>
    <s v="KennedyLuchembe"/>
    <s v="Athletics and Para Athletics"/>
    <x v="1"/>
    <n v="21"/>
    <x v="46"/>
    <x v="1"/>
    <n v="0"/>
  </r>
  <r>
    <s v="KennedyOgada"/>
    <s v="Cycling - Track and Para Track"/>
    <x v="1"/>
    <n v="50"/>
    <x v="18"/>
    <x v="1"/>
    <n v="0"/>
  </r>
  <r>
    <s v="KennethComfortMwambu"/>
    <s v="Badminton"/>
    <x v="1"/>
    <n v="22"/>
    <x v="8"/>
    <x v="1"/>
    <n v="0"/>
  </r>
  <r>
    <s v="KennethDuncan"/>
    <s v="Triathlon and Para Triathlon"/>
    <x v="1"/>
    <n v="33"/>
    <x v="26"/>
    <x v="1"/>
    <n v="0"/>
  </r>
  <r>
    <s v="KennieMaartenKing"/>
    <s v="Badminton"/>
    <x v="1"/>
    <n v="20"/>
    <x v="1"/>
    <x v="1"/>
    <n v="0"/>
  </r>
  <r>
    <s v="KennyWilliams"/>
    <s v="Judo"/>
    <x v="1"/>
    <n v="26"/>
    <x v="14"/>
    <x v="1"/>
    <n v="0"/>
  </r>
  <r>
    <s v="KenReyes"/>
    <s v="Athletics and Para Athletics"/>
    <x v="1"/>
    <n v="23"/>
    <x v="56"/>
    <x v="1"/>
    <n v="0"/>
  </r>
  <r>
    <s v="KensleyAnthonyMarie"/>
    <s v="Wrestling"/>
    <x v="1"/>
    <n v="44"/>
    <x v="10"/>
    <x v="1"/>
    <n v="0"/>
  </r>
  <r>
    <s v="Keoma-AliAl-Ahmadieh"/>
    <s v="Boxing"/>
    <x v="1"/>
    <n v="19"/>
    <x v="25"/>
    <x v="2"/>
    <n v="1"/>
  </r>
  <r>
    <s v="KerryDavis"/>
    <s v="Boxing"/>
    <x v="0"/>
    <n v="25"/>
    <x v="3"/>
    <x v="1"/>
    <n v="0"/>
  </r>
  <r>
    <s v="KerryJonker"/>
    <s v="Cycling - Road"/>
    <x v="0"/>
    <n v="26"/>
    <x v="31"/>
    <x v="1"/>
    <n v="0"/>
  </r>
  <r>
    <s v="KerYingOng"/>
    <s v="Aquatics - Diving"/>
    <x v="0"/>
    <n v="19"/>
    <x v="24"/>
    <x v="1"/>
    <n v="0"/>
  </r>
  <r>
    <s v="KeshaniHansikaKeshaniHansika"/>
    <s v="Boxing"/>
    <x v="0"/>
    <n v="31"/>
    <x v="22"/>
    <x v="1"/>
    <n v="0"/>
  </r>
  <r>
    <s v="KeshornWalcott"/>
    <s v="Athletics and Para Athletics"/>
    <x v="1"/>
    <n v="29"/>
    <x v="32"/>
    <x v="1"/>
    <n v="0"/>
  </r>
  <r>
    <s v="KesterYiLiangLoy"/>
    <s v="Weightlifting"/>
    <x v="1"/>
    <n v="24"/>
    <x v="51"/>
    <x v="1"/>
    <n v="0"/>
  </r>
  <r>
    <s v="KettyLent"/>
    <s v="Weightlifting"/>
    <x v="0"/>
    <n v="21"/>
    <x v="10"/>
    <x v="1"/>
    <n v="0"/>
  </r>
  <r>
    <s v="KevenBeausejour"/>
    <s v="Boxing"/>
    <x v="1"/>
    <n v="23"/>
    <x v="25"/>
    <x v="1"/>
    <n v="0"/>
  </r>
  <r>
    <s v="KevinFarley"/>
    <s v="Table Tennis and Para Table Tennis"/>
    <x v="1"/>
    <n v="36"/>
    <x v="1"/>
    <x v="1"/>
    <n v="0"/>
  </r>
  <r>
    <s v="KevinSeaward"/>
    <s v="Athletics and Para Athletics"/>
    <x v="1"/>
    <n v="38"/>
    <x v="26"/>
    <x v="1"/>
    <n v="0"/>
  </r>
  <r>
    <s v="KevinSmith"/>
    <s v="Lawn Bowls and Para Lawn Bowls"/>
    <x v="1"/>
    <n v="67"/>
    <x v="5"/>
    <x v="1"/>
    <n v="0"/>
  </r>
  <r>
    <s v="KevinWallace"/>
    <s v="Lawn Bowls and Para Lawn Bowls"/>
    <x v="1"/>
    <n v="32"/>
    <x v="11"/>
    <x v="3"/>
    <n v="1"/>
  </r>
  <r>
    <s v="KevinWekesa"/>
    <s v="Rugby Sevens"/>
    <x v="1"/>
    <n v="21"/>
    <x v="18"/>
    <x v="1"/>
    <n v="0"/>
  </r>
  <r>
    <s v="KevonBoyd"/>
    <s v="Cycling - Road"/>
    <x v="1"/>
    <n v="20"/>
    <x v="70"/>
    <x v="1"/>
    <n v="0"/>
  </r>
  <r>
    <s v="KeyaraWardley"/>
    <s v="Rugby Sevens"/>
    <x v="0"/>
    <n v="22"/>
    <x v="25"/>
    <x v="1"/>
    <n v="0"/>
  </r>
  <r>
    <s v="KgotlaAlphiusNKgaswane"/>
    <s v="Weightlifting"/>
    <x v="1"/>
    <n v="22"/>
    <x v="34"/>
    <x v="1"/>
    <n v="0"/>
  </r>
  <r>
    <s v="KhaaliqaSadruddinNimji"/>
    <s v="Squash"/>
    <x v="0"/>
    <n v="24"/>
    <x v="18"/>
    <x v="1"/>
    <n v="0"/>
  </r>
  <r>
    <s v="KhadijahAmoyWilliams"/>
    <s v="Netball"/>
    <x v="0"/>
    <n v="27"/>
    <x v="6"/>
    <x v="0"/>
    <n v="1"/>
  </r>
  <r>
    <s v="KhalifaSt.Fort"/>
    <s v="Athletics and Para Athletics"/>
    <x v="0"/>
    <n v="24"/>
    <x v="32"/>
    <x v="1"/>
    <n v="0"/>
  </r>
  <r>
    <s v="KhamalCumberbatch"/>
    <s v="Squash"/>
    <x v="1"/>
    <n v="20"/>
    <x v="1"/>
    <x v="1"/>
    <n v="0"/>
  </r>
  <r>
    <s v="KhanInsyirah"/>
    <s v="Badminton"/>
    <x v="0"/>
    <n v="20"/>
    <x v="51"/>
    <x v="2"/>
    <n v="1"/>
  </r>
  <r>
    <s v="KhanyisaChawane"/>
    <s v="Netball"/>
    <x v="0"/>
    <n v="26"/>
    <x v="31"/>
    <x v="1"/>
    <n v="0"/>
  </r>
  <r>
    <s v="KiahMelverton"/>
    <s v="Aquatics - Swimming and Para Swimming"/>
    <x v="0"/>
    <n v="25"/>
    <x v="9"/>
    <x v="0"/>
    <n v="1"/>
  </r>
  <r>
    <s v="KianaRoseElliott"/>
    <s v="Weightlifting"/>
    <x v="0"/>
    <n v="25"/>
    <x v="9"/>
    <x v="1"/>
    <n v="0"/>
  </r>
  <r>
    <s v="KianMengTan"/>
    <s v="Badminton"/>
    <x v="1"/>
    <n v="28"/>
    <x v="24"/>
    <x v="3"/>
    <n v="1"/>
  </r>
  <r>
    <s v="KianTrejo"/>
    <s v="Triathlon and Para Triathlon"/>
    <x v="1"/>
    <n v="23"/>
    <x v="48"/>
    <x v="1"/>
    <n v="0"/>
  </r>
  <r>
    <s v="KiaranMacdonald"/>
    <s v="Boxing"/>
    <x v="1"/>
    <n v="25"/>
    <x v="3"/>
    <x v="0"/>
    <n v="1"/>
  </r>
  <r>
    <s v="KibiwottKandie"/>
    <s v="Athletics and Para Athletics"/>
    <x v="1"/>
    <n v="26"/>
    <x v="18"/>
    <x v="2"/>
    <n v="1"/>
  </r>
  <r>
    <s v="KieraAustin"/>
    <s v="Netball"/>
    <x v="0"/>
    <n v="24"/>
    <x v="9"/>
    <x v="3"/>
    <n v="1"/>
  </r>
  <r>
    <s v="KieranBird"/>
    <s v="Aquatics - Swimming and Para Swimming"/>
    <x v="1"/>
    <n v="22"/>
    <x v="29"/>
    <x v="1"/>
    <n v="0"/>
  </r>
  <r>
    <s v="KieranMalone"/>
    <s v="Wrestling"/>
    <x v="1"/>
    <n v="30"/>
    <x v="11"/>
    <x v="1"/>
    <n v="0"/>
  </r>
  <r>
    <s v="KieranRollings"/>
    <s v="Lawn Bowls and Para Lawn Bowls"/>
    <x v="1"/>
    <n v="22"/>
    <x v="3"/>
    <x v="2"/>
    <n v="1"/>
  </r>
  <r>
    <s v="KieraPrentice"/>
    <s v="Aquatics - Swimming and Para Swimming"/>
    <x v="0"/>
    <n v="17"/>
    <x v="44"/>
    <x v="1"/>
    <n v="0"/>
  </r>
  <r>
    <s v="KierenPollard"/>
    <s v="Aquatics - Swimming and Para Swimming"/>
    <x v="1"/>
    <n v="23"/>
    <x v="9"/>
    <x v="1"/>
    <n v="0"/>
  </r>
  <r>
    <s v="KijanSultana"/>
    <s v="Squash"/>
    <x v="1"/>
    <n v="18"/>
    <x v="28"/>
    <x v="1"/>
    <n v="0"/>
  </r>
  <r>
    <s v="KimberleyDean"/>
    <s v="Para Powerlifting"/>
    <x v="0"/>
    <n v="35"/>
    <x v="44"/>
    <x v="1"/>
    <n v="0"/>
  </r>
  <r>
    <s v="KimberleyleCourtdeBillot"/>
    <s v="Cycling - Road"/>
    <x v="0"/>
    <n v="26"/>
    <x v="10"/>
    <x v="1"/>
    <n v="0"/>
  </r>
  <r>
    <s v="KimberleyRenicks"/>
    <s v="Judo"/>
    <x v="0"/>
    <n v="34"/>
    <x v="11"/>
    <x v="1"/>
    <n v="0"/>
  </r>
  <r>
    <s v="KimberlyGittens"/>
    <s v="Boxing"/>
    <x v="0"/>
    <n v="30"/>
    <x v="1"/>
    <x v="1"/>
    <n v="0"/>
  </r>
  <r>
    <s v="KimberlyQianPingBong"/>
    <s v="Aquatics - Diving"/>
    <x v="0"/>
    <n v="20"/>
    <x v="24"/>
    <x v="1"/>
    <n v="0"/>
  </r>
  <r>
    <s v="KimberlyWilliams"/>
    <s v="Athletics and Para Athletics"/>
    <x v="0"/>
    <n v="33"/>
    <x v="6"/>
    <x v="1"/>
    <n v="0"/>
  </r>
  <r>
    <s v="KimberlyWilliamson"/>
    <s v="Athletics and Para Athletics"/>
    <x v="0"/>
    <n v="28"/>
    <x v="6"/>
    <x v="2"/>
    <n v="1"/>
  </r>
  <r>
    <s v="KionBenjamin"/>
    <s v="Athletics and Para Athletics"/>
    <x v="1"/>
    <n v="21"/>
    <x v="32"/>
    <x v="0"/>
    <n v="1"/>
  </r>
  <r>
    <s v="KipKosam"/>
    <s v="Judo"/>
    <x v="1"/>
    <n v="23"/>
    <x v="62"/>
    <x v="1"/>
    <n v="0"/>
  </r>
  <r>
    <s v="KiraboNamutebi"/>
    <s v="Aquatics - Swimming and Para Swimming"/>
    <x v="0"/>
    <n v="17"/>
    <x v="8"/>
    <x v="1"/>
    <n v="0"/>
  </r>
  <r>
    <s v="KirraleeHayes"/>
    <s v="Aquatics - Swimming and Para Swimming"/>
    <x v="0"/>
    <n v="18"/>
    <x v="9"/>
    <x v="2"/>
    <n v="1"/>
  </r>
  <r>
    <s v="KirshwanSteyn"/>
    <s v="Table Tennis and Para Table Tennis"/>
    <x v="1"/>
    <n v="33"/>
    <x v="31"/>
    <x v="1"/>
    <n v="0"/>
  </r>
  <r>
    <s v="KirstenAndreaFisher-Marsters"/>
    <s v="Aquatics - Swimming and Para Swimming"/>
    <x v="0"/>
    <n v="24"/>
    <x v="37"/>
    <x v="1"/>
    <n v="0"/>
  </r>
  <r>
    <s v="KirstyGilmour"/>
    <s v="Badminton"/>
    <x v="0"/>
    <n v="28"/>
    <x v="11"/>
    <x v="1"/>
    <n v="0"/>
  </r>
  <r>
    <s v="KirstyLaw"/>
    <s v="Athletics and Para Athletics"/>
    <x v="0"/>
    <n v="35"/>
    <x v="11"/>
    <x v="1"/>
    <n v="0"/>
  </r>
  <r>
    <s v="KirstyMarsh"/>
    <s v="Judo"/>
    <x v="0"/>
    <n v="22"/>
    <x v="11"/>
    <x v="1"/>
    <n v="0"/>
  </r>
  <r>
    <s v="KitoCampbell"/>
    <s v="Aquatics - Swimming and Para Swimming"/>
    <x v="1"/>
    <n v="19"/>
    <x v="6"/>
    <x v="1"/>
    <n v="0"/>
  </r>
  <r>
    <s v="KizanDavid"/>
    <s v="Athletics and Para Athletics"/>
    <x v="1"/>
    <n v="23"/>
    <x v="53"/>
    <x v="1"/>
    <n v="0"/>
  </r>
  <r>
    <s v="KoaleJuniorTasiTaala"/>
    <s v="Weightlifting"/>
    <x v="1"/>
    <n v="27"/>
    <x v="5"/>
    <x v="1"/>
    <n v="0"/>
  </r>
  <r>
    <s v="KobitaDookhee"/>
    <s v="Badminton"/>
    <x v="0"/>
    <n v="23"/>
    <x v="10"/>
    <x v="1"/>
    <n v="0"/>
  </r>
  <r>
    <s v="KodyAndrews"/>
    <s v="Judo"/>
    <x v="1"/>
    <n v="22"/>
    <x v="5"/>
    <x v="0"/>
    <n v="1"/>
  </r>
  <r>
    <s v="KohathBaron"/>
    <s v="Cycling - Road"/>
    <x v="1"/>
    <n v="19"/>
    <x v="70"/>
    <x v="1"/>
    <n v="0"/>
  </r>
  <r>
    <s v="KokoroFrost"/>
    <s v="Aquatics - Swimming and Para Swimming"/>
    <x v="1"/>
    <n v="19"/>
    <x v="47"/>
    <x v="1"/>
    <n v="0"/>
  </r>
  <r>
    <s v="KoloneAlefosio"/>
    <s v="Athletics and Para Athletics"/>
    <x v="1"/>
    <n v="22"/>
    <x v="47"/>
    <x v="1"/>
    <n v="0"/>
  </r>
  <r>
    <s v="KolonisiHafoniuonePolima"/>
    <s v="Lawn Bowls and Para Lawn Bowls"/>
    <x v="1"/>
    <n v="62"/>
    <x v="68"/>
    <x v="1"/>
    <n v="0"/>
  </r>
  <r>
    <s v="KoongLePearlyTan"/>
    <s v="Badminton"/>
    <x v="0"/>
    <n v="22"/>
    <x v="24"/>
    <x v="3"/>
    <n v="1"/>
  </r>
  <r>
    <s v="KowJackson"/>
    <s v="Aquatics - Swimming and Para Swimming"/>
    <x v="1"/>
    <n v="18"/>
    <x v="4"/>
    <x v="1"/>
    <n v="0"/>
  </r>
  <r>
    <s v="KrishanBahadurPathak"/>
    <s v="Hockey"/>
    <x v="1"/>
    <n v="25"/>
    <x v="0"/>
    <x v="0"/>
    <n v="1"/>
  </r>
  <r>
    <s v="KrissyScurfield"/>
    <s v="Rugby Sevens"/>
    <x v="0"/>
    <n v="19"/>
    <x v="25"/>
    <x v="1"/>
    <n v="0"/>
  </r>
  <r>
    <s v="KristelNgarlem"/>
    <s v="Weightlifting"/>
    <x v="0"/>
    <n v="27"/>
    <x v="25"/>
    <x v="0"/>
    <n v="1"/>
  </r>
  <r>
    <s v="KristenPaton"/>
    <s v="Hockey"/>
    <x v="0"/>
    <n v="25"/>
    <x v="31"/>
    <x v="1"/>
    <n v="0"/>
  </r>
  <r>
    <s v="KristenTsai"/>
    <s v="Badminton"/>
    <x v="0"/>
    <n v="27"/>
    <x v="25"/>
    <x v="1"/>
    <n v="0"/>
  </r>
  <r>
    <s v="KristinaClonan"/>
    <s v="Cycling - Road"/>
    <x v="0"/>
    <n v="24"/>
    <x v="9"/>
    <x v="3"/>
    <n v="1"/>
  </r>
  <r>
    <s v="KristinaKrstic"/>
    <s v="Lawn Bowls and Para Lawn Bowls"/>
    <x v="0"/>
    <n v="28"/>
    <x v="9"/>
    <x v="3"/>
    <n v="1"/>
  </r>
  <r>
    <s v="KristyLeeHarris"/>
    <s v="Boxing"/>
    <x v="0"/>
    <n v="29"/>
    <x v="9"/>
    <x v="1"/>
    <n v="0"/>
  </r>
  <r>
    <s v="KugapriyaD/oChandran"/>
    <s v="Athletics and Para Athletics"/>
    <x v="0"/>
    <n v="24"/>
    <x v="51"/>
    <x v="1"/>
    <n v="0"/>
  </r>
  <r>
    <s v="KuininiJuanitaMechteldManumua"/>
    <s v="Weightlifting"/>
    <x v="0"/>
    <n v="21"/>
    <x v="7"/>
    <x v="1"/>
    <n v="0"/>
  </r>
  <r>
    <s v="KumarenNaidu"/>
    <s v="Aquatics - Swimming and Para Swimming"/>
    <x v="1"/>
    <n v="24"/>
    <x v="46"/>
    <x v="1"/>
    <n v="0"/>
  </r>
  <r>
    <s v="KumariDilrukshi"/>
    <s v="Rugby Sevens"/>
    <x v="0"/>
    <n v="29"/>
    <x v="22"/>
    <x v="1"/>
    <n v="0"/>
  </r>
  <r>
    <s v="KumarSurender"/>
    <s v="Hockey"/>
    <x v="1"/>
    <n v="28"/>
    <x v="0"/>
    <x v="0"/>
    <n v="1"/>
  </r>
  <r>
    <s v="KumarVarun"/>
    <s v="Hockey"/>
    <x v="1"/>
    <n v="27"/>
    <x v="0"/>
    <x v="0"/>
    <n v="1"/>
  </r>
  <r>
    <s v="KumudiImanyaAbeyratne"/>
    <s v="Gymnastics - Artistic"/>
    <x v="0"/>
    <n v="15"/>
    <x v="22"/>
    <x v="1"/>
    <n v="0"/>
  </r>
  <r>
    <s v="KundanjiKalengo"/>
    <s v="Squash"/>
    <x v="1"/>
    <n v="29"/>
    <x v="46"/>
    <x v="1"/>
    <n v="0"/>
  </r>
  <r>
    <s v="KurtFelix"/>
    <s v="Athletics and Para Athletics"/>
    <x v="1"/>
    <n v="34"/>
    <x v="23"/>
    <x v="1"/>
    <n v="0"/>
  </r>
  <r>
    <s v="KurtisMarschall"/>
    <s v="Athletics and Para Athletics"/>
    <x v="1"/>
    <n v="25"/>
    <x v="9"/>
    <x v="3"/>
    <n v="1"/>
  </r>
  <r>
    <s v="KurtThomson"/>
    <s v="3x3 Wheelchair Basketball"/>
    <x v="1"/>
    <n v="40"/>
    <x v="9"/>
    <x v="3"/>
    <n v="1"/>
  </r>
  <r>
    <s v="KushagraRawat"/>
    <s v="Aquatics - Swimming and Para Swimming"/>
    <x v="1"/>
    <n v="22"/>
    <x v="0"/>
    <x v="1"/>
    <n v="0"/>
  </r>
  <r>
    <s v="KushalPillay"/>
    <s v="Lawn Bowls and Para Lawn Bowls"/>
    <x v="1"/>
    <n v="45"/>
    <x v="30"/>
    <x v="1"/>
    <n v="0"/>
  </r>
  <r>
    <s v="KwaneleJele"/>
    <s v="Cycling - Road"/>
    <x v="1"/>
    <n v="22"/>
    <x v="60"/>
    <x v="1"/>
    <n v="0"/>
  </r>
  <r>
    <s v="KwesiBrowne"/>
    <s v="Cycling - Road"/>
    <x v="1"/>
    <n v="28"/>
    <x v="32"/>
    <x v="1"/>
    <n v="0"/>
  </r>
  <r>
    <s v="KyciaKnight"/>
    <s v="Cricket T20"/>
    <x v="0"/>
    <n v="30"/>
    <x v="1"/>
    <x v="1"/>
    <n v="0"/>
  </r>
  <r>
    <s v="KyghanMortley"/>
    <s v="Boxing"/>
    <x v="1"/>
    <n v="28"/>
    <x v="58"/>
    <x v="1"/>
    <n v="0"/>
  </r>
  <r>
    <s v="KyladeVries"/>
    <s v="Rugby Sevens"/>
    <x v="0"/>
    <n v="26"/>
    <x v="31"/>
    <x v="1"/>
    <n v="0"/>
  </r>
  <r>
    <s v="KyleBlignaut"/>
    <s v="Athletics and Para Athletics"/>
    <x v="1"/>
    <n v="22"/>
    <x v="31"/>
    <x v="1"/>
    <n v="0"/>
  </r>
  <r>
    <s v="KyleBooth"/>
    <s v="Aquatics - Swimming and Para Swimming"/>
    <x v="1"/>
    <n v="20"/>
    <x v="29"/>
    <x v="1"/>
    <n v="0"/>
  </r>
  <r>
    <s v="KyleBruce"/>
    <s v="Weightlifting"/>
    <x v="1"/>
    <n v="23"/>
    <x v="9"/>
    <x v="0"/>
    <n v="1"/>
  </r>
  <r>
    <s v="KyleChalmers"/>
    <s v="Aquatics - Swimming and Para Swimming"/>
    <x v="1"/>
    <n v="24"/>
    <x v="9"/>
    <x v="0"/>
    <n v="1"/>
  </r>
  <r>
    <s v="KyleGale"/>
    <s v="Athletics and Para Athletics"/>
    <x v="1"/>
    <n v="20"/>
    <x v="1"/>
    <x v="1"/>
    <n v="0"/>
  </r>
  <r>
    <s v="KyleGordon"/>
    <s v="Cycling - Road"/>
    <x v="1"/>
    <n v="34"/>
    <x v="11"/>
    <x v="1"/>
    <n v="0"/>
  </r>
  <r>
    <s v="KyleGreaux"/>
    <s v="Athletics and Para Athletics"/>
    <x v="1"/>
    <n v="34"/>
    <x v="32"/>
    <x v="0"/>
    <n v="1"/>
  </r>
  <r>
    <s v="KyleJimenez"/>
    <s v="3x3 Basketball"/>
    <x v="1"/>
    <n v="24"/>
    <x v="11"/>
    <x v="1"/>
    <n v="0"/>
  </r>
  <r>
    <s v="KyleKothari"/>
    <s v="Aquatics - Diving"/>
    <x v="1"/>
    <n v="24"/>
    <x v="3"/>
    <x v="0"/>
    <n v="1"/>
  </r>
  <r>
    <s v="KyleRademeyer"/>
    <s v="Athletics and Para Athletics"/>
    <x v="1"/>
    <n v="20"/>
    <x v="31"/>
    <x v="1"/>
    <n v="0"/>
  </r>
  <r>
    <s v="KyleReyes"/>
    <s v="Judo"/>
    <x v="1"/>
    <n v="28"/>
    <x v="25"/>
    <x v="0"/>
    <n v="1"/>
  </r>
  <r>
    <s v="KyleSwan"/>
    <s v="Athletics and Para Athletics"/>
    <x v="1"/>
    <n v="23"/>
    <x v="9"/>
    <x v="1"/>
    <n v="0"/>
  </r>
  <r>
    <s v="KylieGaivizo"/>
    <s v="Gymnastics - Rhythmic"/>
    <x v="0"/>
    <n v="16"/>
    <x v="36"/>
    <x v="1"/>
    <n v="0"/>
  </r>
  <r>
    <s v="KylieMasse"/>
    <s v="Aquatics - Swimming and Para Swimming"/>
    <x v="0"/>
    <n v="26"/>
    <x v="25"/>
    <x v="0"/>
    <n v="1"/>
  </r>
  <r>
    <s v="KyraConstantine"/>
    <s v="Athletics and Para Athletics"/>
    <x v="0"/>
    <n v="24"/>
    <x v="25"/>
    <x v="0"/>
    <n v="1"/>
  </r>
  <r>
    <s v="KyraStephanieRabess"/>
    <s v="Aquatics - Swimming and Para Swimming"/>
    <x v="0"/>
    <n v="17"/>
    <x v="66"/>
    <x v="1"/>
    <n v="0"/>
  </r>
  <r>
    <s v="KyRobinson"/>
    <s v="Athletics and Para Athletics"/>
    <x v="1"/>
    <n v="20"/>
    <x v="9"/>
    <x v="1"/>
    <n v="0"/>
  </r>
  <r>
    <s v="KyronMcMaster"/>
    <s v="Athletics and Para Athletics"/>
    <x v="1"/>
    <n v="25"/>
    <x v="33"/>
    <x v="3"/>
    <n v="1"/>
  </r>
  <r>
    <s v="KyshonaKnight"/>
    <s v="Cricket T20"/>
    <x v="0"/>
    <n v="30"/>
    <x v="1"/>
    <x v="1"/>
    <n v="0"/>
  </r>
  <r>
    <s v="LachlanKratz"/>
    <s v="Rugby Sevens"/>
    <x v="1"/>
    <n v="22"/>
    <x v="25"/>
    <x v="1"/>
    <n v="0"/>
  </r>
  <r>
    <s v="LachlanMcNeil"/>
    <s v="Wrestling"/>
    <x v="1"/>
    <n v="21"/>
    <x v="25"/>
    <x v="0"/>
    <n v="1"/>
  </r>
  <r>
    <s v="LachlanMoorhead"/>
    <s v="Judo"/>
    <x v="1"/>
    <n v="22"/>
    <x v="3"/>
    <x v="3"/>
    <n v="1"/>
  </r>
  <r>
    <s v="LachlinDalton"/>
    <s v="3x3 Wheelchair Basketball"/>
    <x v="1"/>
    <n v="21"/>
    <x v="9"/>
    <x v="3"/>
    <n v="1"/>
  </r>
  <r>
    <s v="LailaaEdwards"/>
    <s v="Table Tennis and Para Table Tennis"/>
    <x v="0"/>
    <n v="21"/>
    <x v="31"/>
    <x v="1"/>
    <n v="0"/>
  </r>
  <r>
    <s v="LaisaniMoceisawana"/>
    <s v="Rugby Sevens"/>
    <x v="0"/>
    <n v="24"/>
    <x v="30"/>
    <x v="0"/>
    <n v="1"/>
  </r>
  <r>
    <s v="LakeishaPatterson"/>
    <s v="Aquatics - Swimming and Para Swimming"/>
    <x v="0"/>
    <n v="23"/>
    <x v="9"/>
    <x v="1"/>
    <n v="0"/>
  </r>
  <r>
    <s v="LakonaGerega"/>
    <s v="Athletics and Para Athletics"/>
    <x v="1"/>
    <n v="26"/>
    <x v="35"/>
    <x v="1"/>
    <n v="0"/>
  </r>
  <r>
    <s v="LakshiniSarangiSilvaSandaradura"/>
    <s v="Athletics and Para Athletics"/>
    <x v="0"/>
    <n v="25"/>
    <x v="22"/>
    <x v="1"/>
    <n v="0"/>
  </r>
  <r>
    <s v="LakshyaSen"/>
    <s v="Badminton"/>
    <x v="1"/>
    <n v="20"/>
    <x v="0"/>
    <x v="0"/>
    <n v="1"/>
  </r>
  <r>
    <s v="LalitKumarUpadhyay"/>
    <s v="Hockey"/>
    <x v="1"/>
    <n v="28"/>
    <x v="0"/>
    <x v="0"/>
    <n v="1"/>
  </r>
  <r>
    <s v="Lalremsiami"/>
    <s v="Hockey"/>
    <x v="0"/>
    <n v="22"/>
    <x v="0"/>
    <x v="2"/>
    <n v="1"/>
  </r>
  <r>
    <s v="LalrinnungaJeremy"/>
    <s v="Weightlifting"/>
    <x v="1"/>
    <n v="19"/>
    <x v="0"/>
    <x v="3"/>
    <n v="1"/>
  </r>
  <r>
    <s v="LamaraDistin"/>
    <s v="Athletics and Para Athletics"/>
    <x v="0"/>
    <n v="22"/>
    <x v="6"/>
    <x v="3"/>
    <n v="1"/>
  </r>
  <r>
    <s v="LamarTaylor"/>
    <s v="Aquatics - Swimming and Para Swimming"/>
    <x v="1"/>
    <n v="19"/>
    <x v="49"/>
    <x v="1"/>
    <n v="0"/>
  </r>
  <r>
    <s v="LaniheiConnolly"/>
    <s v="Aquatics - Swimming and Para Swimming"/>
    <x v="0"/>
    <n v="16"/>
    <x v="37"/>
    <x v="1"/>
    <n v="0"/>
  </r>
  <r>
    <s v="LaniPallister"/>
    <s v="Aquatics - Swimming and Para Swimming"/>
    <x v="0"/>
    <n v="20"/>
    <x v="9"/>
    <x v="2"/>
    <n v="1"/>
  </r>
  <r>
    <s v="LaquanNairn"/>
    <s v="Athletics and Para Athletics"/>
    <x v="1"/>
    <n v="26"/>
    <x v="49"/>
    <x v="3"/>
    <n v="1"/>
  </r>
  <r>
    <s v="LaraGoodall"/>
    <s v="Cricket T20"/>
    <x v="0"/>
    <n v="26"/>
    <x v="31"/>
    <x v="1"/>
    <n v="0"/>
  </r>
  <r>
    <s v="LaravanNiekerk"/>
    <s v="Aquatics - Swimming and Para Swimming"/>
    <x v="0"/>
    <n v="19"/>
    <x v="31"/>
    <x v="3"/>
    <n v="1"/>
  </r>
  <r>
    <s v="LaraWhitton"/>
    <s v="Table Tennis and Para Table Tennis"/>
    <x v="0"/>
    <n v="18"/>
    <x v="29"/>
    <x v="1"/>
    <n v="0"/>
  </r>
  <r>
    <s v="LarryAligulaShavanga"/>
    <s v="3x3 Basketball"/>
    <x v="1"/>
    <n v="25"/>
    <x v="18"/>
    <x v="1"/>
    <n v="0"/>
  </r>
  <r>
    <s v="LastonMukosa"/>
    <s v="Rugby Sevens"/>
    <x v="1"/>
    <n v="29"/>
    <x v="46"/>
    <x v="1"/>
    <n v="0"/>
  </r>
  <r>
    <s v="LataisiMwea"/>
    <s v="Athletics and Para Athletics"/>
    <x v="1"/>
    <n v="22"/>
    <x v="63"/>
    <x v="1"/>
    <n v="0"/>
  </r>
  <r>
    <s v="LatanyaAmoyWilson"/>
    <s v="Netball"/>
    <x v="0"/>
    <n v="21"/>
    <x v="6"/>
    <x v="0"/>
    <n v="1"/>
  </r>
  <r>
    <s v="LatifaAli"/>
    <s v="Athletics and Para Athletics"/>
    <x v="0"/>
    <n v="23"/>
    <x v="4"/>
    <x v="1"/>
    <n v="0"/>
  </r>
  <r>
    <s v="LatifatTijani"/>
    <s v="Para Powerlifting"/>
    <x v="0"/>
    <n v="40"/>
    <x v="13"/>
    <x v="1"/>
    <n v="0"/>
  </r>
  <r>
    <s v="LatoniaNatashaCarolannBlackman"/>
    <s v="Netball"/>
    <x v="0"/>
    <n v="39"/>
    <x v="1"/>
    <x v="1"/>
    <n v="0"/>
  </r>
  <r>
    <s v="LatuseluVailea"/>
    <s v="Rugby Sevens"/>
    <x v="1"/>
    <n v="29"/>
    <x v="7"/>
    <x v="1"/>
    <n v="0"/>
  </r>
  <r>
    <s v="LauraDaniels"/>
    <s v="Lawn Bowls and Para Lawn Bowls"/>
    <x v="0"/>
    <n v="37"/>
    <x v="29"/>
    <x v="1"/>
    <n v="0"/>
  </r>
  <r>
    <s v="LauraHarada"/>
    <s v="Badminton"/>
    <x v="0"/>
    <n v="28"/>
    <x v="54"/>
    <x v="1"/>
    <n v="0"/>
  </r>
  <r>
    <s v="LauraKenny"/>
    <s v="Cycling - Road"/>
    <x v="0"/>
    <n v="30"/>
    <x v="3"/>
    <x v="3"/>
    <n v="1"/>
  </r>
  <r>
    <s v="LauraKinley"/>
    <s v="Aquatics - Swimming and Para Swimming"/>
    <x v="0"/>
    <n v="26"/>
    <x v="44"/>
    <x v="1"/>
    <n v="0"/>
  </r>
  <r>
    <s v="LauraleCras"/>
    <s v="Aquatics - Swimming and Para Swimming"/>
    <x v="0"/>
    <n v="19"/>
    <x v="20"/>
    <x v="1"/>
    <n v="0"/>
  </r>
  <r>
    <s v="LauraMalcolm"/>
    <s v="Netball"/>
    <x v="0"/>
    <n v="31"/>
    <x v="3"/>
    <x v="1"/>
    <n v="0"/>
  </r>
  <r>
    <s v="LauraMuir"/>
    <s v="Athletics and Para Athletics"/>
    <x v="0"/>
    <n v="29"/>
    <x v="11"/>
    <x v="3"/>
    <n v="1"/>
  </r>
  <r>
    <s v="LauraSinon"/>
    <s v="Table Tennis and Para Table Tennis"/>
    <x v="0"/>
    <n v="26"/>
    <x v="2"/>
    <x v="1"/>
    <n v="0"/>
  </r>
  <r>
    <s v="LauraStephens"/>
    <s v="Aquatics - Swimming and Para Swimming"/>
    <x v="0"/>
    <n v="23"/>
    <x v="3"/>
    <x v="0"/>
    <n v="1"/>
  </r>
  <r>
    <s v="LauraUnsworth"/>
    <s v="Hockey"/>
    <x v="0"/>
    <n v="34"/>
    <x v="3"/>
    <x v="3"/>
    <n v="1"/>
  </r>
  <r>
    <s v="LauraWolvaardt"/>
    <s v="Cricket T20"/>
    <x v="0"/>
    <n v="23"/>
    <x v="31"/>
    <x v="1"/>
    <n v="0"/>
  </r>
  <r>
    <s v="LauraZialor"/>
    <s v="Athletics and Para Athletics"/>
    <x v="0"/>
    <n v="24"/>
    <x v="3"/>
    <x v="1"/>
    <n v="0"/>
  </r>
  <r>
    <s v="LaurenBaillie-Whyte"/>
    <s v="Lawn Bowls and Para Lawn Bowls"/>
    <x v="0"/>
    <n v="40"/>
    <x v="11"/>
    <x v="1"/>
    <n v="0"/>
  </r>
  <r>
    <s v="LaurenBell"/>
    <s v="Cycling - Road"/>
    <x v="0"/>
    <n v="22"/>
    <x v="11"/>
    <x v="1"/>
    <n v="0"/>
  </r>
  <r>
    <s v="LaurenBruce"/>
    <s v="Athletics and Para Athletics"/>
    <x v="0"/>
    <n v="25"/>
    <x v="5"/>
    <x v="1"/>
    <n v="0"/>
  </r>
  <r>
    <s v="LaurenCox"/>
    <s v="Aquatics - Swimming and Para Swimming"/>
    <x v="0"/>
    <n v="20"/>
    <x v="3"/>
    <x v="2"/>
    <n v="1"/>
  </r>
  <r>
    <s v="LaurenEvans"/>
    <s v="Athletics and Para Athletics"/>
    <x v="0"/>
    <n v="21"/>
    <x v="29"/>
    <x v="1"/>
    <n v="0"/>
  </r>
  <r>
    <s v="LaurenMansfield"/>
    <s v="3x3 Basketball"/>
    <x v="0"/>
    <n v="32"/>
    <x v="9"/>
    <x v="2"/>
    <n v="1"/>
  </r>
  <r>
    <s v="LaurenScherf"/>
    <s v="3x3 Basketball"/>
    <x v="0"/>
    <n v="26"/>
    <x v="9"/>
    <x v="2"/>
    <n v="1"/>
  </r>
  <r>
    <s v="LaurenSemple"/>
    <s v="Judo"/>
    <x v="0"/>
    <n v="20"/>
    <x v="6"/>
    <x v="1"/>
    <n v="0"/>
  </r>
  <r>
    <s v="LaurenSmith"/>
    <s v="Badminton"/>
    <x v="0"/>
    <n v="30"/>
    <x v="3"/>
    <x v="0"/>
    <n v="1"/>
  </r>
  <r>
    <s v="LaurenTait"/>
    <s v="Netball"/>
    <x v="0"/>
    <n v="25"/>
    <x v="11"/>
    <x v="1"/>
    <n v="0"/>
  </r>
  <r>
    <s v="LaurenTorley"/>
    <s v="Rugby Sevens"/>
    <x v="0"/>
    <n v="22"/>
    <x v="3"/>
    <x v="1"/>
    <n v="0"/>
  </r>
  <r>
    <s v="LaurianeGenest"/>
    <s v="Cycling - Road"/>
    <x v="0"/>
    <n v="24"/>
    <x v="25"/>
    <x v="0"/>
    <n v="1"/>
  </r>
  <r>
    <s v="LaurieDenommee"/>
    <s v="Gymnastics - Artistic"/>
    <x v="0"/>
    <n v="21"/>
    <x v="25"/>
    <x v="0"/>
    <n v="1"/>
  </r>
  <r>
    <s v="LaurynJadeCarpenter"/>
    <s v="Gymnastics - Rhythmic"/>
    <x v="0"/>
    <n v="17"/>
    <x v="29"/>
    <x v="1"/>
    <n v="0"/>
  </r>
  <r>
    <s v="LaurynPulamoeng"/>
    <s v="Judo"/>
    <x v="0"/>
    <n v="21"/>
    <x v="34"/>
    <x v="1"/>
    <n v="0"/>
  </r>
  <r>
    <s v="LavenaCavuru"/>
    <s v="Rugby Sevens"/>
    <x v="0"/>
    <n v="28"/>
    <x v="30"/>
    <x v="0"/>
    <n v="1"/>
  </r>
  <r>
    <s v="LaveniaTinai"/>
    <s v="Rugby Sevens"/>
    <x v="0"/>
    <n v="31"/>
    <x v="30"/>
    <x v="0"/>
    <n v="1"/>
  </r>
  <r>
    <s v="LaviaiNielsen"/>
    <s v="Athletics and Para Athletics"/>
    <x v="0"/>
    <n v="26"/>
    <x v="3"/>
    <x v="1"/>
    <n v="0"/>
  </r>
  <r>
    <s v="LawrenceKaushiku"/>
    <s v="Rugby Sevens"/>
    <x v="1"/>
    <n v="27"/>
    <x v="46"/>
    <x v="1"/>
    <n v="0"/>
  </r>
  <r>
    <s v="LawrenceOkoye"/>
    <s v="Athletics and Para Athletics"/>
    <x v="1"/>
    <n v="30"/>
    <x v="3"/>
    <x v="0"/>
    <n v="1"/>
  </r>
  <r>
    <s v="LaylaGuscoth"/>
    <s v="Netball"/>
    <x v="0"/>
    <n v="30"/>
    <x v="3"/>
    <x v="1"/>
    <n v="0"/>
  </r>
  <r>
    <s v="LeahBertrand"/>
    <s v="Athletics and Para Athletics"/>
    <x v="0"/>
    <n v="20"/>
    <x v="32"/>
    <x v="1"/>
    <n v="0"/>
  </r>
  <r>
    <s v="LeahCumberbatch"/>
    <s v="Table Tennis and Para Table Tennis"/>
    <x v="0"/>
    <n v="16"/>
    <x v="19"/>
    <x v="1"/>
    <n v="0"/>
  </r>
  <r>
    <s v="LeahDixon"/>
    <s v="Cycling - Road"/>
    <x v="0"/>
    <n v="30"/>
    <x v="29"/>
    <x v="1"/>
    <n v="0"/>
  </r>
  <r>
    <s v="LeahKirchmann"/>
    <s v="Cycling - Road"/>
    <x v="0"/>
    <n v="32"/>
    <x v="25"/>
    <x v="1"/>
    <n v="0"/>
  </r>
  <r>
    <s v="LeahWilkinson"/>
    <s v="Hockey"/>
    <x v="0"/>
    <n v="35"/>
    <x v="29"/>
    <x v="1"/>
    <n v="0"/>
  </r>
  <r>
    <s v="LeanneChinery"/>
    <s v="Lawn Bowls and Para Lawn Bowls"/>
    <x v="0"/>
    <n v="40"/>
    <x v="25"/>
    <x v="1"/>
    <n v="0"/>
  </r>
  <r>
    <s v="LeaTahuhu"/>
    <s v="Cricket T20"/>
    <x v="0"/>
    <n v="31"/>
    <x v="5"/>
    <x v="2"/>
    <n v="1"/>
  </r>
  <r>
    <s v="LeatialiiAfoa"/>
    <s v="Boxing"/>
    <x v="1"/>
    <n v="28"/>
    <x v="52"/>
    <x v="1"/>
    <n v="0"/>
  </r>
  <r>
    <s v="LebenyaNkoka"/>
    <s v="Athletics and Para Athletics"/>
    <x v="1"/>
    <n v="39"/>
    <x v="57"/>
    <x v="1"/>
    <n v="0"/>
  </r>
  <r>
    <s v="LeeJones"/>
    <s v="Rugby Sevens"/>
    <x v="1"/>
    <n v="34"/>
    <x v="11"/>
    <x v="1"/>
    <n v="0"/>
  </r>
  <r>
    <s v="LeeManning"/>
    <s v="3x3 Wheelchair Basketball"/>
    <x v="1"/>
    <n v="32"/>
    <x v="3"/>
    <x v="2"/>
    <n v="1"/>
  </r>
  <r>
    <s v="LeeMorton"/>
    <s v="Hockey"/>
    <x v="1"/>
    <n v="27"/>
    <x v="11"/>
    <x v="1"/>
    <n v="0"/>
  </r>
  <r>
    <s v="LefebreRademan"/>
    <s v="Netball"/>
    <x v="0"/>
    <n v="25"/>
    <x v="31"/>
    <x v="1"/>
    <n v="0"/>
  </r>
  <r>
    <s v="LeighHoffman"/>
    <s v="Cycling - Road"/>
    <x v="1"/>
    <n v="22"/>
    <x v="9"/>
    <x v="3"/>
    <n v="1"/>
  </r>
  <r>
    <s v="LeilaThomas"/>
    <s v="Netball"/>
    <x v="0"/>
    <n v="24"/>
    <x v="29"/>
    <x v="1"/>
    <n v="0"/>
  </r>
  <r>
    <s v="LeleNairne"/>
    <s v="Judo"/>
    <x v="0"/>
    <n v="24"/>
    <x v="3"/>
    <x v="1"/>
    <n v="0"/>
  </r>
  <r>
    <s v="LenealJackson"/>
    <s v="Hockey"/>
    <x v="1"/>
    <n v="27"/>
    <x v="31"/>
    <x v="1"/>
    <n v="0"/>
  </r>
  <r>
    <s v="LeniShida"/>
    <s v="Athletics and Para Athletics"/>
    <x v="0"/>
    <n v="28"/>
    <x v="8"/>
    <x v="1"/>
    <n v="0"/>
  </r>
  <r>
    <s v="LennonMulligan"/>
    <s v="Boxing"/>
    <x v="1"/>
    <n v="20"/>
    <x v="11"/>
    <x v="1"/>
    <n v="0"/>
  </r>
  <r>
    <s v="LenynKishLeonce"/>
    <s v="Athletics and Para Athletics"/>
    <x v="1"/>
    <n v="31"/>
    <x v="58"/>
    <x v="1"/>
    <n v="0"/>
  </r>
  <r>
    <s v="LeonHayward"/>
    <s v="Hockey"/>
    <x v="1"/>
    <n v="32"/>
    <x v="5"/>
    <x v="1"/>
    <n v="0"/>
  </r>
  <r>
    <s v="LeonieBeu"/>
    <s v="Athletics and Para Athletics"/>
    <x v="0"/>
    <n v="23"/>
    <x v="35"/>
    <x v="1"/>
    <n v="0"/>
  </r>
  <r>
    <s v="LeonMazzone"/>
    <s v="Cycling - Road"/>
    <x v="1"/>
    <n v="25"/>
    <x v="44"/>
    <x v="1"/>
    <n v="0"/>
  </r>
  <r>
    <s v="LeoWilliams"/>
    <s v="Beach Volleyball"/>
    <x v="1"/>
    <n v="37"/>
    <x v="31"/>
    <x v="1"/>
    <n v="0"/>
  </r>
  <r>
    <s v="LephaiMareaModutlwa"/>
    <s v="Lawn Bowls and Para Lawn Bowls"/>
    <x v="0"/>
    <n v="46"/>
    <x v="34"/>
    <x v="1"/>
    <n v="0"/>
  </r>
  <r>
    <s v="LeranRegis"/>
    <s v="Boxing"/>
    <x v="1"/>
    <n v="22"/>
    <x v="58"/>
    <x v="1"/>
    <n v="0"/>
  </r>
  <r>
    <s v="LeratoSechele"/>
    <s v="Athletics and Para Athletics"/>
    <x v="0"/>
    <n v="28"/>
    <x v="57"/>
    <x v="1"/>
    <n v="0"/>
  </r>
  <r>
    <s v="LeroyCarter"/>
    <s v="Rugby Sevens"/>
    <x v="1"/>
    <n v="23"/>
    <x v="5"/>
    <x v="2"/>
    <n v="1"/>
  </r>
  <r>
    <s v="LeroyKamau"/>
    <s v="Athletics and Para Athletics"/>
    <x v="1"/>
    <n v="23"/>
    <x v="35"/>
    <x v="1"/>
    <n v="0"/>
  </r>
  <r>
    <s v="LesegoMottladiile"/>
    <s v="Lawn Bowls and Para Lawn Bowls"/>
    <x v="0"/>
    <n v="24"/>
    <x v="34"/>
    <x v="1"/>
    <n v="0"/>
  </r>
  <r>
    <s v="LeslieGeorgeKerisomeLagatule"/>
    <s v="Lawn Bowls and Para Lawn Bowls"/>
    <x v="1"/>
    <n v="66"/>
    <x v="68"/>
    <x v="1"/>
    <n v="0"/>
  </r>
  <r>
    <s v="LesliePandabela"/>
    <s v="Judo"/>
    <x v="1"/>
    <n v="38"/>
    <x v="55"/>
    <x v="1"/>
    <n v="0"/>
  </r>
  <r>
    <s v="LesyanCousinOtomuro"/>
    <s v="Wrestling"/>
    <x v="1"/>
    <n v="31"/>
    <x v="6"/>
    <x v="1"/>
    <n v="0"/>
  </r>
  <r>
    <s v="LethaboBokamosoModukanele"/>
    <s v="Boxing"/>
    <x v="0"/>
    <n v="25"/>
    <x v="34"/>
    <x v="2"/>
    <n v="1"/>
  </r>
  <r>
    <s v="LeuilaMau'u"/>
    <s v="Boxing"/>
    <x v="1"/>
    <n v="30"/>
    <x v="5"/>
    <x v="2"/>
    <n v="1"/>
  </r>
  <r>
    <s v="LeungoKatse"/>
    <s v="Squash"/>
    <x v="0"/>
    <n v="17"/>
    <x v="34"/>
    <x v="1"/>
    <n v="0"/>
  </r>
  <r>
    <s v="LeungoScotch"/>
    <s v="Athletics and Para Athletics"/>
    <x v="1"/>
    <n v="26"/>
    <x v="34"/>
    <x v="0"/>
    <n v="1"/>
  </r>
  <r>
    <s v="LeviMilford"/>
    <s v="Rugby Sevens"/>
    <x v="1"/>
    <n v="20"/>
    <x v="47"/>
    <x v="1"/>
    <n v="0"/>
  </r>
  <r>
    <s v="LevyAmunga"/>
    <s v="Rugby Sevens"/>
    <x v="1"/>
    <n v="28"/>
    <x v="18"/>
    <x v="1"/>
    <n v="0"/>
  </r>
  <r>
    <s v="LewisClareburt"/>
    <s v="Aquatics - Swimming and Para Swimming"/>
    <x v="1"/>
    <n v="23"/>
    <x v="5"/>
    <x v="3"/>
    <n v="1"/>
  </r>
  <r>
    <s v="LewisEdwardBurras"/>
    <s v="Aquatics - Swimming and Para Swimming"/>
    <x v="1"/>
    <n v="22"/>
    <x v="3"/>
    <x v="0"/>
    <n v="1"/>
  </r>
  <r>
    <s v="LewisFraser"/>
    <s v="Aquatics - Swimming and Para Swimming"/>
    <x v="1"/>
    <n v="22"/>
    <x v="29"/>
    <x v="1"/>
    <n v="0"/>
  </r>
  <r>
    <s v="LewisProsser"/>
    <s v="Hockey"/>
    <x v="1"/>
    <n v="33"/>
    <x v="29"/>
    <x v="1"/>
    <n v="0"/>
  </r>
  <r>
    <s v="LewisRichardson"/>
    <s v="Boxing"/>
    <x v="1"/>
    <n v="25"/>
    <x v="3"/>
    <x v="2"/>
    <n v="1"/>
  </r>
  <r>
    <s v="LewisStewart"/>
    <s v="Cycling - Track and Para Track"/>
    <x v="1"/>
    <n v="23"/>
    <x v="11"/>
    <x v="1"/>
    <n v="0"/>
  </r>
  <r>
    <s v="LewisWilliams"/>
    <s v="Boxing"/>
    <x v="1"/>
    <n v="23"/>
    <x v="3"/>
    <x v="3"/>
    <n v="1"/>
  </r>
  <r>
    <s v="LiamAdams"/>
    <s v="Athletics and Para Athletics"/>
    <x v="1"/>
    <n v="35"/>
    <x v="9"/>
    <x v="1"/>
    <n v="0"/>
  </r>
  <r>
    <s v="LiamAnsell"/>
    <s v="Hockey"/>
    <x v="1"/>
    <n v="28"/>
    <x v="3"/>
    <x v="2"/>
    <n v="1"/>
  </r>
  <r>
    <s v="LiamMcGarry"/>
    <s v="Para Powerlifting"/>
    <x v="1"/>
    <n v="25"/>
    <x v="3"/>
    <x v="1"/>
    <n v="0"/>
  </r>
  <r>
    <s v="LiamPark"/>
    <s v="Judo"/>
    <x v="1"/>
    <n v="26"/>
    <x v="9"/>
    <x v="2"/>
    <n v="1"/>
  </r>
  <r>
    <s v="LiamPitchford"/>
    <s v="Table Tennis and Para Table Tennis"/>
    <x v="1"/>
    <n v="29"/>
    <x v="3"/>
    <x v="0"/>
    <n v="1"/>
  </r>
  <r>
    <s v="LiamSchluter"/>
    <s v="Aquatics - Swimming and Para Swimming"/>
    <x v="1"/>
    <n v="23"/>
    <x v="9"/>
    <x v="1"/>
    <n v="0"/>
  </r>
  <r>
    <s v="LiamStone"/>
    <s v="Aquatics - Diving"/>
    <x v="1"/>
    <n v="25"/>
    <x v="5"/>
    <x v="1"/>
    <n v="0"/>
  </r>
  <r>
    <s v="LiamWhite"/>
    <s v="Aquatics - Swimming and Para Swimming"/>
    <x v="1"/>
    <n v="23"/>
    <x v="29"/>
    <x v="1"/>
    <n v="0"/>
  </r>
  <r>
    <s v="LibbyClegg"/>
    <s v="Cycling - Track and Para Track"/>
    <x v="0"/>
    <n v="32"/>
    <x v="11"/>
    <x v="1"/>
    <n v="0"/>
  </r>
  <r>
    <s v="LidiiaIakovleva"/>
    <s v="Gymnastics - Rhythmic"/>
    <x v="0"/>
    <n v="18"/>
    <x v="9"/>
    <x v="0"/>
    <n v="1"/>
  </r>
  <r>
    <s v="LiezelGouws"/>
    <s v="Athletics and Para Athletics"/>
    <x v="0"/>
    <n v="23"/>
    <x v="31"/>
    <x v="1"/>
    <n v="0"/>
  </r>
  <r>
    <s v="LijanaSultana"/>
    <s v="Squash"/>
    <x v="0"/>
    <n v="15"/>
    <x v="28"/>
    <x v="1"/>
    <n v="0"/>
  </r>
  <r>
    <s v="LilianduPlessis"/>
    <s v="Hockey"/>
    <x v="0"/>
    <n v="29"/>
    <x v="31"/>
    <x v="1"/>
    <n v="0"/>
  </r>
  <r>
    <s v="LilianePotiron"/>
    <s v="Athletics and Para Athletics"/>
    <x v="0"/>
    <n v="24"/>
    <x v="10"/>
    <x v="1"/>
    <n v="0"/>
  </r>
  <r>
    <s v="LilineTagaloaHewett"/>
    <s v="Lawn Bowls and Para Lawn Bowls"/>
    <x v="0"/>
    <n v="65"/>
    <x v="68"/>
    <x v="1"/>
    <n v="0"/>
  </r>
  <r>
    <s v="LillianLouiseHiggs"/>
    <s v="Aquatics - Swimming and Para Swimming"/>
    <x v="0"/>
    <n v="21"/>
    <x v="49"/>
    <x v="1"/>
    <n v="0"/>
  </r>
  <r>
    <s v="LilyDick"/>
    <s v="Rugby Sevens"/>
    <x v="0"/>
    <n v="22"/>
    <x v="9"/>
    <x v="3"/>
    <n v="1"/>
  </r>
  <r>
    <s v="LilyOwsley"/>
    <s v="Hockey"/>
    <x v="0"/>
    <n v="27"/>
    <x v="3"/>
    <x v="3"/>
    <n v="1"/>
  </r>
  <r>
    <s v="LilyRice"/>
    <s v="Aquatics - Swimming and Para Swimming"/>
    <x v="0"/>
    <n v="18"/>
    <x v="29"/>
    <x v="2"/>
    <n v="1"/>
  </r>
  <r>
    <s v="LilyScott"/>
    <s v="Aquatics - Swimming and Para Swimming"/>
    <x v="0"/>
    <n v="18"/>
    <x v="69"/>
    <x v="1"/>
    <n v="0"/>
  </r>
  <r>
    <s v="LilyWalker"/>
    <s v="Hockey"/>
    <x v="0"/>
    <n v="20"/>
    <x v="3"/>
    <x v="3"/>
    <n v="1"/>
  </r>
  <r>
    <s v="LiNaLei"/>
    <s v="Table Tennis and Para Table Tennis"/>
    <x v="0"/>
    <n v="34"/>
    <x v="9"/>
    <x v="0"/>
    <n v="1"/>
  </r>
  <r>
    <s v="LinaNielsen"/>
    <s v="Athletics and Para Athletics"/>
    <x v="0"/>
    <n v="26"/>
    <x v="3"/>
    <x v="1"/>
    <n v="0"/>
  </r>
  <r>
    <s v="LindaAngounou"/>
    <s v="Athletics and Para Athletics"/>
    <x v="0"/>
    <n v="29"/>
    <x v="21"/>
    <x v="1"/>
    <n v="0"/>
  </r>
  <r>
    <s v="LindaMorais"/>
    <s v="Wrestling"/>
    <x v="0"/>
    <n v="29"/>
    <x v="25"/>
    <x v="0"/>
    <n v="1"/>
  </r>
  <r>
    <s v="LindaNana-YaaNgendoOseso"/>
    <s v="Athletics and Para Athletics"/>
    <x v="0"/>
    <n v="32"/>
    <x v="18"/>
    <x v="1"/>
    <n v="0"/>
  </r>
  <r>
    <s v="LindenHall"/>
    <s v="Athletics and Para Athletics"/>
    <x v="0"/>
    <n v="31"/>
    <x v="9"/>
    <x v="1"/>
    <n v="0"/>
  </r>
  <r>
    <s v="LindonVictor"/>
    <s v="Athletics and Para Athletics"/>
    <x v="1"/>
    <n v="29"/>
    <x v="23"/>
    <x v="3"/>
    <n v="1"/>
  </r>
  <r>
    <s v="LindseyButterworth"/>
    <s v="Athletics and Para Athletics"/>
    <x v="0"/>
    <n v="29"/>
    <x v="25"/>
    <x v="1"/>
    <n v="0"/>
  </r>
  <r>
    <s v="LinetToroitichChebet"/>
    <s v="Athletics and Para Athletics"/>
    <x v="0"/>
    <n v="29"/>
    <x v="8"/>
    <x v="1"/>
    <n v="0"/>
  </r>
  <r>
    <s v="LinMa"/>
    <s v="Table Tennis and Para Table Tennis"/>
    <x v="1"/>
    <n v="32"/>
    <x v="9"/>
    <x v="0"/>
    <n v="1"/>
  </r>
  <r>
    <s v="LinsayEngelbrecht"/>
    <s v="Triathlon and Para Triathlon"/>
    <x v="0"/>
    <n v="40"/>
    <x v="31"/>
    <x v="1"/>
    <n v="0"/>
  </r>
  <r>
    <s v="LisaAitken"/>
    <s v="Squash"/>
    <x v="0"/>
    <n v="32"/>
    <x v="11"/>
    <x v="1"/>
    <n v="0"/>
  </r>
  <r>
    <s v="LisaMansell"/>
    <s v="Cycling - Road"/>
    <x v="0"/>
    <n v="35"/>
    <x v="69"/>
    <x v="1"/>
    <n v="0"/>
  </r>
  <r>
    <s v="Lisa-MarieDeetlefs"/>
    <s v="Hockey"/>
    <x v="0"/>
    <n v="34"/>
    <x v="31"/>
    <x v="1"/>
    <n v="0"/>
  </r>
  <r>
    <s v="LisaThomson"/>
    <s v="Rugby Sevens"/>
    <x v="0"/>
    <n v="24"/>
    <x v="11"/>
    <x v="1"/>
    <n v="0"/>
  </r>
  <r>
    <s v="LiSianAliceChang"/>
    <s v="Table Tennis and Para Table Tennis"/>
    <x v="0"/>
    <n v="21"/>
    <x v="24"/>
    <x v="0"/>
    <n v="1"/>
  </r>
  <r>
    <s v="LiskeLategan"/>
    <s v="Rugby Sevens"/>
    <x v="0"/>
    <n v="23"/>
    <x v="31"/>
    <x v="1"/>
    <n v="0"/>
  </r>
  <r>
    <s v="LitiaTikoisuva"/>
    <s v="Lawn Bowls and Para Lawn Bowls"/>
    <x v="0"/>
    <n v="59"/>
    <x v="30"/>
    <x v="1"/>
    <n v="0"/>
  </r>
  <r>
    <s v="LitonBiswas"/>
    <s v="Wrestling"/>
    <x v="1"/>
    <n v="18"/>
    <x v="17"/>
    <x v="1"/>
    <n v="0"/>
  </r>
  <r>
    <s v="LitsitsoKhotlele"/>
    <s v="Athletics and Para Athletics"/>
    <x v="0"/>
    <n v="38"/>
    <x v="57"/>
    <x v="1"/>
    <n v="0"/>
  </r>
  <r>
    <s v="LiWenRachelYeoh"/>
    <s v="Gymnastics - Artistic"/>
    <x v="0"/>
    <n v="23"/>
    <x v="24"/>
    <x v="1"/>
    <n v="0"/>
  </r>
  <r>
    <s v="LizClay"/>
    <s v="Athletics and Para Athletics"/>
    <x v="0"/>
    <n v="27"/>
    <x v="9"/>
    <x v="1"/>
    <n v="0"/>
  </r>
  <r>
    <s v="LizWatson"/>
    <s v="Netball"/>
    <x v="0"/>
    <n v="28"/>
    <x v="9"/>
    <x v="3"/>
    <n v="1"/>
  </r>
  <r>
    <s v="LizzieHolden"/>
    <s v="Cycling - Road"/>
    <x v="0"/>
    <n v="24"/>
    <x v="44"/>
    <x v="1"/>
    <n v="0"/>
  </r>
  <r>
    <s v="LloriSharpe"/>
    <s v="Cycling - Road"/>
    <x v="0"/>
    <n v="21"/>
    <x v="6"/>
    <x v="1"/>
    <n v="0"/>
  </r>
  <r>
    <s v="LloydLewis"/>
    <s v="Rugby Sevens"/>
    <x v="1"/>
    <n v="25"/>
    <x v="29"/>
    <x v="1"/>
    <n v="0"/>
  </r>
  <r>
    <s v="LloydricriaCameron"/>
    <s v="Athletics and Para Athletics"/>
    <x v="0"/>
    <n v="26"/>
    <x v="6"/>
    <x v="1"/>
    <n v="0"/>
  </r>
  <r>
    <s v="LoaDikaToua"/>
    <s v="Weightlifting"/>
    <x v="0"/>
    <n v="38"/>
    <x v="35"/>
    <x v="1"/>
    <n v="0"/>
  </r>
  <r>
    <s v="LoisMaeToulson"/>
    <s v="Aquatics - Diving"/>
    <x v="0"/>
    <n v="22"/>
    <x v="3"/>
    <x v="0"/>
    <n v="1"/>
  </r>
  <r>
    <s v="LoreenNgwira"/>
    <s v="Netball"/>
    <x v="0"/>
    <n v="29"/>
    <x v="59"/>
    <x v="1"/>
    <n v="0"/>
  </r>
  <r>
    <s v="LoretaKotoisuva"/>
    <s v="Lawn Bowls and Para Lawn Bowls"/>
    <x v="0"/>
    <n v="58"/>
    <x v="30"/>
    <x v="1"/>
    <n v="0"/>
  </r>
  <r>
    <s v="LorinSawyer"/>
    <s v="Cycling - Road"/>
    <x v="1"/>
    <n v="38"/>
    <x v="49"/>
    <x v="1"/>
    <n v="0"/>
  </r>
  <r>
    <s v="LornaTaraJineeBodha"/>
    <s v="Badminton"/>
    <x v="0"/>
    <n v="19"/>
    <x v="10"/>
    <x v="1"/>
    <n v="0"/>
  </r>
  <r>
    <s v="LorraineUgen"/>
    <s v="Athletics and Para Athletics"/>
    <x v="0"/>
    <n v="30"/>
    <x v="3"/>
    <x v="1"/>
    <n v="0"/>
  </r>
  <r>
    <s v="LosaliniTukai"/>
    <s v="Lawn Bowls and Para Lawn Bowls"/>
    <x v="0"/>
    <n v="49"/>
    <x v="30"/>
    <x v="1"/>
    <n v="0"/>
  </r>
  <r>
    <s v="LouiseCampbell"/>
    <s v="Hockey"/>
    <x v="0"/>
    <n v="28"/>
    <x v="11"/>
    <x v="1"/>
    <n v="0"/>
  </r>
  <r>
    <s v="LouiseChristie"/>
    <s v="Gymnastics - Rhythmic"/>
    <x v="0"/>
    <n v="21"/>
    <x v="11"/>
    <x v="0"/>
    <n v="1"/>
  </r>
  <r>
    <s v="LouiseFiddes"/>
    <s v="Aquatics - Swimming and Para Swimming"/>
    <x v="0"/>
    <n v="21"/>
    <x v="3"/>
    <x v="2"/>
    <n v="1"/>
  </r>
  <r>
    <s v="LouiseWilliams"/>
    <s v="Badminton"/>
    <x v="0"/>
    <n v="23"/>
    <x v="54"/>
    <x v="1"/>
    <n v="0"/>
  </r>
  <r>
    <s v="LouisGordon"/>
    <s v="Athletics and Para Athletics"/>
    <x v="1"/>
    <n v="22"/>
    <x v="66"/>
    <x v="1"/>
    <n v="0"/>
  </r>
  <r>
    <s v="LouisRicharnoColin"/>
    <s v="Boxing"/>
    <x v="1"/>
    <n v="35"/>
    <x v="10"/>
    <x v="0"/>
    <n v="1"/>
  </r>
  <r>
    <s v="LouisRidout"/>
    <s v="Lawn Bowls and Para Lawn Bowls"/>
    <x v="1"/>
    <n v="32"/>
    <x v="3"/>
    <x v="2"/>
    <n v="1"/>
  </r>
  <r>
    <s v="LovelyChoubey"/>
    <s v="Lawn Bowls and Para Lawn Bowls"/>
    <x v="0"/>
    <n v="42"/>
    <x v="0"/>
    <x v="3"/>
    <n v="1"/>
  </r>
  <r>
    <s v="LovlinaBorgohain"/>
    <s v="Boxing"/>
    <x v="0"/>
    <n v="24"/>
    <x v="0"/>
    <x v="1"/>
    <n v="0"/>
  </r>
  <r>
    <s v="LoweBingham"/>
    <s v="Wrestling"/>
    <x v="1"/>
    <n v="28"/>
    <x v="62"/>
    <x v="1"/>
    <n v="0"/>
  </r>
  <r>
    <s v="LowriThomas"/>
    <s v="Cycling - Road"/>
    <x v="0"/>
    <n v="23"/>
    <x v="29"/>
    <x v="2"/>
    <n v="1"/>
  </r>
  <r>
    <s v="LucaReich"/>
    <s v="Squash"/>
    <x v="1"/>
    <n v="19"/>
    <x v="33"/>
    <x v="1"/>
    <n v="0"/>
  </r>
  <r>
    <s v="LucasPlapp"/>
    <s v="Cycling - Road"/>
    <x v="1"/>
    <n v="21"/>
    <x v="9"/>
    <x v="2"/>
    <n v="1"/>
  </r>
  <r>
    <s v="LucasRoy-Smith"/>
    <s v="Rugby Sevens"/>
    <x v="1"/>
    <n v="32"/>
    <x v="6"/>
    <x v="1"/>
    <n v="0"/>
  </r>
  <r>
    <s v="LuciaStafford"/>
    <s v="Athletics and Para Athletics"/>
    <x v="0"/>
    <n v="23"/>
    <x v="25"/>
    <x v="1"/>
    <n v="0"/>
  </r>
  <r>
    <s v="LucyAnyangoOmondi"/>
    <s v="Athletics and Para Athletics"/>
    <x v="0"/>
    <n v="35"/>
    <x v="18"/>
    <x v="1"/>
    <n v="0"/>
  </r>
  <r>
    <s v="LucyBeere"/>
    <s v="Lawn Bowls and Para Lawn Bowls"/>
    <x v="0"/>
    <n v="40"/>
    <x v="20"/>
    <x v="0"/>
    <n v="1"/>
  </r>
  <r>
    <s v="LucyElliott"/>
    <s v="Table Tennis and Para Table Tennis"/>
    <x v="0"/>
    <n v="24"/>
    <x v="11"/>
    <x v="1"/>
    <n v="0"/>
  </r>
  <r>
    <s v="LucyHawkins"/>
    <s v="Aquatics - Diving"/>
    <x v="0"/>
    <n v="22"/>
    <x v="29"/>
    <x v="1"/>
    <n v="0"/>
  </r>
  <r>
    <s v="LucyHope"/>
    <s v="Aquatics - Swimming and Para Swimming"/>
    <x v="0"/>
    <n v="25"/>
    <x v="11"/>
    <x v="1"/>
    <n v="0"/>
  </r>
  <r>
    <s v="LucyTurmel"/>
    <s v="Squash"/>
    <x v="0"/>
    <n v="22"/>
    <x v="3"/>
    <x v="1"/>
    <n v="0"/>
  </r>
  <r>
    <s v="LuisSebastianWeekes"/>
    <s v="Aquatics - Swimming and Para Swimming"/>
    <x v="1"/>
    <n v="22"/>
    <x v="1"/>
    <x v="1"/>
    <n v="0"/>
  </r>
  <r>
    <s v="LukeDurbridge"/>
    <s v="Cycling - Road"/>
    <x v="1"/>
    <n v="31"/>
    <x v="9"/>
    <x v="1"/>
    <n v="0"/>
  </r>
  <r>
    <s v="LukeGreenbank"/>
    <s v="Aquatics - Swimming and Para Swimming"/>
    <x v="1"/>
    <n v="24"/>
    <x v="3"/>
    <x v="3"/>
    <n v="1"/>
  </r>
  <r>
    <s v="LukeHarvey"/>
    <s v="Triathlon and Para Triathlon"/>
    <x v="1"/>
    <n v="22"/>
    <x v="9"/>
    <x v="1"/>
    <n v="0"/>
  </r>
  <r>
    <s v="LukeHawker"/>
    <s v="Hockey"/>
    <x v="1"/>
    <n v="32"/>
    <x v="29"/>
    <x v="1"/>
    <n v="0"/>
  </r>
  <r>
    <s v="Luke-KennedyThompson"/>
    <s v="Aquatics - Swimming and Para Swimming"/>
    <x v="1"/>
    <n v="21"/>
    <x v="49"/>
    <x v="1"/>
    <n v="0"/>
  </r>
  <r>
    <s v="LukePeterSipkes"/>
    <s v="Aquatics - Diving"/>
    <x v="1"/>
    <n v="18"/>
    <x v="5"/>
    <x v="1"/>
    <n v="0"/>
  </r>
  <r>
    <s v="LukePollard"/>
    <s v="Triathlon and Para Triathlon"/>
    <x v="1"/>
    <n v="30"/>
    <x v="3"/>
    <x v="1"/>
    <n v="0"/>
  </r>
  <r>
    <s v="LukePople"/>
    <s v="3x3 Wheelchair Basketball"/>
    <x v="1"/>
    <n v="31"/>
    <x v="9"/>
    <x v="3"/>
    <n v="1"/>
  </r>
  <r>
    <s v="LukeRowe"/>
    <s v="Cycling - Road"/>
    <x v="1"/>
    <n v="32"/>
    <x v="29"/>
    <x v="1"/>
    <n v="0"/>
  </r>
  <r>
    <s v="LukeThomasTurley"/>
    <s v="Aquatics - Swimming and Para Swimming"/>
    <x v="1"/>
    <n v="22"/>
    <x v="3"/>
    <x v="2"/>
    <n v="1"/>
  </r>
  <r>
    <s v="LukeTreharne"/>
    <s v="Rugby Sevens"/>
    <x v="1"/>
    <n v="29"/>
    <x v="29"/>
    <x v="1"/>
    <n v="0"/>
  </r>
  <r>
    <s v="LukeZaccaria"/>
    <s v="Cycling - Track and Para Track"/>
    <x v="1"/>
    <n v="29"/>
    <x v="9"/>
    <x v="1"/>
    <n v="0"/>
  </r>
  <r>
    <s v="LulekaTyibilika"/>
    <s v="Rugby Sevens"/>
    <x v="0"/>
    <n v="28"/>
    <x v="31"/>
    <x v="1"/>
    <n v="0"/>
  </r>
  <r>
    <s v="LushavelStickland"/>
    <s v="Aquatics - Swimming and Para Swimming"/>
    <x v="0"/>
    <n v="24"/>
    <x v="47"/>
    <x v="1"/>
    <n v="0"/>
  </r>
  <r>
    <s v="LusiaSteele"/>
    <s v="Cycling - Road"/>
    <x v="0"/>
    <n v="22"/>
    <x v="11"/>
    <x v="1"/>
    <n v="0"/>
  </r>
  <r>
    <s v="LuwisZakeyuMbewe"/>
    <s v="Boxing"/>
    <x v="1"/>
    <n v="19"/>
    <x v="59"/>
    <x v="1"/>
    <n v="0"/>
  </r>
  <r>
    <s v="LuxoloAdams"/>
    <s v="Athletics and Para Athletics"/>
    <x v="1"/>
    <n v="26"/>
    <x v="31"/>
    <x v="1"/>
    <n v="0"/>
  </r>
  <r>
    <s v="LwambaChileshe"/>
    <s v="Squash"/>
    <x v="1"/>
    <n v="23"/>
    <x v="5"/>
    <x v="1"/>
    <n v="0"/>
  </r>
  <r>
    <s v="LwaziMenziwokuhleMsibi"/>
    <s v="Athletics and Para Athletics"/>
    <x v="1"/>
    <n v="19"/>
    <x v="60"/>
    <x v="1"/>
    <n v="0"/>
  </r>
  <r>
    <s v="LydiaAfriyie"/>
    <s v="Hockey"/>
    <x v="0"/>
    <n v="24"/>
    <x v="4"/>
    <x v="1"/>
    <n v="0"/>
  </r>
  <r>
    <s v="LydiaJele"/>
    <s v="Athletics and Para Athletics"/>
    <x v="0"/>
    <n v="32"/>
    <x v="34"/>
    <x v="1"/>
    <n v="0"/>
  </r>
  <r>
    <s v="LyndaBennett"/>
    <s v="Lawn Bowls and Para Lawn Bowls"/>
    <x v="0"/>
    <n v="68"/>
    <x v="5"/>
    <x v="1"/>
    <n v="0"/>
  </r>
  <r>
    <s v="LynneBeattie"/>
    <s v="Beach Volleyball"/>
    <x v="0"/>
    <n v="36"/>
    <x v="11"/>
    <x v="1"/>
    <n v="0"/>
  </r>
  <r>
    <s v="LynneKipsang"/>
    <s v="Hockey"/>
    <x v="0"/>
    <n v="22"/>
    <x v="18"/>
    <x v="1"/>
    <n v="0"/>
  </r>
  <r>
    <s v="LynnMwangi"/>
    <s v="Hockey"/>
    <x v="0"/>
    <n v="23"/>
    <x v="18"/>
    <x v="1"/>
    <n v="0"/>
  </r>
  <r>
    <s v="LynseyClarke"/>
    <s v="Lawn Bowls and Para Lawn Bowls"/>
    <x v="0"/>
    <n v="38"/>
    <x v="9"/>
    <x v="1"/>
    <n v="0"/>
  </r>
  <r>
    <s v="LynseySpeirs"/>
    <s v="3x3 Wheelchair Basketball"/>
    <x v="0"/>
    <n v="39"/>
    <x v="11"/>
    <x v="1"/>
    <n v="0"/>
  </r>
  <r>
    <s v="MabelZavaros"/>
    <s v="Aquatics - Swimming and Para Swimming"/>
    <x v="0"/>
    <n v="22"/>
    <x v="25"/>
    <x v="1"/>
    <n v="0"/>
  </r>
  <r>
    <s v="MabiaAktar"/>
    <s v="Weightlifting"/>
    <x v="0"/>
    <n v="22"/>
    <x v="17"/>
    <x v="1"/>
    <n v="0"/>
  </r>
  <r>
    <s v="MabolokeSerage"/>
    <s v="Hockey"/>
    <x v="0"/>
    <n v="22"/>
    <x v="31"/>
    <x v="1"/>
    <n v="0"/>
  </r>
  <r>
    <s v="MachelCedenio"/>
    <s v="Athletics and Para Athletics"/>
    <x v="1"/>
    <n v="26"/>
    <x v="32"/>
    <x v="3"/>
    <n v="1"/>
  </r>
  <r>
    <s v="MackenzieHeadley"/>
    <s v="Aquatics - Swimming and Para Swimming"/>
    <x v="0"/>
    <n v="15"/>
    <x v="6"/>
    <x v="1"/>
    <n v="0"/>
  </r>
  <r>
    <s v="MackenzieLittle"/>
    <s v="Athletics and Para Athletics"/>
    <x v="0"/>
    <n v="25"/>
    <x v="9"/>
    <x v="0"/>
    <n v="1"/>
  </r>
  <r>
    <s v="MackHorton"/>
    <s v="Aquatics - Swimming and Para Swimming"/>
    <x v="1"/>
    <n v="26"/>
    <x v="9"/>
    <x v="2"/>
    <n v="1"/>
  </r>
  <r>
    <s v="MadakoSuari"/>
    <s v="Squash"/>
    <x v="1"/>
    <n v="32"/>
    <x v="35"/>
    <x v="1"/>
    <n v="0"/>
  </r>
  <r>
    <s v="MaddisonKeeney"/>
    <s v="Aquatics - Diving"/>
    <x v="0"/>
    <n v="26"/>
    <x v="9"/>
    <x v="3"/>
    <n v="1"/>
  </r>
  <r>
    <s v="Maddison-LeeWesche"/>
    <s v="Athletics and Para Athletics"/>
    <x v="0"/>
    <n v="23"/>
    <x v="5"/>
    <x v="2"/>
    <n v="1"/>
  </r>
  <r>
    <s v="MaddisonLevi"/>
    <s v="Rugby Sevens"/>
    <x v="0"/>
    <n v="20"/>
    <x v="9"/>
    <x v="3"/>
    <n v="1"/>
  </r>
  <r>
    <s v="MaddyFitzpatrick"/>
    <s v="Hockey"/>
    <x v="0"/>
    <n v="25"/>
    <x v="9"/>
    <x v="0"/>
    <n v="1"/>
  </r>
  <r>
    <s v="MaddyGreen"/>
    <s v="Cricket T20"/>
    <x v="0"/>
    <n v="29"/>
    <x v="5"/>
    <x v="2"/>
    <n v="1"/>
  </r>
  <r>
    <s v="MaddyMoore"/>
    <s v="Aquatics - Swimming and Para Swimming"/>
    <x v="0"/>
    <n v="22"/>
    <x v="65"/>
    <x v="1"/>
    <n v="0"/>
  </r>
  <r>
    <s v="MadelaineLeech"/>
    <s v="Cycling - Road"/>
    <x v="0"/>
    <n v="19"/>
    <x v="3"/>
    <x v="2"/>
    <n v="1"/>
  </r>
  <r>
    <s v="MadeleineCarenLtcAkoumbaZe"/>
    <s v="Badminton"/>
    <x v="0"/>
    <n v="19"/>
    <x v="21"/>
    <x v="1"/>
    <n v="0"/>
  </r>
  <r>
    <s v="MadeleineHinch"/>
    <s v="Hockey"/>
    <x v="0"/>
    <n v="33"/>
    <x v="3"/>
    <x v="3"/>
    <n v="1"/>
  </r>
  <r>
    <s v="MadeleineKelly"/>
    <s v="Athletics and Para Athletics"/>
    <x v="0"/>
    <n v="26"/>
    <x v="25"/>
    <x v="1"/>
    <n v="0"/>
  </r>
  <r>
    <s v="MadeleineMcTernan"/>
    <s v="Aquatics - Swimming and Para Swimming"/>
    <x v="0"/>
    <n v="21"/>
    <x v="9"/>
    <x v="1"/>
    <n v="0"/>
  </r>
  <r>
    <s v="MadelineSecco"/>
    <s v="Hockey"/>
    <x v="0"/>
    <n v="28"/>
    <x v="25"/>
    <x v="1"/>
    <n v="0"/>
  </r>
  <r>
    <s v="MadinaOkot"/>
    <s v="3x3 Basketball"/>
    <x v="0"/>
    <n v="17"/>
    <x v="18"/>
    <x v="1"/>
    <n v="0"/>
  </r>
  <r>
    <s v="MadisonAshby"/>
    <s v="Rugby Sevens"/>
    <x v="0"/>
    <n v="21"/>
    <x v="9"/>
    <x v="3"/>
    <n v="1"/>
  </r>
  <r>
    <s v="MadisondeRozario"/>
    <s v="Athletics and Para Athletics"/>
    <x v="0"/>
    <n v="28"/>
    <x v="9"/>
    <x v="3"/>
    <n v="1"/>
  </r>
  <r>
    <s v="MadisonParks"/>
    <s v="Wrestling"/>
    <x v="0"/>
    <n v="28"/>
    <x v="25"/>
    <x v="0"/>
    <n v="1"/>
  </r>
  <r>
    <s v="MadisonThompson"/>
    <s v="Hockey"/>
    <x v="0"/>
    <n v="27"/>
    <x v="25"/>
    <x v="1"/>
    <n v="0"/>
  </r>
  <r>
    <s v="MadisonWilson"/>
    <s v="Aquatics - Swimming and Para Swimming"/>
    <x v="0"/>
    <n v="28"/>
    <x v="9"/>
    <x v="3"/>
    <n v="1"/>
  </r>
  <r>
    <s v="MadusuKoroma"/>
    <s v="Wrestling"/>
    <x v="0"/>
    <n v="19"/>
    <x v="14"/>
    <x v="1"/>
    <n v="0"/>
  </r>
  <r>
    <s v="MaevePlouffe"/>
    <s v="Cycling - Road"/>
    <x v="0"/>
    <n v="23"/>
    <x v="9"/>
    <x v="0"/>
    <n v="1"/>
  </r>
  <r>
    <s v="MaforiRyanMphahlele"/>
    <s v="Athletics and Para Athletics"/>
    <x v="1"/>
    <n v="24"/>
    <x v="31"/>
    <x v="1"/>
    <n v="0"/>
  </r>
  <r>
    <s v="MaggieColes-Lyster"/>
    <s v="Cycling - Road"/>
    <x v="0"/>
    <n v="23"/>
    <x v="25"/>
    <x v="2"/>
    <n v="1"/>
  </r>
  <r>
    <s v="MaggieElisabethSquire"/>
    <s v="Aquatics - Diving"/>
    <x v="0"/>
    <n v="16"/>
    <x v="5"/>
    <x v="1"/>
    <n v="0"/>
  </r>
  <r>
    <s v="MahfuzurRahman"/>
    <s v="Athletics and Para Athletics"/>
    <x v="1"/>
    <n v="21"/>
    <x v="17"/>
    <x v="1"/>
    <n v="0"/>
  </r>
  <r>
    <s v="MahhadAlexanderBock"/>
    <s v="Athletics and Para Athletics"/>
    <x v="1"/>
    <n v="27"/>
    <x v="42"/>
    <x v="1"/>
    <n v="0"/>
  </r>
  <r>
    <s v="MahkaylaPickering"/>
    <s v="3x3 Basketball"/>
    <x v="0"/>
    <n v="22"/>
    <x v="33"/>
    <x v="1"/>
    <n v="0"/>
  </r>
  <r>
    <s v="MahoorShahzad"/>
    <s v="Badminton"/>
    <x v="0"/>
    <n v="25"/>
    <x v="15"/>
    <x v="1"/>
    <n v="0"/>
  </r>
  <r>
    <s v="MaiaBouchier"/>
    <s v="Cricket T20"/>
    <x v="0"/>
    <n v="23"/>
    <x v="3"/>
    <x v="1"/>
    <n v="0"/>
  </r>
  <r>
    <s v="MaiaWilson"/>
    <s v="Netball"/>
    <x v="0"/>
    <n v="24"/>
    <x v="5"/>
    <x v="2"/>
    <n v="1"/>
  </r>
  <r>
    <s v="MaisieSummers-Newton"/>
    <s v="Aquatics - Swimming and Para Swimming"/>
    <x v="0"/>
    <n v="20"/>
    <x v="3"/>
    <x v="3"/>
    <n v="1"/>
  </r>
  <r>
    <s v="MalachiMurray"/>
    <s v="Athletics and Para Athletics"/>
    <x v="1"/>
    <n v="22"/>
    <x v="25"/>
    <x v="1"/>
    <n v="0"/>
  </r>
  <r>
    <s v="MalcolmdeSousa"/>
    <s v="Lawn Bowls and Para Lawn Bowls"/>
    <x v="1"/>
    <n v="31"/>
    <x v="69"/>
    <x v="1"/>
    <n v="0"/>
  </r>
  <r>
    <s v="MalikMetivier"/>
    <s v="Athletics and Para Athletics"/>
    <x v="1"/>
    <n v="23"/>
    <x v="25"/>
    <x v="1"/>
    <n v="0"/>
  </r>
  <r>
    <s v="MalikReid"/>
    <s v="Cycling - Track and Para Track"/>
    <x v="1"/>
    <n v="20"/>
    <x v="6"/>
    <x v="1"/>
    <n v="0"/>
  </r>
  <r>
    <s v="MaliMorgan"/>
    <s v="Gymnastics - Artistic"/>
    <x v="0"/>
    <n v="15"/>
    <x v="29"/>
    <x v="1"/>
    <n v="0"/>
  </r>
  <r>
    <s v="MalinWilson"/>
    <s v="Judo"/>
    <x v="0"/>
    <n v="27"/>
    <x v="11"/>
    <x v="2"/>
    <n v="1"/>
  </r>
  <r>
    <s v="MalshaShehani"/>
    <s v="Cricket T20"/>
    <x v="0"/>
    <n v="27"/>
    <x v="22"/>
    <x v="1"/>
    <n v="0"/>
  </r>
  <r>
    <s v="MammuleRankoe"/>
    <s v="Gymnastics - Artistic"/>
    <x v="0"/>
    <n v="22"/>
    <x v="31"/>
    <x v="1"/>
    <n v="0"/>
  </r>
  <r>
    <s v="MandhirKooner"/>
    <s v="Wrestling"/>
    <x v="1"/>
    <n v="26"/>
    <x v="3"/>
    <x v="2"/>
    <n v="1"/>
  </r>
  <r>
    <s v="MandileneHoffmann"/>
    <s v="Athletics and Para Athletics"/>
    <x v="0"/>
    <n v="18"/>
    <x v="31"/>
    <x v="1"/>
    <n v="0"/>
  </r>
  <r>
    <s v="ManikaBatra"/>
    <s v="Table Tennis and Para Table Tennis"/>
    <x v="0"/>
    <n v="27"/>
    <x v="0"/>
    <x v="1"/>
    <n v="0"/>
  </r>
  <r>
    <s v="ManineMatoOakirangiLynch"/>
    <s v="Weightlifting"/>
    <x v="0"/>
    <n v="23"/>
    <x v="37"/>
    <x v="1"/>
    <n v="0"/>
  </r>
  <r>
    <s v="ManjuBala"/>
    <s v="Athletics and Para Athletics"/>
    <x v="0"/>
    <n v="33"/>
    <x v="0"/>
    <x v="1"/>
    <n v="0"/>
  </r>
  <r>
    <s v="ManolinaKonstantinou"/>
    <s v="Beach Volleyball"/>
    <x v="0"/>
    <n v="29"/>
    <x v="43"/>
    <x v="1"/>
    <n v="0"/>
  </r>
  <r>
    <s v="ManpreetKaur"/>
    <s v="Para Powerlifting"/>
    <x v="0"/>
    <n v="35"/>
    <x v="0"/>
    <x v="1"/>
    <n v="0"/>
  </r>
  <r>
    <s v="ManpreetKaur"/>
    <s v="Athletics and Para Athletics"/>
    <x v="0"/>
    <n v="32"/>
    <x v="0"/>
    <x v="1"/>
    <n v="0"/>
  </r>
  <r>
    <s v="ManqabangTsibela"/>
    <s v="Athletics and Para Athletics"/>
    <x v="0"/>
    <n v="18"/>
    <x v="57"/>
    <x v="1"/>
    <n v="0"/>
  </r>
  <r>
    <s v="ManveerJhamat"/>
    <s v="Hockey"/>
    <x v="1"/>
    <n v="20"/>
    <x v="25"/>
    <x v="1"/>
    <n v="0"/>
  </r>
  <r>
    <s v="MarcBrianLouis"/>
    <s v="Athletics and Para Athletics"/>
    <x v="1"/>
    <n v="19"/>
    <x v="51"/>
    <x v="1"/>
    <n v="0"/>
  </r>
  <r>
    <s v="MarcCox"/>
    <s v="Cycling - Road"/>
    <x v="1"/>
    <n v="35"/>
    <x v="20"/>
    <x v="1"/>
    <n v="0"/>
  </r>
  <r>
    <s v="MarcDeschenes"/>
    <s v="Judo"/>
    <x v="1"/>
    <n v="29"/>
    <x v="25"/>
    <x v="3"/>
    <n v="1"/>
  </r>
  <r>
    <s v="MarcelJeromeMouafoFeujio"/>
    <s v="Boxing"/>
    <x v="1"/>
    <n v="25"/>
    <x v="25"/>
    <x v="1"/>
    <n v="0"/>
  </r>
  <r>
    <s v="MarciaLaplante"/>
    <s v="Hockey"/>
    <x v="0"/>
    <n v="24"/>
    <x v="25"/>
    <x v="1"/>
    <n v="0"/>
  </r>
  <r>
    <s v="MarcJonathanCoret"/>
    <s v="Weightlifting"/>
    <x v="1"/>
    <n v="33"/>
    <x v="10"/>
    <x v="1"/>
    <n v="0"/>
  </r>
  <r>
    <s v="MarcScott"/>
    <s v="Athletics and Para Athletics"/>
    <x v="1"/>
    <n v="28"/>
    <x v="3"/>
    <x v="1"/>
    <n v="0"/>
  </r>
  <r>
    <s v="MarcusAllenAdela"/>
    <s v="Squash"/>
    <x v="1"/>
    <n v="39"/>
    <x v="2"/>
    <x v="1"/>
    <n v="0"/>
  </r>
  <r>
    <s v="MarcusEllis"/>
    <s v="Badminton"/>
    <x v="1"/>
    <n v="32"/>
    <x v="3"/>
    <x v="0"/>
    <n v="1"/>
  </r>
  <r>
    <s v="MarenaWhittle"/>
    <s v="3x3 Basketball"/>
    <x v="0"/>
    <n v="28"/>
    <x v="9"/>
    <x v="2"/>
    <n v="1"/>
  </r>
  <r>
    <s v="MarfaEkimova"/>
    <s v="Gymnastics - Rhythmic"/>
    <x v="0"/>
    <n v="17"/>
    <x v="3"/>
    <x v="3"/>
    <n v="1"/>
  </r>
  <r>
    <s v="MargaretLim"/>
    <s v="Lawn Bowls and Para Lawn Bowls"/>
    <x v="0"/>
    <n v="67"/>
    <x v="51"/>
    <x v="1"/>
    <n v="0"/>
  </r>
  <r>
    <s v="MargaretMacneil"/>
    <s v="Aquatics - Swimming and Para Swimming"/>
    <x v="0"/>
    <n v="22"/>
    <x v="25"/>
    <x v="0"/>
    <n v="1"/>
  </r>
  <r>
    <s v="MargaretWangariMuriuki"/>
    <s v="Athletics and Para Athletics"/>
    <x v="0"/>
    <n v="36"/>
    <x v="18"/>
    <x v="0"/>
    <n v="1"/>
  </r>
  <r>
    <s v="MargoClaireErlam"/>
    <s v="Aquatics - Diving"/>
    <x v="0"/>
    <n v="20"/>
    <x v="25"/>
    <x v="2"/>
    <n v="1"/>
  </r>
  <r>
    <s v="MargretBaagala"/>
    <s v="Netball"/>
    <x v="0"/>
    <n v="20"/>
    <x v="8"/>
    <x v="1"/>
    <n v="0"/>
  </r>
  <r>
    <s v="MargretTembo"/>
    <s v="Boxing"/>
    <x v="0"/>
    <n v="23"/>
    <x v="46"/>
    <x v="1"/>
    <n v="0"/>
  </r>
  <r>
    <s v="MariafeArtachodelSolar"/>
    <s v="Beach Volleyball"/>
    <x v="0"/>
    <n v="28"/>
    <x v="9"/>
    <x v="0"/>
    <n v="1"/>
  </r>
  <r>
    <s v="MariahToussaint"/>
    <s v="Athletics and Para Athletics"/>
    <x v="0"/>
    <n v="29"/>
    <x v="70"/>
    <x v="1"/>
    <n v="0"/>
  </r>
  <r>
    <s v="MariahWilliams"/>
    <s v="Hockey"/>
    <x v="0"/>
    <n v="27"/>
    <x v="9"/>
    <x v="0"/>
    <n v="1"/>
  </r>
  <r>
    <s v="MariaMcCann"/>
    <s v="Netball"/>
    <x v="0"/>
    <n v="21"/>
    <x v="26"/>
    <x v="1"/>
    <n v="0"/>
  </r>
  <r>
    <s v="MariaTsaptsinos"/>
    <s v="Table Tennis and Para Table Tennis"/>
    <x v="0"/>
    <n v="25"/>
    <x v="3"/>
    <x v="1"/>
    <n v="0"/>
  </r>
  <r>
    <s v="MarieCelesteAndreaVilbrun"/>
    <s v="Wrestling"/>
    <x v="0"/>
    <n v="26"/>
    <x v="10"/>
    <x v="1"/>
    <n v="0"/>
  </r>
  <r>
    <s v="MarieCelineBabaMatia"/>
    <s v="Judo"/>
    <x v="0"/>
    <n v="18"/>
    <x v="21"/>
    <x v="1"/>
    <n v="0"/>
  </r>
  <r>
    <s v="MarieEmmanuelleAnaisAlphonse"/>
    <s v="Athletics and Para Athletics"/>
    <x v="0"/>
    <n v="26"/>
    <x v="10"/>
    <x v="1"/>
    <n v="0"/>
  </r>
  <r>
    <s v="MarieHanitraRoilyaRanaivosoa"/>
    <s v="Weightlifting"/>
    <x v="0"/>
    <n v="31"/>
    <x v="10"/>
    <x v="0"/>
    <n v="1"/>
  </r>
  <r>
    <s v="MarielKalomor"/>
    <s v="Judo"/>
    <x v="0"/>
    <n v="23"/>
    <x v="39"/>
    <x v="1"/>
    <n v="0"/>
  </r>
  <r>
    <s v="MarikaMatanatabu"/>
    <s v="Squash"/>
    <x v="1"/>
    <n v="26"/>
    <x v="30"/>
    <x v="1"/>
    <n v="0"/>
  </r>
  <r>
    <s v="MarioJosephErnesta"/>
    <s v="Cycling - Road"/>
    <x v="1"/>
    <n v="24"/>
    <x v="2"/>
    <x v="1"/>
    <n v="0"/>
  </r>
  <r>
    <s v="MarioneFourie"/>
    <s v="Athletics and Para Athletics"/>
    <x v="0"/>
    <n v="20"/>
    <x v="31"/>
    <x v="1"/>
    <n v="0"/>
  </r>
  <r>
    <s v="MarionFaustinoAhTong"/>
    <s v="Boxing"/>
    <x v="1"/>
    <n v="22"/>
    <x v="47"/>
    <x v="1"/>
    <n v="0"/>
  </r>
  <r>
    <s v="MariosGeorgiou"/>
    <s v="Gymnastics - Artistic"/>
    <x v="1"/>
    <n v="24"/>
    <x v="43"/>
    <x v="2"/>
    <n v="1"/>
  </r>
  <r>
    <s v="MariosYiangou"/>
    <s v="Table Tennis and Para Table Tennis"/>
    <x v="1"/>
    <n v="30"/>
    <x v="43"/>
    <x v="1"/>
    <n v="0"/>
  </r>
  <r>
    <s v="MariusMetois"/>
    <s v="Judo"/>
    <x v="1"/>
    <n v="18"/>
    <x v="39"/>
    <x v="1"/>
    <n v="0"/>
  </r>
  <r>
    <s v="MariyamAlhaaHussain"/>
    <s v="Athletics and Para Athletics"/>
    <x v="0"/>
    <n v="19"/>
    <x v="27"/>
    <x v="1"/>
    <n v="0"/>
  </r>
  <r>
    <s v="MariyamRuYaAli"/>
    <s v="Athletics and Para Athletics"/>
    <x v="0"/>
    <n v="17"/>
    <x v="27"/>
    <x v="1"/>
    <n v="0"/>
  </r>
  <r>
    <s v="MarizenMarais"/>
    <s v="Hockey"/>
    <x v="0"/>
    <n v="26"/>
    <x v="31"/>
    <x v="1"/>
    <n v="0"/>
  </r>
  <r>
    <s v="MarjiaAkterEkra"/>
    <s v="Weightlifting"/>
    <x v="0"/>
    <n v="19"/>
    <x v="17"/>
    <x v="1"/>
    <n v="0"/>
  </r>
  <r>
    <s v="MarkAdams"/>
    <s v="Lawn Bowls and Para Lawn Bowls"/>
    <x v="1"/>
    <n v="51"/>
    <x v="29"/>
    <x v="0"/>
    <n v="1"/>
  </r>
  <r>
    <s v="MarkAnthonyMalogorski"/>
    <s v="Lawn Bowls and Para Lawn Bowls"/>
    <x v="1"/>
    <n v="52"/>
    <x v="28"/>
    <x v="1"/>
    <n v="0"/>
  </r>
  <r>
    <s v="MarkCavendish"/>
    <s v="Cycling - Road"/>
    <x v="1"/>
    <n v="37"/>
    <x v="44"/>
    <x v="1"/>
    <n v="0"/>
  </r>
  <r>
    <s v="MarkChristian"/>
    <s v="Cycling - Road"/>
    <x v="1"/>
    <n v="31"/>
    <x v="44"/>
    <x v="1"/>
    <n v="0"/>
  </r>
  <r>
    <s v="MarkDry"/>
    <s v="Athletics and Para Athletics"/>
    <x v="1"/>
    <n v="34"/>
    <x v="11"/>
    <x v="1"/>
    <n v="0"/>
  </r>
  <r>
    <s v="MarkLett"/>
    <s v="Cycling - Road"/>
    <x v="1"/>
    <n v="29"/>
    <x v="36"/>
    <x v="1"/>
    <n v="0"/>
  </r>
  <r>
    <s v="MarkMillar"/>
    <s v="Athletics and Para Athletics"/>
    <x v="1"/>
    <n v="42"/>
    <x v="26"/>
    <x v="1"/>
    <n v="0"/>
  </r>
  <r>
    <s v="MarkNawaqanitawase"/>
    <s v="Rugby Sevens"/>
    <x v="1"/>
    <n v="21"/>
    <x v="9"/>
    <x v="1"/>
    <n v="0"/>
  </r>
  <r>
    <s v="MarkNoble"/>
    <s v="Lawn Bowls and Para Lawn Bowls"/>
    <x v="1"/>
    <n v="59"/>
    <x v="5"/>
    <x v="1"/>
    <n v="0"/>
  </r>
  <r>
    <s v="MarkOfosu"/>
    <s v="Triathlon and Para Triathlon"/>
    <x v="1"/>
    <n v="30"/>
    <x v="4"/>
    <x v="1"/>
    <n v="0"/>
  </r>
  <r>
    <s v="MarkosIakovidis"/>
    <s v="Aquatics - Swimming and Para Swimming"/>
    <x v="1"/>
    <n v="21"/>
    <x v="43"/>
    <x v="1"/>
    <n v="0"/>
  </r>
  <r>
    <s v="MarkStewart"/>
    <s v="Cycling - Road"/>
    <x v="1"/>
    <n v="26"/>
    <x v="11"/>
    <x v="1"/>
    <n v="0"/>
  </r>
  <r>
    <s v="MarkSwan"/>
    <s v="Para Powerlifting"/>
    <x v="1"/>
    <n v="21"/>
    <x v="3"/>
    <x v="0"/>
    <n v="1"/>
  </r>
  <r>
    <s v="MarkSzaranek"/>
    <s v="Aquatics - Swimming and Para Swimming"/>
    <x v="1"/>
    <n v="26"/>
    <x v="11"/>
    <x v="2"/>
    <n v="1"/>
  </r>
  <r>
    <s v="MarkWherry"/>
    <s v="Lawn Bowls and Para Lawn Bowls"/>
    <x v="1"/>
    <n v="26"/>
    <x v="3"/>
    <x v="2"/>
    <n v="1"/>
  </r>
  <r>
    <s v="MarleneWest"/>
    <s v="Squash"/>
    <x v="0"/>
    <n v="50"/>
    <x v="66"/>
    <x v="1"/>
    <n v="0"/>
  </r>
  <r>
    <s v="MarlyneMarcusMarceeta"/>
    <s v="Weightlifting"/>
    <x v="0"/>
    <n v="24"/>
    <x v="24"/>
    <x v="1"/>
    <n v="0"/>
  </r>
  <r>
    <s v="MarthaDambo"/>
    <s v="Netball"/>
    <x v="0"/>
    <n v="28"/>
    <x v="59"/>
    <x v="1"/>
    <n v="0"/>
  </r>
  <r>
    <s v="MarthaPotgieter"/>
    <s v="Athletics and Para Athletics"/>
    <x v="0"/>
    <n v="59"/>
    <x v="31"/>
    <x v="1"/>
    <n v="0"/>
  </r>
  <r>
    <s v="MarthaSarfoa"/>
    <s v="Hockey"/>
    <x v="0"/>
    <n v="28"/>
    <x v="4"/>
    <x v="1"/>
    <n v="0"/>
  </r>
  <r>
    <s v="MartinFaeni"/>
    <s v="Athletics and Para Athletics"/>
    <x v="1"/>
    <n v="29"/>
    <x v="55"/>
    <x v="1"/>
    <n v="0"/>
  </r>
  <r>
    <s v="MartinFong"/>
    <s v="Lawn Bowls and Para Lawn Bowls"/>
    <x v="1"/>
    <n v="39"/>
    <x v="30"/>
    <x v="1"/>
    <n v="0"/>
  </r>
  <r>
    <s v="MartinMcHugh"/>
    <s v="Lawn Bowls and Para Lawn Bowls"/>
    <x v="1"/>
    <n v="49"/>
    <x v="26"/>
    <x v="3"/>
    <n v="1"/>
  </r>
  <r>
    <s v="MartinSobey"/>
    <s v="Triathlon and Para Triathlon"/>
    <x v="1"/>
    <n v="25"/>
    <x v="25"/>
    <x v="1"/>
    <n v="0"/>
  </r>
  <r>
    <s v="MartynWalton"/>
    <s v="Aquatics - Swimming and Para Swimming"/>
    <x v="1"/>
    <n v="24"/>
    <x v="11"/>
    <x v="2"/>
    <n v="1"/>
  </r>
  <r>
    <s v="MaryBoakye"/>
    <s v="Athletics and Para Athletics"/>
    <x v="0"/>
    <n v="21"/>
    <x v="4"/>
    <x v="1"/>
    <n v="0"/>
  </r>
  <r>
    <s v="MaryFung-A-Fat"/>
    <s v="Squash"/>
    <x v="0"/>
    <n v="28"/>
    <x v="40"/>
    <x v="1"/>
    <n v="0"/>
  </r>
  <r>
    <s v="MaryMoraa"/>
    <s v="Athletics and Para Athletics"/>
    <x v="0"/>
    <n v="22"/>
    <x v="18"/>
    <x v="3"/>
    <n v="1"/>
  </r>
  <r>
    <s v="MaryNubaCholhok"/>
    <s v="Netball"/>
    <x v="0"/>
    <n v="25"/>
    <x v="8"/>
    <x v="1"/>
    <n v="0"/>
  </r>
  <r>
    <s v="Mary-SophieHarvey"/>
    <s v="Aquatics - Swimming and Para Swimming"/>
    <x v="0"/>
    <n v="22"/>
    <x v="25"/>
    <x v="0"/>
    <n v="1"/>
  </r>
  <r>
    <s v="MaryTaiwoOsijo"/>
    <s v="Weightlifting"/>
    <x v="0"/>
    <n v="25"/>
    <x v="13"/>
    <x v="2"/>
    <n v="1"/>
  </r>
  <r>
    <s v="MaryThomasTarawally"/>
    <s v="Athletics and Para Athletics"/>
    <x v="0"/>
    <n v="27"/>
    <x v="14"/>
    <x v="1"/>
    <n v="0"/>
  </r>
  <r>
    <s v="MasabataKlaas"/>
    <s v="Cricket T20"/>
    <x v="0"/>
    <n v="31"/>
    <x v="31"/>
    <x v="1"/>
    <n v="0"/>
  </r>
  <r>
    <s v="MasonCaton-Brown"/>
    <s v="Rugby Sevens"/>
    <x v="1"/>
    <n v="29"/>
    <x v="6"/>
    <x v="1"/>
    <n v="0"/>
  </r>
  <r>
    <s v="MasonWilby"/>
    <s v="Aquatics - Swimming and Para Swimming"/>
    <x v="1"/>
    <n v="22"/>
    <x v="3"/>
    <x v="1"/>
    <n v="0"/>
  </r>
  <r>
    <s v="MatapaPuia"/>
    <s v="Lawn Bowls and Para Lawn Bowls"/>
    <x v="0"/>
    <n v="59"/>
    <x v="37"/>
    <x v="1"/>
    <n v="0"/>
  </r>
  <r>
    <s v="MathakaneLetsie"/>
    <s v="Athletics and Para Athletics"/>
    <x v="0"/>
    <n v="30"/>
    <x v="57"/>
    <x v="1"/>
    <n v="0"/>
  </r>
  <r>
    <s v="MathayoMatonyaMahabila"/>
    <s v="Wrestling"/>
    <x v="1"/>
    <n v="24"/>
    <x v="18"/>
    <x v="1"/>
    <n v="0"/>
  </r>
  <r>
    <s v="MathiasGuillemette"/>
    <s v="Cycling - Road"/>
    <x v="1"/>
    <n v="20"/>
    <x v="25"/>
    <x v="1"/>
    <n v="0"/>
  </r>
  <r>
    <s v="MathieuBachmann"/>
    <s v="Aquatics - Swimming and Para Swimming"/>
    <x v="1"/>
    <n v="26"/>
    <x v="2"/>
    <x v="1"/>
    <n v="0"/>
  </r>
  <r>
    <s v="MathrinSimmers"/>
    <s v="Rugby Sevens"/>
    <x v="0"/>
    <n v="34"/>
    <x v="31"/>
    <x v="1"/>
    <n v="0"/>
  </r>
  <r>
    <s v="MathysJalbert"/>
    <s v="Gymnastics - Artistic"/>
    <x v="1"/>
    <n v="19"/>
    <x v="25"/>
    <x v="0"/>
    <n v="1"/>
  </r>
  <r>
    <s v="MatlhogonoloBotlhole"/>
    <s v="Cycling - Road"/>
    <x v="1"/>
    <n v="20"/>
    <x v="34"/>
    <x v="1"/>
    <n v="0"/>
  </r>
  <r>
    <s v="MattDavidson"/>
    <s v="Rugby Sevens"/>
    <x v="1"/>
    <n v="22"/>
    <x v="11"/>
    <x v="1"/>
    <n v="0"/>
  </r>
  <r>
    <s v="MattDawson"/>
    <s v="Hockey"/>
    <x v="1"/>
    <n v="28"/>
    <x v="9"/>
    <x v="3"/>
    <n v="1"/>
  </r>
  <r>
    <s v="MattDylanSavitz"/>
    <s v="Aquatics - Swimming and Para Swimming"/>
    <x v="1"/>
    <n v="23"/>
    <x v="36"/>
    <x v="1"/>
    <n v="0"/>
  </r>
  <r>
    <s v="MatthewAbela"/>
    <s v="Badminton"/>
    <x v="1"/>
    <n v="23"/>
    <x v="28"/>
    <x v="1"/>
    <n v="0"/>
  </r>
  <r>
    <s v="MatthewBostock"/>
    <s v="Cycling - Road"/>
    <x v="1"/>
    <n v="25"/>
    <x v="44"/>
    <x v="1"/>
    <n v="0"/>
  </r>
  <r>
    <s v="MatthewDamalie"/>
    <s v="Hockey"/>
    <x v="1"/>
    <n v="33"/>
    <x v="4"/>
    <x v="1"/>
    <n v="0"/>
  </r>
  <r>
    <s v="MatthewDenny"/>
    <s v="Athletics and Para Athletics"/>
    <x v="1"/>
    <n v="26"/>
    <x v="9"/>
    <x v="3"/>
    <n v="1"/>
  </r>
  <r>
    <s v="MatthewGlaetzer"/>
    <s v="Cycling - Road"/>
    <x v="1"/>
    <n v="29"/>
    <x v="9"/>
    <x v="3"/>
    <n v="1"/>
  </r>
  <r>
    <s v="MatthewGonzalez"/>
    <s v="Rugby Sevens"/>
    <x v="1"/>
    <n v="28"/>
    <x v="9"/>
    <x v="1"/>
    <n v="0"/>
  </r>
  <r>
    <s v="MatthewGrimley"/>
    <s v="Badminton"/>
    <x v="1"/>
    <n v="22"/>
    <x v="11"/>
    <x v="1"/>
    <n v="0"/>
  </r>
  <r>
    <s v="MatthewGuise-Brown"/>
    <s v="Hockey"/>
    <x v="1"/>
    <n v="30"/>
    <x v="31"/>
    <x v="1"/>
    <n v="0"/>
  </r>
  <r>
    <s v="MatthewHarding"/>
    <s v="Para Powerlifting"/>
    <x v="1"/>
    <n v="23"/>
    <x v="3"/>
    <x v="1"/>
    <n v="0"/>
  </r>
  <r>
    <s v="MatthewHauser"/>
    <s v="Triathlon and Para Triathlon"/>
    <x v="1"/>
    <n v="24"/>
    <x v="9"/>
    <x v="2"/>
    <n v="1"/>
  </r>
  <r>
    <s v="MatthewHudson-Smith"/>
    <s v="Athletics and Para Athletics"/>
    <x v="1"/>
    <n v="27"/>
    <x v="3"/>
    <x v="0"/>
    <n v="1"/>
  </r>
  <r>
    <s v="MatthewLawrence"/>
    <s v="Aquatics - Swimming and Para Swimming"/>
    <x v="1"/>
    <n v="18"/>
    <x v="41"/>
    <x v="1"/>
    <n v="0"/>
  </r>
  <r>
    <s v="MatthewLee"/>
    <s v="Aquatics - Diving"/>
    <x v="1"/>
    <n v="24"/>
    <x v="3"/>
    <x v="2"/>
    <n v="1"/>
  </r>
  <r>
    <s v="MatthewLevy"/>
    <s v="Aquatics - Swimming and Para Swimming"/>
    <x v="1"/>
    <n v="35"/>
    <x v="9"/>
    <x v="3"/>
    <n v="1"/>
  </r>
  <r>
    <s v="MatthewLewisDixon"/>
    <s v="Aquatics - Diving"/>
    <x v="1"/>
    <n v="22"/>
    <x v="3"/>
    <x v="1"/>
    <n v="0"/>
  </r>
  <r>
    <s v="MatthewMcHale"/>
    <s v="Boxing"/>
    <x v="1"/>
    <n v="26"/>
    <x v="11"/>
    <x v="2"/>
    <n v="1"/>
  </r>
  <r>
    <s v="MatthewNorthcott"/>
    <s v="Lawn Bowls and Para Lawn Bowls"/>
    <x v="1"/>
    <n v="29"/>
    <x v="9"/>
    <x v="1"/>
    <n v="0"/>
  </r>
  <r>
    <s v="MatthewOworu"/>
    <s v="Rugby Sevens"/>
    <x v="1"/>
    <n v="22"/>
    <x v="25"/>
    <x v="1"/>
    <n v="0"/>
  </r>
  <r>
    <s v="MatthewOxenham"/>
    <s v="Wrestling"/>
    <x v="1"/>
    <n v="22"/>
    <x v="5"/>
    <x v="1"/>
    <n v="0"/>
  </r>
  <r>
    <s v="MatthewRamsden"/>
    <s v="Athletics and Para Athletics"/>
    <x v="1"/>
    <n v="25"/>
    <x v="9"/>
    <x v="1"/>
    <n v="0"/>
  </r>
  <r>
    <s v="MatthewRichards"/>
    <s v="Aquatics - Swimming and Para Swimming"/>
    <x v="1"/>
    <n v="19"/>
    <x v="29"/>
    <x v="1"/>
    <n v="0"/>
  </r>
  <r>
    <s v="MatthewRichardson"/>
    <s v="Cycling - Road"/>
    <x v="1"/>
    <n v="23"/>
    <x v="9"/>
    <x v="3"/>
    <n v="1"/>
  </r>
  <r>
    <s v="MatthewRollston"/>
    <s v="3x3 Wheelchair Basketball"/>
    <x v="1"/>
    <n v="42"/>
    <x v="26"/>
    <x v="1"/>
    <n v="0"/>
  </r>
  <r>
    <s v="MatthewRotherham"/>
    <s v="Cycling - Track and Para Track"/>
    <x v="1"/>
    <n v="27"/>
    <x v="29"/>
    <x v="1"/>
    <n v="0"/>
  </r>
  <r>
    <s v="MatthewSarmento"/>
    <s v="Hockey"/>
    <x v="1"/>
    <n v="31"/>
    <x v="25"/>
    <x v="1"/>
    <n v="0"/>
  </r>
  <r>
    <s v="MatthewSates"/>
    <s v="Aquatics - Swimming and Para Swimming"/>
    <x v="1"/>
    <n v="19"/>
    <x v="31"/>
    <x v="1"/>
    <n v="0"/>
  </r>
  <r>
    <s v="MatthewsMwango"/>
    <s v="Judo"/>
    <x v="1"/>
    <n v="24"/>
    <x v="46"/>
    <x v="1"/>
    <n v="0"/>
  </r>
  <r>
    <s v="MatthewSolway"/>
    <s v="Lawn Bowls and Para Lawn Bowls"/>
    <x v="1"/>
    <n v="37"/>
    <x v="20"/>
    <x v="1"/>
    <n v="0"/>
  </r>
  <r>
    <s v="MatthewStonier"/>
    <s v="Athletics and Para Athletics"/>
    <x v="1"/>
    <n v="20"/>
    <x v="3"/>
    <x v="1"/>
    <n v="0"/>
  </r>
  <r>
    <s v="MatthewTeggart"/>
    <s v="Cycling - Road"/>
    <x v="1"/>
    <n v="26"/>
    <x v="26"/>
    <x v="1"/>
    <n v="0"/>
  </r>
  <r>
    <s v="MatthewTemple"/>
    <s v="Aquatics - Swimming and Para Swimming"/>
    <x v="1"/>
    <n v="23"/>
    <x v="9"/>
    <x v="0"/>
    <n v="1"/>
  </r>
  <r>
    <s v="MatthewWalls"/>
    <s v="Cycling - Road"/>
    <x v="1"/>
    <n v="24"/>
    <x v="3"/>
    <x v="1"/>
    <n v="0"/>
  </r>
  <r>
    <s v="MatthewWilaTiakoTiako"/>
    <s v="Aquatics - Swimming and Para Swimming"/>
    <x v="1"/>
    <n v="17"/>
    <x v="55"/>
    <x v="1"/>
    <n v="0"/>
  </r>
  <r>
    <s v="MatthewWilson"/>
    <s v="Aquatics - Swimming and Para Swimming"/>
    <x v="1"/>
    <n v="23"/>
    <x v="9"/>
    <x v="1"/>
    <n v="0"/>
  </r>
  <r>
    <s v="MatthewWright"/>
    <s v="Triathlon and Para Triathlon"/>
    <x v="1"/>
    <n v="30"/>
    <x v="1"/>
    <x v="1"/>
    <n v="0"/>
  </r>
  <r>
    <s v="MaudeGCharron"/>
    <s v="Weightlifting"/>
    <x v="0"/>
    <n v="29"/>
    <x v="25"/>
    <x v="3"/>
    <n v="1"/>
  </r>
  <r>
    <s v="MaulaloWillieAlofipo"/>
    <s v="Wrestling"/>
    <x v="1"/>
    <n v="25"/>
    <x v="47"/>
    <x v="1"/>
    <n v="0"/>
  </r>
  <r>
    <s v="MaureenOkumu"/>
    <s v="Hockey"/>
    <x v="0"/>
    <n v="26"/>
    <x v="18"/>
    <x v="1"/>
    <n v="0"/>
  </r>
  <r>
    <s v="MauriceLongbottom"/>
    <s v="Rugby Sevens"/>
    <x v="1"/>
    <n v="27"/>
    <x v="9"/>
    <x v="1"/>
    <n v="0"/>
  </r>
  <r>
    <s v="MauriciaPrieto"/>
    <s v="Athletics and Para Athletics"/>
    <x v="0"/>
    <n v="26"/>
    <x v="32"/>
    <x v="1"/>
    <n v="0"/>
  </r>
  <r>
    <s v="MauroNassone"/>
    <s v="Judo"/>
    <x v="1"/>
    <n v="21"/>
    <x v="41"/>
    <x v="1"/>
    <n v="0"/>
  </r>
  <r>
    <s v="MavisBerko"/>
    <s v="Hockey"/>
    <x v="0"/>
    <n v="25"/>
    <x v="4"/>
    <x v="1"/>
    <n v="0"/>
  </r>
  <r>
    <s v="MaxClementson"/>
    <s v="Rugby Sevens"/>
    <x v="1"/>
    <n v="24"/>
    <x v="3"/>
    <x v="1"/>
    <n v="0"/>
  </r>
  <r>
    <s v="MaxenceCugola"/>
    <s v="Judo"/>
    <x v="1"/>
    <n v="19"/>
    <x v="39"/>
    <x v="1"/>
    <n v="0"/>
  </r>
  <r>
    <s v="MaximeYegnongNjieyo"/>
    <s v="Boxing"/>
    <x v="1"/>
    <n v="28"/>
    <x v="21"/>
    <x v="1"/>
    <n v="0"/>
  </r>
  <r>
    <s v="MaximilaImali"/>
    <s v="Athletics and Para Athletics"/>
    <x v="0"/>
    <n v="26"/>
    <x v="18"/>
    <x v="1"/>
    <n v="0"/>
  </r>
  <r>
    <s v="MaximillianWeiAng"/>
    <s v="Aquatics - Swimming and Para Swimming"/>
    <x v="1"/>
    <n v="21"/>
    <x v="51"/>
    <x v="1"/>
    <n v="0"/>
  </r>
  <r>
    <s v="MaximinaUepa"/>
    <s v="Weightlifting"/>
    <x v="0"/>
    <n v="19"/>
    <x v="62"/>
    <x v="2"/>
    <n v="1"/>
  </r>
  <r>
    <s v="MaxineEgner"/>
    <s v="Aquatics - Swimming and Para Swimming"/>
    <x v="0"/>
    <n v="18"/>
    <x v="34"/>
    <x v="1"/>
    <n v="0"/>
  </r>
  <r>
    <s v="MayaLaylor"/>
    <s v="Weightlifting"/>
    <x v="0"/>
    <n v="27"/>
    <x v="25"/>
    <x v="3"/>
    <n v="1"/>
  </r>
  <r>
    <s v="MayaZonneveld"/>
    <s v="Gymnastics - Artistic"/>
    <x v="0"/>
    <n v="17"/>
    <x v="25"/>
    <x v="2"/>
    <n v="1"/>
  </r>
  <r>
    <s v="MayuriLute"/>
    <s v="Cycling - Track and Para Track"/>
    <x v="0"/>
    <n v="21"/>
    <x v="0"/>
    <x v="1"/>
    <n v="0"/>
  </r>
  <r>
    <s v="MbyeBabouJarra"/>
    <s v="Beach Volleyball"/>
    <x v="1"/>
    <n v="23"/>
    <x v="12"/>
    <x v="1"/>
    <n v="0"/>
  </r>
  <r>
    <s v="McKishCompton"/>
    <s v="Athletics and Para Athletics"/>
    <x v="1"/>
    <n v="25"/>
    <x v="19"/>
    <x v="1"/>
    <n v="0"/>
  </r>
  <r>
    <s v="MdAshikurRahmanTaj"/>
    <s v="Weightlifting"/>
    <x v="1"/>
    <n v="21"/>
    <x v="17"/>
    <x v="1"/>
    <n v="0"/>
  </r>
  <r>
    <s v="MdAsifReza"/>
    <s v="Aquatics - Swimming and Para Swimming"/>
    <x v="1"/>
    <n v="25"/>
    <x v="17"/>
    <x v="1"/>
    <n v="0"/>
  </r>
  <r>
    <s v="MdHossanAli"/>
    <s v="Boxing"/>
    <x v="1"/>
    <n v="27"/>
    <x v="17"/>
    <x v="1"/>
    <n v="0"/>
  </r>
  <r>
    <s v="MdMahamudunNobiNahid"/>
    <s v="Aquatics - Swimming and Para Swimming"/>
    <x v="1"/>
    <n v="25"/>
    <x v="17"/>
    <x v="1"/>
    <n v="0"/>
  </r>
  <r>
    <s v="MdRakibulHasan"/>
    <s v="Athletics and Para Athletics"/>
    <x v="1"/>
    <n v="22"/>
    <x v="17"/>
    <x v="1"/>
    <n v="0"/>
  </r>
  <r>
    <s v="MdRifatSabbir"/>
    <s v="Table Tennis and Para Table Tennis"/>
    <x v="1"/>
    <n v="20"/>
    <x v="17"/>
    <x v="1"/>
    <n v="0"/>
  </r>
  <r>
    <s v="MdSalimHossain"/>
    <s v="Boxing"/>
    <x v="1"/>
    <n v="30"/>
    <x v="17"/>
    <x v="1"/>
    <n v="0"/>
  </r>
  <r>
    <s v="MeaganBest"/>
    <s v="Squash"/>
    <x v="0"/>
    <n v="20"/>
    <x v="1"/>
    <x v="1"/>
    <n v="0"/>
  </r>
  <r>
    <s v="MediHarris"/>
    <s v="Aquatics - Swimming and Para Swimming"/>
    <x v="0"/>
    <n v="19"/>
    <x v="29"/>
    <x v="2"/>
    <n v="1"/>
  </r>
  <r>
    <s v="MeenakshiMeenakshi"/>
    <s v="Cycling - Track and Para Track"/>
    <x v="0"/>
    <n v="20"/>
    <x v="0"/>
    <x v="1"/>
    <n v="0"/>
  </r>
  <r>
    <s v="MeganAnnSignal"/>
    <s v="Weightlifting"/>
    <x v="0"/>
    <n v="32"/>
    <x v="5"/>
    <x v="1"/>
    <n v="0"/>
  </r>
  <r>
    <s v="MeganBarker"/>
    <s v="Cycling - Road"/>
    <x v="0"/>
    <n v="24"/>
    <x v="29"/>
    <x v="1"/>
    <n v="0"/>
  </r>
  <r>
    <s v="MeganDevlin"/>
    <s v="Lawn Bowls and Para Lawn Bowls"/>
    <x v="0"/>
    <n v="29"/>
    <x v="26"/>
    <x v="1"/>
    <n v="0"/>
  </r>
  <r>
    <s v="MeganGaffney"/>
    <s v="Rugby Sevens"/>
    <x v="0"/>
    <n v="30"/>
    <x v="11"/>
    <x v="1"/>
    <n v="0"/>
  </r>
  <r>
    <s v="MeganHull"/>
    <s v="Hockey"/>
    <x v="0"/>
    <n v="26"/>
    <x v="5"/>
    <x v="1"/>
    <n v="0"/>
  </r>
  <r>
    <s v="MeganJones"/>
    <s v="Rugby Sevens"/>
    <x v="0"/>
    <n v="25"/>
    <x v="3"/>
    <x v="1"/>
    <n v="0"/>
  </r>
  <r>
    <s v="MeganMarrs"/>
    <s v="Athletics and Para Athletics"/>
    <x v="0"/>
    <n v="24"/>
    <x v="26"/>
    <x v="1"/>
    <n v="0"/>
  </r>
  <r>
    <s v="MeganReid"/>
    <s v="Boxing"/>
    <x v="0"/>
    <n v="32"/>
    <x v="11"/>
    <x v="1"/>
    <n v="0"/>
  </r>
  <r>
    <s v="MeganSchutt"/>
    <s v="Cricket T20"/>
    <x v="0"/>
    <n v="29"/>
    <x v="9"/>
    <x v="3"/>
    <n v="1"/>
  </r>
  <r>
    <s v="MeganTapper"/>
    <s v="Athletics and Para Athletics"/>
    <x v="0"/>
    <n v="28"/>
    <x v="6"/>
    <x v="1"/>
    <n v="0"/>
  </r>
  <r>
    <s v="MeghanWillis"/>
    <s v="Aquatics - Swimming and Para Swimming"/>
    <x v="0"/>
    <n v="14"/>
    <x v="29"/>
    <x v="1"/>
    <n v="0"/>
  </r>
  <r>
    <s v="MegHarris"/>
    <s v="Aquatics - Swimming and Para Swimming"/>
    <x v="0"/>
    <n v="20"/>
    <x v="9"/>
    <x v="3"/>
    <n v="1"/>
  </r>
  <r>
    <s v="MeghnaSingh"/>
    <s v="Cricket T20"/>
    <x v="0"/>
    <n v="28"/>
    <x v="0"/>
    <x v="0"/>
    <n v="1"/>
  </r>
  <r>
    <s v="MegLanning"/>
    <s v="Cricket T20"/>
    <x v="0"/>
    <n v="30"/>
    <x v="9"/>
    <x v="3"/>
    <n v="1"/>
  </r>
  <r>
    <s v="MEHREEN"/>
    <s v="Boxing"/>
    <x v="0"/>
    <n v="24"/>
    <x v="15"/>
    <x v="1"/>
    <n v="0"/>
  </r>
  <r>
    <s v="MelanieInness"/>
    <s v="Lawn Bowls and Para Lawn Bowls"/>
    <x v="0"/>
    <n v="58"/>
    <x v="11"/>
    <x v="3"/>
    <n v="1"/>
  </r>
  <r>
    <s v="MelanieScholz"/>
    <s v="Hockey"/>
    <x v="0"/>
    <n v="22"/>
    <x v="25"/>
    <x v="1"/>
    <n v="0"/>
  </r>
  <r>
    <s v="MelanieWoods"/>
    <s v="Athletics and Para Athletics"/>
    <x v="0"/>
    <n v="27"/>
    <x v="11"/>
    <x v="1"/>
    <n v="0"/>
  </r>
  <r>
    <s v="MelaniMatavao"/>
    <s v="Rugby Sevens"/>
    <x v="1"/>
    <n v="26"/>
    <x v="47"/>
    <x v="1"/>
    <n v="0"/>
  </r>
  <r>
    <s v="MeleUla"/>
    <s v="Boxing"/>
    <x v="0"/>
    <n v="24"/>
    <x v="7"/>
    <x v="1"/>
    <n v="0"/>
  </r>
  <r>
    <s v="MelissaCourtney-Bryant"/>
    <s v="Athletics and Para Athletics"/>
    <x v="0"/>
    <n v="28"/>
    <x v="29"/>
    <x v="1"/>
    <n v="0"/>
  </r>
  <r>
    <s v="MelissaCoutts"/>
    <s v="Beach Volleyball"/>
    <x v="0"/>
    <n v="51"/>
    <x v="11"/>
    <x v="1"/>
    <n v="0"/>
  </r>
  <r>
    <s v="MelissaHumana-Paredes"/>
    <s v="Beach Volleyball"/>
    <x v="0"/>
    <n v="29"/>
    <x v="25"/>
    <x v="3"/>
    <n v="1"/>
  </r>
  <r>
    <s v="MelissaOtieno"/>
    <s v="3x3 Basketball"/>
    <x v="0"/>
    <n v="30"/>
    <x v="18"/>
    <x v="1"/>
    <n v="0"/>
  </r>
  <r>
    <s v="MelissaPaigeLiKunWu"/>
    <s v="Aquatics - Diving"/>
    <x v="0"/>
    <n v="30"/>
    <x v="9"/>
    <x v="3"/>
    <n v="1"/>
  </r>
  <r>
    <s v="MelvinBanda"/>
    <s v="Rugby Sevens"/>
    <x v="1"/>
    <n v="23"/>
    <x v="46"/>
    <x v="1"/>
    <n v="0"/>
  </r>
  <r>
    <s v="MercyBolafunoluwaAdekuoroye"/>
    <s v="Wrestling"/>
    <x v="0"/>
    <n v="20"/>
    <x v="13"/>
    <x v="1"/>
    <n v="0"/>
  </r>
  <r>
    <s v="MercyJaneAdorkorPappoe"/>
    <s v="Triathlon and Para Triathlon"/>
    <x v="0"/>
    <n v="24"/>
    <x v="4"/>
    <x v="1"/>
    <n v="0"/>
  </r>
  <r>
    <s v="MerrynDoidge"/>
    <s v="Rugby Sevens"/>
    <x v="0"/>
    <n v="21"/>
    <x v="3"/>
    <x v="1"/>
    <n v="0"/>
  </r>
  <r>
    <s v="MervenClair"/>
    <s v="Boxing"/>
    <x v="1"/>
    <n v="29"/>
    <x v="10"/>
    <x v="1"/>
    <n v="0"/>
  </r>
  <r>
    <s v="MervynDelanoEdwards"/>
    <s v="Lawn Bowls and Para Lawn Bowls"/>
    <x v="1"/>
    <n v="72"/>
    <x v="6"/>
    <x v="1"/>
    <n v="0"/>
  </r>
  <r>
    <s v="MerylSmith"/>
    <s v="Rugby Sevens"/>
    <x v="0"/>
    <n v="21"/>
    <x v="11"/>
    <x v="1"/>
    <n v="0"/>
  </r>
  <r>
    <s v="MfundoNdhlovu"/>
    <s v="Rugby Sevens"/>
    <x v="1"/>
    <n v="25"/>
    <x v="31"/>
    <x v="3"/>
    <n v="1"/>
  </r>
  <r>
    <s v="MiaEvans"/>
    <s v="Gymnastics - Artistic"/>
    <x v="0"/>
    <n v="16"/>
    <x v="29"/>
    <x v="1"/>
    <n v="0"/>
  </r>
  <r>
    <s v="MiaJolieDoucetVallee"/>
    <s v="Aquatics - Diving"/>
    <x v="0"/>
    <n v="21"/>
    <x v="25"/>
    <x v="2"/>
    <n v="1"/>
  </r>
  <r>
    <s v="MichaelaBlyde"/>
    <s v="Rugby Sevens"/>
    <x v="0"/>
    <n v="26"/>
    <x v="5"/>
    <x v="2"/>
    <n v="1"/>
  </r>
  <r>
    <s v="MichaelaDrummond"/>
    <s v="Cycling - Road"/>
    <x v="0"/>
    <n v="24"/>
    <x v="5"/>
    <x v="0"/>
    <n v="1"/>
  </r>
  <r>
    <s v="MichaelAnthonyFarmer"/>
    <s v="Weightlifting"/>
    <x v="1"/>
    <n v="23"/>
    <x v="29"/>
    <x v="1"/>
    <n v="0"/>
  </r>
  <r>
    <s v="MichaelaPulford"/>
    <s v="Aquatics - Swimming and Para Swimming"/>
    <x v="0"/>
    <n v="18"/>
    <x v="31"/>
    <x v="1"/>
    <n v="0"/>
  </r>
  <r>
    <s v="MichaelaWalsh"/>
    <s v="Boxing"/>
    <x v="0"/>
    <n v="29"/>
    <x v="26"/>
    <x v="3"/>
    <n v="1"/>
  </r>
  <r>
    <s v="MichaelaWhitebooi"/>
    <s v="Judo"/>
    <x v="0"/>
    <n v="26"/>
    <x v="31"/>
    <x v="3"/>
    <n v="1"/>
  </r>
  <r>
    <s v="MichaelBaiden"/>
    <s v="Hockey"/>
    <x v="1"/>
    <n v="28"/>
    <x v="4"/>
    <x v="1"/>
    <n v="0"/>
  </r>
  <r>
    <s v="MichaelBremner"/>
    <s v="Hockey"/>
    <x v="1"/>
    <n v="30"/>
    <x v="11"/>
    <x v="1"/>
    <n v="0"/>
  </r>
  <r>
    <s v="MichaelDavidSusugaSchuster"/>
    <s v="Boxing"/>
    <x v="1"/>
    <n v="19"/>
    <x v="37"/>
    <x v="1"/>
    <n v="0"/>
  </r>
  <r>
    <s v="MichaelFoley"/>
    <s v="Cycling - Road"/>
    <x v="1"/>
    <n v="23"/>
    <x v="25"/>
    <x v="1"/>
    <n v="0"/>
  </r>
  <r>
    <s v="MichaelFrancois"/>
    <s v="Athletics and Para Athletics"/>
    <x v="1"/>
    <n v="23"/>
    <x v="23"/>
    <x v="1"/>
    <n v="0"/>
  </r>
  <r>
    <s v="MichaelHoulie"/>
    <s v="Aquatics - Swimming and Para Swimming"/>
    <x v="1"/>
    <n v="22"/>
    <x v="31"/>
    <x v="1"/>
    <n v="0"/>
  </r>
  <r>
    <s v="MichaelJones"/>
    <s v="Aquatics - Swimming and Para Swimming"/>
    <x v="1"/>
    <n v="28"/>
    <x v="3"/>
    <x v="1"/>
    <n v="0"/>
  </r>
  <r>
    <s v="MichaelJoseph"/>
    <s v="Athletics and Para Athletics"/>
    <x v="1"/>
    <n v="19"/>
    <x v="58"/>
    <x v="1"/>
    <n v="0"/>
  </r>
  <r>
    <s v="MichaelLodovicoTestori"/>
    <s v="Cycling - Road"/>
    <x v="1"/>
    <n v="29"/>
    <x v="66"/>
    <x v="1"/>
    <n v="0"/>
  </r>
  <r>
    <s v="MichaelMugoGithae"/>
    <s v="Athletics and Para Athletics"/>
    <x v="1"/>
    <n v="27"/>
    <x v="18"/>
    <x v="2"/>
    <n v="1"/>
  </r>
  <r>
    <s v="MichaelRaymondKawooya"/>
    <s v="Squash"/>
    <x v="1"/>
    <n v="38"/>
    <x v="8"/>
    <x v="1"/>
    <n v="0"/>
  </r>
  <r>
    <s v="MichaelReid"/>
    <s v="Gymnastics - Artistic"/>
    <x v="1"/>
    <n v="29"/>
    <x v="6"/>
    <x v="1"/>
    <n v="0"/>
  </r>
  <r>
    <s v="MichaelSerafin"/>
    <s v="Cycling - Road"/>
    <x v="1"/>
    <n v="34"/>
    <x v="20"/>
    <x v="1"/>
    <n v="0"/>
  </r>
  <r>
    <s v="MichalisChari"/>
    <s v="Gymnastics - Artistic"/>
    <x v="1"/>
    <n v="19"/>
    <x v="43"/>
    <x v="2"/>
    <n v="1"/>
  </r>
  <r>
    <s v="MichaPowell"/>
    <s v="Athletics and Para Athletics"/>
    <x v="0"/>
    <n v="27"/>
    <x v="25"/>
    <x v="0"/>
    <n v="1"/>
  </r>
  <r>
    <s v="MichealOkorach"/>
    <s v="Rugby Sevens"/>
    <x v="1"/>
    <n v="31"/>
    <x v="8"/>
    <x v="1"/>
    <n v="0"/>
  </r>
  <r>
    <s v="MichelHenriAssembe"/>
    <s v="Badminton"/>
    <x v="1"/>
    <n v="23"/>
    <x v="21"/>
    <x v="1"/>
    <n v="0"/>
  </r>
  <r>
    <s v="MichelleDrayne"/>
    <s v="Netball"/>
    <x v="0"/>
    <n v="33"/>
    <x v="26"/>
    <x v="1"/>
    <n v="0"/>
  </r>
  <r>
    <s v="MichelleHarrison"/>
    <s v="Athletics and Para Athletics"/>
    <x v="0"/>
    <n v="29"/>
    <x v="25"/>
    <x v="1"/>
    <n v="0"/>
  </r>
  <r>
    <s v="MichelleJenneke"/>
    <s v="Athletics and Para Athletics"/>
    <x v="0"/>
    <n v="29"/>
    <x v="9"/>
    <x v="1"/>
    <n v="0"/>
  </r>
  <r>
    <s v="Michelle-LeeAhye"/>
    <s v="Athletics and Para Athletics"/>
    <x v="0"/>
    <n v="30"/>
    <x v="32"/>
    <x v="1"/>
    <n v="0"/>
  </r>
  <r>
    <s v="MichelleLi"/>
    <s v="Badminton"/>
    <x v="0"/>
    <n v="30"/>
    <x v="25"/>
    <x v="0"/>
    <n v="1"/>
  </r>
  <r>
    <s v="MichelleMagee"/>
    <s v="Netball"/>
    <x v="0"/>
    <n v="22"/>
    <x v="26"/>
    <x v="1"/>
    <n v="0"/>
  </r>
  <r>
    <s v="MichelleMoganedi"/>
    <s v="3x3 Wheelchair Basketball"/>
    <x v="0"/>
    <n v="21"/>
    <x v="31"/>
    <x v="1"/>
    <n v="0"/>
  </r>
  <r>
    <s v="MichelleMontague"/>
    <s v="Wrestling"/>
    <x v="0"/>
    <n v="28"/>
    <x v="5"/>
    <x v="1"/>
    <n v="0"/>
  </r>
  <r>
    <s v="MichelleWhite"/>
    <s v="Lawn Bowls and Para Lawn Bowls"/>
    <x v="0"/>
    <n v="47"/>
    <x v="3"/>
    <x v="1"/>
    <n v="0"/>
  </r>
  <r>
    <s v="MickCrea"/>
    <s v="Table Tennis and Para Table Tennis"/>
    <x v="1"/>
    <n v="25"/>
    <x v="2"/>
    <x v="1"/>
    <n v="0"/>
  </r>
  <r>
    <s v="MickyFerdinand"/>
    <s v="Athletics and Para Athletics"/>
    <x v="1"/>
    <n v="26"/>
    <x v="58"/>
    <x v="1"/>
    <n v="0"/>
  </r>
  <r>
    <s v="MickyYule"/>
    <s v="Para Powerlifting"/>
    <x v="1"/>
    <n v="43"/>
    <x v="11"/>
    <x v="2"/>
    <n v="1"/>
  </r>
  <r>
    <s v="MieAlvarez"/>
    <s v="Gymnastics - Rhythmic"/>
    <x v="0"/>
    <n v="18"/>
    <x v="36"/>
    <x v="1"/>
    <n v="0"/>
  </r>
  <r>
    <s v="MiesinneiMercyGenesis"/>
    <s v="Wrestling"/>
    <x v="0"/>
    <n v="24"/>
    <x v="13"/>
    <x v="3"/>
    <n v="1"/>
  </r>
  <r>
    <s v="MignonduPreez"/>
    <s v="Cricket T20"/>
    <x v="0"/>
    <n v="33"/>
    <x v="31"/>
    <x v="1"/>
    <n v="0"/>
  </r>
  <r>
    <s v="MiguelNicholas"/>
    <s v="Athletics and Para Athletics"/>
    <x v="1"/>
    <n v="20"/>
    <x v="1"/>
    <x v="1"/>
    <n v="0"/>
  </r>
  <r>
    <s v="MikailiCharlemagne"/>
    <s v="Aquatics - Swimming and Para Swimming"/>
    <x v="0"/>
    <n v="19"/>
    <x v="58"/>
    <x v="1"/>
    <n v="0"/>
  </r>
  <r>
    <s v="MikaliDawson"/>
    <s v="Aquatics - Diving"/>
    <x v="0"/>
    <n v="17"/>
    <x v="5"/>
    <x v="1"/>
    <n v="0"/>
  </r>
  <r>
    <s v="MikaylaHarvey"/>
    <s v="Cycling - Road"/>
    <x v="0"/>
    <n v="23"/>
    <x v="5"/>
    <x v="1"/>
    <n v="0"/>
  </r>
  <r>
    <s v="MikeEdwards"/>
    <s v="Athletics and Para Athletics"/>
    <x v="1"/>
    <n v="32"/>
    <x v="13"/>
    <x v="1"/>
    <n v="0"/>
  </r>
  <r>
    <s v="MikeGalloway"/>
    <s v="Lawn Bowls and Para Lawn Bowls"/>
    <x v="1"/>
    <n v="56"/>
    <x v="5"/>
    <x v="1"/>
    <n v="0"/>
  </r>
  <r>
    <s v="MikeishaWelcome"/>
    <s v="Athletics and Para Athletics"/>
    <x v="0"/>
    <n v="21"/>
    <x v="19"/>
    <x v="1"/>
    <n v="0"/>
  </r>
  <r>
    <s v="MikeMasabo"/>
    <s v="Rugby Sevens"/>
    <x v="1"/>
    <n v="27"/>
    <x v="46"/>
    <x v="1"/>
    <n v="0"/>
  </r>
  <r>
    <s v="MikeMokambaNyang'au"/>
    <s v="Athletics and Para Athletics"/>
    <x v="1"/>
    <n v="27"/>
    <x v="18"/>
    <x v="2"/>
    <n v="1"/>
  </r>
  <r>
    <s v="MikhailHaziq"/>
    <s v="Gymnastics - Artistic"/>
    <x v="1"/>
    <n v="20"/>
    <x v="51"/>
    <x v="1"/>
    <n v="0"/>
  </r>
  <r>
    <s v="MikhailKoudinov"/>
    <s v="Gymnastics - Artistic"/>
    <x v="1"/>
    <n v="31"/>
    <x v="5"/>
    <x v="1"/>
    <n v="0"/>
  </r>
  <r>
    <s v="MikkelLee"/>
    <s v="Aquatics - Swimming and Para Swimming"/>
    <x v="1"/>
    <n v="19"/>
    <x v="51"/>
    <x v="1"/>
    <n v="0"/>
  </r>
  <r>
    <s v="MilanTrajkovic"/>
    <s v="Athletics and Para Athletics"/>
    <x v="1"/>
    <n v="30"/>
    <x v="43"/>
    <x v="1"/>
    <n v="0"/>
  </r>
  <r>
    <s v="MilesScotson"/>
    <s v="Cycling - Road"/>
    <x v="1"/>
    <n v="28"/>
    <x v="9"/>
    <x v="1"/>
    <n v="0"/>
  </r>
  <r>
    <s v="MilicentNdoro"/>
    <s v="Athletics and Para Athletics"/>
    <x v="0"/>
    <n v="35"/>
    <x v="18"/>
    <x v="1"/>
    <n v="0"/>
  </r>
  <r>
    <s v="MilkaGehaniElpitiyaBadalgeDona"/>
    <s v="Gymnastics - Artistic"/>
    <x v="0"/>
    <n v="19"/>
    <x v="22"/>
    <x v="1"/>
    <n v="0"/>
  </r>
  <r>
    <s v="MillerPata"/>
    <s v="Beach Volleyball"/>
    <x v="0"/>
    <n v="34"/>
    <x v="39"/>
    <x v="2"/>
    <n v="1"/>
  </r>
  <r>
    <s v="MillicentAdhiambo"/>
    <s v="Hockey"/>
    <x v="0"/>
    <n v="19"/>
    <x v="18"/>
    <x v="1"/>
    <n v="0"/>
  </r>
  <r>
    <s v="MillicentAnkude"/>
    <s v="Table Tennis and Para Table Tennis"/>
    <x v="0"/>
    <n v="26"/>
    <x v="4"/>
    <x v="1"/>
    <n v="0"/>
  </r>
  <r>
    <s v="MillicentTanner"/>
    <s v="Cycling - Road"/>
    <x v="0"/>
    <n v="23"/>
    <x v="3"/>
    <x v="1"/>
    <n v="0"/>
  </r>
  <r>
    <s v="MillieHolme"/>
    <s v="Hockey"/>
    <x v="0"/>
    <n v="19"/>
    <x v="29"/>
    <x v="1"/>
    <n v="0"/>
  </r>
  <r>
    <s v="MillieSteiger"/>
    <s v="Hockey"/>
    <x v="0"/>
    <n v="23"/>
    <x v="11"/>
    <x v="1"/>
    <n v="0"/>
  </r>
  <r>
    <s v="MinhyungJee"/>
    <s v="Table Tennis and Para Table Tennis"/>
    <x v="0"/>
    <n v="35"/>
    <x v="9"/>
    <x v="0"/>
    <n v="1"/>
  </r>
  <r>
    <s v="MinnaAtherton"/>
    <s v="Aquatics - Swimming and Para Swimming"/>
    <x v="0"/>
    <n v="22"/>
    <x v="9"/>
    <x v="1"/>
    <n v="0"/>
  </r>
  <r>
    <s v="MirandaCharleneCoetzee"/>
    <s v="Athletics and Para Athletics"/>
    <x v="0"/>
    <n v="24"/>
    <x v="31"/>
    <x v="1"/>
    <n v="0"/>
  </r>
  <r>
    <s v="MishaelAishaHyatAyub"/>
    <s v="Aquatics - Swimming and Para Swimming"/>
    <x v="0"/>
    <n v="20"/>
    <x v="15"/>
    <x v="1"/>
    <n v="0"/>
  </r>
  <r>
    <s v="MitchellLarkin"/>
    <s v="Aquatics - Swimming and Para Swimming"/>
    <x v="1"/>
    <n v="29"/>
    <x v="9"/>
    <x v="3"/>
    <n v="1"/>
  </r>
  <r>
    <s v="MitchellMorgans"/>
    <s v="Gymnastics - Artistic"/>
    <x v="1"/>
    <n v="29"/>
    <x v="9"/>
    <x v="1"/>
    <n v="0"/>
  </r>
  <r>
    <s v="MithunHapugoda"/>
    <s v="Rugby Sevens"/>
    <x v="1"/>
    <n v="32"/>
    <x v="22"/>
    <x v="1"/>
    <n v="0"/>
  </r>
  <r>
    <s v="ModouGamo"/>
    <s v="Para Powerlifting"/>
    <x v="1"/>
    <n v="36"/>
    <x v="12"/>
    <x v="1"/>
    <n v="0"/>
  </r>
  <r>
    <s v="MohabElnahas"/>
    <s v="Judo"/>
    <x v="1"/>
    <n v="26"/>
    <x v="25"/>
    <x v="2"/>
    <n v="1"/>
  </r>
  <r>
    <s v="MohamadShahIzwanNordin"/>
    <s v="Rugby Sevens"/>
    <x v="1"/>
    <n v="22"/>
    <x v="24"/>
    <x v="1"/>
    <n v="0"/>
  </r>
  <r>
    <s v="MohamedAanHussain"/>
    <s v="Aquatics - Swimming and Para Swimming"/>
    <x v="1"/>
    <n v="18"/>
    <x v="27"/>
    <x v="1"/>
    <n v="0"/>
  </r>
  <r>
    <s v="MohamedBundu"/>
    <s v="Wrestling"/>
    <x v="1"/>
    <n v="26"/>
    <x v="14"/>
    <x v="1"/>
    <n v="0"/>
  </r>
  <r>
    <s v="MohamedKamara"/>
    <s v="Aquatics - Swimming and Para Swimming"/>
    <x v="1"/>
    <n v="19"/>
    <x v="14"/>
    <x v="1"/>
    <n v="0"/>
  </r>
  <r>
    <s v="MohamedRihanShiham"/>
    <s v="Aquatics - Swimming and Para Swimming"/>
    <x v="1"/>
    <n v="15"/>
    <x v="27"/>
    <x v="1"/>
    <n v="0"/>
  </r>
  <r>
    <s v="MohamedSesay"/>
    <s v="Wrestling"/>
    <x v="1"/>
    <n v="21"/>
    <x v="14"/>
    <x v="1"/>
    <n v="0"/>
  </r>
  <r>
    <s v="MohammadDaimZainudin"/>
    <s v="Rugby Sevens"/>
    <x v="1"/>
    <n v="21"/>
    <x v="24"/>
    <x v="1"/>
    <n v="0"/>
  </r>
  <r>
    <s v="MohammadJamshadAli"/>
    <s v="Athletics and Para Athletics"/>
    <x v="1"/>
    <n v="29"/>
    <x v="15"/>
    <x v="1"/>
    <n v="0"/>
  </r>
  <r>
    <s v="MohammadNashrulHajiAbuBakar"/>
    <s v="Weightlifting"/>
    <x v="1"/>
    <n v="26"/>
    <x v="61"/>
    <x v="1"/>
    <n v="0"/>
  </r>
  <r>
    <s v="MohammadSyafiqKamal"/>
    <s v="Squash"/>
    <x v="1"/>
    <n v="26"/>
    <x v="24"/>
    <x v="1"/>
    <n v="0"/>
  </r>
  <r>
    <s v="MohammadSyamilSyazwanRamli"/>
    <s v="Lawn Bowls and Para Lawn Bowls"/>
    <x v="1"/>
    <n v="33"/>
    <x v="24"/>
    <x v="1"/>
    <n v="0"/>
  </r>
  <r>
    <s v="MohammedHarrisAkbar"/>
    <s v="Boxing"/>
    <x v="1"/>
    <n v="23"/>
    <x v="3"/>
    <x v="1"/>
    <n v="0"/>
  </r>
  <r>
    <s v="MohammedOsumanu"/>
    <s v="Hockey"/>
    <x v="1"/>
    <n v="25"/>
    <x v="4"/>
    <x v="1"/>
    <n v="0"/>
  </r>
  <r>
    <s v="MohdHazmiHjIdris"/>
    <s v="Lawn Bowls and Para Lawn Bowls"/>
    <x v="1"/>
    <n v="36"/>
    <x v="61"/>
    <x v="1"/>
    <n v="0"/>
  </r>
  <r>
    <s v="MohitMohit"/>
    <s v="Wrestling"/>
    <x v="1"/>
    <n v="22"/>
    <x v="0"/>
    <x v="2"/>
    <n v="1"/>
  </r>
  <r>
    <s v="MohutasinAhmedRidoy"/>
    <s v="Table Tennis and Para Table Tennis"/>
    <x v="1"/>
    <n v="17"/>
    <x v="17"/>
    <x v="1"/>
    <n v="0"/>
  </r>
  <r>
    <s v="MoinShakeel"/>
    <s v="Hockey"/>
    <x v="1"/>
    <n v="22"/>
    <x v="15"/>
    <x v="1"/>
    <n v="0"/>
  </r>
  <r>
    <s v="MoiradeVilliers"/>
    <s v="Judo"/>
    <x v="0"/>
    <n v="32"/>
    <x v="5"/>
    <x v="2"/>
    <n v="1"/>
  </r>
  <r>
    <s v="MoiseMugisha"/>
    <s v="Cycling - Road"/>
    <x v="1"/>
    <n v="25"/>
    <x v="64"/>
    <x v="1"/>
    <n v="0"/>
  </r>
  <r>
    <s v="MojelaKoneshe"/>
    <s v="Athletics and Para Athletics"/>
    <x v="1"/>
    <n v="21"/>
    <x v="57"/>
    <x v="1"/>
    <n v="0"/>
  </r>
  <r>
    <s v="MokulubeteMakatisi"/>
    <s v="Athletics and Para Athletics"/>
    <x v="0"/>
    <n v="26"/>
    <x v="57"/>
    <x v="1"/>
    <n v="0"/>
  </r>
  <r>
    <s v="MollieMcAlorum"/>
    <s v="Aquatics - Swimming and Para Swimming"/>
    <x v="0"/>
    <n v="17"/>
    <x v="26"/>
    <x v="1"/>
    <n v="0"/>
  </r>
  <r>
    <s v="MollieO'Callaghan"/>
    <s v="Aquatics - Swimming and Para Swimming"/>
    <x v="0"/>
    <n v="18"/>
    <x v="9"/>
    <x v="3"/>
    <n v="1"/>
  </r>
  <r>
    <s v="MollyCaudery"/>
    <s v="Athletics and Para Athletics"/>
    <x v="0"/>
    <n v="22"/>
    <x v="3"/>
    <x v="0"/>
    <n v="1"/>
  </r>
  <r>
    <s v="MollyRenshaw"/>
    <s v="Aquatics - Swimming and Para Swimming"/>
    <x v="0"/>
    <n v="26"/>
    <x v="3"/>
    <x v="2"/>
    <n v="1"/>
  </r>
  <r>
    <s v="MollyStaples"/>
    <s v="Aquatics - Swimming and Para Swimming"/>
    <x v="0"/>
    <n v="17"/>
    <x v="20"/>
    <x v="1"/>
    <n v="0"/>
  </r>
  <r>
    <s v="MomodouSey"/>
    <s v="Athletics and Para Athletics"/>
    <x v="1"/>
    <n v="23"/>
    <x v="12"/>
    <x v="1"/>
    <n v="0"/>
  </r>
  <r>
    <s v="Monika"/>
    <s v="Hockey"/>
    <x v="0"/>
    <n v="28"/>
    <x v="0"/>
    <x v="2"/>
    <n v="1"/>
  </r>
  <r>
    <s v="MoniraKazi"/>
    <s v="Weightlifting"/>
    <x v="0"/>
    <n v="26"/>
    <x v="17"/>
    <x v="1"/>
    <n v="0"/>
  </r>
  <r>
    <s v="MonyoMaina"/>
    <s v="Aquatics - Swimming and Para Swimming"/>
    <x v="1"/>
    <n v="18"/>
    <x v="18"/>
    <x v="1"/>
    <n v="0"/>
  </r>
  <r>
    <s v="MoosaMunsifAhmed"/>
    <s v="Table Tennis and Para Table Tennis"/>
    <x v="1"/>
    <n v="35"/>
    <x v="27"/>
    <x v="1"/>
    <n v="0"/>
  </r>
  <r>
    <s v="MoreaBaru"/>
    <s v="Weightlifting"/>
    <x v="1"/>
    <n v="32"/>
    <x v="35"/>
    <x v="0"/>
    <n v="1"/>
  </r>
  <r>
    <s v="MorganLake"/>
    <s v="Athletics and Para Athletics"/>
    <x v="0"/>
    <n v="25"/>
    <x v="3"/>
    <x v="1"/>
    <n v="0"/>
  </r>
  <r>
    <s v="MorganSieniawski"/>
    <s v="Rugby Sevens"/>
    <x v="1"/>
    <n v="25"/>
    <x v="29"/>
    <x v="1"/>
    <n v="0"/>
  </r>
  <r>
    <s v="MorganWilliams"/>
    <s v="Rugby Sevens"/>
    <x v="1"/>
    <n v="26"/>
    <x v="29"/>
    <x v="1"/>
    <n v="0"/>
  </r>
  <r>
    <s v="MornevanNiekerk"/>
    <s v="Cycling - Road"/>
    <x v="1"/>
    <n v="26"/>
    <x v="31"/>
    <x v="1"/>
    <n v="0"/>
  </r>
  <r>
    <s v="MorokeMokhotho"/>
    <s v="Boxing"/>
    <x v="1"/>
    <n v="31"/>
    <x v="57"/>
    <x v="1"/>
    <n v="0"/>
  </r>
  <r>
    <s v="MosesLeo"/>
    <s v="Rugby Sevens"/>
    <x v="1"/>
    <n v="24"/>
    <x v="5"/>
    <x v="2"/>
    <n v="1"/>
  </r>
  <r>
    <s v="MostafaRezaeifar"/>
    <s v="Wrestling"/>
    <x v="1"/>
    <n v="39"/>
    <x v="9"/>
    <x v="1"/>
    <n v="0"/>
  </r>
  <r>
    <s v="MotlatsiTebaloRante"/>
    <s v="Athletics and Para Athletics"/>
    <x v="0"/>
    <n v="21"/>
    <x v="34"/>
    <x v="1"/>
    <n v="0"/>
  </r>
  <r>
    <s v="MotlokoaNkhabutlane"/>
    <s v="Athletics and Para Athletics"/>
    <x v="1"/>
    <n v="37"/>
    <x v="57"/>
    <x v="1"/>
    <n v="0"/>
  </r>
  <r>
    <s v="MotuOpetai"/>
    <s v="Rugby Sevens"/>
    <x v="1"/>
    <n v="21"/>
    <x v="47"/>
    <x v="1"/>
    <n v="0"/>
  </r>
  <r>
    <s v="MourineOwiti"/>
    <s v="Hockey"/>
    <x v="0"/>
    <n v="22"/>
    <x v="18"/>
    <x v="1"/>
    <n v="0"/>
  </r>
  <r>
    <s v="MoZhang"/>
    <s v="Table Tennis and Para Table Tennis"/>
    <x v="0"/>
    <n v="33"/>
    <x v="25"/>
    <x v="1"/>
    <n v="0"/>
  </r>
  <r>
    <s v="MridulBorgohain"/>
    <s v="Lawn Bowls and Para Lawn Bowls"/>
    <x v="1"/>
    <n v="42"/>
    <x v="0"/>
    <x v="1"/>
    <n v="0"/>
  </r>
  <r>
    <s v="MstMoriumAkter"/>
    <s v="Aquatics - Swimming and Para Swimming"/>
    <x v="0"/>
    <n v="24"/>
    <x v="17"/>
    <x v="1"/>
    <n v="0"/>
  </r>
  <r>
    <s v="MstSoniaKhatun"/>
    <s v="Aquatics - Swimming and Para Swimming"/>
    <x v="0"/>
    <n v="22"/>
    <x v="17"/>
    <x v="1"/>
    <n v="0"/>
  </r>
  <r>
    <s v="MubalAzzamIbrahim"/>
    <s v="Aquatics - Swimming and Para Swimming"/>
    <x v="1"/>
    <n v="21"/>
    <x v="27"/>
    <x v="1"/>
    <n v="0"/>
  </r>
  <r>
    <s v="MubarakMusokeKivumbi"/>
    <s v="Weightlifting"/>
    <x v="1"/>
    <n v="32"/>
    <x v="8"/>
    <x v="1"/>
    <n v="0"/>
  </r>
  <r>
    <s v="MubasharAli"/>
    <s v="Hockey"/>
    <x v="1"/>
    <n v="25"/>
    <x v="15"/>
    <x v="1"/>
    <n v="0"/>
  </r>
  <r>
    <s v="MudiyanselageIndikaCha.Dissanayake"/>
    <s v="Weightlifting"/>
    <x v="1"/>
    <n v="32"/>
    <x v="22"/>
    <x v="1"/>
    <n v="0"/>
  </r>
  <r>
    <s v="MudiyanselageSrimaliSa.Divisekara"/>
    <s v="Weightlifting"/>
    <x v="0"/>
    <n v="22"/>
    <x v="22"/>
    <x v="1"/>
    <n v="0"/>
  </r>
  <r>
    <s v="MufradulHamza"/>
    <s v="Table Tennis and Para Table Tennis"/>
    <x v="1"/>
    <n v="22"/>
    <x v="17"/>
    <x v="1"/>
    <n v="0"/>
  </r>
  <r>
    <s v="MuhamadAfiqMohamadAliHanafiah"/>
    <s v="Athletics and Para Athletics"/>
    <x v="1"/>
    <n v="27"/>
    <x v="24"/>
    <x v="1"/>
    <n v="0"/>
  </r>
  <r>
    <s v="MuhamadAtibZakaria"/>
    <s v="3x3 Wheelchair Basketball"/>
    <x v="1"/>
    <n v="29"/>
    <x v="24"/>
    <x v="1"/>
    <n v="0"/>
  </r>
  <r>
    <s v="MuhamadHafiezieSudin"/>
    <s v="Rugby Sevens"/>
    <x v="1"/>
    <n v="22"/>
    <x v="24"/>
    <x v="1"/>
    <n v="0"/>
  </r>
  <r>
    <s v="MuhameedNakaateHaniisha"/>
    <s v="Netball"/>
    <x v="0"/>
    <n v="22"/>
    <x v="8"/>
    <x v="1"/>
    <n v="0"/>
  </r>
  <r>
    <s v="MuhammadAbdullah"/>
    <s v="Hockey"/>
    <x v="1"/>
    <n v="19"/>
    <x v="15"/>
    <x v="1"/>
    <n v="0"/>
  </r>
  <r>
    <s v="MuhammadAfzal"/>
    <s v="Gymnastics - Artistic"/>
    <x v="1"/>
    <n v="39"/>
    <x v="15"/>
    <x v="1"/>
    <n v="0"/>
  </r>
  <r>
    <s v="MuhammadAmeerNasrunZulkeffli"/>
    <s v="Rugby Sevens"/>
    <x v="1"/>
    <n v="29"/>
    <x v="24"/>
    <x v="1"/>
    <n v="0"/>
  </r>
  <r>
    <s v="MuhammadAzizulHakimCheOon"/>
    <s v="Rugby Sevens"/>
    <x v="1"/>
    <n v="26"/>
    <x v="24"/>
    <x v="1"/>
    <n v="0"/>
  </r>
  <r>
    <s v="MuhammadAzwanZuwairiMatZizi"/>
    <s v="Rugby Sevens"/>
    <x v="1"/>
    <n v="25"/>
    <x v="24"/>
    <x v="1"/>
    <n v="0"/>
  </r>
  <r>
    <s v="MuhammadBaboolall"/>
    <s v="Table Tennis and Para Table Tennis"/>
    <x v="1"/>
    <n v="23"/>
    <x v="10"/>
    <x v="1"/>
    <n v="0"/>
  </r>
  <r>
    <s v="MuhammadFadhilMohdZonis"/>
    <s v="Cycling - Road"/>
    <x v="1"/>
    <n v="24"/>
    <x v="24"/>
    <x v="1"/>
    <n v="0"/>
  </r>
  <r>
    <s v="MuhammadHafizShamsuddin"/>
    <s v="Weightlifting"/>
    <x v="1"/>
    <n v="23"/>
    <x v="24"/>
    <x v="1"/>
    <n v="0"/>
  </r>
  <r>
    <s v="MuhammadHammadudin"/>
    <s v="Hockey"/>
    <x v="1"/>
    <n v="21"/>
    <x v="15"/>
    <x v="1"/>
    <n v="0"/>
  </r>
  <r>
    <s v="MuhammadIdhamAminRamlan"/>
    <s v="Lawn Bowls and Para Lawn Bowls"/>
    <x v="1"/>
    <n v="21"/>
    <x v="24"/>
    <x v="1"/>
    <n v="0"/>
  </r>
  <r>
    <s v="MuhammadImdadAhmadShaharom"/>
    <s v="Boxing"/>
    <x v="1"/>
    <n v="20"/>
    <x v="24"/>
    <x v="1"/>
    <n v="0"/>
  </r>
  <r>
    <s v="MuhammadInam"/>
    <s v="Wrestling"/>
    <x v="1"/>
    <n v="33"/>
    <x v="15"/>
    <x v="0"/>
    <n v="1"/>
  </r>
  <r>
    <s v="MuhammadIrfanSaeedBhatti"/>
    <s v="Badminton"/>
    <x v="1"/>
    <n v="29"/>
    <x v="15"/>
    <x v="1"/>
    <n v="0"/>
  </r>
  <r>
    <s v="MuhammadIrfanShamshuddin"/>
    <s v="Athletics and Para Athletics"/>
    <x v="1"/>
    <n v="26"/>
    <x v="24"/>
    <x v="1"/>
    <n v="0"/>
  </r>
  <r>
    <s v="MuhammadKamalHamidiMohdRaihan"/>
    <s v="Rugby Sevens"/>
    <x v="1"/>
    <n v="22"/>
    <x v="24"/>
    <x v="1"/>
    <n v="0"/>
  </r>
  <r>
    <s v="MuhammadKhaalidMia"/>
    <s v="Gymnastics - Artistic"/>
    <x v="1"/>
    <n v="23"/>
    <x v="31"/>
    <x v="1"/>
    <n v="0"/>
  </r>
  <r>
    <s v="MuhammadMudassar"/>
    <s v="Table Tennis and Para Table Tennis"/>
    <x v="1"/>
    <n v="47"/>
    <x v="25"/>
    <x v="1"/>
    <n v="0"/>
  </r>
  <r>
    <s v="MuhammadNoohDastgirButt"/>
    <s v="Weightlifting"/>
    <x v="1"/>
    <n v="24"/>
    <x v="15"/>
    <x v="3"/>
    <n v="1"/>
  </r>
  <r>
    <s v="MuhammadRidwanSahrom"/>
    <s v="Cycling - Road"/>
    <x v="1"/>
    <n v="21"/>
    <x v="24"/>
    <x v="1"/>
    <n v="0"/>
  </r>
  <r>
    <s v="MuhammadRoozaimiJohari"/>
    <s v="3x3 Wheelchair Basketball"/>
    <x v="1"/>
    <n v="27"/>
    <x v="24"/>
    <x v="1"/>
    <n v="0"/>
  </r>
  <r>
    <s v="MuhammadSafiyMdSaid"/>
    <s v="Rugby Sevens"/>
    <x v="1"/>
    <n v="24"/>
    <x v="24"/>
    <x v="1"/>
    <n v="0"/>
  </r>
  <r>
    <s v="MuhammadShahFirdausSahrom"/>
    <s v="Cycling - Road"/>
    <x v="1"/>
    <n v="26"/>
    <x v="24"/>
    <x v="2"/>
    <n v="1"/>
  </r>
  <r>
    <s v="MuhammadSharifTahir"/>
    <s v="Wrestling"/>
    <x v="1"/>
    <n v="20"/>
    <x v="15"/>
    <x v="0"/>
    <n v="1"/>
  </r>
  <r>
    <s v="MuhammadSharulAimy"/>
    <s v="Gymnastics - Artistic"/>
    <x v="1"/>
    <n v="20"/>
    <x v="24"/>
    <x v="1"/>
    <n v="0"/>
  </r>
  <r>
    <s v="MuhammadSoufiRusli"/>
    <s v="Lawn Bowls and Para Lawn Bowls"/>
    <x v="1"/>
    <n v="34"/>
    <x v="24"/>
    <x v="1"/>
    <n v="0"/>
  </r>
  <r>
    <s v="MuhammadSuhairiEffendi"/>
    <s v="Rugby Sevens"/>
    <x v="1"/>
    <n v="21"/>
    <x v="24"/>
    <x v="1"/>
    <n v="0"/>
  </r>
  <r>
    <s v="MuhammadSyafiqBinPuteh"/>
    <s v="Aquatics - Diving"/>
    <x v="1"/>
    <n v="26"/>
    <x v="24"/>
    <x v="2"/>
    <n v="1"/>
  </r>
  <r>
    <s v="MuhammedAjmalVariyathodi"/>
    <s v="Athletics and Para Athletics"/>
    <x v="1"/>
    <n v="24"/>
    <x v="0"/>
    <x v="1"/>
    <n v="0"/>
  </r>
  <r>
    <s v="MuhammedAneesYahiya"/>
    <s v="Athletics and Para Athletics"/>
    <x v="1"/>
    <n v="26"/>
    <x v="0"/>
    <x v="1"/>
    <n v="0"/>
  </r>
  <r>
    <s v="MuizzuMalaak"/>
    <s v="Table Tennis and Para Table Tennis"/>
    <x v="0"/>
    <n v="14"/>
    <x v="27"/>
    <x v="1"/>
    <n v="0"/>
  </r>
  <r>
    <s v="MullerduPlessis"/>
    <s v="Rugby Sevens"/>
    <x v="1"/>
    <n v="23"/>
    <x v="31"/>
    <x v="3"/>
    <n v="1"/>
  </r>
  <r>
    <s v="MuneebaAliSiddiqui"/>
    <s v="Cricket T20"/>
    <x v="0"/>
    <n v="24"/>
    <x v="15"/>
    <x v="1"/>
    <n v="0"/>
  </r>
  <r>
    <s v="MuqtadirSadruddinNimji"/>
    <s v="Squash"/>
    <x v="1"/>
    <n v="22"/>
    <x v="18"/>
    <x v="1"/>
    <n v="0"/>
  </r>
  <r>
    <s v="MuradAli"/>
    <s v="Badminton"/>
    <x v="1"/>
    <n v="31"/>
    <x v="15"/>
    <x v="1"/>
    <n v="0"/>
  </r>
  <r>
    <s v="MurrayCollins"/>
    <s v="Hockey"/>
    <x v="1"/>
    <n v="26"/>
    <x v="11"/>
    <x v="1"/>
    <n v="0"/>
  </r>
  <r>
    <s v="MusaCham"/>
    <s v="Boxing"/>
    <x v="1"/>
    <n v="27"/>
    <x v="12"/>
    <x v="1"/>
    <n v="0"/>
  </r>
  <r>
    <s v="MusfiquhKalam"/>
    <s v="Table Tennis and Para Table Tennis"/>
    <x v="0"/>
    <n v="20"/>
    <x v="31"/>
    <x v="1"/>
    <n v="0"/>
  </r>
  <r>
    <s v="MustaphaCassiem"/>
    <s v="Hockey"/>
    <x v="1"/>
    <n v="20"/>
    <x v="31"/>
    <x v="1"/>
    <n v="0"/>
  </r>
  <r>
    <s v="MuzalaSamukonga"/>
    <s v="Athletics and Para Athletics"/>
    <x v="1"/>
    <n v="19"/>
    <x v="46"/>
    <x v="3"/>
    <n v="1"/>
  </r>
  <r>
    <s v="MuziShabangu"/>
    <s v="Cycling - Road"/>
    <x v="1"/>
    <n v="24"/>
    <x v="60"/>
    <x v="1"/>
    <n v="0"/>
  </r>
  <r>
    <s v="MVidanalageIshanRanje.Seneviratne"/>
    <s v="Boxing"/>
    <x v="1"/>
    <n v="31"/>
    <x v="22"/>
    <x v="1"/>
    <n v="0"/>
  </r>
  <r>
    <s v="MwaiJasintaKumwenda"/>
    <s v="Netball"/>
    <x v="0"/>
    <n v="32"/>
    <x v="59"/>
    <x v="1"/>
    <n v="0"/>
  </r>
  <r>
    <s v="MyaRaeRasmussen"/>
    <s v="Aquatics - Swimming and Para Swimming"/>
    <x v="0"/>
    <n v="22"/>
    <x v="5"/>
    <x v="1"/>
    <n v="0"/>
  </r>
  <r>
    <s v="MylesEdwardSinclairHesson"/>
    <s v="3x3 Basketball"/>
    <x v="1"/>
    <n v="32"/>
    <x v="3"/>
    <x v="3"/>
    <n v="1"/>
  </r>
  <r>
    <s v="My-OnlyStephen"/>
    <s v="Weightlifting"/>
    <x v="0"/>
    <n v="16"/>
    <x v="62"/>
    <x v="1"/>
    <n v="0"/>
  </r>
  <r>
    <s v="NaaAnang"/>
    <s v="Athletics and Para Athletics"/>
    <x v="0"/>
    <n v="27"/>
    <x v="9"/>
    <x v="1"/>
    <n v="0"/>
  </r>
  <r>
    <s v="NadaleBuntin"/>
    <s v="Athletics and Para Athletics"/>
    <x v="1"/>
    <n v="22"/>
    <x v="53"/>
    <x v="1"/>
    <n v="0"/>
  </r>
  <r>
    <s v="NadeekaPushpakumariNadeekaPushpakumari"/>
    <s v="Boxing"/>
    <x v="0"/>
    <n v="31"/>
    <x v="22"/>
    <x v="1"/>
    <n v="0"/>
  </r>
  <r>
    <s v="NadinedeKlerk"/>
    <s v="Cricket T20"/>
    <x v="0"/>
    <n v="22"/>
    <x v="31"/>
    <x v="1"/>
    <n v="0"/>
  </r>
  <r>
    <s v="NadineJoyNathan"/>
    <s v="Gymnastics - Artistic"/>
    <x v="0"/>
    <n v="22"/>
    <x v="51"/>
    <x v="1"/>
    <n v="0"/>
  </r>
  <r>
    <s v="NafisatuUmaru"/>
    <s v="Hockey"/>
    <x v="0"/>
    <n v="28"/>
    <x v="4"/>
    <x v="1"/>
    <n v="0"/>
  </r>
  <r>
    <s v="NaganathanPandi"/>
    <s v="Athletics and Para Athletics"/>
    <x v="1"/>
    <n v="26"/>
    <x v="0"/>
    <x v="1"/>
    <n v="0"/>
  </r>
  <r>
    <s v="NaibiliVatunisolo"/>
    <s v="Athletics and Para Athletics"/>
    <x v="0"/>
    <n v="31"/>
    <x v="30"/>
    <x v="2"/>
    <n v="1"/>
  </r>
  <r>
    <s v="NakisaLevale"/>
    <s v="Rugby Sevens"/>
    <x v="0"/>
    <n v="25"/>
    <x v="25"/>
    <x v="1"/>
    <n v="0"/>
  </r>
  <r>
    <s v="NamanKapil"/>
    <s v="Cycling - Track and Para Track"/>
    <x v="1"/>
    <n v="22"/>
    <x v="0"/>
    <x v="1"/>
    <n v="0"/>
  </r>
  <r>
    <s v="NamriBerri"/>
    <s v="Boxing"/>
    <x v="1"/>
    <n v="24"/>
    <x v="39"/>
    <x v="1"/>
    <n v="0"/>
  </r>
  <r>
    <s v="NancyAkinyiDebe"/>
    <s v="Cycling - Road"/>
    <x v="0"/>
    <n v="32"/>
    <x v="18"/>
    <x v="1"/>
    <n v="0"/>
  </r>
  <r>
    <s v="NancyGenzelAbouke"/>
    <s v="Weightlifting"/>
    <x v="0"/>
    <n v="19"/>
    <x v="62"/>
    <x v="1"/>
    <n v="0"/>
  </r>
  <r>
    <s v="NandeshwareeJalim"/>
    <s v="Table Tennis and Para Table Tennis"/>
    <x v="0"/>
    <n v="21"/>
    <x v="10"/>
    <x v="1"/>
    <n v="0"/>
  </r>
  <r>
    <s v="NandiniSharma"/>
    <s v="Athletics and Para Athletics"/>
    <x v="0"/>
    <n v="24"/>
    <x v="25"/>
    <x v="1"/>
    <n v="0"/>
  </r>
  <r>
    <s v="NaomideBruine"/>
    <s v="Wrestling"/>
    <x v="0"/>
    <n v="26"/>
    <x v="9"/>
    <x v="1"/>
    <n v="0"/>
  </r>
  <r>
    <s v="NaomiKemunto"/>
    <s v="Hockey"/>
    <x v="0"/>
    <n v="21"/>
    <x v="18"/>
    <x v="1"/>
    <n v="0"/>
  </r>
  <r>
    <s v="NaomiMetzger"/>
    <s v="Athletics and Para Athletics"/>
    <x v="0"/>
    <n v="24"/>
    <x v="3"/>
    <x v="2"/>
    <n v="1"/>
  </r>
  <r>
    <s v="NaomiNeoPhatsima"/>
    <s v="Squash"/>
    <x v="0"/>
    <n v="16"/>
    <x v="34"/>
    <x v="1"/>
    <n v="0"/>
  </r>
  <r>
    <s v="NarayanTolamaniRamdhani"/>
    <s v="Badminton"/>
    <x v="1"/>
    <n v="24"/>
    <x v="40"/>
    <x v="1"/>
    <n v="0"/>
  </r>
  <r>
    <s v="NarcisoMatos"/>
    <s v="Judo"/>
    <x v="1"/>
    <n v="28"/>
    <x v="41"/>
    <x v="1"/>
    <n v="0"/>
  </r>
  <r>
    <s v="NasirBinRoslanMohamad"/>
    <s v="Weightlifting"/>
    <x v="1"/>
    <n v="25"/>
    <x v="24"/>
    <x v="1"/>
    <n v="0"/>
  </r>
  <r>
    <s v="NasirIqbal"/>
    <s v="Squash"/>
    <x v="1"/>
    <n v="28"/>
    <x v="15"/>
    <x v="1"/>
    <n v="0"/>
  </r>
  <r>
    <s v="NasiruSule"/>
    <s v="Table Tennis and Para Table Tennis"/>
    <x v="1"/>
    <n v="54"/>
    <x v="13"/>
    <x v="0"/>
    <n v="1"/>
  </r>
  <r>
    <s v="NataliaChristofi"/>
    <s v="Athletics and Para Athletics"/>
    <x v="0"/>
    <n v="25"/>
    <x v="43"/>
    <x v="1"/>
    <n v="0"/>
  </r>
  <r>
    <s v="NatalieChestney"/>
    <s v="Lawn Bowls and Para Lawn Bowls"/>
    <x v="0"/>
    <n v="33"/>
    <x v="3"/>
    <x v="3"/>
    <n v="1"/>
  </r>
  <r>
    <s v="NatalieCummings"/>
    <s v="Table Tennis and Para Table Tennis"/>
    <x v="0"/>
    <n v="33"/>
    <x v="40"/>
    <x v="1"/>
    <n v="0"/>
  </r>
  <r>
    <s v="NatalieMetcalf"/>
    <s v="Netball"/>
    <x v="0"/>
    <n v="29"/>
    <x v="3"/>
    <x v="1"/>
    <n v="0"/>
  </r>
  <r>
    <s v="NataliePowell"/>
    <s v="Judo"/>
    <x v="0"/>
    <n v="31"/>
    <x v="29"/>
    <x v="0"/>
    <n v="1"/>
  </r>
  <r>
    <s v="NatalieRule"/>
    <s v="Athletics and Para Athletics"/>
    <x v="0"/>
    <n v="25"/>
    <x v="9"/>
    <x v="1"/>
    <n v="0"/>
  </r>
  <r>
    <s v="NatalieSourisseau"/>
    <s v="Hockey"/>
    <x v="0"/>
    <n v="29"/>
    <x v="25"/>
    <x v="1"/>
    <n v="0"/>
  </r>
  <r>
    <s v="NatalieThirsk"/>
    <s v="Athletics and Para Athletics"/>
    <x v="0"/>
    <n v="19"/>
    <x v="25"/>
    <x v="1"/>
    <n v="0"/>
  </r>
  <r>
    <s v="NatalievanCoevorden"/>
    <s v="Triathlon and Para Triathlon"/>
    <x v="0"/>
    <n v="29"/>
    <x v="9"/>
    <x v="2"/>
    <n v="1"/>
  </r>
  <r>
    <s v="NatalliahWhyte"/>
    <s v="Athletics and Para Athletics"/>
    <x v="0"/>
    <n v="24"/>
    <x v="6"/>
    <x v="2"/>
    <n v="1"/>
  </r>
  <r>
    <s v="NatashaChetty"/>
    <s v="Athletics and Para Athletics"/>
    <x v="0"/>
    <n v="22"/>
    <x v="2"/>
    <x v="1"/>
    <n v="0"/>
  </r>
  <r>
    <s v="NatashaCockram"/>
    <s v="Athletics and Para Athletics"/>
    <x v="0"/>
    <n v="29"/>
    <x v="29"/>
    <x v="1"/>
    <n v="0"/>
  </r>
  <r>
    <s v="NatashaMaya"/>
    <s v="Boxing"/>
    <x v="0"/>
    <n v="25"/>
    <x v="59"/>
    <x v="1"/>
    <n v="0"/>
  </r>
  <r>
    <s v="NatashaMorrison"/>
    <s v="Athletics and Para Athletics"/>
    <x v="0"/>
    <n v="29"/>
    <x v="6"/>
    <x v="1"/>
    <n v="0"/>
  </r>
  <r>
    <s v="NatashavanEldik"/>
    <s v="Lawn Bowls and Para Lawn Bowls"/>
    <x v="0"/>
    <n v="31"/>
    <x v="9"/>
    <x v="1"/>
    <n v="0"/>
  </r>
  <r>
    <s v="NatasshaMcDonald"/>
    <s v="Athletics and Para Athletics"/>
    <x v="0"/>
    <n v="25"/>
    <x v="25"/>
    <x v="3"/>
    <n v="1"/>
  </r>
  <r>
    <s v="NathanCrawford-Wallis"/>
    <s v="Athletics and Para Athletics"/>
    <x v="1"/>
    <n v="20"/>
    <x v="1"/>
    <x v="1"/>
    <n v="0"/>
  </r>
  <r>
    <s v="NathanEliMorris"/>
    <s v="Weightlifting"/>
    <x v="1"/>
    <n v="26"/>
    <x v="31"/>
    <x v="1"/>
    <n v="0"/>
  </r>
  <r>
    <s v="NathanEphraums"/>
    <s v="Hockey"/>
    <x v="1"/>
    <n v="23"/>
    <x v="9"/>
    <x v="3"/>
    <n v="1"/>
  </r>
  <r>
    <s v="NathanHood"/>
    <s v="Athletics and Para Athletics"/>
    <x v="1"/>
    <n v="24"/>
    <x v="23"/>
    <x v="1"/>
    <n v="0"/>
  </r>
  <r>
    <s v="NathanielForbes"/>
    <s v="Cycling - Road"/>
    <x v="1"/>
    <n v="19"/>
    <x v="66"/>
    <x v="1"/>
    <n v="0"/>
  </r>
  <r>
    <s v="NathanielThomas"/>
    <s v="Aquatics - Swimming and Para Swimming"/>
    <x v="1"/>
    <n v="18"/>
    <x v="6"/>
    <x v="1"/>
    <n v="0"/>
  </r>
  <r>
    <s v="NathanJohnRayBrown"/>
    <s v="Aquatics - Diving"/>
    <x v="1"/>
    <n v="22"/>
    <x v="5"/>
    <x v="1"/>
    <n v="0"/>
  </r>
  <r>
    <s v="NathanKatz"/>
    <s v="Judo"/>
    <x v="1"/>
    <n v="27"/>
    <x v="9"/>
    <x v="2"/>
    <n v="1"/>
  </r>
  <r>
    <s v="NathanLawson"/>
    <s v="Rugby Sevens"/>
    <x v="1"/>
    <n v="23"/>
    <x v="9"/>
    <x v="1"/>
    <n v="0"/>
  </r>
  <r>
    <s v="NathanMaguire"/>
    <s v="Athletics and Para Athletics"/>
    <x v="1"/>
    <n v="25"/>
    <x v="3"/>
    <x v="3"/>
    <n v="1"/>
  </r>
  <r>
    <s v="NathanMcCabe"/>
    <s v="3x3 Wheelchair Basketball"/>
    <x v="1"/>
    <n v="19"/>
    <x v="26"/>
    <x v="1"/>
    <n v="0"/>
  </r>
  <r>
    <s v="NathanMilnerZsombor-Murray"/>
    <s v="Aquatics - Diving"/>
    <x v="1"/>
    <n v="19"/>
    <x v="25"/>
    <x v="0"/>
    <n v="1"/>
  </r>
  <r>
    <s v="NathanTang"/>
    <s v="Badminton"/>
    <x v="1"/>
    <n v="31"/>
    <x v="9"/>
    <x v="1"/>
    <n v="0"/>
  </r>
  <r>
    <s v="NathonAllen"/>
    <s v="Athletics and Para Athletics"/>
    <x v="1"/>
    <n v="26"/>
    <x v="6"/>
    <x v="1"/>
    <n v="0"/>
  </r>
  <r>
    <s v="NathonBurns"/>
    <s v="Judo"/>
    <x v="1"/>
    <n v="33"/>
    <x v="26"/>
    <x v="2"/>
    <n v="1"/>
  </r>
  <r>
    <s v="NatoyaGoule"/>
    <s v="Athletics and Para Athletics"/>
    <x v="0"/>
    <n v="31"/>
    <x v="6"/>
    <x v="2"/>
    <n v="1"/>
  </r>
  <r>
    <s v="NatSciver"/>
    <s v="Cricket T20"/>
    <x v="0"/>
    <n v="29"/>
    <x v="3"/>
    <x v="1"/>
    <n v="0"/>
  </r>
  <r>
    <s v="NaurajSinghRandhawa"/>
    <s v="Athletics and Para Athletics"/>
    <x v="1"/>
    <n v="30"/>
    <x v="24"/>
    <x v="1"/>
    <n v="0"/>
  </r>
  <r>
    <s v="NavaskyAnderson"/>
    <s v="Athletics and Para Athletics"/>
    <x v="1"/>
    <n v="22"/>
    <x v="6"/>
    <x v="1"/>
    <n v="0"/>
  </r>
  <r>
    <s v="NaveenDaries"/>
    <s v="Gymnastics - Artistic"/>
    <x v="0"/>
    <n v="20"/>
    <x v="31"/>
    <x v="1"/>
    <n v="0"/>
  </r>
  <r>
    <s v="NaveenNaveen"/>
    <s v="Wrestling"/>
    <x v="1"/>
    <n v="19"/>
    <x v="0"/>
    <x v="3"/>
    <n v="1"/>
  </r>
  <r>
    <s v="NavjeetKaurDhillon"/>
    <s v="Athletics and Para Athletics"/>
    <x v="0"/>
    <n v="27"/>
    <x v="0"/>
    <x v="1"/>
    <n v="0"/>
  </r>
  <r>
    <s v="NavneetSingh"/>
    <s v="Lawn Bowls and Para Lawn Bowls"/>
    <x v="1"/>
    <n v="27"/>
    <x v="0"/>
    <x v="0"/>
    <n v="1"/>
  </r>
  <r>
    <s v="NayanmoniSaikia"/>
    <s v="Lawn Bowls and Para Lawn Bowls"/>
    <x v="0"/>
    <n v="33"/>
    <x v="0"/>
    <x v="3"/>
    <n v="1"/>
  </r>
  <r>
    <s v="NazeerUllahKhan"/>
    <s v="Boxing"/>
    <x v="1"/>
    <n v="23"/>
    <x v="15"/>
    <x v="1"/>
    <n v="0"/>
  </r>
  <r>
    <s v="NdodomziNtutu"/>
    <s v="Athletics and Para Athletics"/>
    <x v="1"/>
    <n v="36"/>
    <x v="31"/>
    <x v="3"/>
    <n v="1"/>
  </r>
  <r>
    <s v="NduduzoLembethe"/>
    <s v="Hockey"/>
    <x v="1"/>
    <n v="26"/>
    <x v="31"/>
    <x v="1"/>
    <n v="0"/>
  </r>
  <r>
    <s v="NeahEvans"/>
    <s v="Cycling - Road"/>
    <x v="0"/>
    <n v="32"/>
    <x v="11"/>
    <x v="0"/>
    <n v="1"/>
  </r>
  <r>
    <s v="NedAzemia"/>
    <s v="Athletics and Para Athletics"/>
    <x v="1"/>
    <n v="24"/>
    <x v="2"/>
    <x v="1"/>
    <n v="0"/>
  </r>
  <r>
    <s v="NeerajChopra"/>
    <s v="Athletics and Para Athletics"/>
    <x v="1"/>
    <n v="24"/>
    <x v="0"/>
    <x v="1"/>
    <n v="0"/>
  </r>
  <r>
    <s v="Neha"/>
    <s v="Hockey"/>
    <x v="0"/>
    <n v="25"/>
    <x v="0"/>
    <x v="2"/>
    <n v="1"/>
  </r>
  <r>
    <s v="NehengKhatala"/>
    <s v="Athletics and Para Athletics"/>
    <x v="0"/>
    <n v="30"/>
    <x v="57"/>
    <x v="1"/>
    <n v="0"/>
  </r>
  <r>
    <s v="NeilFachie"/>
    <s v="Cycling - Track and Para Track"/>
    <x v="1"/>
    <n v="38"/>
    <x v="11"/>
    <x v="0"/>
    <n v="1"/>
  </r>
  <r>
    <s v="NeilGourley"/>
    <s v="Athletics and Para Athletics"/>
    <x v="1"/>
    <n v="27"/>
    <x v="11"/>
    <x v="1"/>
    <n v="0"/>
  </r>
  <r>
    <s v="NelsonOyoo"/>
    <s v="Rugby Sevens"/>
    <x v="1"/>
    <n v="28"/>
    <x v="18"/>
    <x v="1"/>
    <n v="0"/>
  </r>
  <r>
    <s v="NeofytaMavrikiou"/>
    <s v="Gymnastics - Rhythmic"/>
    <x v="0"/>
    <n v="17"/>
    <x v="43"/>
    <x v="1"/>
    <n v="0"/>
  </r>
  <r>
    <s v="NethaneelMitchell-Blake"/>
    <s v="Athletics and Para Athletics"/>
    <x v="1"/>
    <n v="28"/>
    <x v="3"/>
    <x v="3"/>
    <n v="1"/>
  </r>
  <r>
    <s v="NethmiPoruthotage"/>
    <s v="Wrestling"/>
    <x v="0"/>
    <n v="18"/>
    <x v="22"/>
    <x v="2"/>
    <n v="1"/>
  </r>
  <r>
    <s v="NeueliLeitufia"/>
    <s v="Rugby Sevens"/>
    <x v="1"/>
    <n v="20"/>
    <x v="47"/>
    <x v="1"/>
    <n v="0"/>
  </r>
  <r>
    <s v="NevilleWarupi"/>
    <s v="Boxing"/>
    <x v="1"/>
    <n v="28"/>
    <x v="35"/>
    <x v="1"/>
    <n v="0"/>
  </r>
  <r>
    <s v="NgaireBarraclough"/>
    <s v="Cycling - Road"/>
    <x v="0"/>
    <n v="20"/>
    <x v="25"/>
    <x v="1"/>
    <n v="0"/>
  </r>
  <r>
    <s v="NgarohiMcgarvey-Black"/>
    <s v="Rugby Sevens"/>
    <x v="1"/>
    <n v="26"/>
    <x v="5"/>
    <x v="2"/>
    <n v="1"/>
  </r>
  <r>
    <s v="NiaHolt"/>
    <s v="Cycling - Track and Para Track"/>
    <x v="0"/>
    <n v="28"/>
    <x v="29"/>
    <x v="1"/>
    <n v="0"/>
  </r>
  <r>
    <s v="NiaJones"/>
    <s v="Netball"/>
    <x v="0"/>
    <n v="30"/>
    <x v="29"/>
    <x v="1"/>
    <n v="0"/>
  </r>
  <r>
    <s v="NiallCaley"/>
    <s v="Triathlon and Para Triathlon"/>
    <x v="1"/>
    <n v="20"/>
    <x v="44"/>
    <x v="1"/>
    <n v="0"/>
  </r>
  <r>
    <s v="NiallEngerer"/>
    <s v="Squash"/>
    <x v="1"/>
    <n v="29"/>
    <x v="28"/>
    <x v="1"/>
    <n v="0"/>
  </r>
  <r>
    <s v="NiallFarrell"/>
    <s v="Boxing"/>
    <x v="1"/>
    <n v="24"/>
    <x v="3"/>
    <x v="1"/>
    <n v="0"/>
  </r>
  <r>
    <s v="NiallWilliams"/>
    <s v="Rugby Sevens"/>
    <x v="0"/>
    <n v="34"/>
    <x v="5"/>
    <x v="2"/>
    <n v="1"/>
  </r>
  <r>
    <s v="NiamhCooper"/>
    <s v="Netball"/>
    <x v="0"/>
    <n v="30"/>
    <x v="26"/>
    <x v="1"/>
    <n v="0"/>
  </r>
  <r>
    <s v="NiamhFisher-Black"/>
    <s v="Cycling - Road"/>
    <x v="0"/>
    <n v="21"/>
    <x v="5"/>
    <x v="1"/>
    <n v="0"/>
  </r>
  <r>
    <s v="NiamhMcCall"/>
    <s v="Netball"/>
    <x v="0"/>
    <n v="22"/>
    <x v="11"/>
    <x v="1"/>
    <n v="0"/>
  </r>
  <r>
    <s v="NicholasAllen"/>
    <s v="Rugby Sevens"/>
    <x v="1"/>
    <n v="26"/>
    <x v="25"/>
    <x v="1"/>
    <n v="0"/>
  </r>
  <r>
    <s v="NicholasBandurak"/>
    <s v="Hockey"/>
    <x v="1"/>
    <n v="29"/>
    <x v="3"/>
    <x v="2"/>
    <n v="1"/>
  </r>
  <r>
    <s v="NicholasBennett"/>
    <s v="Aquatics - Swimming and Para Swimming"/>
    <x v="1"/>
    <n v="18"/>
    <x v="25"/>
    <x v="3"/>
    <n v="1"/>
  </r>
  <r>
    <s v="NicholasHough"/>
    <s v="Athletics and Para Athletics"/>
    <x v="1"/>
    <n v="28"/>
    <x v="9"/>
    <x v="1"/>
    <n v="0"/>
  </r>
  <r>
    <s v="NicholasKergozoudelaBoessiere"/>
    <s v="Cycling - Road"/>
    <x v="1"/>
    <n v="26"/>
    <x v="5"/>
    <x v="1"/>
    <n v="0"/>
  </r>
  <r>
    <s v="NicholasKipkorirKimeli"/>
    <s v="Athletics and Para Athletics"/>
    <x v="1"/>
    <n v="23"/>
    <x v="18"/>
    <x v="0"/>
    <n v="1"/>
  </r>
  <r>
    <s v="NicholasLandeau"/>
    <s v="Athletics and Para Athletics"/>
    <x v="1"/>
    <n v="27"/>
    <x v="32"/>
    <x v="1"/>
    <n v="0"/>
  </r>
  <r>
    <s v="NicholasLum"/>
    <s v="Table Tennis and Para Table Tennis"/>
    <x v="1"/>
    <n v="17"/>
    <x v="9"/>
    <x v="1"/>
    <n v="0"/>
  </r>
  <r>
    <s v="NicholasNarraway"/>
    <s v="Cycling - Road"/>
    <x v="1"/>
    <n v="20"/>
    <x v="65"/>
    <x v="1"/>
    <n v="0"/>
  </r>
  <r>
    <s v="NicholasOkongoOkoth"/>
    <s v="Boxing"/>
    <x v="1"/>
    <n v="39"/>
    <x v="18"/>
    <x v="1"/>
    <n v="0"/>
  </r>
  <r>
    <s v="NicholasPaul"/>
    <s v="Cycling - Road"/>
    <x v="1"/>
    <n v="23"/>
    <x v="32"/>
    <x v="3"/>
    <n v="1"/>
  </r>
  <r>
    <s v="NicholasPercy"/>
    <s v="Athletics and Para Athletics"/>
    <x v="1"/>
    <n v="27"/>
    <x v="11"/>
    <x v="1"/>
    <n v="0"/>
  </r>
  <r>
    <s v="NicholasSpooner"/>
    <s v="Hockey"/>
    <x v="1"/>
    <n v="30"/>
    <x v="31"/>
    <x v="1"/>
    <n v="0"/>
  </r>
  <r>
    <s v="NicholeOdhiambo"/>
    <s v="Hockey"/>
    <x v="0"/>
    <n v="19"/>
    <x v="18"/>
    <x v="1"/>
    <n v="0"/>
  </r>
  <r>
    <s v="NicholeTaljaard"/>
    <s v="Netball"/>
    <x v="0"/>
    <n v="25"/>
    <x v="31"/>
    <x v="1"/>
    <n v="0"/>
  </r>
  <r>
    <s v="NickBrett"/>
    <s v="Lawn Bowls and Para Lawn Bowls"/>
    <x v="1"/>
    <n v="48"/>
    <x v="3"/>
    <x v="2"/>
    <n v="1"/>
  </r>
  <r>
    <s v="NickMalouf"/>
    <s v="Rugby Sevens"/>
    <x v="1"/>
    <n v="29"/>
    <x v="9"/>
    <x v="1"/>
    <n v="0"/>
  </r>
  <r>
    <s v="NickMiller"/>
    <s v="Athletics and Para Athletics"/>
    <x v="1"/>
    <n v="29"/>
    <x v="3"/>
    <x v="3"/>
    <n v="1"/>
  </r>
  <r>
    <s v="NickSachvie"/>
    <s v="Squash"/>
    <x v="1"/>
    <n v="30"/>
    <x v="25"/>
    <x v="1"/>
    <n v="0"/>
  </r>
  <r>
    <s v="NickWammes"/>
    <s v="Cycling - Road"/>
    <x v="1"/>
    <n v="22"/>
    <x v="25"/>
    <x v="1"/>
    <n v="0"/>
  </r>
  <r>
    <s v="NicolaasdeLange"/>
    <s v="Wrestling"/>
    <x v="1"/>
    <n v="20"/>
    <x v="31"/>
    <x v="0"/>
    <n v="1"/>
  </r>
  <r>
    <s v="NicolaCarey"/>
    <s v="Cricket T20"/>
    <x v="0"/>
    <n v="28"/>
    <x v="9"/>
    <x v="3"/>
    <n v="1"/>
  </r>
  <r>
    <s v="NicolaCochrane"/>
    <s v="Hockey"/>
    <x v="0"/>
    <n v="28"/>
    <x v="11"/>
    <x v="1"/>
    <n v="0"/>
  </r>
  <r>
    <s v="NicolaeCojocaru"/>
    <s v="Wrestling"/>
    <x v="1"/>
    <n v="34"/>
    <x v="11"/>
    <x v="1"/>
    <n v="0"/>
  </r>
  <r>
    <s v="NicolaOlyslagers"/>
    <s v="Athletics and Para Athletics"/>
    <x v="0"/>
    <n v="25"/>
    <x v="9"/>
    <x v="1"/>
    <n v="0"/>
  </r>
  <r>
    <s v="NicolasGuyTurbide"/>
    <s v="Aquatics - Swimming and Para Swimming"/>
    <x v="1"/>
    <n v="25"/>
    <x v="25"/>
    <x v="3"/>
    <n v="1"/>
  </r>
  <r>
    <s v="NicolaSmith"/>
    <s v="Netball"/>
    <x v="0"/>
    <n v="22"/>
    <x v="31"/>
    <x v="1"/>
    <n v="0"/>
  </r>
  <r>
    <s v="NicolasVachon"/>
    <s v="Weightlifting"/>
    <x v="1"/>
    <n v="26"/>
    <x v="25"/>
    <x v="2"/>
    <n v="1"/>
  </r>
  <r>
    <s v="NicoleBradley"/>
    <s v="Athletics and Para Athletics"/>
    <x v="0"/>
    <n v="30"/>
    <x v="5"/>
    <x v="1"/>
    <n v="0"/>
  </r>
  <r>
    <s v="NicoleBunyan"/>
    <s v="Squash"/>
    <x v="0"/>
    <n v="28"/>
    <x v="25"/>
    <x v="1"/>
    <n v="0"/>
  </r>
  <r>
    <s v="NicoleClyde"/>
    <s v="Boxing"/>
    <x v="0"/>
    <n v="19"/>
    <x v="26"/>
    <x v="1"/>
    <n v="0"/>
  </r>
  <r>
    <s v="NicoleDixon-Rochester"/>
    <s v="Netball"/>
    <x v="0"/>
    <n v="27"/>
    <x v="6"/>
    <x v="0"/>
    <n v="1"/>
  </r>
  <r>
    <s v="NicoleLinLiHeng"/>
    <s v="Weightlifting"/>
    <x v="0"/>
    <n v="27"/>
    <x v="51"/>
    <x v="1"/>
    <n v="0"/>
  </r>
  <r>
    <s v="NicoleToomey"/>
    <s v="Lawn Bowls and Para Lawn Bowls"/>
    <x v="0"/>
    <n v="27"/>
    <x v="5"/>
    <x v="2"/>
    <n v="1"/>
  </r>
  <r>
    <s v="NicolevanderKaay"/>
    <s v="Triathlon and Para Triathlon"/>
    <x v="0"/>
    <n v="26"/>
    <x v="5"/>
    <x v="1"/>
    <n v="0"/>
  </r>
  <r>
    <s v="NicoleYeargin"/>
    <s v="Athletics and Para Athletics"/>
    <x v="0"/>
    <n v="24"/>
    <x v="11"/>
    <x v="2"/>
    <n v="1"/>
  </r>
  <r>
    <s v="NicWoods"/>
    <s v="Hockey"/>
    <x v="1"/>
    <n v="26"/>
    <x v="5"/>
    <x v="1"/>
    <n v="0"/>
  </r>
  <r>
    <s v="NidaDar"/>
    <s v="Cricket T20"/>
    <x v="0"/>
    <n v="35"/>
    <x v="15"/>
    <x v="1"/>
    <n v="0"/>
  </r>
  <r>
    <s v="NiddyMingilishi"/>
    <s v="Athletics and Para Athletics"/>
    <x v="0"/>
    <n v="20"/>
    <x v="46"/>
    <x v="1"/>
    <n v="0"/>
  </r>
  <r>
    <s v="NielSkinner"/>
    <s v="Triathlon and Para Triathlon"/>
    <x v="1"/>
    <n v="19"/>
    <x v="1"/>
    <x v="1"/>
    <n v="0"/>
  </r>
  <r>
    <s v="NigelEllis"/>
    <s v="Athletics and Para Athletics"/>
    <x v="1"/>
    <n v="24"/>
    <x v="6"/>
    <x v="1"/>
    <n v="0"/>
  </r>
  <r>
    <s v="NigelPaul"/>
    <s v="Boxing"/>
    <x v="1"/>
    <n v="33"/>
    <x v="32"/>
    <x v="1"/>
    <n v="0"/>
  </r>
  <r>
    <s v="NigelRatwatte"/>
    <s v="Rugby Sevens"/>
    <x v="1"/>
    <n v="32"/>
    <x v="22"/>
    <x v="1"/>
    <n v="0"/>
  </r>
  <r>
    <s v="NihariUmangaPereraAthukoralaWickramage"/>
    <s v="3x3 Basketball"/>
    <x v="0"/>
    <n v="22"/>
    <x v="22"/>
    <x v="1"/>
    <n v="0"/>
  </r>
  <r>
    <s v="NikandrosStylianou"/>
    <s v="Athletics and Para Athletics"/>
    <x v="1"/>
    <n v="32"/>
    <x v="43"/>
    <x v="1"/>
    <n v="0"/>
  </r>
  <r>
    <s v="NikitaHains"/>
    <s v="Aquatics - Diving"/>
    <x v="0"/>
    <n v="21"/>
    <x v="9"/>
    <x v="1"/>
    <n v="0"/>
  </r>
  <r>
    <s v="NikkiPradhan"/>
    <s v="Hockey"/>
    <x v="0"/>
    <n v="28"/>
    <x v="0"/>
    <x v="2"/>
    <n v="1"/>
  </r>
  <r>
    <s v="NiklasVittalis"/>
    <s v="Boxing"/>
    <x v="1"/>
    <n v="28"/>
    <x v="22"/>
    <x v="1"/>
    <n v="0"/>
  </r>
  <r>
    <s v="NikolasAntoniou"/>
    <s v="Aquatics - Swimming and Para Swimming"/>
    <x v="1"/>
    <n v="18"/>
    <x v="43"/>
    <x v="1"/>
    <n v="0"/>
  </r>
  <r>
    <s v="NikotimasiCroker"/>
    <s v="Triathlon and Para Triathlon"/>
    <x v="1"/>
    <n v="17"/>
    <x v="30"/>
    <x v="1"/>
    <n v="0"/>
  </r>
  <r>
    <s v="NilakantaSharma"/>
    <s v="Hockey"/>
    <x v="1"/>
    <n v="27"/>
    <x v="0"/>
    <x v="0"/>
    <n v="1"/>
  </r>
  <r>
    <s v="NilakshikaSilva"/>
    <s v="Cricket T20"/>
    <x v="0"/>
    <n v="32"/>
    <x v="22"/>
    <x v="1"/>
    <n v="0"/>
  </r>
  <r>
    <s v="NilaniRathnayaka"/>
    <s v="Athletics and Para Athletics"/>
    <x v="0"/>
    <n v="31"/>
    <x v="22"/>
    <x v="1"/>
    <n v="0"/>
  </r>
  <r>
    <s v="NilukaKarunaratne"/>
    <s v="Badminton"/>
    <x v="1"/>
    <n v="37"/>
    <x v="22"/>
    <x v="1"/>
    <n v="0"/>
  </r>
  <r>
    <s v="NinaKennedy"/>
    <s v="Athletics and Para Athletics"/>
    <x v="0"/>
    <n v="25"/>
    <x v="9"/>
    <x v="3"/>
    <n v="1"/>
  </r>
  <r>
    <s v="NipuniRasanjali"/>
    <s v="Rugby Sevens"/>
    <x v="0"/>
    <n v="22"/>
    <x v="22"/>
    <x v="1"/>
    <n v="0"/>
  </r>
  <r>
    <s v="NiranjanMukundan"/>
    <s v="Aquatics - Swimming and Para Swimming"/>
    <x v="1"/>
    <n v="27"/>
    <x v="0"/>
    <x v="1"/>
    <n v="0"/>
  </r>
  <r>
    <s v="Nisha"/>
    <s v="Hockey"/>
    <x v="0"/>
    <n v="27"/>
    <x v="0"/>
    <x v="2"/>
    <n v="1"/>
  </r>
  <r>
    <s v="NishanRandhawa"/>
    <s v="Wrestling"/>
    <x v="1"/>
    <n v="24"/>
    <x v="25"/>
    <x v="3"/>
    <n v="1"/>
  </r>
  <r>
    <s v="NitendraSinghRawat"/>
    <s v="Athletics and Para Athletics"/>
    <x v="1"/>
    <n v="35"/>
    <x v="0"/>
    <x v="1"/>
    <n v="0"/>
  </r>
  <r>
    <s v="NituNitu"/>
    <s v="Boxing"/>
    <x v="0"/>
    <n v="21"/>
    <x v="0"/>
    <x v="3"/>
    <n v="1"/>
  </r>
  <r>
    <s v="NiukulaOsika"/>
    <s v="Rugby Sevens"/>
    <x v="1"/>
    <n v="25"/>
    <x v="7"/>
    <x v="1"/>
    <n v="0"/>
  </r>
  <r>
    <s v="NivenChemben"/>
    <s v="Boxing"/>
    <x v="1"/>
    <n v="20"/>
    <x v="10"/>
    <x v="1"/>
    <n v="0"/>
  </r>
  <r>
    <s v="NkhahleThapeloSebota"/>
    <s v="Weightlifting"/>
    <x v="1"/>
    <n v="25"/>
    <x v="57"/>
    <x v="1"/>
    <n v="0"/>
  </r>
  <r>
    <s v="NoahNirmalTom"/>
    <s v="Athletics and Para Athletics"/>
    <x v="1"/>
    <n v="27"/>
    <x v="0"/>
    <x v="1"/>
    <n v="0"/>
  </r>
  <r>
    <s v="NoahOliverWilliams"/>
    <s v="Aquatics - Diving"/>
    <x v="1"/>
    <n v="22"/>
    <x v="3"/>
    <x v="3"/>
    <n v="1"/>
  </r>
  <r>
    <s v="NobertOkeny"/>
    <s v="Rugby Sevens"/>
    <x v="1"/>
    <n v="23"/>
    <x v="8"/>
    <x v="1"/>
    <n v="0"/>
  </r>
  <r>
    <s v="NoelaOlo"/>
    <s v="Table Tennis and Para Table Tennis"/>
    <x v="0"/>
    <n v="32"/>
    <x v="55"/>
    <x v="1"/>
    <n v="0"/>
  </r>
  <r>
    <s v="NoelexHolder"/>
    <s v="Athletics and Para Athletics"/>
    <x v="1"/>
    <n v="22"/>
    <x v="40"/>
    <x v="1"/>
    <n v="0"/>
  </r>
  <r>
    <s v="NoelleMontcalm"/>
    <s v="Athletics and Para Athletics"/>
    <x v="0"/>
    <n v="34"/>
    <x v="25"/>
    <x v="1"/>
    <n v="0"/>
  </r>
  <r>
    <s v="NonkululekoMlaba"/>
    <s v="Cricket T20"/>
    <x v="0"/>
    <n v="22"/>
    <x v="31"/>
    <x v="1"/>
    <n v="0"/>
  </r>
  <r>
    <s v="NonStanford"/>
    <s v="Triathlon and Para Triathlon"/>
    <x v="0"/>
    <n v="33"/>
    <x v="29"/>
    <x v="0"/>
    <n v="1"/>
  </r>
  <r>
    <s v="NontuthukoShongwe"/>
    <s v="Rugby Sevens"/>
    <x v="0"/>
    <n v="26"/>
    <x v="31"/>
    <x v="1"/>
    <n v="0"/>
  </r>
  <r>
    <s v="NoorinGulam"/>
    <s v="Weightlifting"/>
    <x v="0"/>
    <n v="26"/>
    <x v="3"/>
    <x v="1"/>
    <n v="0"/>
  </r>
  <r>
    <s v="NooroaMataio"/>
    <s v="Lawn Bowls and Para Lawn Bowls"/>
    <x v="0"/>
    <n v="23"/>
    <x v="37"/>
    <x v="1"/>
    <n v="0"/>
  </r>
  <r>
    <s v="NorafizahMatossen"/>
    <s v="Lawn Bowls and Para Lawn Bowls"/>
    <x v="0"/>
    <n v="22"/>
    <x v="61"/>
    <x v="1"/>
    <n v="0"/>
  </r>
  <r>
    <s v="NorahLunkuse"/>
    <s v="Netball"/>
    <x v="0"/>
    <n v="24"/>
    <x v="8"/>
    <x v="1"/>
    <n v="0"/>
  </r>
  <r>
    <s v="NorahMilanesi"/>
    <s v="Aquatics - Swimming and Para Swimming"/>
    <x v="0"/>
    <n v="19"/>
    <x v="21"/>
    <x v="1"/>
    <n v="0"/>
  </r>
  <r>
    <s v="NormanSiosiuaMitimeti"/>
    <s v="Lawn Bowls and Para Lawn Bowls"/>
    <x v="1"/>
    <n v="69"/>
    <x v="68"/>
    <x v="1"/>
    <n v="0"/>
  </r>
  <r>
    <s v="NqobileNtuli"/>
    <s v="Hockey"/>
    <x v="1"/>
    <n v="26"/>
    <x v="31"/>
    <x v="1"/>
    <n v="0"/>
  </r>
  <r>
    <s v="NubiaAdjei"/>
    <s v="Aquatics - Swimming and Para Swimming"/>
    <x v="0"/>
    <n v="19"/>
    <x v="4"/>
    <x v="1"/>
    <n v="0"/>
  </r>
  <r>
    <s v="Nur'ainiBinteMohamadYasli"/>
    <s v="Para Powerlifting"/>
    <x v="0"/>
    <n v="30"/>
    <x v="51"/>
    <x v="1"/>
    <n v="0"/>
  </r>
  <r>
    <s v="NurAinNabilahTarmizi"/>
    <s v="Lawn Bowls and Para Lawn Bowls"/>
    <x v="0"/>
    <n v="24"/>
    <x v="24"/>
    <x v="0"/>
    <n v="1"/>
  </r>
  <r>
    <s v="NurDhabitahBintiSabri"/>
    <s v="Aquatics - Diving"/>
    <x v="0"/>
    <n v="23"/>
    <x v="24"/>
    <x v="0"/>
    <n v="1"/>
  </r>
  <r>
    <s v="NurIzlynZaini"/>
    <s v="Athletics and Para Athletics"/>
    <x v="0"/>
    <n v="24"/>
    <x v="51"/>
    <x v="1"/>
    <n v="0"/>
  </r>
  <r>
    <s v="NurulAlianaSyafikaAzizan"/>
    <s v="Cycling - Road"/>
    <x v="0"/>
    <n v="19"/>
    <x v="24"/>
    <x v="1"/>
    <n v="0"/>
  </r>
  <r>
    <s v="NurulIzzahIzzatiMohdAsri"/>
    <s v="Cycling - Road"/>
    <x v="0"/>
    <n v="18"/>
    <x v="24"/>
    <x v="1"/>
    <n v="0"/>
  </r>
  <r>
    <s v="Nu'uTuilefano"/>
    <s v="Athletics and Para Athletics"/>
    <x v="0"/>
    <n v="22"/>
    <x v="47"/>
    <x v="1"/>
    <n v="0"/>
  </r>
  <r>
    <s v="NylKiyoshiYakura"/>
    <s v="Badminton"/>
    <x v="1"/>
    <n v="29"/>
    <x v="25"/>
    <x v="1"/>
    <n v="0"/>
  </r>
  <r>
    <s v="NzubechiGraceNwokocha"/>
    <s v="Athletics and Para Athletics"/>
    <x v="0"/>
    <n v="21"/>
    <x v="13"/>
    <x v="3"/>
    <n v="1"/>
  </r>
  <r>
    <s v="OarabileTshosa"/>
    <s v="Athletics and Para Athletics"/>
    <x v="0"/>
    <n v="21"/>
    <x v="34"/>
    <x v="1"/>
    <n v="0"/>
  </r>
  <r>
    <s v="ObediahTimbaci"/>
    <s v="Athletics and Para Athletics"/>
    <x v="1"/>
    <n v="19"/>
    <x v="39"/>
    <x v="1"/>
    <n v="0"/>
  </r>
  <r>
    <s v="OberdChembe"/>
    <s v="Cycling - Road"/>
    <x v="1"/>
    <n v="32"/>
    <x v="46"/>
    <x v="1"/>
    <n v="0"/>
  </r>
  <r>
    <s v="ObiageriAmaechi"/>
    <s v="Athletics and Para Athletics"/>
    <x v="0"/>
    <n v="23"/>
    <x v="13"/>
    <x v="2"/>
    <n v="1"/>
  </r>
  <r>
    <s v="O'dayneRichards"/>
    <s v="Athletics and Para Athletics"/>
    <x v="1"/>
    <n v="33"/>
    <x v="6"/>
    <x v="1"/>
    <n v="0"/>
  </r>
  <r>
    <s v="OdunayoFolasadeAdekuoroye"/>
    <s v="Wrestling"/>
    <x v="0"/>
    <n v="28"/>
    <x v="13"/>
    <x v="3"/>
    <n v="1"/>
  </r>
  <r>
    <s v="OdysseasAtmatzidis"/>
    <s v="Boxing"/>
    <x v="1"/>
    <n v="20"/>
    <x v="43"/>
    <x v="1"/>
    <n v="0"/>
  </r>
  <r>
    <s v="OdysseasGeorgakis"/>
    <s v="Judo"/>
    <x v="1"/>
    <n v="18"/>
    <x v="43"/>
    <x v="1"/>
    <n v="0"/>
  </r>
  <r>
    <s v="OffiongEdem"/>
    <s v="Table Tennis and Para Table Tennis"/>
    <x v="0"/>
    <n v="35"/>
    <x v="13"/>
    <x v="1"/>
    <n v="0"/>
  </r>
  <r>
    <s v="OgarSiamupangila"/>
    <s v="Badminton"/>
    <x v="0"/>
    <n v="33"/>
    <x v="46"/>
    <x v="1"/>
    <n v="0"/>
  </r>
  <r>
    <s v="OgbonnaEmmanuelJohn"/>
    <s v="Wrestling"/>
    <x v="1"/>
    <n v="24"/>
    <x v="13"/>
    <x v="2"/>
    <n v="1"/>
  </r>
  <r>
    <s v="OjieEdoburun"/>
    <s v="Athletics and Para Athletics"/>
    <x v="1"/>
    <n v="26"/>
    <x v="3"/>
    <x v="3"/>
    <n v="1"/>
  </r>
  <r>
    <s v="OlaAbidogun"/>
    <s v="Athletics and Para Athletics"/>
    <x v="1"/>
    <n v="29"/>
    <x v="3"/>
    <x v="2"/>
    <n v="1"/>
  </r>
  <r>
    <s v="OlajideOmotayo"/>
    <s v="Table Tennis and Para Table Tennis"/>
    <x v="1"/>
    <n v="27"/>
    <x v="13"/>
    <x v="1"/>
    <n v="0"/>
  </r>
  <r>
    <s v="OliverCarter"/>
    <s v="Aquatics - Swimming and Para Swimming"/>
    <x v="1"/>
    <n v="22"/>
    <x v="11"/>
    <x v="1"/>
    <n v="0"/>
  </r>
  <r>
    <s v="OliverGunning"/>
    <s v="Triathlon and Para Triathlon"/>
    <x v="1"/>
    <n v="17"/>
    <x v="26"/>
    <x v="1"/>
    <n v="0"/>
  </r>
  <r>
    <s v="OliverHoare"/>
    <s v="Athletics and Para Athletics"/>
    <x v="1"/>
    <n v="25"/>
    <x v="9"/>
    <x v="3"/>
    <n v="1"/>
  </r>
  <r>
    <s v="OliverLeydon-Davis"/>
    <s v="Badminton"/>
    <x v="1"/>
    <n v="32"/>
    <x v="5"/>
    <x v="1"/>
    <n v="0"/>
  </r>
  <r>
    <s v="OliverLockley"/>
    <s v="Athletics and Para Athletics"/>
    <x v="1"/>
    <n v="28"/>
    <x v="44"/>
    <x v="1"/>
    <n v="0"/>
  </r>
  <r>
    <s v="OliverPayne"/>
    <s v="Hockey"/>
    <x v="1"/>
    <n v="23"/>
    <x v="3"/>
    <x v="2"/>
    <n v="1"/>
  </r>
  <r>
    <s v="OliverScholfield"/>
    <s v="Hockey"/>
    <x v="1"/>
    <n v="28"/>
    <x v="25"/>
    <x v="1"/>
    <n v="0"/>
  </r>
  <r>
    <s v="OliverTurner"/>
    <s v="Triathlon and Para Triathlon"/>
    <x v="1"/>
    <n v="23"/>
    <x v="69"/>
    <x v="1"/>
    <n v="0"/>
  </r>
  <r>
    <s v="OliverWood"/>
    <s v="Cycling - Road"/>
    <x v="1"/>
    <n v="26"/>
    <x v="3"/>
    <x v="0"/>
    <n v="1"/>
  </r>
  <r>
    <s v="OliviaApps"/>
    <s v="Rugby Sevens"/>
    <x v="0"/>
    <n v="23"/>
    <x v="25"/>
    <x v="1"/>
    <n v="0"/>
  </r>
  <r>
    <s v="OliviaBorg"/>
    <s v="Aquatics - Swimming and Para Swimming"/>
    <x v="0"/>
    <n v="21"/>
    <x v="47"/>
    <x v="1"/>
    <n v="0"/>
  </r>
  <r>
    <s v="OliviaBreen"/>
    <s v="Athletics and Para Athletics"/>
    <x v="0"/>
    <n v="26"/>
    <x v="29"/>
    <x v="3"/>
    <n v="1"/>
  </r>
  <r>
    <s v="OliviaBroome"/>
    <s v="Para Powerlifting"/>
    <x v="0"/>
    <n v="21"/>
    <x v="3"/>
    <x v="0"/>
    <n v="1"/>
  </r>
  <r>
    <s v="OliviadeCouvreur"/>
    <s v="Rugby Sevens"/>
    <x v="0"/>
    <n v="22"/>
    <x v="25"/>
    <x v="1"/>
    <n v="0"/>
  </r>
  <r>
    <s v="OliviaEuniceBuckingham"/>
    <s v="Lawn Bowls and Para Lawn Bowls"/>
    <x v="0"/>
    <n v="45"/>
    <x v="68"/>
    <x v="1"/>
    <n v="0"/>
  </r>
  <r>
    <s v="OliviaFuller"/>
    <s v="Aquatics - Swimming and Para Swimming"/>
    <x v="0"/>
    <n v="19"/>
    <x v="50"/>
    <x v="1"/>
    <n v="0"/>
  </r>
  <r>
    <s v="OliviaHoskins"/>
    <s v="Hockey"/>
    <x v="0"/>
    <n v="24"/>
    <x v="29"/>
    <x v="1"/>
    <n v="0"/>
  </r>
  <r>
    <s v="OliviaKing"/>
    <s v="Cycling - Road"/>
    <x v="0"/>
    <n v="21"/>
    <x v="5"/>
    <x v="3"/>
    <n v="1"/>
  </r>
  <r>
    <s v="OliviaLett"/>
    <s v="Cycling - Road"/>
    <x v="0"/>
    <n v="25"/>
    <x v="36"/>
    <x v="1"/>
    <n v="0"/>
  </r>
  <r>
    <s v="OliviaMathias"/>
    <s v="Triathlon and Para Triathlon"/>
    <x v="0"/>
    <n v="23"/>
    <x v="29"/>
    <x v="0"/>
    <n v="1"/>
  </r>
  <r>
    <s v="OliviaMcDonald"/>
    <s v="Netball"/>
    <x v="0"/>
    <n v="26"/>
    <x v="26"/>
    <x v="1"/>
    <n v="0"/>
  </r>
  <r>
    <s v="OliviaMcTaggart"/>
    <s v="Athletics and Para Athletics"/>
    <x v="0"/>
    <n v="22"/>
    <x v="5"/>
    <x v="1"/>
    <n v="0"/>
  </r>
  <r>
    <s v="OliviaMerry"/>
    <s v="Hockey"/>
    <x v="0"/>
    <n v="30"/>
    <x v="5"/>
    <x v="1"/>
    <n v="0"/>
  </r>
  <r>
    <s v="OliviaNel"/>
    <s v="Aquatics - Swimming and Para Swimming"/>
    <x v="0"/>
    <n v="20"/>
    <x v="31"/>
    <x v="1"/>
    <n v="0"/>
  </r>
  <r>
    <s v="OliviaShannon"/>
    <s v="Hockey"/>
    <x v="0"/>
    <n v="21"/>
    <x v="5"/>
    <x v="1"/>
    <n v="0"/>
  </r>
  <r>
    <s v="OlivierNtagengwa"/>
    <s v="Beach Volleyball"/>
    <x v="1"/>
    <n v="29"/>
    <x v="64"/>
    <x v="1"/>
    <n v="0"/>
  </r>
  <r>
    <s v="OllieBrehaut"/>
    <s v="Aquatics - Swimming and Para Swimming"/>
    <x v="1"/>
    <n v="18"/>
    <x v="69"/>
    <x v="1"/>
    <n v="0"/>
  </r>
  <r>
    <s v="OmaimaSohail"/>
    <s v="Cricket T20"/>
    <x v="0"/>
    <n v="25"/>
    <x v="15"/>
    <x v="1"/>
    <n v="0"/>
  </r>
  <r>
    <s v="OmarDarboe"/>
    <s v="Aquatics - Swimming and Para Swimming"/>
    <x v="1"/>
    <n v="25"/>
    <x v="12"/>
    <x v="1"/>
    <n v="0"/>
  </r>
  <r>
    <s v="OmarDixon"/>
    <s v="Rugby Sevens"/>
    <x v="1"/>
    <n v="31"/>
    <x v="6"/>
    <x v="1"/>
    <n v="0"/>
  </r>
  <r>
    <s v="OmarieMears"/>
    <s v="Weightlifting"/>
    <x v="1"/>
    <n v="28"/>
    <x v="6"/>
    <x v="1"/>
    <n v="0"/>
  </r>
  <r>
    <s v="OmariLewis"/>
    <s v="Athletics and Para Athletics"/>
    <x v="1"/>
    <n v="20"/>
    <x v="32"/>
    <x v="1"/>
    <n v="0"/>
  </r>
  <r>
    <s v="OndineAchampong"/>
    <s v="Gymnastics - Artistic"/>
    <x v="0"/>
    <n v="18"/>
    <x v="3"/>
    <x v="0"/>
    <n v="1"/>
  </r>
  <r>
    <s v="OnthatileZulu"/>
    <s v="Hockey"/>
    <x v="0"/>
    <n v="22"/>
    <x v="31"/>
    <x v="1"/>
    <n v="0"/>
  </r>
  <r>
    <s v="OnyinyechiGiftMark"/>
    <s v="Para Powerlifting"/>
    <x v="0"/>
    <n v="21"/>
    <x v="13"/>
    <x v="1"/>
    <n v="0"/>
  </r>
  <r>
    <s v="OnyxLye"/>
    <s v="Boxing"/>
    <x v="1"/>
    <n v="20"/>
    <x v="5"/>
    <x v="1"/>
    <n v="0"/>
  </r>
  <r>
    <s v="OprahDouglas"/>
    <s v="Netball"/>
    <x v="0"/>
    <n v="29"/>
    <x v="32"/>
    <x v="1"/>
    <n v="0"/>
  </r>
  <r>
    <s v="OrlandoBennett"/>
    <s v="Athletics and Para Athletics"/>
    <x v="1"/>
    <n v="22"/>
    <x v="6"/>
    <x v="1"/>
    <n v="0"/>
  </r>
  <r>
    <s v="OrlanJackman"/>
    <s v="3x3 Basketball"/>
    <x v="1"/>
    <n v="34"/>
    <x v="3"/>
    <x v="3"/>
    <n v="1"/>
  </r>
  <r>
    <s v="OrlaRabey"/>
    <s v="Aquatics - Swimming and Para Swimming"/>
    <x v="0"/>
    <n v="20"/>
    <x v="20"/>
    <x v="1"/>
    <n v="0"/>
  </r>
  <r>
    <s v="OrnellaSathoud"/>
    <s v="Boxing"/>
    <x v="0"/>
    <n v="34"/>
    <x v="4"/>
    <x v="1"/>
    <n v="0"/>
  </r>
  <r>
    <s v="OrobosaAnabelFrank"/>
    <s v="Athletics and Para Athletics"/>
    <x v="0"/>
    <n v="27"/>
    <x v="13"/>
    <x v="1"/>
    <n v="0"/>
  </r>
  <r>
    <s v="OscarErnestMakoubeMoussima"/>
    <s v="Para Powerlifting"/>
    <x v="1"/>
    <n v="41"/>
    <x v="21"/>
    <x v="1"/>
    <n v="0"/>
  </r>
  <r>
    <s v="OscarKelly"/>
    <s v="Triathlon and Para Triathlon"/>
    <x v="1"/>
    <n v="21"/>
    <x v="3"/>
    <x v="1"/>
    <n v="0"/>
  </r>
  <r>
    <s v="OscarQuiroz"/>
    <s v="Cycling - Road"/>
    <x v="1"/>
    <n v="27"/>
    <x v="48"/>
    <x v="1"/>
    <n v="0"/>
  </r>
  <r>
    <s v="OscarStubbs"/>
    <s v="Aquatics - Swimming and Para Swimming"/>
    <x v="1"/>
    <n v="21"/>
    <x v="9"/>
    <x v="1"/>
    <n v="0"/>
  </r>
  <r>
    <s v="OshadhiRanasinghe"/>
    <s v="Cricket T20"/>
    <x v="0"/>
    <n v="36"/>
    <x v="22"/>
    <x v="1"/>
    <n v="0"/>
  </r>
  <r>
    <s v="OshaneEdie"/>
    <s v="Rugby Sevens"/>
    <x v="1"/>
    <n v="31"/>
    <x v="6"/>
    <x v="1"/>
    <n v="0"/>
  </r>
  <r>
    <s v="OsianJones"/>
    <s v="Athletics and Para Athletics"/>
    <x v="1"/>
    <n v="29"/>
    <x v="29"/>
    <x v="1"/>
    <n v="0"/>
  </r>
  <r>
    <s v="OthnielBailey"/>
    <s v="Squash"/>
    <x v="1"/>
    <n v="34"/>
    <x v="19"/>
    <x v="1"/>
    <n v="0"/>
  </r>
  <r>
    <s v="OtukileRajabMahommed"/>
    <s v="Boxing"/>
    <x v="1"/>
    <n v="25"/>
    <x v="34"/>
    <x v="1"/>
    <n v="0"/>
  </r>
  <r>
    <s v="OumehaniHosenally"/>
    <s v="Table Tennis and Para Table Tennis"/>
    <x v="0"/>
    <n v="18"/>
    <x v="10"/>
    <x v="1"/>
    <n v="0"/>
  </r>
  <r>
    <s v="OwainDando"/>
    <s v="Lawn Bowls and Para Lawn Bowls"/>
    <x v="1"/>
    <n v="31"/>
    <x v="29"/>
    <x v="2"/>
    <n v="1"/>
  </r>
  <r>
    <s v="OwainDolan-Gray"/>
    <s v="Hockey"/>
    <x v="1"/>
    <n v="31"/>
    <x v="29"/>
    <x v="1"/>
    <n v="0"/>
  </r>
  <r>
    <s v="OwainDoull"/>
    <s v="Cycling - Road"/>
    <x v="1"/>
    <n v="29"/>
    <x v="29"/>
    <x v="1"/>
    <n v="0"/>
  </r>
  <r>
    <s v="OwainHarris-Allan"/>
    <s v="Boxing"/>
    <x v="1"/>
    <n v="18"/>
    <x v="29"/>
    <x v="2"/>
    <n v="1"/>
  </r>
  <r>
    <s v="OwenCathcart"/>
    <s v="Table Tennis and Para Table Tennis"/>
    <x v="1"/>
    <n v="20"/>
    <x v="26"/>
    <x v="1"/>
    <n v="0"/>
  </r>
  <r>
    <s v="OwenHeard"/>
    <s v="Athletics and Para Athletics"/>
    <x v="1"/>
    <n v="20"/>
    <x v="3"/>
    <x v="1"/>
    <n v="0"/>
  </r>
  <r>
    <s v="OwenIsaacKibira"/>
    <s v="Boxing"/>
    <x v="1"/>
    <n v="22"/>
    <x v="8"/>
    <x v="1"/>
    <n v="0"/>
  </r>
  <r>
    <s v="OwenJenkins"/>
    <s v="Rugby Sevens"/>
    <x v="1"/>
    <n v="29"/>
    <x v="29"/>
    <x v="1"/>
    <n v="0"/>
  </r>
  <r>
    <s v="OwenNiue"/>
    <s v="Rugby Sevens"/>
    <x v="1"/>
    <n v="22"/>
    <x v="47"/>
    <x v="1"/>
    <n v="0"/>
  </r>
  <r>
    <s v="OyesadeOlatoye"/>
    <s v="Athletics and Para Athletics"/>
    <x v="0"/>
    <n v="25"/>
    <x v="13"/>
    <x v="1"/>
    <n v="0"/>
  </r>
  <r>
    <s v="PaddyKelly"/>
    <s v="Rugby Sevens"/>
    <x v="1"/>
    <n v="26"/>
    <x v="11"/>
    <x v="1"/>
    <n v="0"/>
  </r>
  <r>
    <s v="PaigeHadley"/>
    <s v="Netball"/>
    <x v="0"/>
    <n v="29"/>
    <x v="9"/>
    <x v="3"/>
    <n v="1"/>
  </r>
  <r>
    <s v="PalithaHalgahawelaGedara"/>
    <s v="Athletics and Para Athletics"/>
    <x v="1"/>
    <n v="29"/>
    <x v="22"/>
    <x v="0"/>
    <n v="1"/>
  </r>
  <r>
    <s v="PamphinetteBuisa"/>
    <s v="Rugby Sevens"/>
    <x v="0"/>
    <n v="25"/>
    <x v="25"/>
    <x v="1"/>
    <n v="0"/>
  </r>
  <r>
    <s v="PamWalker"/>
    <s v="Lawn Bowls and Para Lawn Bowls"/>
    <x v="0"/>
    <n v="67"/>
    <x v="5"/>
    <x v="1"/>
    <n v="0"/>
  </r>
  <r>
    <s v="PanayiotisAntoniou"/>
    <s v="Triathlon and Para Triathlon"/>
    <x v="1"/>
    <n v="25"/>
    <x v="43"/>
    <x v="1"/>
    <n v="0"/>
  </r>
  <r>
    <s v="PanayiotisPanaretos"/>
    <s v="Aquatics - Swimming and Para Swimming"/>
    <x v="1"/>
    <n v="20"/>
    <x v="43"/>
    <x v="1"/>
    <n v="0"/>
  </r>
  <r>
    <s v="PandelelaRinongAnakPamg"/>
    <s v="Aquatics - Diving"/>
    <x v="0"/>
    <n v="29"/>
    <x v="24"/>
    <x v="1"/>
    <n v="0"/>
  </r>
  <r>
    <s v="PanteleimonKailis"/>
    <s v="Table Tennis and Para Table Tennis"/>
    <x v="1"/>
    <n v="28"/>
    <x v="43"/>
    <x v="1"/>
    <n v="0"/>
  </r>
  <r>
    <s v="ParisBrookeChin"/>
    <s v="Gymnastics - Rhythmic"/>
    <x v="0"/>
    <n v="17"/>
    <x v="5"/>
    <x v="1"/>
    <n v="0"/>
  </r>
  <r>
    <s v="ParmjeetKumar"/>
    <s v="Para Powerlifting"/>
    <x v="1"/>
    <n v="30"/>
    <x v="0"/>
    <x v="1"/>
    <n v="0"/>
  </r>
  <r>
    <s v="PatienceKnowledgeOmovoh"/>
    <s v="Athletics and Para Athletics"/>
    <x v="0"/>
    <n v="21"/>
    <x v="13"/>
    <x v="1"/>
    <n v="0"/>
  </r>
  <r>
    <s v="PatienceOkonGeorge"/>
    <s v="Athletics and Para Athletics"/>
    <x v="0"/>
    <n v="30"/>
    <x v="13"/>
    <x v="1"/>
    <n v="0"/>
  </r>
  <r>
    <s v="PatriceRuthMahaica"/>
    <s v="Aquatics - Swimming and Para Swimming"/>
    <x v="0"/>
    <n v="16"/>
    <x v="40"/>
    <x v="1"/>
    <n v="0"/>
  </r>
  <r>
    <s v="PatrickBevin"/>
    <s v="Cycling - Road"/>
    <x v="1"/>
    <n v="31"/>
    <x v="5"/>
    <x v="1"/>
    <n v="0"/>
  </r>
  <r>
    <s v="PatrickChinyemba"/>
    <s v="Boxing"/>
    <x v="1"/>
    <n v="21"/>
    <x v="46"/>
    <x v="2"/>
    <n v="1"/>
  </r>
  <r>
    <s v="PatrickDever"/>
    <s v="Athletics and Para Athletics"/>
    <x v="1"/>
    <n v="25"/>
    <x v="3"/>
    <x v="1"/>
    <n v="0"/>
  </r>
  <r>
    <s v="PatrickEdwin"/>
    <s v="Judo"/>
    <x v="1"/>
    <n v="20"/>
    <x v="13"/>
    <x v="1"/>
    <n v="0"/>
  </r>
  <r>
    <s v="PatrickHussey"/>
    <s v="Aquatics - Swimming and Para Swimming"/>
    <x v="1"/>
    <n v="21"/>
    <x v="25"/>
    <x v="0"/>
    <n v="1"/>
  </r>
  <r>
    <s v="PatrickKakoziNyambe"/>
    <s v="Athletics and Para Athletics"/>
    <x v="1"/>
    <n v="19"/>
    <x v="46"/>
    <x v="1"/>
    <n v="0"/>
  </r>
  <r>
    <s v="PatrickRooney"/>
    <s v="Squash"/>
    <x v="1"/>
    <n v="25"/>
    <x v="3"/>
    <x v="1"/>
    <n v="0"/>
  </r>
  <r>
    <s v="PaulBrown"/>
    <s v="Lawn Bowls and Para Lawn Bowls"/>
    <x v="1"/>
    <n v="43"/>
    <x v="29"/>
    <x v="1"/>
    <n v="0"/>
  </r>
  <r>
    <s v="PaulBurnett"/>
    <s v="Beach Volleyball"/>
    <x v="1"/>
    <n v="24"/>
    <x v="9"/>
    <x v="3"/>
    <n v="1"/>
  </r>
  <r>
    <s v="PaulColl"/>
    <s v="Squash"/>
    <x v="1"/>
    <n v="30"/>
    <x v="5"/>
    <x v="3"/>
    <n v="1"/>
  </r>
  <r>
    <s v="PaulDrinkhall"/>
    <s v="Table Tennis and Para Table Tennis"/>
    <x v="1"/>
    <n v="32"/>
    <x v="3"/>
    <x v="2"/>
    <n v="1"/>
  </r>
  <r>
    <s v="PaulFoster"/>
    <s v="Lawn Bowls and Para Lawn Bowls"/>
    <x v="1"/>
    <n v="49"/>
    <x v="11"/>
    <x v="2"/>
    <n v="1"/>
  </r>
  <r>
    <s v="PaulineWilson"/>
    <s v="Lawn Bowls and Para Lawn Bowls"/>
    <x v="0"/>
    <n v="58"/>
    <x v="11"/>
    <x v="3"/>
    <n v="1"/>
  </r>
  <r>
    <s v="PaulKadoma"/>
    <s v="Squash"/>
    <x v="1"/>
    <n v="34"/>
    <x v="8"/>
    <x v="1"/>
    <n v="0"/>
  </r>
  <r>
    <s v="PaulMahaica"/>
    <s v="Aquatics - Swimming and Para Swimming"/>
    <x v="1"/>
    <n v="16"/>
    <x v="40"/>
    <x v="1"/>
    <n v="0"/>
  </r>
  <r>
    <s v="PaulMa'unikeni"/>
    <s v="Athletics and Para Athletics"/>
    <x v="1"/>
    <n v="22"/>
    <x v="55"/>
    <x v="1"/>
    <n v="0"/>
  </r>
  <r>
    <s v="PaulMcCreery"/>
    <s v="Table Tennis and Para Table Tennis"/>
    <x v="1"/>
    <n v="30"/>
    <x v="26"/>
    <x v="1"/>
    <n v="0"/>
  </r>
  <r>
    <s v="PaulScanlan"/>
    <s v="Rugby Sevens"/>
    <x v="1"/>
    <n v="25"/>
    <x v="47"/>
    <x v="1"/>
    <n v="0"/>
  </r>
  <r>
    <s v="PavelKarnejenko"/>
    <s v="Gymnastics - Artistic"/>
    <x v="1"/>
    <n v="22"/>
    <x v="11"/>
    <x v="1"/>
    <n v="0"/>
  </r>
  <r>
    <s v="PeiJingLai"/>
    <s v="Badminton"/>
    <x v="0"/>
    <n v="29"/>
    <x v="24"/>
    <x v="3"/>
    <n v="1"/>
  </r>
  <r>
    <s v="PembertonLele"/>
    <s v="Boxing"/>
    <x v="1"/>
    <n v="22"/>
    <x v="55"/>
    <x v="1"/>
    <n v="0"/>
  </r>
  <r>
    <s v="PengSoonChan"/>
    <s v="Badminton"/>
    <x v="1"/>
    <n v="34"/>
    <x v="24"/>
    <x v="3"/>
    <n v="1"/>
  </r>
  <r>
    <s v="PenielRichard"/>
    <s v="Athletics and Para Athletics"/>
    <x v="1"/>
    <n v="28"/>
    <x v="35"/>
    <x v="1"/>
    <n v="0"/>
  </r>
  <r>
    <s v="PeniteekosiTatafu"/>
    <s v="Boxing"/>
    <x v="1"/>
    <n v="24"/>
    <x v="7"/>
    <x v="1"/>
    <n v="0"/>
  </r>
  <r>
    <s v="PennySquibb"/>
    <s v="Hockey"/>
    <x v="0"/>
    <n v="29"/>
    <x v="9"/>
    <x v="0"/>
    <n v="1"/>
  </r>
  <r>
    <s v="PeruthChemutai"/>
    <s v="Athletics and Para Athletics"/>
    <x v="0"/>
    <n v="23"/>
    <x v="8"/>
    <x v="2"/>
    <n v="1"/>
  </r>
  <r>
    <s v="PesaminoIakopo"/>
    <s v="Athletics and Para Athletics"/>
    <x v="1"/>
    <n v="22"/>
    <x v="47"/>
    <x v="1"/>
    <n v="0"/>
  </r>
  <r>
    <s v="PetalJones"/>
    <s v="Lawn Bowls and Para Lawn Bowls"/>
    <x v="0"/>
    <n v="59"/>
    <x v="67"/>
    <x v="1"/>
    <n v="0"/>
  </r>
  <r>
    <s v="PeteloTuilomaLautusi"/>
    <s v="Weightlifting"/>
    <x v="1"/>
    <n v="26"/>
    <x v="47"/>
    <x v="1"/>
    <n v="0"/>
  </r>
  <r>
    <s v="PeterAllen"/>
    <s v="Aquatics - Swimming and Para Swimming"/>
    <x v="1"/>
    <n v="20"/>
    <x v="44"/>
    <x v="1"/>
    <n v="0"/>
  </r>
  <r>
    <s v="PeterBol"/>
    <s v="Athletics and Para Athletics"/>
    <x v="1"/>
    <n v="28"/>
    <x v="9"/>
    <x v="0"/>
    <n v="1"/>
  </r>
  <r>
    <s v="PeterCreed"/>
    <s v="Squash"/>
    <x v="1"/>
    <n v="35"/>
    <x v="29"/>
    <x v="1"/>
    <n v="0"/>
  </r>
  <r>
    <s v="PeterCurtis"/>
    <s v="Athletics and Para Athletics"/>
    <x v="1"/>
    <n v="21"/>
    <x v="20"/>
    <x v="1"/>
    <n v="0"/>
  </r>
  <r>
    <s v="PeterDoherty"/>
    <s v="Lawn Bowls and Para Lawn Bowls"/>
    <x v="1"/>
    <n v="72"/>
    <x v="9"/>
    <x v="1"/>
    <n v="0"/>
  </r>
  <r>
    <s v="PeterJohnEllul"/>
    <s v="Lawn Bowls and Para Lawn Bowls"/>
    <x v="1"/>
    <n v="55"/>
    <x v="28"/>
    <x v="1"/>
    <n v="0"/>
  </r>
  <r>
    <s v="PeterMwangiNjoki"/>
    <s v="Cycling - Track and Para Track"/>
    <x v="1"/>
    <n v="23"/>
    <x v="18"/>
    <x v="1"/>
    <n v="0"/>
  </r>
  <r>
    <s v="PetrosChristodoulides"/>
    <s v="Judo"/>
    <x v="1"/>
    <n v="17"/>
    <x v="43"/>
    <x v="1"/>
    <n v="0"/>
  </r>
  <r>
    <s v="PetrusBreitenbach"/>
    <s v="Lawn Bowls and Para Lawn Bowls"/>
    <x v="1"/>
    <n v="35"/>
    <x v="31"/>
    <x v="1"/>
    <n v="0"/>
  </r>
  <r>
    <s v="PhetetsoMonese"/>
    <s v="Cycling - Road"/>
    <x v="1"/>
    <n v="37"/>
    <x v="57"/>
    <x v="1"/>
    <n v="0"/>
  </r>
  <r>
    <s v="PhilipBerna"/>
    <s v="Rugby Sevens"/>
    <x v="1"/>
    <n v="26"/>
    <x v="25"/>
    <x v="1"/>
    <n v="0"/>
  </r>
  <r>
    <s v="PhilipMasi"/>
    <s v="Weightlifting"/>
    <x v="1"/>
    <n v="17"/>
    <x v="55"/>
    <x v="1"/>
    <n v="0"/>
  </r>
  <r>
    <s v="PhilipWokorach"/>
    <s v="Rugby Sevens"/>
    <x v="1"/>
    <n v="28"/>
    <x v="8"/>
    <x v="1"/>
    <n v="0"/>
  </r>
  <r>
    <s v="PhillipaYarranton"/>
    <s v="Netball"/>
    <x v="0"/>
    <n v="26"/>
    <x v="29"/>
    <x v="1"/>
    <n v="0"/>
  </r>
  <r>
    <s v="PhillipJim"/>
    <s v="Lawn Bowls and Para Lawn Bowls"/>
    <x v="1"/>
    <n v="58"/>
    <x v="37"/>
    <x v="1"/>
    <n v="0"/>
  </r>
  <r>
    <s v="PhillipMcCatty"/>
    <s v="Triathlon and Para Triathlon"/>
    <x v="1"/>
    <n v="37"/>
    <x v="6"/>
    <x v="1"/>
    <n v="0"/>
  </r>
  <r>
    <s v="PhillipRoper"/>
    <s v="Hockey"/>
    <x v="1"/>
    <n v="30"/>
    <x v="3"/>
    <x v="2"/>
    <n v="1"/>
  </r>
  <r>
    <s v="PhiwokuhleSbusisiweMnguni"/>
    <s v="Boxing"/>
    <x v="0"/>
    <n v="21"/>
    <x v="31"/>
    <x v="2"/>
    <n v="1"/>
  </r>
  <r>
    <s v="PhoenixKaraka"/>
    <s v="Netball"/>
    <x v="0"/>
    <n v="28"/>
    <x v="5"/>
    <x v="2"/>
    <n v="1"/>
  </r>
  <r>
    <s v="PhomoloDanielLengola"/>
    <s v="Boxing"/>
    <x v="1"/>
    <n v="22"/>
    <x v="57"/>
    <x v="1"/>
    <n v="0"/>
  </r>
  <r>
    <s v="PhumelelaMbande"/>
    <s v="Hockey"/>
    <x v="0"/>
    <n v="29"/>
    <x v="31"/>
    <x v="1"/>
    <n v="0"/>
  </r>
  <r>
    <s v="PhumzaMaweni"/>
    <s v="Netball"/>
    <x v="0"/>
    <n v="37"/>
    <x v="31"/>
    <x v="1"/>
    <n v="0"/>
  </r>
  <r>
    <s v="PhyleciaArmstrong"/>
    <s v="Beach Volleyball"/>
    <x v="0"/>
    <n v="30"/>
    <x v="32"/>
    <x v="1"/>
    <n v="0"/>
  </r>
  <r>
    <s v="PierAndreCote"/>
    <s v="Cycling - Road"/>
    <x v="1"/>
    <n v="25"/>
    <x v="25"/>
    <x v="1"/>
    <n v="0"/>
  </r>
  <r>
    <s v="Pierre-AlexandreBessette"/>
    <s v="Weightlifting"/>
    <x v="1"/>
    <n v="22"/>
    <x v="25"/>
    <x v="1"/>
    <n v="0"/>
  </r>
  <r>
    <s v="PiersCopeland"/>
    <s v="Athletics and Para Athletics"/>
    <x v="1"/>
    <n v="23"/>
    <x v="29"/>
    <x v="1"/>
    <n v="0"/>
  </r>
  <r>
    <s v="PieterCoetze"/>
    <s v="Aquatics - Swimming and Para Swimming"/>
    <x v="1"/>
    <n v="18"/>
    <x v="31"/>
    <x v="0"/>
    <n v="1"/>
  </r>
  <r>
    <s v="Pinki"/>
    <s v="Lawn Bowls and Para Lawn Bowls"/>
    <x v="0"/>
    <n v="41"/>
    <x v="0"/>
    <x v="3"/>
    <n v="1"/>
  </r>
  <r>
    <s v="PiperLogan"/>
    <s v="Rugby Sevens"/>
    <x v="0"/>
    <n v="21"/>
    <x v="25"/>
    <x v="1"/>
    <n v="0"/>
  </r>
  <r>
    <s v="PoojaGehlot"/>
    <s v="Wrestling"/>
    <x v="0"/>
    <n v="25"/>
    <x v="0"/>
    <x v="2"/>
    <n v="1"/>
  </r>
  <r>
    <s v="PoojaPooja"/>
    <s v="Wrestling"/>
    <x v="0"/>
    <n v="25"/>
    <x v="0"/>
    <x v="2"/>
    <n v="1"/>
  </r>
  <r>
    <s v="PoojaVastrakar"/>
    <s v="Cricket T20"/>
    <x v="0"/>
    <n v="22"/>
    <x v="0"/>
    <x v="0"/>
    <n v="1"/>
  </r>
  <r>
    <s v="PoonamSharma"/>
    <s v="Athletics and Para Athletics"/>
    <x v="0"/>
    <n v="29"/>
    <x v="0"/>
    <x v="1"/>
    <n v="0"/>
  </r>
  <r>
    <s v="PoppyDavis-Coyle"/>
    <s v="Aquatics - Swimming and Para Swimming"/>
    <x v="0"/>
    <n v="14"/>
    <x v="38"/>
    <x v="1"/>
    <n v="0"/>
  </r>
  <r>
    <s v="Poppy-GraceStickler"/>
    <s v="Gymnastics - Artistic"/>
    <x v="0"/>
    <n v="16"/>
    <x v="29"/>
    <x v="1"/>
    <n v="0"/>
  </r>
  <r>
    <s v="PoppyMaskill"/>
    <s v="Aquatics - Swimming and Para Swimming"/>
    <x v="0"/>
    <n v="17"/>
    <x v="3"/>
    <x v="1"/>
    <n v="0"/>
  </r>
  <r>
    <s v="PopyHazarika"/>
    <s v="Weightlifting"/>
    <x v="0"/>
    <n v="23"/>
    <x v="0"/>
    <x v="1"/>
    <n v="0"/>
  </r>
  <r>
    <s v="PortiaBing"/>
    <s v="Athletics and Para Athletics"/>
    <x v="0"/>
    <n v="29"/>
    <x v="5"/>
    <x v="1"/>
    <n v="0"/>
  </r>
  <r>
    <s v="PortiaWoodman"/>
    <s v="Rugby Sevens"/>
    <x v="0"/>
    <n v="31"/>
    <x v="5"/>
    <x v="2"/>
    <n v="1"/>
  </r>
  <r>
    <s v="PragnyaMohan"/>
    <s v="Triathlon and Para Triathlon"/>
    <x v="0"/>
    <n v="27"/>
    <x v="0"/>
    <x v="1"/>
    <n v="0"/>
  </r>
  <r>
    <s v="PranatiNayak"/>
    <s v="Gymnastics - Artistic"/>
    <x v="0"/>
    <n v="27"/>
    <x v="0"/>
    <x v="1"/>
    <n v="0"/>
  </r>
  <r>
    <s v="PraveenChithravel"/>
    <s v="Athletics and Para Athletics"/>
    <x v="1"/>
    <n v="21"/>
    <x v="0"/>
    <x v="1"/>
    <n v="0"/>
  </r>
  <r>
    <s v="PrinceNeluonde"/>
    <s v="Lawn Bowls and Para Lawn Bowls"/>
    <x v="1"/>
    <n v="38"/>
    <x v="31"/>
    <x v="1"/>
    <n v="0"/>
  </r>
  <r>
    <s v="PriscillaGreaves"/>
    <s v="Table Tennis and Para Table Tennis"/>
    <x v="0"/>
    <n v="23"/>
    <x v="40"/>
    <x v="1"/>
    <n v="0"/>
  </r>
  <r>
    <s v="PriscillaMorand"/>
    <s v="Judo"/>
    <x v="0"/>
    <n v="28"/>
    <x v="10"/>
    <x v="1"/>
    <n v="0"/>
  </r>
  <r>
    <s v="Priyanka"/>
    <s v="Athletics and Para Athletics"/>
    <x v="0"/>
    <n v="26"/>
    <x v="0"/>
    <x v="0"/>
    <n v="1"/>
  </r>
  <r>
    <s v="PriyankaDhillon"/>
    <s v="Boxing"/>
    <x v="0"/>
    <n v="29"/>
    <x v="25"/>
    <x v="2"/>
    <n v="1"/>
  </r>
  <r>
    <s v="PriyankaraWimukthi"/>
    <s v="Judo"/>
    <x v="1"/>
    <n v="25"/>
    <x v="22"/>
    <x v="1"/>
    <n v="0"/>
  </r>
  <r>
    <s v="PriyannaDeviraniRamdhani"/>
    <s v="Badminton"/>
    <x v="0"/>
    <n v="20"/>
    <x v="40"/>
    <x v="1"/>
    <n v="0"/>
  </r>
  <r>
    <s v="ProscoviaPeace"/>
    <s v="Netball"/>
    <x v="0"/>
    <n v="32"/>
    <x v="8"/>
    <x v="1"/>
    <n v="0"/>
  </r>
  <r>
    <s v="ProsperaNantuo"/>
    <s v="Badminton"/>
    <x v="0"/>
    <n v="18"/>
    <x v="4"/>
    <x v="1"/>
    <n v="0"/>
  </r>
  <r>
    <s v="ProtisthaSamanta"/>
    <s v="Gymnastics - Artistic"/>
    <x v="0"/>
    <n v="18"/>
    <x v="0"/>
    <x v="1"/>
    <n v="0"/>
  </r>
  <r>
    <s v="PrudenceSekgodiso"/>
    <s v="Athletics and Para Athletics"/>
    <x v="0"/>
    <n v="20"/>
    <x v="31"/>
    <x v="1"/>
    <n v="0"/>
  </r>
  <r>
    <s v="PunamYadav"/>
    <s v="Weightlifting"/>
    <x v="0"/>
    <n v="27"/>
    <x v="0"/>
    <x v="1"/>
    <n v="0"/>
  </r>
  <r>
    <s v="PurnimaPandey"/>
    <s v="Weightlifting"/>
    <x v="0"/>
    <n v="24"/>
    <x v="0"/>
    <x v="1"/>
    <n v="0"/>
  </r>
  <r>
    <s v="QaisarKhan"/>
    <s v="Judo"/>
    <x v="1"/>
    <n v="21"/>
    <x v="15"/>
    <x v="1"/>
    <n v="0"/>
  </r>
  <r>
    <s v="QaiyumAriffin"/>
    <s v="Boxing"/>
    <x v="1"/>
    <n v="20"/>
    <x v="24"/>
    <x v="1"/>
    <n v="0"/>
  </r>
  <r>
    <s v="QhobosheaneMohlerepe"/>
    <s v="Boxing"/>
    <x v="1"/>
    <n v="29"/>
    <x v="57"/>
    <x v="1"/>
    <n v="0"/>
  </r>
  <r>
    <s v="QianYang"/>
    <s v="Table Tennis and Para Table Tennis"/>
    <x v="0"/>
    <n v="26"/>
    <x v="9"/>
    <x v="3"/>
    <n v="1"/>
  </r>
  <r>
    <s v="QiShenWong"/>
    <s v="Table Tennis and Para Table Tennis"/>
    <x v="1"/>
    <n v="18"/>
    <x v="24"/>
    <x v="1"/>
    <n v="0"/>
  </r>
  <r>
    <s v="QonaChristie"/>
    <s v="Judo"/>
    <x v="0"/>
    <n v="23"/>
    <x v="5"/>
    <x v="1"/>
    <n v="0"/>
  </r>
  <r>
    <s v="QuadriAruna"/>
    <s v="Table Tennis and Para Table Tennis"/>
    <x v="1"/>
    <n v="33"/>
    <x v="13"/>
    <x v="1"/>
    <n v="0"/>
  </r>
  <r>
    <s v="QuamelPrince"/>
    <s v="Athletics and Para Athletics"/>
    <x v="1"/>
    <n v="28"/>
    <x v="40"/>
    <x v="1"/>
    <n v="0"/>
  </r>
  <r>
    <s v="QuanitaBobbs"/>
    <s v="Hockey"/>
    <x v="0"/>
    <n v="28"/>
    <x v="31"/>
    <x v="1"/>
    <n v="0"/>
  </r>
  <r>
    <s v="QuentinRew"/>
    <s v="Athletics and Para Athletics"/>
    <x v="1"/>
    <n v="38"/>
    <x v="5"/>
    <x v="1"/>
    <n v="0"/>
  </r>
  <r>
    <s v="QuincyAlexander"/>
    <s v="Cycling - Road"/>
    <x v="1"/>
    <n v="28"/>
    <x v="32"/>
    <x v="1"/>
    <n v="0"/>
  </r>
  <r>
    <s v="QuinnEverett"/>
    <s v="Weightlifting"/>
    <x v="1"/>
    <n v="29"/>
    <x v="25"/>
    <x v="1"/>
    <n v="0"/>
  </r>
  <r>
    <s v="QuinterOkore"/>
    <s v="Hockey"/>
    <x v="0"/>
    <n v="25"/>
    <x v="18"/>
    <x v="1"/>
    <n v="0"/>
  </r>
  <r>
    <s v="RachaelDarragh"/>
    <s v="Badminton"/>
    <x v="0"/>
    <n v="24"/>
    <x v="26"/>
    <x v="1"/>
    <n v="0"/>
  </r>
  <r>
    <s v="RachaelFranklin"/>
    <s v="Athletics and Para Athletics"/>
    <x v="0"/>
    <n v="30"/>
    <x v="44"/>
    <x v="1"/>
    <n v="0"/>
  </r>
  <r>
    <s v="RachaelGrinham"/>
    <s v="Squash"/>
    <x v="0"/>
    <n v="45"/>
    <x v="9"/>
    <x v="1"/>
    <n v="0"/>
  </r>
  <r>
    <s v="RachaelHawkes"/>
    <s v="Judo"/>
    <x v="0"/>
    <n v="27"/>
    <x v="26"/>
    <x v="1"/>
    <n v="0"/>
  </r>
  <r>
    <s v="RachaelHaynes"/>
    <s v="Cricket T20"/>
    <x v="0"/>
    <n v="35"/>
    <x v="9"/>
    <x v="3"/>
    <n v="1"/>
  </r>
  <r>
    <s v="RachaelZenaChebet"/>
    <s v="Athletics and Para Athletics"/>
    <x v="0"/>
    <n v="25"/>
    <x v="8"/>
    <x v="1"/>
    <n v="0"/>
  </r>
  <r>
    <s v="RachealBamfo"/>
    <s v="Hockey"/>
    <x v="0"/>
    <n v="32"/>
    <x v="4"/>
    <x v="1"/>
    <n v="0"/>
  </r>
  <r>
    <s v="RachelAchiengEnock"/>
    <s v="Weightlifting"/>
    <x v="0"/>
    <n v="17"/>
    <x v="18"/>
    <x v="1"/>
    <n v="0"/>
  </r>
  <r>
    <s v="RachelArnold"/>
    <s v="Squash"/>
    <x v="0"/>
    <n v="26"/>
    <x v="24"/>
    <x v="2"/>
    <n v="1"/>
  </r>
  <r>
    <s v="RachelHonderich"/>
    <s v="Badminton"/>
    <x v="0"/>
    <n v="26"/>
    <x v="25"/>
    <x v="1"/>
    <n v="0"/>
  </r>
  <r>
    <s v="RachelLeblanc-Bazinet"/>
    <s v="Weightlifting"/>
    <x v="0"/>
    <n v="33"/>
    <x v="25"/>
    <x v="1"/>
    <n v="0"/>
  </r>
  <r>
    <s v="RachelMcLachlan"/>
    <s v="Rugby Sevens"/>
    <x v="0"/>
    <n v="23"/>
    <x v="11"/>
    <x v="1"/>
    <n v="0"/>
  </r>
  <r>
    <s v="RachelOliveConway"/>
    <s v="Netball"/>
    <x v="0"/>
    <n v="21"/>
    <x v="11"/>
    <x v="1"/>
    <n v="0"/>
  </r>
  <r>
    <s v="RachelTytler"/>
    <s v="Judo"/>
    <x v="0"/>
    <n v="25"/>
    <x v="11"/>
    <x v="2"/>
    <n v="1"/>
  </r>
  <r>
    <s v="RadhaYadav"/>
    <s v="Cricket T20"/>
    <x v="0"/>
    <n v="22"/>
    <x v="0"/>
    <x v="0"/>
    <n v="1"/>
  </r>
  <r>
    <s v="RadhikaPrasad"/>
    <s v="Lawn Bowls and Para Lawn Bowls"/>
    <x v="0"/>
    <n v="66"/>
    <x v="30"/>
    <x v="1"/>
    <n v="0"/>
  </r>
  <r>
    <s v="RadyAdosindaGramane"/>
    <s v="Boxing"/>
    <x v="0"/>
    <n v="26"/>
    <x v="41"/>
    <x v="0"/>
    <n v="1"/>
  </r>
  <r>
    <s v="RafailPafios"/>
    <s v="Boxing"/>
    <x v="1"/>
    <n v="23"/>
    <x v="43"/>
    <x v="1"/>
    <n v="0"/>
  </r>
  <r>
    <s v="RafiatuFolashadeLawal"/>
    <s v="Weightlifting"/>
    <x v="0"/>
    <n v="25"/>
    <x v="13"/>
    <x v="3"/>
    <n v="1"/>
  </r>
  <r>
    <s v="RahelAkothAlar"/>
    <s v="3x3 Wheelchair Basketball"/>
    <x v="0"/>
    <n v="43"/>
    <x v="18"/>
    <x v="1"/>
    <n v="0"/>
  </r>
  <r>
    <s v="RaijieliDaveua"/>
    <s v="Rugby Sevens"/>
    <x v="0"/>
    <n v="30"/>
    <x v="30"/>
    <x v="0"/>
    <n v="1"/>
  </r>
  <r>
    <s v="RajaniEtimarpu"/>
    <s v="Hockey"/>
    <x v="0"/>
    <n v="32"/>
    <x v="0"/>
    <x v="2"/>
    <n v="1"/>
  </r>
  <r>
    <s v="RajAravindanAlagar"/>
    <s v="Table Tennis and Para Table Tennis"/>
    <x v="1"/>
    <n v="41"/>
    <x v="0"/>
    <x v="1"/>
    <n v="0"/>
  </r>
  <r>
    <s v="RajeshRamesh"/>
    <s v="Athletics and Para Athletics"/>
    <x v="1"/>
    <n v="23"/>
    <x v="0"/>
    <x v="1"/>
    <n v="0"/>
  </r>
  <r>
    <s v="RajeshwariGayakwad"/>
    <s v="Cricket T20"/>
    <x v="0"/>
    <n v="31"/>
    <x v="0"/>
    <x v="0"/>
    <n v="1"/>
  </r>
  <r>
    <s v="RajithaPushpakumara"/>
    <s v="Judo"/>
    <x v="1"/>
    <n v="29"/>
    <x v="22"/>
    <x v="1"/>
    <n v="0"/>
  </r>
  <r>
    <s v="RajneshPrasad"/>
    <s v="Lawn Bowls and Para Lawn Bowls"/>
    <x v="1"/>
    <n v="47"/>
    <x v="30"/>
    <x v="1"/>
    <n v="0"/>
  </r>
  <r>
    <s v="RameshFernando"/>
    <s v="Rugby Sevens"/>
    <x v="1"/>
    <n v="25"/>
    <x v="22"/>
    <x v="1"/>
    <n v="0"/>
  </r>
  <r>
    <s v="RamhimlianBawm"/>
    <s v="Table Tennis and Para Table Tennis"/>
    <x v="1"/>
    <n v="16"/>
    <x v="17"/>
    <x v="1"/>
    <n v="0"/>
  </r>
  <r>
    <s v="RamitTandon"/>
    <s v="Squash"/>
    <x v="1"/>
    <n v="29"/>
    <x v="0"/>
    <x v="1"/>
    <n v="0"/>
  </r>
  <r>
    <s v="RamonMaxwell"/>
    <s v="Table Tennis and Para Table Tennis"/>
    <x v="1"/>
    <n v="20"/>
    <x v="1"/>
    <x v="1"/>
    <n v="0"/>
  </r>
  <r>
    <s v="RaphaelleLamusse"/>
    <s v="Cycling - Road"/>
    <x v="0"/>
    <n v="29"/>
    <x v="10"/>
    <x v="1"/>
    <n v="0"/>
  </r>
  <r>
    <s v="RaphaelNgagueleMberlina"/>
    <s v="Athletics and Para Athletics"/>
    <x v="1"/>
    <n v="21"/>
    <x v="21"/>
    <x v="1"/>
    <n v="0"/>
  </r>
  <r>
    <s v="RashakaKatadat"/>
    <s v="Beach Volleyball"/>
    <x v="0"/>
    <n v="22"/>
    <x v="4"/>
    <x v="1"/>
    <n v="0"/>
  </r>
  <r>
    <s v="RasheedBroadbell"/>
    <s v="Athletics and Para Athletics"/>
    <x v="1"/>
    <n v="21"/>
    <x v="6"/>
    <x v="3"/>
    <n v="1"/>
  </r>
  <r>
    <s v="RasheemBrown"/>
    <s v="Athletics and Para Athletics"/>
    <x v="1"/>
    <n v="22"/>
    <x v="66"/>
    <x v="1"/>
    <n v="0"/>
  </r>
  <r>
    <s v="RasheemeGriffith"/>
    <s v="Athletics and Para Athletics"/>
    <x v="1"/>
    <n v="22"/>
    <x v="1"/>
    <x v="1"/>
    <n v="0"/>
  </r>
  <r>
    <s v="RashidAlhassan"/>
    <s v="Judo"/>
    <x v="1"/>
    <n v="34"/>
    <x v="4"/>
    <x v="1"/>
    <n v="0"/>
  </r>
  <r>
    <s v="RashieldWilliams"/>
    <s v="Boxing"/>
    <x v="1"/>
    <n v="32"/>
    <x v="49"/>
    <x v="1"/>
    <n v="0"/>
  </r>
  <r>
    <s v="RashjiMackey"/>
    <s v="Wrestling"/>
    <x v="1"/>
    <n v="36"/>
    <x v="49"/>
    <x v="1"/>
    <n v="0"/>
  </r>
  <r>
    <s v="RashmiSilva"/>
    <s v="Cricket T20"/>
    <x v="0"/>
    <n v="21"/>
    <x v="22"/>
    <x v="1"/>
    <n v="0"/>
  </r>
  <r>
    <s v="RashmiTaniyaPereraSriWickramageDon"/>
    <s v="3x3 Basketball"/>
    <x v="0"/>
    <n v="21"/>
    <x v="22"/>
    <x v="1"/>
    <n v="0"/>
  </r>
  <r>
    <s v="RatuBanuveTabakaucoro"/>
    <s v="Athletics and Para Athletics"/>
    <x v="1"/>
    <n v="29"/>
    <x v="30"/>
    <x v="1"/>
    <n v="0"/>
  </r>
  <r>
    <s v="RaviKumar"/>
    <s v="Wrestling"/>
    <x v="1"/>
    <n v="24"/>
    <x v="0"/>
    <x v="3"/>
    <n v="1"/>
  </r>
  <r>
    <s v="RavinduHettiarachchi"/>
    <s v="Rugby Sevens"/>
    <x v="1"/>
    <n v="23"/>
    <x v="22"/>
    <x v="1"/>
    <n v="0"/>
  </r>
  <r>
    <s v="RavinduLaksiri"/>
    <s v="Squash"/>
    <x v="1"/>
    <n v="26"/>
    <x v="22"/>
    <x v="1"/>
    <n v="0"/>
  </r>
  <r>
    <s v="RayaEmbury-Brown"/>
    <s v="Aquatics - Swimming and Para Swimming"/>
    <x v="0"/>
    <n v="17"/>
    <x v="66"/>
    <x v="1"/>
    <n v="0"/>
  </r>
  <r>
    <s v="RaymondEkevwo"/>
    <s v="Athletics and Para Athletics"/>
    <x v="1"/>
    <n v="23"/>
    <x v="13"/>
    <x v="2"/>
    <n v="1"/>
  </r>
  <r>
    <s v="ReapiUlunisau"/>
    <s v="Rugby Sevens"/>
    <x v="0"/>
    <n v="27"/>
    <x v="30"/>
    <x v="0"/>
    <n v="1"/>
  </r>
  <r>
    <s v="RebeccaBedford"/>
    <s v="Para Powerlifting"/>
    <x v="0"/>
    <n v="24"/>
    <x v="3"/>
    <x v="1"/>
    <n v="0"/>
  </r>
  <r>
    <s v="RebeccaBernardin"/>
    <s v="Athletics and Para Athletics"/>
    <x v="0"/>
    <n v="21"/>
    <x v="56"/>
    <x v="1"/>
    <n v="0"/>
  </r>
  <r>
    <s v="RebeccaDaniel"/>
    <s v="Hockey"/>
    <x v="0"/>
    <n v="21"/>
    <x v="29"/>
    <x v="1"/>
    <n v="0"/>
  </r>
  <r>
    <s v="RebeccaGreiner"/>
    <s v="Hockey"/>
    <x v="0"/>
    <n v="23"/>
    <x v="9"/>
    <x v="0"/>
    <n v="1"/>
  </r>
  <r>
    <s v="RebeccaHenderson"/>
    <s v="Athletics and Para Athletics"/>
    <x v="0"/>
    <n v="21"/>
    <x v="9"/>
    <x v="1"/>
    <n v="0"/>
  </r>
  <r>
    <s v="RebeccaLewis"/>
    <s v="Aquatics - Swimming and Para Swimming"/>
    <x v="0"/>
    <n v="19"/>
    <x v="29"/>
    <x v="1"/>
    <n v="0"/>
  </r>
  <r>
    <s v="RebeccaLouiseRixon"/>
    <s v="Lawn Bowls and Para Lawn Bowls"/>
    <x v="0"/>
    <n v="21"/>
    <x v="28"/>
    <x v="1"/>
    <n v="0"/>
  </r>
  <r>
    <s v="RebeccaMatheson"/>
    <s v="Athletics and Para Athletics"/>
    <x v="0"/>
    <n v="23"/>
    <x v="11"/>
    <x v="1"/>
    <n v="0"/>
  </r>
  <r>
    <s v="RebeccaMeder"/>
    <s v="Aquatics - Swimming and Para Swimming"/>
    <x v="0"/>
    <n v="20"/>
    <x v="31"/>
    <x v="1"/>
    <n v="0"/>
  </r>
  <r>
    <s v="RebeccaNdoloMuambo"/>
    <s v="Wrestling"/>
    <x v="0"/>
    <n v="37"/>
    <x v="21"/>
    <x v="1"/>
    <n v="0"/>
  </r>
  <r>
    <s v="RebeccaPetch"/>
    <s v="Cycling - Road"/>
    <x v="0"/>
    <n v="24"/>
    <x v="5"/>
    <x v="3"/>
    <n v="1"/>
  </r>
  <r>
    <s v="RebeccaPlaistow"/>
    <s v="Table Tennis and Para Table Tennis"/>
    <x v="0"/>
    <n v="22"/>
    <x v="11"/>
    <x v="1"/>
    <n v="0"/>
  </r>
  <r>
    <s v="RebeccaRedfern"/>
    <s v="Aquatics - Swimming and Para Swimming"/>
    <x v="0"/>
    <n v="22"/>
    <x v="3"/>
    <x v="1"/>
    <n v="0"/>
  </r>
  <r>
    <s v="RebeccaSmith"/>
    <s v="Aquatics - Swimming and Para Swimming"/>
    <x v="0"/>
    <n v="22"/>
    <x v="25"/>
    <x v="2"/>
    <n v="1"/>
  </r>
  <r>
    <s v="RebeccaStorrie"/>
    <s v="Cycling - Road"/>
    <x v="0"/>
    <n v="23"/>
    <x v="44"/>
    <x v="1"/>
    <n v="0"/>
  </r>
  <r>
    <s v="RebeccaSutton"/>
    <s v="Aquatics - Swimming and Para Swimming"/>
    <x v="0"/>
    <n v="21"/>
    <x v="29"/>
    <x v="1"/>
    <n v="0"/>
  </r>
  <r>
    <s v="RebeccavanAsch"/>
    <s v="Lawn Bowls and Para Lawn Bowls"/>
    <x v="0"/>
    <n v="34"/>
    <x v="9"/>
    <x v="1"/>
    <n v="0"/>
  </r>
  <r>
    <s v="RebekahTheresaRobinson"/>
    <s v="Netball"/>
    <x v="0"/>
    <n v="27"/>
    <x v="6"/>
    <x v="0"/>
    <n v="1"/>
  </r>
  <r>
    <s v="RedWalters"/>
    <s v="Cycling - Road"/>
    <x v="1"/>
    <n v="23"/>
    <x v="23"/>
    <x v="1"/>
    <n v="0"/>
  </r>
  <r>
    <s v="ReeceDunn"/>
    <s v="Aquatics - Swimming and Para Swimming"/>
    <x v="1"/>
    <n v="26"/>
    <x v="3"/>
    <x v="1"/>
    <n v="0"/>
  </r>
  <r>
    <s v="ReecePrescod"/>
    <s v="Athletics and Para Athletics"/>
    <x v="1"/>
    <n v="26"/>
    <x v="3"/>
    <x v="1"/>
    <n v="0"/>
  </r>
  <r>
    <s v="ReeseLynch"/>
    <s v="Boxing"/>
    <x v="1"/>
    <n v="21"/>
    <x v="11"/>
    <x v="3"/>
    <n v="1"/>
  </r>
  <r>
    <s v="ReethTennison"/>
    <s v="Table Tennis and Para Table Tennis"/>
    <x v="0"/>
    <n v="27"/>
    <x v="0"/>
    <x v="1"/>
    <n v="0"/>
  </r>
  <r>
    <s v="ReezaRaffaideen"/>
    <s v="Rugby Sevens"/>
    <x v="1"/>
    <n v="25"/>
    <x v="22"/>
    <x v="1"/>
    <n v="0"/>
  </r>
  <r>
    <s v="ReganWare"/>
    <s v="Rugby Sevens"/>
    <x v="1"/>
    <n v="27"/>
    <x v="5"/>
    <x v="2"/>
    <n v="1"/>
  </r>
  <r>
    <s v="ReinardtJansevanRensburg"/>
    <s v="Cycling - Road"/>
    <x v="1"/>
    <n v="33"/>
    <x v="31"/>
    <x v="1"/>
    <n v="0"/>
  </r>
  <r>
    <s v="RellieKaputin"/>
    <s v="Athletics and Para Athletics"/>
    <x v="0"/>
    <n v="29"/>
    <x v="35"/>
    <x v="1"/>
    <n v="0"/>
  </r>
  <r>
    <s v="RemiFeuillet"/>
    <s v="Judo"/>
    <x v="1"/>
    <n v="29"/>
    <x v="10"/>
    <x v="0"/>
    <n v="1"/>
  </r>
  <r>
    <s v="RemonaBurchell"/>
    <s v="Athletics and Para Athletics"/>
    <x v="0"/>
    <n v="30"/>
    <x v="6"/>
    <x v="2"/>
    <n v="1"/>
  </r>
  <r>
    <s v="ReneeBatalla"/>
    <s v="Aquatics - Diving"/>
    <x v="0"/>
    <n v="15"/>
    <x v="25"/>
    <x v="1"/>
    <n v="0"/>
  </r>
  <r>
    <s v="ReneeGonzalez"/>
    <s v="Rugby Sevens"/>
    <x v="0"/>
    <n v="24"/>
    <x v="25"/>
    <x v="1"/>
    <n v="0"/>
  </r>
  <r>
    <s v="ReneeTaylor"/>
    <s v="Hockey"/>
    <x v="0"/>
    <n v="25"/>
    <x v="9"/>
    <x v="0"/>
    <n v="1"/>
  </r>
  <r>
    <s v="RenukaSinghThakur"/>
    <s v="Cricket T20"/>
    <x v="0"/>
    <n v="26"/>
    <x v="0"/>
    <x v="0"/>
    <n v="1"/>
  </r>
  <r>
    <s v="RetselisitsoeKolobe"/>
    <s v="Boxing"/>
    <x v="1"/>
    <n v="22"/>
    <x v="57"/>
    <x v="1"/>
    <n v="0"/>
  </r>
  <r>
    <s v="RhanishkaGibbs"/>
    <s v="Aquatics - Swimming and Para Swimming"/>
    <x v="0"/>
    <n v="16"/>
    <x v="49"/>
    <x v="1"/>
    <n v="0"/>
  </r>
  <r>
    <s v="RheannChung"/>
    <s v="Table Tennis and Para Table Tennis"/>
    <x v="0"/>
    <n v="37"/>
    <x v="32"/>
    <x v="1"/>
    <n v="0"/>
  </r>
  <r>
    <s v="RhianEdmunds"/>
    <s v="Cycling - Road"/>
    <x v="0"/>
    <n v="19"/>
    <x v="29"/>
    <x v="2"/>
    <n v="1"/>
  </r>
  <r>
    <s v="RhiannonClarke"/>
    <s v="Athletics and Para Athletics"/>
    <x v="0"/>
    <n v="20"/>
    <x v="9"/>
    <x v="2"/>
    <n v="1"/>
  </r>
  <r>
    <s v="RhodaNjobvu"/>
    <s v="Athletics and Para Athletics"/>
    <x v="0"/>
    <n v="28"/>
    <x v="46"/>
    <x v="1"/>
    <n v="0"/>
  </r>
  <r>
    <s v="RhodriJamesErskineAdamson"/>
    <s v="Rugby Sevens"/>
    <x v="1"/>
    <n v="28"/>
    <x v="6"/>
    <x v="1"/>
    <n v="0"/>
  </r>
  <r>
    <s v="RhonaLloyd"/>
    <s v="Rugby Sevens"/>
    <x v="0"/>
    <n v="25"/>
    <x v="11"/>
    <x v="1"/>
    <n v="0"/>
  </r>
  <r>
    <s v="RhydianCowley"/>
    <s v="Athletics and Para Athletics"/>
    <x v="1"/>
    <n v="31"/>
    <x v="9"/>
    <x v="1"/>
    <n v="0"/>
  </r>
  <r>
    <s v="RhysBradshaw"/>
    <s v="Hockey"/>
    <x v="1"/>
    <n v="21"/>
    <x v="29"/>
    <x v="1"/>
    <n v="0"/>
  </r>
  <r>
    <s v="RhysBritton"/>
    <s v="Cycling - Road"/>
    <x v="1"/>
    <n v="23"/>
    <x v="29"/>
    <x v="1"/>
    <n v="0"/>
  </r>
  <r>
    <s v="RhysCheer"/>
    <s v="Triathlon and Para Triathlon"/>
    <x v="1"/>
    <n v="21"/>
    <x v="30"/>
    <x v="1"/>
    <n v="0"/>
  </r>
  <r>
    <s v="RhysDowling"/>
    <s v="Squash"/>
    <x v="1"/>
    <n v="27"/>
    <x v="9"/>
    <x v="1"/>
    <n v="0"/>
  </r>
  <r>
    <s v="RhysHidrio"/>
    <s v="Cycling - Road"/>
    <x v="1"/>
    <n v="31"/>
    <x v="69"/>
    <x v="1"/>
    <n v="0"/>
  </r>
  <r>
    <s v="RhysJames"/>
    <s v="Triathlon and Para Triathlon"/>
    <x v="1"/>
    <n v="21"/>
    <x v="29"/>
    <x v="1"/>
    <n v="0"/>
  </r>
  <r>
    <s v="RhysJones"/>
    <s v="Athletics and Para Athletics"/>
    <x v="1"/>
    <n v="28"/>
    <x v="29"/>
    <x v="1"/>
    <n v="0"/>
  </r>
  <r>
    <s v="RhysJones"/>
    <s v="Triathlon and Para Triathlon"/>
    <x v="1"/>
    <n v="43"/>
    <x v="29"/>
    <x v="1"/>
    <n v="0"/>
  </r>
  <r>
    <s v="RhysMcClenaghan"/>
    <s v="Gymnastics - Artistic"/>
    <x v="1"/>
    <n v="23"/>
    <x v="26"/>
    <x v="0"/>
    <n v="1"/>
  </r>
  <r>
    <s v="RhysPilley"/>
    <s v="Cycling - Road"/>
    <x v="1"/>
    <n v="23"/>
    <x v="69"/>
    <x v="1"/>
    <n v="0"/>
  </r>
  <r>
    <s v="RhysSmith"/>
    <s v="Hockey"/>
    <x v="1"/>
    <n v="25"/>
    <x v="3"/>
    <x v="2"/>
    <n v="1"/>
  </r>
  <r>
    <s v="RhysThompson"/>
    <s v="Judo"/>
    <x v="1"/>
    <n v="26"/>
    <x v="3"/>
    <x v="2"/>
    <n v="1"/>
  </r>
  <r>
    <s v="RichardAdjei"/>
    <s v="Hockey"/>
    <x v="1"/>
    <n v="33"/>
    <x v="4"/>
    <x v="1"/>
    <n v="0"/>
  </r>
  <r>
    <s v="RichardLubanza"/>
    <s v="Para Powerlifting"/>
    <x v="1"/>
    <n v="33"/>
    <x v="46"/>
    <x v="1"/>
    <n v="0"/>
  </r>
  <r>
    <s v="RichardRodger"/>
    <s v="3x3 Basketball"/>
    <x v="1"/>
    <n v="25"/>
    <x v="5"/>
    <x v="1"/>
    <n v="0"/>
  </r>
  <r>
    <s v="RidgeNathanRichardBarredo"/>
    <s v="Weightlifting"/>
    <x v="1"/>
    <n v="26"/>
    <x v="9"/>
    <x v="1"/>
    <n v="0"/>
  </r>
  <r>
    <s v="RidhwanAbubakarBwanaMohamed"/>
    <s v="Aquatics - Swimming and Para Swimming"/>
    <x v="1"/>
    <n v="21"/>
    <x v="18"/>
    <x v="1"/>
    <n v="0"/>
  </r>
  <r>
    <s v="RifaMohamed"/>
    <s v="Athletics and Para Athletics"/>
    <x v="0"/>
    <n v="17"/>
    <x v="27"/>
    <x v="1"/>
    <n v="0"/>
  </r>
  <r>
    <s v="RikkoiBrathwaite"/>
    <s v="Athletics and Para Athletics"/>
    <x v="1"/>
    <n v="23"/>
    <x v="33"/>
    <x v="1"/>
    <n v="0"/>
  </r>
  <r>
    <s v="RileyDay"/>
    <s v="Athletics and Para Athletics"/>
    <x v="0"/>
    <n v="22"/>
    <x v="9"/>
    <x v="1"/>
    <n v="0"/>
  </r>
  <r>
    <s v="RileyPickrell"/>
    <s v="Cycling - Road"/>
    <x v="1"/>
    <n v="20"/>
    <x v="25"/>
    <x v="1"/>
    <n v="0"/>
  </r>
  <r>
    <s v="RisaleaanaPouri-Lane"/>
    <s v="Rugby Sevens"/>
    <x v="0"/>
    <n v="22"/>
    <x v="5"/>
    <x v="2"/>
    <n v="1"/>
  </r>
  <r>
    <s v="RishwanShiyam"/>
    <s v="Badminton"/>
    <x v="1"/>
    <n v="26"/>
    <x v="27"/>
    <x v="1"/>
    <n v="0"/>
  </r>
  <r>
    <s v="RitaKabinda"/>
    <s v="Judo"/>
    <x v="0"/>
    <n v="19"/>
    <x v="46"/>
    <x v="1"/>
    <n v="0"/>
  </r>
  <r>
    <s v="RitaNakhumitsa"/>
    <s v="Table Tennis and Para Table Tennis"/>
    <x v="0"/>
    <n v="23"/>
    <x v="8"/>
    <x v="1"/>
    <n v="0"/>
  </r>
  <r>
    <s v="RivaldoLeacock"/>
    <s v="Athletics and Para Athletics"/>
    <x v="1"/>
    <n v="23"/>
    <x v="1"/>
    <x v="1"/>
    <n v="0"/>
  </r>
  <r>
    <s v="RizwanAli"/>
    <s v="Hockey"/>
    <x v="1"/>
    <n v="22"/>
    <x v="15"/>
    <x v="1"/>
    <n v="0"/>
  </r>
  <r>
    <s v="RoannaAbel"/>
    <s v="Table Tennis and Para Table Tennis"/>
    <x v="0"/>
    <n v="24"/>
    <x v="39"/>
    <x v="1"/>
    <n v="0"/>
  </r>
  <r>
    <s v="RobbieFergusson"/>
    <s v="Rugby Sevens"/>
    <x v="1"/>
    <n v="28"/>
    <x v="11"/>
    <x v="1"/>
    <n v="0"/>
  </r>
  <r>
    <s v="RobbieJones"/>
    <s v="Aquatics - Swimming and Para Swimming"/>
    <x v="1"/>
    <n v="20"/>
    <x v="69"/>
    <x v="1"/>
    <n v="0"/>
  </r>
  <r>
    <s v="RobbieShepherdson"/>
    <s v="Hockey"/>
    <x v="1"/>
    <n v="26"/>
    <x v="11"/>
    <x v="1"/>
    <n v="0"/>
  </r>
  <r>
    <s v="RobertaOwusu"/>
    <s v="Hockey"/>
    <x v="0"/>
    <n v="24"/>
    <x v="4"/>
    <x v="1"/>
    <n v="0"/>
  </r>
  <r>
    <s v="RobertaTabone"/>
    <s v="Weightlifting"/>
    <x v="0"/>
    <n v="27"/>
    <x v="28"/>
    <x v="1"/>
    <n v="0"/>
  </r>
  <r>
    <s v="RobertBarr"/>
    <s v="Lawn Bowls and Para Lawn Bowls"/>
    <x v="1"/>
    <n v="61"/>
    <x v="11"/>
    <x v="3"/>
    <n v="1"/>
  </r>
  <r>
    <s v="RobertField"/>
    <s v="Hockey"/>
    <x v="1"/>
    <n v="28"/>
    <x v="11"/>
    <x v="1"/>
    <n v="0"/>
  </r>
  <r>
    <s v="RobertHedges"/>
    <s v="3x3 Wheelchair Basketball"/>
    <x v="1"/>
    <n v="42"/>
    <x v="25"/>
    <x v="0"/>
    <n v="1"/>
  </r>
  <r>
    <s v="RobertLaw"/>
    <s v="Lawn Bowls and Para Lawn Bowls"/>
    <x v="1"/>
    <n v="24"/>
    <x v="25"/>
    <x v="1"/>
    <n v="0"/>
  </r>
  <r>
    <s v="RobertMatto"/>
    <s v="Triathlon and Para Triathlon"/>
    <x v="1"/>
    <n v="46"/>
    <x v="36"/>
    <x v="1"/>
    <n v="0"/>
  </r>
  <r>
    <s v="RobertSimpson"/>
    <s v="Lawn Bowls and Para Lawn Bowls"/>
    <x v="1"/>
    <n v="63"/>
    <x v="6"/>
    <x v="1"/>
    <n v="0"/>
  </r>
  <r>
    <s v="RobertSummers"/>
    <s v="Badminton"/>
    <x v="1"/>
    <n v="20"/>
    <x v="31"/>
    <x v="1"/>
    <n v="0"/>
  </r>
  <r>
    <s v="RobHarwood"/>
    <s v="Hockey"/>
    <x v="1"/>
    <n v="25"/>
    <x v="11"/>
    <x v="1"/>
    <n v="0"/>
  </r>
  <r>
    <s v="RobynBirch"/>
    <s v="Aquatics - Diving"/>
    <x v="0"/>
    <n v="28"/>
    <x v="3"/>
    <x v="2"/>
    <n v="1"/>
  </r>
  <r>
    <s v="RobynCollins"/>
    <s v="Hockey"/>
    <x v="0"/>
    <n v="29"/>
    <x v="11"/>
    <x v="1"/>
    <n v="0"/>
  </r>
  <r>
    <s v="RobynJohnson"/>
    <s v="Hockey"/>
    <x v="0"/>
    <n v="31"/>
    <x v="31"/>
    <x v="1"/>
    <n v="0"/>
  </r>
  <r>
    <s v="RobynLambird"/>
    <s v="Athletics and Para Athletics"/>
    <x v="0"/>
    <n v="25"/>
    <x v="9"/>
    <x v="1"/>
    <n v="0"/>
  </r>
  <r>
    <s v="RobynLove"/>
    <s v="3x3 Wheelchair Basketball"/>
    <x v="0"/>
    <n v="31"/>
    <x v="11"/>
    <x v="1"/>
    <n v="0"/>
  </r>
  <r>
    <s v="RodgersMukupa"/>
    <s v="Rugby Sevens"/>
    <x v="1"/>
    <n v="29"/>
    <x v="46"/>
    <x v="1"/>
    <n v="0"/>
  </r>
  <r>
    <s v="RodneyTongotea"/>
    <s v="Rugby Sevens"/>
    <x v="1"/>
    <n v="23"/>
    <x v="7"/>
    <x v="1"/>
    <n v="0"/>
  </r>
  <r>
    <s v="RohanBrowning"/>
    <s v="Athletics and Para Athletics"/>
    <x v="1"/>
    <n v="24"/>
    <x v="9"/>
    <x v="1"/>
    <n v="0"/>
  </r>
  <r>
    <s v="RohanDennis"/>
    <s v="Cycling - Road"/>
    <x v="1"/>
    <n v="32"/>
    <x v="9"/>
    <x v="3"/>
    <n v="1"/>
  </r>
  <r>
    <s v="RohanKarimShearer"/>
    <s v="Aquatics - Swimming and Para Swimming"/>
    <x v="1"/>
    <n v="15"/>
    <x v="56"/>
    <x v="1"/>
    <n v="0"/>
  </r>
  <r>
    <s v="RohanKennedy"/>
    <s v="Triathlon and Para Triathlon"/>
    <x v="1"/>
    <n v="42"/>
    <x v="31"/>
    <x v="1"/>
    <n v="0"/>
  </r>
  <r>
    <s v="RohitTokas"/>
    <s v="Boxing"/>
    <x v="1"/>
    <n v="29"/>
    <x v="0"/>
    <x v="2"/>
    <n v="1"/>
  </r>
  <r>
    <s v="RohitYadav"/>
    <s v="Athletics and Para Athletics"/>
    <x v="1"/>
    <n v="21"/>
    <x v="0"/>
    <x v="1"/>
    <n v="0"/>
  </r>
  <r>
    <s v="RoisinFlanagan"/>
    <s v="Athletics and Para Athletics"/>
    <x v="0"/>
    <n v="25"/>
    <x v="26"/>
    <x v="1"/>
    <n v="0"/>
  </r>
  <r>
    <s v="RojeStona"/>
    <s v="Athletics and Para Athletics"/>
    <x v="1"/>
    <n v="23"/>
    <x v="6"/>
    <x v="1"/>
    <n v="0"/>
  </r>
  <r>
    <s v="RomaineBeckford"/>
    <s v="Athletics and Para Athletics"/>
    <x v="1"/>
    <n v="20"/>
    <x v="6"/>
    <x v="1"/>
    <n v="0"/>
  </r>
  <r>
    <s v="RomenthaLarue"/>
    <s v="Weightlifting"/>
    <x v="0"/>
    <n v="24"/>
    <x v="2"/>
    <x v="1"/>
    <n v="0"/>
  </r>
  <r>
    <s v="RomiBrown"/>
    <s v="Gymnastics - Artistic"/>
    <x v="0"/>
    <n v="19"/>
    <x v="9"/>
    <x v="0"/>
    <n v="1"/>
  </r>
  <r>
    <s v="RomioRicardoGoliath"/>
    <s v="Wrestling"/>
    <x v="1"/>
    <n v="22"/>
    <x v="42"/>
    <x v="1"/>
    <n v="0"/>
  </r>
  <r>
    <s v="RonaldBrown"/>
    <s v="Rugby Sevens"/>
    <x v="1"/>
    <n v="26"/>
    <x v="31"/>
    <x v="3"/>
    <n v="1"/>
  </r>
  <r>
    <s v="RonaldeniFraser"/>
    <s v="Rugby Sevens"/>
    <x v="1"/>
    <n v="19"/>
    <x v="6"/>
    <x v="1"/>
    <n v="0"/>
  </r>
  <r>
    <s v="RonaldFotofili"/>
    <s v="Athletics and Para Athletics"/>
    <x v="1"/>
    <n v="24"/>
    <x v="7"/>
    <x v="1"/>
    <n v="0"/>
  </r>
  <r>
    <s v="RonaldoLaitonjam"/>
    <s v="Cycling - Track and Para Track"/>
    <x v="1"/>
    <n v="20"/>
    <x v="0"/>
    <x v="1"/>
    <n v="0"/>
  </r>
  <r>
    <s v="RonanWantenaar"/>
    <s v="Aquatics - Swimming and Para Swimming"/>
    <x v="1"/>
    <n v="21"/>
    <x v="42"/>
    <x v="1"/>
    <n v="0"/>
  </r>
  <r>
    <s v="RoneishaMcGregor"/>
    <s v="Athletics and Para Athletics"/>
    <x v="0"/>
    <n v="24"/>
    <x v="6"/>
    <x v="2"/>
    <n v="1"/>
  </r>
  <r>
    <s v="RonnyHallett"/>
    <s v="Aquatics - Swimming and Para Swimming"/>
    <x v="1"/>
    <n v="18"/>
    <x v="20"/>
    <x v="1"/>
    <n v="0"/>
  </r>
  <r>
    <s v="Rooman"/>
    <s v="Hockey"/>
    <x v="1"/>
    <n v="21"/>
    <x v="15"/>
    <x v="1"/>
    <n v="0"/>
  </r>
  <r>
    <s v="RoopkanwarDhillon"/>
    <s v="Hockey"/>
    <x v="1"/>
    <n v="20"/>
    <x v="25"/>
    <x v="1"/>
    <n v="0"/>
  </r>
  <r>
    <s v="RoryStewart"/>
    <s v="Squash"/>
    <x v="1"/>
    <n v="26"/>
    <x v="11"/>
    <x v="2"/>
    <n v="1"/>
  </r>
  <r>
    <s v="RosalieMercille"/>
    <s v="3x3 Basketball"/>
    <x v="0"/>
    <n v="19"/>
    <x v="25"/>
    <x v="3"/>
    <n v="1"/>
  </r>
  <r>
    <s v="RoseAmoanimaaYeboah"/>
    <s v="Athletics and Para Athletics"/>
    <x v="0"/>
    <n v="20"/>
    <x v="4"/>
    <x v="1"/>
    <n v="0"/>
  </r>
  <r>
    <s v="RoseanneThomas"/>
    <s v="Hockey"/>
    <x v="0"/>
    <n v="30"/>
    <x v="29"/>
    <x v="1"/>
    <n v="0"/>
  </r>
  <r>
    <s v="RoseDavies"/>
    <s v="Athletics and Para Athletics"/>
    <x v="0"/>
    <n v="22"/>
    <x v="9"/>
    <x v="1"/>
    <n v="0"/>
  </r>
  <r>
    <s v="RosefeloSiosi"/>
    <s v="Athletics and Para Athletics"/>
    <x v="1"/>
    <n v="25"/>
    <x v="55"/>
    <x v="1"/>
    <n v="0"/>
  </r>
  <r>
    <s v="RoseGwali"/>
    <s v="Beach Volleyball"/>
    <x v="0"/>
    <n v="36"/>
    <x v="55"/>
    <x v="1"/>
    <n v="0"/>
  </r>
  <r>
    <s v="RoseMareeRixon"/>
    <s v="Lawn Bowls and Para Lawn Bowls"/>
    <x v="0"/>
    <n v="55"/>
    <x v="28"/>
    <x v="1"/>
    <n v="0"/>
  </r>
  <r>
    <s v="RosemarieRova"/>
    <s v="Aquatics - Swimming and Para Swimming"/>
    <x v="0"/>
    <n v="19"/>
    <x v="30"/>
    <x v="1"/>
    <n v="0"/>
  </r>
  <r>
    <s v="RosemaryChukwuma"/>
    <s v="Athletics and Para Athletics"/>
    <x v="0"/>
    <n v="20"/>
    <x v="13"/>
    <x v="3"/>
    <n v="1"/>
  </r>
  <r>
    <s v="RosemaryLenton"/>
    <s v="Lawn Bowls and Para Lawn Bowls"/>
    <x v="0"/>
    <n v="72"/>
    <x v="11"/>
    <x v="3"/>
    <n v="1"/>
  </r>
  <r>
    <s v="RosemaryLittle"/>
    <s v="Athletics and Para Athletics"/>
    <x v="0"/>
    <n v="39"/>
    <x v="9"/>
    <x v="1"/>
    <n v="0"/>
  </r>
  <r>
    <s v="RosemaryMair"/>
    <s v="Cricket T20"/>
    <x v="0"/>
    <n v="23"/>
    <x v="5"/>
    <x v="2"/>
    <n v="1"/>
  </r>
  <r>
    <s v="RosemaryOgier"/>
    <s v="Lawn Bowls and Para Lawn Bowls"/>
    <x v="0"/>
    <n v="66"/>
    <x v="20"/>
    <x v="1"/>
    <n v="0"/>
  </r>
  <r>
    <s v="RoseTynan"/>
    <s v="Hockey"/>
    <x v="0"/>
    <n v="25"/>
    <x v="5"/>
    <x v="1"/>
    <n v="0"/>
  </r>
  <r>
    <s v="RosieEccles"/>
    <s v="Boxing"/>
    <x v="0"/>
    <n v="26"/>
    <x v="29"/>
    <x v="3"/>
    <n v="1"/>
  </r>
  <r>
    <s v="RossBeattie"/>
    <s v="Aquatics - Diving"/>
    <x v="1"/>
    <n v="22"/>
    <x v="11"/>
    <x v="1"/>
    <n v="0"/>
  </r>
  <r>
    <s v="RossConnelly"/>
    <s v="Wrestling"/>
    <x v="1"/>
    <n v="23"/>
    <x v="11"/>
    <x v="1"/>
    <n v="0"/>
  </r>
  <r>
    <s v="RossDavis"/>
    <s v="Lawn Bowls and Para Lawn Bowls"/>
    <x v="1"/>
    <n v="28"/>
    <x v="69"/>
    <x v="1"/>
    <n v="0"/>
  </r>
  <r>
    <s v="RossMcCann"/>
    <s v="Rugby Sevens"/>
    <x v="1"/>
    <n v="24"/>
    <x v="11"/>
    <x v="1"/>
    <n v="0"/>
  </r>
  <r>
    <s v="RossMurdoch"/>
    <s v="Aquatics - Swimming and Para Swimming"/>
    <x v="1"/>
    <n v="28"/>
    <x v="11"/>
    <x v="2"/>
    <n v="1"/>
  </r>
  <r>
    <s v="RossOwen"/>
    <s v="Lawn Bowls and Para Lawn Bowls"/>
    <x v="1"/>
    <n v="28"/>
    <x v="29"/>
    <x v="2"/>
    <n v="1"/>
  </r>
  <r>
    <s v="RossPaterson"/>
    <s v="Athletics and Para Athletics"/>
    <x v="1"/>
    <n v="23"/>
    <x v="11"/>
    <x v="1"/>
    <n v="0"/>
  </r>
  <r>
    <s v="RossWilson"/>
    <s v="Table Tennis and Para Table Tennis"/>
    <x v="1"/>
    <n v="27"/>
    <x v="3"/>
    <x v="2"/>
    <n v="1"/>
  </r>
  <r>
    <s v="RowanHamilton"/>
    <s v="Athletics and Para Athletics"/>
    <x v="1"/>
    <n v="22"/>
    <x v="25"/>
    <x v="1"/>
    <n v="0"/>
  </r>
  <r>
    <s v="RowanHarris"/>
    <s v="Hockey"/>
    <x v="0"/>
    <n v="25"/>
    <x v="25"/>
    <x v="1"/>
    <n v="0"/>
  </r>
  <r>
    <s v="RoydenAperau"/>
    <s v="Lawn Bowls and Para Lawn Bowls"/>
    <x v="1"/>
    <n v="19"/>
    <x v="37"/>
    <x v="1"/>
    <n v="0"/>
  </r>
  <r>
    <s v="RubenBurger"/>
    <s v="Weightlifting"/>
    <x v="1"/>
    <n v="31"/>
    <x v="31"/>
    <x v="1"/>
    <n v="0"/>
  </r>
  <r>
    <s v="RubenKatoatau"/>
    <s v="Weightlifting"/>
    <x v="1"/>
    <n v="25"/>
    <x v="63"/>
    <x v="1"/>
    <n v="0"/>
  </r>
  <r>
    <s v="RubyRoseman-Gannon"/>
    <s v="Cycling - Road"/>
    <x v="0"/>
    <n v="23"/>
    <x v="9"/>
    <x v="1"/>
    <n v="0"/>
  </r>
  <r>
    <s v="RubyStorm"/>
    <s v="Aquatics - Swimming and Para Swimming"/>
    <x v="0"/>
    <n v="18"/>
    <x v="9"/>
    <x v="1"/>
    <n v="0"/>
  </r>
  <r>
    <s v="RubyThorne"/>
    <s v="Aquatics - Diving"/>
    <x v="0"/>
    <n v="16"/>
    <x v="29"/>
    <x v="1"/>
    <n v="0"/>
  </r>
  <r>
    <s v="RuchiraFernando"/>
    <s v="Gymnastics - Artistic"/>
    <x v="1"/>
    <n v="22"/>
    <x v="22"/>
    <x v="1"/>
    <n v="0"/>
  </r>
  <r>
    <s v="RudolfMensah"/>
    <s v="Cycling - Track and Para Track"/>
    <x v="1"/>
    <n v="43"/>
    <x v="4"/>
    <x v="1"/>
    <n v="0"/>
  </r>
  <r>
    <s v="RukmalPrasannaRukmalPrasanna"/>
    <s v="Boxing"/>
    <x v="1"/>
    <n v="23"/>
    <x v="22"/>
    <x v="1"/>
    <n v="0"/>
  </r>
  <r>
    <s v="RupaRaniTirkey"/>
    <s v="Lawn Bowls and Para Lawn Bowls"/>
    <x v="0"/>
    <n v="34"/>
    <x v="0"/>
    <x v="3"/>
    <n v="1"/>
  </r>
  <r>
    <s v="RupertShipperley"/>
    <s v="Hockey"/>
    <x v="1"/>
    <n v="29"/>
    <x v="29"/>
    <x v="1"/>
    <n v="0"/>
  </r>
  <r>
    <s v="RuqayyahKinoo"/>
    <s v="Table Tennis and Para Table Tennis"/>
    <x v="0"/>
    <n v="23"/>
    <x v="10"/>
    <x v="1"/>
    <n v="0"/>
  </r>
  <r>
    <s v="RushellClayton"/>
    <s v="Athletics and Para Athletics"/>
    <x v="0"/>
    <n v="29"/>
    <x v="6"/>
    <x v="1"/>
    <n v="0"/>
  </r>
  <r>
    <s v="RusilaNagasau"/>
    <s v="Rugby Sevens"/>
    <x v="0"/>
    <n v="35"/>
    <x v="30"/>
    <x v="0"/>
    <n v="1"/>
  </r>
  <r>
    <s v="RuslanGaziev"/>
    <s v="Aquatics - Swimming and Para Swimming"/>
    <x v="1"/>
    <n v="22"/>
    <x v="25"/>
    <x v="0"/>
    <n v="1"/>
  </r>
  <r>
    <s v="RusselAlexanderNasirTaib"/>
    <s v="Athletics and Para Athletics"/>
    <x v="1"/>
    <n v="24"/>
    <x v="24"/>
    <x v="1"/>
    <n v="0"/>
  </r>
  <r>
    <s v="RuthujaNataraj"/>
    <s v="Gymnastics - Artistic"/>
    <x v="0"/>
    <n v="19"/>
    <x v="0"/>
    <x v="1"/>
    <n v="0"/>
  </r>
  <r>
    <s v="RuthUsoro"/>
    <s v="Athletics and Para Athletics"/>
    <x v="0"/>
    <n v="24"/>
    <x v="13"/>
    <x v="1"/>
    <n v="0"/>
  </r>
  <r>
    <s v="RyanBester"/>
    <s v="Lawn Bowls and Para Lawn Bowls"/>
    <x v="1"/>
    <n v="37"/>
    <x v="25"/>
    <x v="1"/>
    <n v="0"/>
  </r>
  <r>
    <s v="RyanCuskelly"/>
    <s v="Squash"/>
    <x v="1"/>
    <n v="35"/>
    <x v="9"/>
    <x v="1"/>
    <n v="0"/>
  </r>
  <r>
    <s v="RyanDixon"/>
    <s v="Lawn Bowls and Para Lawn Bowls"/>
    <x v="1"/>
    <n v="43"/>
    <x v="67"/>
    <x v="1"/>
    <n v="0"/>
  </r>
  <r>
    <s v="RyanDodyk"/>
    <s v="Cycling - Road"/>
    <x v="1"/>
    <n v="25"/>
    <x v="25"/>
    <x v="1"/>
    <n v="0"/>
  </r>
  <r>
    <s v="RyanJulius"/>
    <s v="Hockey"/>
    <x v="1"/>
    <n v="27"/>
    <x v="31"/>
    <x v="1"/>
    <n v="0"/>
  </r>
  <r>
    <s v="RyanMaskelyne"/>
    <s v="Aquatics - Swimming and Para Swimming"/>
    <x v="1"/>
    <n v="23"/>
    <x v="35"/>
    <x v="1"/>
    <n v="0"/>
  </r>
  <r>
    <s v="RyanOwens"/>
    <s v="Cycling - Road"/>
    <x v="1"/>
    <n v="26"/>
    <x v="3"/>
    <x v="0"/>
    <n v="1"/>
  </r>
  <r>
    <s v="RyanWilliams"/>
    <s v="Athletics and Para Athletics"/>
    <x v="1"/>
    <n v="22"/>
    <x v="42"/>
    <x v="1"/>
    <n v="0"/>
  </r>
  <r>
    <s v="RylanMackenzieWiens"/>
    <s v="Aquatics - Diving"/>
    <x v="1"/>
    <n v="20"/>
    <x v="25"/>
    <x v="0"/>
    <n v="1"/>
  </r>
  <r>
    <s v="SaagaMalosa"/>
    <s v="Beach Volleyball"/>
    <x v="1"/>
    <n v="24"/>
    <x v="52"/>
    <x v="1"/>
    <n v="0"/>
  </r>
  <r>
    <s v="SabbieHeesh"/>
    <s v="Hockey"/>
    <x v="0"/>
    <n v="30"/>
    <x v="3"/>
    <x v="3"/>
    <n v="1"/>
  </r>
  <r>
    <s v="SabbineniMeghana"/>
    <s v="Cricket T20"/>
    <x v="0"/>
    <n v="26"/>
    <x v="0"/>
    <x v="0"/>
    <n v="1"/>
  </r>
  <r>
    <s v="SabreenaNatashaSmith"/>
    <s v="Netball"/>
    <x v="0"/>
    <n v="38"/>
    <x v="1"/>
    <x v="1"/>
    <n v="0"/>
  </r>
  <r>
    <s v="SabrinaCharlleneScott"/>
    <s v="Badminton"/>
    <x v="0"/>
    <n v="36"/>
    <x v="1"/>
    <x v="1"/>
    <n v="0"/>
  </r>
  <r>
    <s v="SachinDias"/>
    <s v="Badminton"/>
    <x v="1"/>
    <n v="26"/>
    <x v="22"/>
    <x v="1"/>
    <n v="0"/>
  </r>
  <r>
    <s v="SachiniWeraduwage"/>
    <s v="Wrestling"/>
    <x v="0"/>
    <n v="26"/>
    <x v="22"/>
    <x v="1"/>
    <n v="0"/>
  </r>
  <r>
    <s v="SadaWilliams"/>
    <s v="Athletics and Para Athletics"/>
    <x v="0"/>
    <n v="24"/>
    <x v="1"/>
    <x v="3"/>
    <n v="1"/>
  </r>
  <r>
    <s v="SadiaIqbal"/>
    <s v="Cricket T20"/>
    <x v="0"/>
    <n v="26"/>
    <x v="15"/>
    <x v="1"/>
    <n v="0"/>
  </r>
  <r>
    <s v="SadiaRahmanMou"/>
    <s v="Table Tennis and Para Table Tennis"/>
    <x v="0"/>
    <n v="17"/>
    <x v="17"/>
    <x v="1"/>
    <n v="0"/>
  </r>
  <r>
    <s v="SaffronPenelopeSevern"/>
    <s v="Gymnastics - Rhythmic"/>
    <x v="0"/>
    <n v="18"/>
    <x v="3"/>
    <x v="2"/>
    <n v="1"/>
  </r>
  <r>
    <s v="SagarSagar"/>
    <s v="Boxing"/>
    <x v="1"/>
    <n v="23"/>
    <x v="0"/>
    <x v="0"/>
    <n v="1"/>
  </r>
  <r>
    <s v="SaifTamboli"/>
    <s v="Gymnastics - Artistic"/>
    <x v="1"/>
    <n v="25"/>
    <x v="0"/>
    <x v="1"/>
    <n v="0"/>
  </r>
  <r>
    <s v="SaiHungOng"/>
    <s v="Squash"/>
    <x v="1"/>
    <n v="23"/>
    <x v="24"/>
    <x v="1"/>
    <n v="0"/>
  </r>
  <r>
    <s v="SaineyJawo"/>
    <s v="Beach Volleyball"/>
    <x v="1"/>
    <n v="22"/>
    <x v="12"/>
    <x v="1"/>
    <n v="0"/>
  </r>
  <r>
    <s v="SajanPrakash"/>
    <s v="Aquatics - Swimming and Para Swimming"/>
    <x v="1"/>
    <n v="28"/>
    <x v="0"/>
    <x v="1"/>
    <n v="0"/>
  </r>
  <r>
    <s v="SajeewaniCooreyMuthuthanthri"/>
    <s v="Boxing"/>
    <x v="0"/>
    <n v="32"/>
    <x v="22"/>
    <x v="1"/>
    <n v="0"/>
  </r>
  <r>
    <s v="SajidIsmail"/>
    <s v="Beach Volleyball"/>
    <x v="1"/>
    <n v="32"/>
    <x v="27"/>
    <x v="1"/>
    <n v="0"/>
  </r>
  <r>
    <s v="SakariFamous"/>
    <s v="Athletics and Para Athletics"/>
    <x v="0"/>
    <n v="22"/>
    <x v="65"/>
    <x v="1"/>
    <n v="0"/>
  </r>
  <r>
    <s v="SakinaKhatun"/>
    <s v="Para Powerlifting"/>
    <x v="0"/>
    <n v="33"/>
    <x v="0"/>
    <x v="1"/>
    <n v="0"/>
  </r>
  <r>
    <s v="SakoyisaMakata"/>
    <s v="Rugby Sevens"/>
    <x v="1"/>
    <n v="23"/>
    <x v="31"/>
    <x v="3"/>
    <n v="1"/>
  </r>
  <r>
    <s v="SakshiMalik"/>
    <s v="Wrestling"/>
    <x v="0"/>
    <n v="29"/>
    <x v="0"/>
    <x v="3"/>
    <n v="1"/>
  </r>
  <r>
    <s v="SalimaTete"/>
    <s v="Hockey"/>
    <x v="0"/>
    <n v="20"/>
    <x v="0"/>
    <x v="2"/>
    <n v="1"/>
  </r>
  <r>
    <s v="SamanthaDale"/>
    <s v="Athletics and Para Athletics"/>
    <x v="0"/>
    <n v="21"/>
    <x v="9"/>
    <x v="1"/>
    <n v="0"/>
  </r>
  <r>
    <s v="SamanthaHarrison"/>
    <s v="Athletics and Para Athletics"/>
    <x v="0"/>
    <n v="27"/>
    <x v="3"/>
    <x v="1"/>
    <n v="0"/>
  </r>
  <r>
    <s v="SamanthaKinghorn"/>
    <s v="Athletics and Para Athletics"/>
    <x v="0"/>
    <n v="26"/>
    <x v="11"/>
    <x v="2"/>
    <n v="1"/>
  </r>
  <r>
    <s v="SamanthaStewart"/>
    <s v="Wrestling"/>
    <x v="0"/>
    <n v="32"/>
    <x v="25"/>
    <x v="0"/>
    <n v="1"/>
  </r>
  <r>
    <s v="SamanthaTerri-annOliviaBrowne"/>
    <s v="Netball"/>
    <x v="0"/>
    <n v="33"/>
    <x v="1"/>
    <x v="1"/>
    <n v="0"/>
  </r>
  <r>
    <s v="SamAtkin"/>
    <s v="Athletics and Para Athletics"/>
    <x v="1"/>
    <n v="29"/>
    <x v="3"/>
    <x v="1"/>
    <n v="0"/>
  </r>
  <r>
    <s v="SamBarkley"/>
    <s v="Lawn Bowls and Para Lawn Bowls"/>
    <x v="1"/>
    <n v="23"/>
    <x v="26"/>
    <x v="3"/>
    <n v="1"/>
  </r>
  <r>
    <s v="SamCulverwell"/>
    <s v="Cycling - Road"/>
    <x v="1"/>
    <n v="21"/>
    <x v="20"/>
    <x v="1"/>
    <n v="0"/>
  </r>
  <r>
    <s v="SamDakin"/>
    <s v="Cycling - Road"/>
    <x v="1"/>
    <n v="25"/>
    <x v="5"/>
    <x v="2"/>
    <n v="1"/>
  </r>
  <r>
    <s v="SamDickson"/>
    <s v="Rugby Sevens"/>
    <x v="1"/>
    <n v="32"/>
    <x v="5"/>
    <x v="2"/>
    <n v="1"/>
  </r>
  <r>
    <s v="SameenahToussaint"/>
    <s v="Boxing"/>
    <x v="0"/>
    <n v="19"/>
    <x v="3"/>
    <x v="1"/>
    <n v="0"/>
  </r>
  <r>
    <s v="SamFox"/>
    <s v="Cycling - Road"/>
    <x v="1"/>
    <n v="21"/>
    <x v="9"/>
    <x v="1"/>
    <n v="0"/>
  </r>
  <r>
    <s v="SamHarding"/>
    <s v="Triathlon and Para Triathlon"/>
    <x v="1"/>
    <n v="31"/>
    <x v="9"/>
    <x v="0"/>
    <n v="1"/>
  </r>
  <r>
    <s v="SamHickey"/>
    <s v="Boxing"/>
    <x v="1"/>
    <n v="22"/>
    <x v="11"/>
    <x v="3"/>
    <n v="1"/>
  </r>
  <r>
    <s v="SamHiha"/>
    <s v="Hockey"/>
    <x v="1"/>
    <n v="24"/>
    <x v="5"/>
    <x v="1"/>
    <n v="0"/>
  </r>
  <r>
    <s v="SamisoniAsi"/>
    <s v="Rugby Sevens"/>
    <x v="1"/>
    <n v="32"/>
    <x v="7"/>
    <x v="1"/>
    <n v="0"/>
  </r>
  <r>
    <s v="SamkelisiweMbatha"/>
    <s v="3x3 Wheelchair Basketball"/>
    <x v="0"/>
    <n v="21"/>
    <x v="31"/>
    <x v="1"/>
    <n v="0"/>
  </r>
  <r>
    <s v="SamkeloMvimbi"/>
    <s v="Hockey"/>
    <x v="1"/>
    <n v="23"/>
    <x v="31"/>
    <x v="1"/>
    <n v="0"/>
  </r>
  <r>
    <s v="SamLane"/>
    <s v="Hockey"/>
    <x v="1"/>
    <n v="25"/>
    <x v="5"/>
    <x v="1"/>
    <n v="0"/>
  </r>
  <r>
    <s v="SammyMdogoSikoyo"/>
    <s v="Badminton"/>
    <x v="1"/>
    <n v="27"/>
    <x v="18"/>
    <x v="1"/>
    <n v="0"/>
  </r>
  <r>
    <s v="SamO'Dea"/>
    <s v="Beach Volleyball"/>
    <x v="1"/>
    <n v="31"/>
    <x v="5"/>
    <x v="1"/>
    <n v="0"/>
  </r>
  <r>
    <s v="SamSchachter"/>
    <s v="Beach Volleyball"/>
    <x v="1"/>
    <n v="32"/>
    <x v="25"/>
    <x v="0"/>
    <n v="1"/>
  </r>
  <r>
    <s v="SamShort"/>
    <s v="Aquatics - Swimming and Para Swimming"/>
    <x v="1"/>
    <n v="18"/>
    <x v="9"/>
    <x v="3"/>
    <n v="1"/>
  </r>
  <r>
    <s v="SamsonFualalo"/>
    <s v="Rugby Sevens"/>
    <x v="1"/>
    <n v="27"/>
    <x v="7"/>
    <x v="1"/>
    <n v="0"/>
  </r>
  <r>
    <s v="SamsonOghenewegbaNathaniel"/>
    <s v="Athletics and Para Athletics"/>
    <x v="1"/>
    <n v="24"/>
    <x v="13"/>
    <x v="1"/>
    <n v="0"/>
  </r>
  <r>
    <s v="SamTalbot"/>
    <s v="Cycling - Road"/>
    <x v="1"/>
    <n v="35"/>
    <x v="33"/>
    <x v="1"/>
    <n v="0"/>
  </r>
  <r>
    <s v="SamTolchard"/>
    <s v="Lawn Bowls and Para Lawn Bowls"/>
    <x v="1"/>
    <n v="33"/>
    <x v="3"/>
    <x v="0"/>
    <n v="1"/>
  </r>
  <r>
    <s v="SamuelAfari"/>
    <s v="Hockey"/>
    <x v="1"/>
    <n v="28"/>
    <x v="4"/>
    <x v="1"/>
    <n v="0"/>
  </r>
  <r>
    <s v="SamuelAgbeli"/>
    <s v="Hockey"/>
    <x v="1"/>
    <n v="25"/>
    <x v="4"/>
    <x v="1"/>
    <n v="0"/>
  </r>
  <r>
    <s v="SamuelBrand"/>
    <s v="Cycling - Road"/>
    <x v="1"/>
    <n v="31"/>
    <x v="44"/>
    <x v="1"/>
    <n v="0"/>
  </r>
  <r>
    <s v="SamuelCarter"/>
    <s v="Athletics and Para Athletics"/>
    <x v="1"/>
    <n v="30"/>
    <x v="9"/>
    <x v="2"/>
    <n v="1"/>
  </r>
  <r>
    <s v="SamuelCassar"/>
    <s v="Badminton"/>
    <x v="1"/>
    <n v="20"/>
    <x v="28"/>
    <x v="1"/>
    <n v="0"/>
  </r>
  <r>
    <s v="SamuelCaven"/>
    <s v="Rugby Sevens"/>
    <x v="1"/>
    <n v="35"/>
    <x v="6"/>
    <x v="1"/>
    <n v="0"/>
  </r>
  <r>
    <s v="SamuelDick"/>
    <s v="Gymnastics - Artistic"/>
    <x v="1"/>
    <n v="20"/>
    <x v="5"/>
    <x v="1"/>
    <n v="0"/>
  </r>
  <r>
    <s v="SamuelDickinson"/>
    <s v="Triathlon and Para Triathlon"/>
    <x v="1"/>
    <n v="25"/>
    <x v="3"/>
    <x v="3"/>
    <n v="1"/>
  </r>
  <r>
    <s v="SamuelDownie"/>
    <s v="Aquatics - Swimming and Para Swimming"/>
    <x v="1"/>
    <n v="16"/>
    <x v="11"/>
    <x v="1"/>
    <n v="0"/>
  </r>
  <r>
    <s v="SamuelFricker"/>
    <s v="Aquatics - Diving"/>
    <x v="1"/>
    <n v="20"/>
    <x v="9"/>
    <x v="2"/>
    <n v="1"/>
  </r>
  <r>
    <s v="SamuelGaze"/>
    <s v="Cycling - Road"/>
    <x v="1"/>
    <n v="26"/>
    <x v="5"/>
    <x v="3"/>
    <n v="1"/>
  </r>
  <r>
    <s v="SamuelHall"/>
    <s v="Judo"/>
    <x v="1"/>
    <n v="26"/>
    <x v="3"/>
    <x v="0"/>
    <n v="1"/>
  </r>
  <r>
    <s v="SamuelKireriGathimba"/>
    <s v="Athletics and Para Athletics"/>
    <x v="1"/>
    <n v="34"/>
    <x v="18"/>
    <x v="1"/>
    <n v="0"/>
  </r>
  <r>
    <s v="SamuelLowe"/>
    <s v="Aquatics - Swimming and Para Swimming"/>
    <x v="1"/>
    <n v="18"/>
    <x v="20"/>
    <x v="1"/>
    <n v="0"/>
  </r>
  <r>
    <s v="SamuelMugisha"/>
    <s v="Cycling - Road"/>
    <x v="1"/>
    <n v="24"/>
    <x v="64"/>
    <x v="1"/>
    <n v="0"/>
  </r>
  <r>
    <s v="SamuelO'Shea"/>
    <s v="Cycling - Road"/>
    <x v="1"/>
    <n v="24"/>
    <x v="36"/>
    <x v="1"/>
    <n v="0"/>
  </r>
  <r>
    <s v="SamuelRicketts"/>
    <s v="Badminton"/>
    <x v="1"/>
    <n v="26"/>
    <x v="6"/>
    <x v="1"/>
    <n v="0"/>
  </r>
  <r>
    <s v="SamuelTanner"/>
    <s v="Athletics and Para Athletics"/>
    <x v="1"/>
    <n v="21"/>
    <x v="5"/>
    <x v="1"/>
    <n v="0"/>
  </r>
  <r>
    <s v="SamuelWard"/>
    <s v="Hockey"/>
    <x v="1"/>
    <n v="31"/>
    <x v="3"/>
    <x v="2"/>
    <n v="1"/>
  </r>
  <r>
    <s v="SamuKerevi"/>
    <s v="Rugby Sevens"/>
    <x v="1"/>
    <n v="28"/>
    <x v="9"/>
    <x v="1"/>
    <n v="0"/>
  </r>
  <r>
    <s v="SamWalker"/>
    <s v="Table Tennis and Para Table Tennis"/>
    <x v="1"/>
    <n v="27"/>
    <x v="3"/>
    <x v="2"/>
    <n v="1"/>
  </r>
  <r>
    <s v="SamWebster"/>
    <s v="Cycling - Road"/>
    <x v="1"/>
    <n v="31"/>
    <x v="5"/>
    <x v="2"/>
    <n v="1"/>
  </r>
  <r>
    <s v="SamwelBitonyakeImeta"/>
    <s v="Athletics and Para Athletics"/>
    <x v="1"/>
    <n v="24"/>
    <x v="18"/>
    <x v="1"/>
    <n v="0"/>
  </r>
  <r>
    <s v="SamWilliamson"/>
    <s v="Aquatics - Swimming and Para Swimming"/>
    <x v="1"/>
    <n v="24"/>
    <x v="9"/>
    <x v="0"/>
    <n v="1"/>
  </r>
  <r>
    <s v="SandeepKumar"/>
    <s v="Athletics and Para Athletics"/>
    <x v="1"/>
    <n v="36"/>
    <x v="0"/>
    <x v="2"/>
    <n v="1"/>
  </r>
  <r>
    <s v="SandhanaDesscann"/>
    <s v="Table Tennis and Para Table Tennis"/>
    <x v="0"/>
    <n v="20"/>
    <x v="10"/>
    <x v="1"/>
    <n v="0"/>
  </r>
  <r>
    <s v="SandikaHemakumari"/>
    <s v="Rugby Sevens"/>
    <x v="0"/>
    <n v="32"/>
    <x v="22"/>
    <x v="1"/>
    <n v="0"/>
  </r>
  <r>
    <s v="SandishaAntoine"/>
    <s v="Athletics and Para Athletics"/>
    <x v="0"/>
    <n v="30"/>
    <x v="58"/>
    <x v="1"/>
    <n v="0"/>
  </r>
  <r>
    <s v="SandorAbdullahIddris"/>
    <s v="Judo"/>
    <x v="1"/>
    <n v="33"/>
    <x v="4"/>
    <x v="1"/>
    <n v="0"/>
  </r>
  <r>
    <s v="SandraRuthNambirige"/>
    <s v="Netball"/>
    <x v="0"/>
    <n v="20"/>
    <x v="8"/>
    <x v="1"/>
    <n v="0"/>
  </r>
  <r>
    <s v="SangitaKumari"/>
    <s v="Hockey"/>
    <x v="0"/>
    <n v="20"/>
    <x v="0"/>
    <x v="2"/>
    <n v="1"/>
  </r>
  <r>
    <s v="SanilShetty"/>
    <s v="Table Tennis and Para Table Tennis"/>
    <x v="1"/>
    <n v="32"/>
    <x v="0"/>
    <x v="3"/>
    <n v="1"/>
  </r>
  <r>
    <s v="SanjanaSunilJoshi"/>
    <s v="Triathlon and Para Triathlon"/>
    <x v="0"/>
    <n v="16"/>
    <x v="0"/>
    <x v="1"/>
    <n v="0"/>
  </r>
  <r>
    <s v="SanjayWeekes"/>
    <s v="Athletics and Para Athletics"/>
    <x v="1"/>
    <n v="17"/>
    <x v="71"/>
    <x v="1"/>
    <n v="0"/>
  </r>
  <r>
    <s v="SanjeetSanjeet"/>
    <s v="Boxing"/>
    <x v="1"/>
    <n v="25"/>
    <x v="0"/>
    <x v="1"/>
    <n v="0"/>
  </r>
  <r>
    <s v="SanjeewaBandaraRajakar.RajakarunaWasalaMudiya."/>
    <s v="Boxing"/>
    <x v="1"/>
    <n v="31"/>
    <x v="22"/>
    <x v="1"/>
    <n v="0"/>
  </r>
  <r>
    <s v="SanketMahadevSargar"/>
    <s v="Weightlifting"/>
    <x v="1"/>
    <n v="21"/>
    <x v="0"/>
    <x v="0"/>
    <n v="1"/>
  </r>
  <r>
    <s v="Santosh"/>
    <s v="Athletics and Para Athletics"/>
    <x v="0"/>
    <n v="38"/>
    <x v="0"/>
    <x v="1"/>
    <n v="0"/>
  </r>
  <r>
    <s v="SaraGoodman"/>
    <s v="Hockey"/>
    <x v="0"/>
    <n v="22"/>
    <x v="25"/>
    <x v="1"/>
    <n v="0"/>
  </r>
  <r>
    <s v="SarahAdlington"/>
    <s v="Judo"/>
    <x v="0"/>
    <n v="35"/>
    <x v="11"/>
    <x v="3"/>
    <n v="1"/>
  </r>
  <r>
    <s v="SaraHaghighat-Joo"/>
    <s v="Boxing"/>
    <x v="0"/>
    <n v="28"/>
    <x v="14"/>
    <x v="1"/>
    <n v="0"/>
  </r>
  <r>
    <s v="SarahAstin"/>
    <s v="Athletics and Para Athletics"/>
    <x v="0"/>
    <n v="28"/>
    <x v="44"/>
    <x v="1"/>
    <n v="0"/>
  </r>
  <r>
    <s v="SarahCarli"/>
    <s v="Athletics and Para Athletics"/>
    <x v="0"/>
    <n v="27"/>
    <x v="9"/>
    <x v="1"/>
    <n v="0"/>
  </r>
  <r>
    <s v="SarahChelangat"/>
    <s v="Athletics and Para Athletics"/>
    <x v="0"/>
    <n v="21"/>
    <x v="8"/>
    <x v="1"/>
    <n v="0"/>
  </r>
  <r>
    <s v="SarahClifton-Bligh"/>
    <s v="Athletics and Para Athletics"/>
    <x v="0"/>
    <n v="18"/>
    <x v="9"/>
    <x v="1"/>
    <n v="0"/>
  </r>
  <r>
    <s v="SarahClossick"/>
    <s v="Wrestling"/>
    <x v="0"/>
    <n v="31"/>
    <x v="3"/>
    <x v="1"/>
    <n v="0"/>
  </r>
  <r>
    <s v="SarahDavies"/>
    <s v="Weightlifting"/>
    <x v="0"/>
    <n v="29"/>
    <x v="3"/>
    <x v="3"/>
    <n v="1"/>
  </r>
  <r>
    <s v="SarahEdmiston"/>
    <s v="Athletics and Para Athletics"/>
    <x v="0"/>
    <n v="46"/>
    <x v="9"/>
    <x v="0"/>
    <n v="1"/>
  </r>
  <r>
    <s v="SarahGlenn"/>
    <s v="Cricket T20"/>
    <x v="0"/>
    <n v="22"/>
    <x v="3"/>
    <x v="1"/>
    <n v="0"/>
  </r>
  <r>
    <s v="SarahHanffou"/>
    <s v="Table Tennis and Para Table Tennis"/>
    <x v="0"/>
    <n v="35"/>
    <x v="21"/>
    <x v="1"/>
    <n v="0"/>
  </r>
  <r>
    <s v="SarahHawkes"/>
    <s v="Judo"/>
    <x v="0"/>
    <n v="32"/>
    <x v="26"/>
    <x v="1"/>
    <n v="0"/>
  </r>
  <r>
    <s v="SarahHirini"/>
    <s v="Rugby Sevens"/>
    <x v="0"/>
    <n v="29"/>
    <x v="5"/>
    <x v="2"/>
    <n v="1"/>
  </r>
  <r>
    <s v="SarahInglis"/>
    <s v="Athletics and Para Athletics"/>
    <x v="0"/>
    <n v="30"/>
    <x v="11"/>
    <x v="1"/>
    <n v="0"/>
  </r>
  <r>
    <s v="SarahJamieson"/>
    <s v="Hockey"/>
    <x v="0"/>
    <n v="28"/>
    <x v="11"/>
    <x v="1"/>
    <n v="0"/>
  </r>
  <r>
    <s v="SarahJaneEwing"/>
    <s v="Lawn Bowls and Para Lawn Bowls"/>
    <x v="0"/>
    <n v="36"/>
    <x v="11"/>
    <x v="3"/>
    <n v="1"/>
  </r>
  <r>
    <s v="Sarah-JanePerry"/>
    <s v="Squash"/>
    <x v="0"/>
    <n v="32"/>
    <x v="3"/>
    <x v="0"/>
    <n v="1"/>
  </r>
  <r>
    <s v="SarahJones"/>
    <s v="Hockey"/>
    <x v="0"/>
    <n v="32"/>
    <x v="29"/>
    <x v="1"/>
    <n v="0"/>
  </r>
  <r>
    <s v="SarahKlau"/>
    <s v="Netball"/>
    <x v="0"/>
    <n v="27"/>
    <x v="9"/>
    <x v="3"/>
    <n v="1"/>
  </r>
  <r>
    <s v="SarahMacphail"/>
    <s v="Netball"/>
    <x v="0"/>
    <n v="24"/>
    <x v="11"/>
    <x v="1"/>
    <n v="0"/>
  </r>
  <r>
    <s v="SarahMalone"/>
    <s v="Athletics and Para Athletics"/>
    <x v="0"/>
    <n v="22"/>
    <x v="11"/>
    <x v="1"/>
    <n v="0"/>
  </r>
  <r>
    <s v="SarahMaureenCochrane"/>
    <s v="Weightlifting"/>
    <x v="0"/>
    <n v="32"/>
    <x v="9"/>
    <x v="0"/>
    <n v="1"/>
  </r>
  <r>
    <s v="SarahMickey"/>
    <s v="Athletics and Para Athletics"/>
    <x v="0"/>
    <n v="24"/>
    <x v="25"/>
    <x v="1"/>
    <n v="0"/>
  </r>
  <r>
    <s v="SarahMitton"/>
    <s v="Athletics and Para Athletics"/>
    <x v="0"/>
    <n v="26"/>
    <x v="25"/>
    <x v="3"/>
    <n v="1"/>
  </r>
  <r>
    <s v="SarahOrban"/>
    <s v="Cycling - Road"/>
    <x v="0"/>
    <n v="26"/>
    <x v="25"/>
    <x v="0"/>
    <n v="1"/>
  </r>
  <r>
    <s v="SarahPavan"/>
    <s v="Beach Volleyball"/>
    <x v="0"/>
    <n v="35"/>
    <x v="25"/>
    <x v="3"/>
    <n v="1"/>
  </r>
  <r>
    <s v="SarahRachealNanyanzi"/>
    <s v="Cycling - Road"/>
    <x v="0"/>
    <n v="25"/>
    <x v="8"/>
    <x v="1"/>
    <n v="0"/>
  </r>
  <r>
    <s v="SarahRobertson"/>
    <s v="Hockey"/>
    <x v="0"/>
    <n v="28"/>
    <x v="11"/>
    <x v="1"/>
    <n v="0"/>
  </r>
  <r>
    <s v="SarahRoy"/>
    <s v="Cycling - Road"/>
    <x v="0"/>
    <n v="36"/>
    <x v="9"/>
    <x v="2"/>
    <n v="1"/>
  </r>
  <r>
    <s v="SarahTe-Biasu"/>
    <s v="3x3 Basketball"/>
    <x v="0"/>
    <n v="21"/>
    <x v="25"/>
    <x v="3"/>
    <n v="1"/>
  </r>
  <r>
    <s v="SarahVasey"/>
    <s v="Aquatics - Swimming and Para Swimming"/>
    <x v="0"/>
    <n v="25"/>
    <x v="3"/>
    <x v="1"/>
    <n v="0"/>
  </r>
  <r>
    <s v="SarahWebster"/>
    <s v="Athletics and Para Athletics"/>
    <x v="0"/>
    <n v="43"/>
    <x v="44"/>
    <x v="1"/>
    <n v="0"/>
  </r>
  <r>
    <s v="SaraMcManus"/>
    <s v="Hockey"/>
    <x v="0"/>
    <n v="28"/>
    <x v="25"/>
    <x v="1"/>
    <n v="0"/>
  </r>
  <r>
    <s v="SaraNicholls"/>
    <s v="Lawn Bowls and Para Lawn Bowls"/>
    <x v="0"/>
    <n v="32"/>
    <x v="29"/>
    <x v="1"/>
    <n v="0"/>
  </r>
  <r>
    <s v="SariahPaki"/>
    <s v="Rugby Sevens"/>
    <x v="0"/>
    <n v="20"/>
    <x v="9"/>
    <x v="3"/>
    <n v="1"/>
  </r>
  <r>
    <s v="SaritaRomitSingh"/>
    <s v="Athletics and Para Athletics"/>
    <x v="0"/>
    <n v="32"/>
    <x v="0"/>
    <x v="1"/>
    <n v="0"/>
  </r>
  <r>
    <s v="SathiyanGnanasekaran"/>
    <s v="Table Tennis and Para Table Tennis"/>
    <x v="1"/>
    <n v="29"/>
    <x v="0"/>
    <x v="2"/>
    <n v="1"/>
  </r>
  <r>
    <s v="SatwikSairajRankireddy"/>
    <s v="Badminton"/>
    <x v="1"/>
    <n v="21"/>
    <x v="0"/>
    <x v="0"/>
    <n v="1"/>
  </r>
  <r>
    <s v="SatyajitMondal"/>
    <s v="Gymnastics - Artistic"/>
    <x v="1"/>
    <n v="23"/>
    <x v="0"/>
    <x v="1"/>
    <n v="0"/>
  </r>
  <r>
    <s v="SaumyaGupta"/>
    <s v="Badminton"/>
    <x v="0"/>
    <n v="21"/>
    <x v="18"/>
    <x v="1"/>
    <n v="0"/>
  </r>
  <r>
    <s v="SauravGhosal"/>
    <s v="Squash"/>
    <x v="1"/>
    <n v="35"/>
    <x v="0"/>
    <x v="2"/>
    <n v="1"/>
  </r>
  <r>
    <s v="SavannahAlfiaStubley"/>
    <s v="Boxing"/>
    <x v="0"/>
    <n v="21"/>
    <x v="3"/>
    <x v="2"/>
    <n v="1"/>
  </r>
  <r>
    <s v="Savita"/>
    <s v="Hockey"/>
    <x v="0"/>
    <n v="32"/>
    <x v="0"/>
    <x v="2"/>
    <n v="1"/>
  </r>
  <r>
    <s v="SaymonRijo"/>
    <s v="Athletics and Para Athletics"/>
    <x v="1"/>
    <n v="21"/>
    <x v="45"/>
    <x v="1"/>
    <n v="0"/>
  </r>
  <r>
    <s v="ScottCurry"/>
    <s v="Rugby Sevens"/>
    <x v="1"/>
    <n v="34"/>
    <x v="5"/>
    <x v="2"/>
    <n v="1"/>
  </r>
  <r>
    <s v="ScottGibson"/>
    <s v="Aquatics - Swimming and Para Swimming"/>
    <x v="1"/>
    <n v="22"/>
    <x v="11"/>
    <x v="1"/>
    <n v="0"/>
  </r>
  <r>
    <s v="ScottLincoln"/>
    <s v="Athletics and Para Athletics"/>
    <x v="1"/>
    <n v="29"/>
    <x v="3"/>
    <x v="2"/>
    <n v="1"/>
  </r>
  <r>
    <s v="ScottRuderham"/>
    <s v="Lawn Bowls and Para Lawn Bowls"/>
    <x v="1"/>
    <n v="33"/>
    <x v="69"/>
    <x v="1"/>
    <n v="0"/>
  </r>
  <r>
    <s v="SeanCrowie"/>
    <s v="Athletics and Para Athletics"/>
    <x v="1"/>
    <n v="24"/>
    <x v="38"/>
    <x v="1"/>
    <n v="0"/>
  </r>
  <r>
    <s v="SeanFindlay"/>
    <s v="Hockey"/>
    <x v="1"/>
    <n v="20"/>
    <x v="5"/>
    <x v="1"/>
    <n v="0"/>
  </r>
  <r>
    <s v="SeanFlynn"/>
    <s v="Cycling - Road"/>
    <x v="1"/>
    <n v="22"/>
    <x v="11"/>
    <x v="1"/>
    <n v="0"/>
  </r>
  <r>
    <s v="SeanFrame"/>
    <s v="Athletics and Para Athletics"/>
    <x v="1"/>
    <n v="25"/>
    <x v="11"/>
    <x v="0"/>
    <n v="1"/>
  </r>
  <r>
    <s v="SeanLazzerini"/>
    <s v="Boxing"/>
    <x v="1"/>
    <n v="25"/>
    <x v="11"/>
    <x v="3"/>
    <n v="1"/>
  </r>
  <r>
    <s v="SeanRodgers"/>
    <s v="Cycling - Road"/>
    <x v="1"/>
    <n v="51"/>
    <x v="56"/>
    <x v="1"/>
    <n v="0"/>
  </r>
  <r>
    <s v="SeanSafo-Antwi"/>
    <s v="Athletics and Para Athletics"/>
    <x v="1"/>
    <n v="31"/>
    <x v="4"/>
    <x v="1"/>
    <n v="0"/>
  </r>
  <r>
    <s v="SeanVendy"/>
    <s v="Badminton"/>
    <x v="1"/>
    <n v="26"/>
    <x v="3"/>
    <x v="0"/>
    <n v="1"/>
  </r>
  <r>
    <s v="SebastianTremlett"/>
    <s v="Cycling - Road"/>
    <x v="1"/>
    <n v="27"/>
    <x v="20"/>
    <x v="1"/>
    <n v="0"/>
  </r>
  <r>
    <s v="SebastienPerrinne"/>
    <s v="Judo"/>
    <x v="1"/>
    <n v="25"/>
    <x v="10"/>
    <x v="2"/>
    <n v="1"/>
  </r>
  <r>
    <s v="Se-BomLee"/>
    <s v="Aquatics - Swimming and Para Swimming"/>
    <x v="1"/>
    <n v="21"/>
    <x v="9"/>
    <x v="1"/>
    <n v="0"/>
  </r>
  <r>
    <s v="SeemaPunia"/>
    <s v="Athletics and Para Athletics"/>
    <x v="0"/>
    <n v="39"/>
    <x v="0"/>
    <x v="1"/>
    <n v="0"/>
  </r>
  <r>
    <s v="SekhelTzedeq"/>
    <s v="Aquatics - Swimming and Para Swimming"/>
    <x v="1"/>
    <n v="18"/>
    <x v="40"/>
    <x v="1"/>
    <n v="0"/>
  </r>
  <r>
    <s v="SelahBusienei"/>
    <s v="Athletics and Para Athletics"/>
    <x v="0"/>
    <n v="30"/>
    <x v="18"/>
    <x v="2"/>
    <n v="1"/>
  </r>
  <r>
    <s v="SelasiosianaSionetamasiSimpson"/>
    <s v="Lawn Bowls and Para Lawn Bowls"/>
    <x v="0"/>
    <n v="62"/>
    <x v="68"/>
    <x v="1"/>
    <n v="0"/>
  </r>
  <r>
    <s v="SelinaGoddard"/>
    <s v="Lawn Bowls and Para Lawn Bowls"/>
    <x v="0"/>
    <n v="28"/>
    <x v="5"/>
    <x v="2"/>
    <n v="1"/>
  </r>
  <r>
    <s v="SelvynDavids"/>
    <s v="Rugby Sevens"/>
    <x v="1"/>
    <n v="28"/>
    <x v="31"/>
    <x v="3"/>
    <n v="1"/>
  </r>
  <r>
    <s v="SemesaNaiseruvati"/>
    <s v="Lawn Bowls and Para Lawn Bowls"/>
    <x v="1"/>
    <n v="58"/>
    <x v="30"/>
    <x v="1"/>
    <n v="0"/>
  </r>
  <r>
    <s v="SemiKunatani"/>
    <s v="Rugby Sevens"/>
    <x v="1"/>
    <n v="31"/>
    <x v="30"/>
    <x v="0"/>
    <n v="1"/>
  </r>
  <r>
    <s v="SenganJobe"/>
    <s v="Athletics and Para Athletics"/>
    <x v="1"/>
    <n v="22"/>
    <x v="12"/>
    <x v="1"/>
    <n v="0"/>
  </r>
  <r>
    <s v="SerenaBonnell"/>
    <s v="Lawn Bowls and Para Lawn Bowls"/>
    <x v="0"/>
    <n v="40"/>
    <x v="9"/>
    <x v="0"/>
    <n v="1"/>
  </r>
  <r>
    <s v="SerwaaBoakye"/>
    <s v="Hockey"/>
    <x v="0"/>
    <n v="29"/>
    <x v="4"/>
    <x v="1"/>
    <n v="0"/>
  </r>
  <r>
    <s v="SesenieliDonu"/>
    <s v="Rugby Sevens"/>
    <x v="0"/>
    <n v="26"/>
    <x v="30"/>
    <x v="0"/>
    <n v="1"/>
  </r>
  <r>
    <s v="SevuloniMocenacagi"/>
    <s v="Rugby Sevens"/>
    <x v="1"/>
    <n v="32"/>
    <x v="30"/>
    <x v="0"/>
    <n v="1"/>
  </r>
  <r>
    <s v="SeyeOgunlewe"/>
    <s v="Athletics and Para Athletics"/>
    <x v="1"/>
    <n v="30"/>
    <x v="13"/>
    <x v="2"/>
    <n v="1"/>
  </r>
  <r>
    <s v="ShabnimIsmail"/>
    <s v="Cricket T20"/>
    <x v="0"/>
    <n v="33"/>
    <x v="31"/>
    <x v="1"/>
    <n v="0"/>
  </r>
  <r>
    <s v="ShadDarsigny"/>
    <s v="Weightlifting"/>
    <x v="1"/>
    <n v="19"/>
    <x v="25"/>
    <x v="2"/>
    <n v="1"/>
  </r>
  <r>
    <s v="ShadiahSsegujjaNassanga"/>
    <s v="Netball"/>
    <x v="0"/>
    <n v="21"/>
    <x v="8"/>
    <x v="1"/>
    <n v="0"/>
  </r>
  <r>
    <s v="ShadianToni-annHemmings"/>
    <s v="Netball"/>
    <x v="0"/>
    <n v="31"/>
    <x v="6"/>
    <x v="0"/>
    <n v="1"/>
  </r>
  <r>
    <s v="ShadineDuquemin"/>
    <s v="Athletics and Para Athletics"/>
    <x v="0"/>
    <n v="27"/>
    <x v="69"/>
    <x v="1"/>
    <n v="0"/>
  </r>
  <r>
    <s v="ShadinevanderMerwe"/>
    <s v="Netball"/>
    <x v="0"/>
    <n v="29"/>
    <x v="31"/>
    <x v="1"/>
    <n v="0"/>
  </r>
  <r>
    <s v="ShadrachCain"/>
    <s v="Weightlifting"/>
    <x v="1"/>
    <n v="23"/>
    <x v="62"/>
    <x v="1"/>
    <n v="0"/>
  </r>
  <r>
    <s v="ShadrickTansi"/>
    <s v="Athletics and Para Athletics"/>
    <x v="1"/>
    <n v="22"/>
    <x v="35"/>
    <x v="1"/>
    <n v="0"/>
  </r>
  <r>
    <s v="ShadyElnahas"/>
    <s v="Judo"/>
    <x v="1"/>
    <n v="24"/>
    <x v="25"/>
    <x v="3"/>
    <n v="1"/>
  </r>
  <r>
    <s v="ShaeMichaelMartin"/>
    <s v="Badminton"/>
    <x v="1"/>
    <n v="22"/>
    <x v="1"/>
    <x v="1"/>
    <n v="0"/>
  </r>
  <r>
    <s v="ShaeWilson"/>
    <s v="Lawn Bowls and Para Lawn Bowls"/>
    <x v="0"/>
    <n v="23"/>
    <x v="67"/>
    <x v="1"/>
    <n v="0"/>
  </r>
  <r>
    <s v="ShafaliVerma"/>
    <s v="Cricket T20"/>
    <x v="0"/>
    <n v="18"/>
    <x v="0"/>
    <x v="0"/>
    <n v="1"/>
  </r>
  <r>
    <s v="ShaffiBakariHassan"/>
    <s v="Boxing"/>
    <x v="1"/>
    <n v="29"/>
    <x v="18"/>
    <x v="1"/>
    <n v="0"/>
  </r>
  <r>
    <s v="ShaffieNalwanja"/>
    <s v="Netball"/>
    <x v="0"/>
    <n v="23"/>
    <x v="8"/>
    <x v="1"/>
    <n v="0"/>
  </r>
  <r>
    <s v="ShahHussainShah"/>
    <s v="Judo"/>
    <x v="1"/>
    <n v="29"/>
    <x v="15"/>
    <x v="2"/>
    <n v="1"/>
  </r>
  <r>
    <s v="ShaiCarrington"/>
    <s v="Cricket T20"/>
    <x v="0"/>
    <n v="21"/>
    <x v="1"/>
    <x v="1"/>
    <n v="0"/>
  </r>
  <r>
    <s v="ShainBarnsleyBoniface"/>
    <s v="Boxing"/>
    <x v="1"/>
    <n v="27"/>
    <x v="2"/>
    <x v="1"/>
    <n v="0"/>
  </r>
  <r>
    <s v="ShajarAbbas"/>
    <s v="Athletics and Para Athletics"/>
    <x v="1"/>
    <n v="22"/>
    <x v="15"/>
    <x v="1"/>
    <n v="0"/>
  </r>
  <r>
    <s v="ShakeraSelman"/>
    <s v="Cricket T20"/>
    <x v="0"/>
    <n v="32"/>
    <x v="1"/>
    <x v="1"/>
    <n v="0"/>
  </r>
  <r>
    <s v="ShakulSamed"/>
    <s v="Boxing"/>
    <x v="1"/>
    <n v="23"/>
    <x v="4"/>
    <x v="1"/>
    <n v="0"/>
  </r>
  <r>
    <s v="ShalysaWray"/>
    <s v="Athletics and Para Athletics"/>
    <x v="0"/>
    <n v="23"/>
    <x v="66"/>
    <x v="1"/>
    <n v="0"/>
  </r>
  <r>
    <s v="ShameraShadaeSterling"/>
    <s v="Netball"/>
    <x v="0"/>
    <n v="26"/>
    <x v="6"/>
    <x v="0"/>
    <n v="1"/>
  </r>
  <r>
    <s v="ShamiliaConnell"/>
    <s v="Cricket T20"/>
    <x v="0"/>
    <n v="30"/>
    <x v="1"/>
    <x v="1"/>
    <n v="0"/>
  </r>
  <r>
    <s v="ShamilWakeel"/>
    <s v="Squash"/>
    <x v="1"/>
    <n v="23"/>
    <x v="22"/>
    <x v="1"/>
    <n v="0"/>
  </r>
  <r>
    <s v="ShanaeWilliams"/>
    <s v="Triathlon and Para Triathlon"/>
    <x v="0"/>
    <n v="23"/>
    <x v="31"/>
    <x v="1"/>
    <n v="0"/>
  </r>
  <r>
    <s v="ShandyPoh"/>
    <s v="Gymnastics - Artistic"/>
    <x v="0"/>
    <n v="17"/>
    <x v="51"/>
    <x v="1"/>
    <n v="0"/>
  </r>
  <r>
    <s v="ShaneArchbold"/>
    <s v="Cycling - Road"/>
    <x v="1"/>
    <n v="33"/>
    <x v="5"/>
    <x v="1"/>
    <n v="0"/>
  </r>
  <r>
    <s v="ShaneaTonkin"/>
    <s v="Hockey"/>
    <x v="0"/>
    <n v="25"/>
    <x v="9"/>
    <x v="0"/>
    <n v="1"/>
  </r>
  <r>
    <s v="ShaneBrathwaite"/>
    <s v="Athletics and Para Athletics"/>
    <x v="1"/>
    <n v="32"/>
    <x v="1"/>
    <x v="0"/>
    <n v="1"/>
  </r>
  <r>
    <s v="ShaneCadogan"/>
    <s v="Aquatics - Swimming and Para Swimming"/>
    <x v="1"/>
    <n v="21"/>
    <x v="19"/>
    <x v="1"/>
    <n v="0"/>
  </r>
  <r>
    <s v="ShaneciaDelpesche"/>
    <s v="Table Tennis and Para Table Tennis"/>
    <x v="0"/>
    <n v="17"/>
    <x v="19"/>
    <x v="1"/>
    <n v="0"/>
  </r>
  <r>
    <s v="ShaneHudson"/>
    <s v="Athletics and Para Athletics"/>
    <x v="1"/>
    <n v="37"/>
    <x v="6"/>
    <x v="1"/>
    <n v="0"/>
  </r>
  <r>
    <s v="ShaniceBrandiBeckford-Norton"/>
    <s v="3x3 Basketball"/>
    <x v="0"/>
    <n v="25"/>
    <x v="3"/>
    <x v="0"/>
    <n v="1"/>
  </r>
  <r>
    <s v="ShaniceHorashaBeckford"/>
    <s v="Netball"/>
    <x v="0"/>
    <n v="27"/>
    <x v="6"/>
    <x v="0"/>
    <n v="1"/>
  </r>
  <r>
    <s v="ShaniceTakayawa"/>
    <s v="Judo"/>
    <x v="0"/>
    <n v="24"/>
    <x v="30"/>
    <x v="1"/>
    <n v="0"/>
  </r>
  <r>
    <s v="ShaniekaRicketts"/>
    <s v="Athletics and Para Athletics"/>
    <x v="0"/>
    <n v="30"/>
    <x v="6"/>
    <x v="3"/>
    <n v="1"/>
  </r>
  <r>
    <s v="ShanikaBruce"/>
    <s v="Cricket T20"/>
    <x v="0"/>
    <n v="27"/>
    <x v="1"/>
    <x v="1"/>
    <n v="0"/>
  </r>
  <r>
    <s v="ShanikaMadumali"/>
    <s v="Rugby Sevens"/>
    <x v="0"/>
    <n v="32"/>
    <x v="22"/>
    <x v="1"/>
    <n v="0"/>
  </r>
  <r>
    <s v="ShanithYodaPedige"/>
    <s v="Wrestling"/>
    <x v="1"/>
    <n v="29"/>
    <x v="22"/>
    <x v="1"/>
    <n v="0"/>
  </r>
  <r>
    <s v="ShannonArcher"/>
    <s v="Gymnastics - Artistic"/>
    <x v="0"/>
    <n v="24"/>
    <x v="11"/>
    <x v="2"/>
    <n v="1"/>
  </r>
  <r>
    <s v="ShannonHarry"/>
    <s v="Wrestling"/>
    <x v="0"/>
    <n v="24"/>
    <x v="29"/>
    <x v="1"/>
    <n v="0"/>
  </r>
  <r>
    <s v="ShannonMcIlroy"/>
    <s v="Lawn Bowls and Para Lawn Bowls"/>
    <x v="1"/>
    <n v="35"/>
    <x v="5"/>
    <x v="1"/>
    <n v="0"/>
  </r>
  <r>
    <s v="ShannonSaunders"/>
    <s v="Netball"/>
    <x v="0"/>
    <n v="31"/>
    <x v="5"/>
    <x v="2"/>
    <n v="1"/>
  </r>
  <r>
    <s v="ShanteKoti"/>
    <s v="Gymnastics - Artistic"/>
    <x v="0"/>
    <n v="16"/>
    <x v="31"/>
    <x v="1"/>
    <n v="0"/>
  </r>
  <r>
    <s v="ShantelSeemungal"/>
    <s v="Netball"/>
    <x v="0"/>
    <n v="24"/>
    <x v="32"/>
    <x v="1"/>
    <n v="0"/>
  </r>
  <r>
    <s v="ShaoFengEthanPoh"/>
    <s v="Table Tennis and Para Table Tennis"/>
    <x v="1"/>
    <n v="23"/>
    <x v="51"/>
    <x v="0"/>
    <n v="1"/>
  </r>
  <r>
    <s v="ShaquandaGreene"/>
    <s v="Netball"/>
    <x v="0"/>
    <n v="26"/>
    <x v="32"/>
    <x v="1"/>
    <n v="0"/>
  </r>
  <r>
    <s v="SharathKamalAchanta"/>
    <s v="Table Tennis and Para Table Tennis"/>
    <x v="1"/>
    <n v="40"/>
    <x v="0"/>
    <x v="3"/>
    <n v="1"/>
  </r>
  <r>
    <s v="SharifahWanyana"/>
    <s v="Badminton"/>
    <x v="0"/>
    <n v="21"/>
    <x v="8"/>
    <x v="1"/>
    <n v="0"/>
  </r>
  <r>
    <s v="Sharmila"/>
    <s v="Athletics and Para Athletics"/>
    <x v="0"/>
    <n v="35"/>
    <x v="0"/>
    <x v="1"/>
    <n v="0"/>
  </r>
  <r>
    <s v="SharniWilliams"/>
    <s v="Rugby Sevens"/>
    <x v="0"/>
    <n v="34"/>
    <x v="9"/>
    <x v="3"/>
    <n v="1"/>
  </r>
  <r>
    <s v="SharonFirisua"/>
    <s v="Athletics and Para Athletics"/>
    <x v="0"/>
    <n v="28"/>
    <x v="55"/>
    <x v="1"/>
    <n v="0"/>
  </r>
  <r>
    <s v="SharonToako"/>
    <s v="Athletics and Para Athletics"/>
    <x v="0"/>
    <n v="29"/>
    <x v="35"/>
    <x v="1"/>
    <n v="0"/>
  </r>
  <r>
    <s v="SharpelElia"/>
    <s v="Table Tennis and Para Table Tennis"/>
    <x v="1"/>
    <n v="16"/>
    <x v="43"/>
    <x v="1"/>
    <n v="0"/>
  </r>
  <r>
    <s v="SharryDodin"/>
    <s v="Athletics and Para Athletics"/>
    <x v="1"/>
    <n v="24"/>
    <x v="2"/>
    <x v="1"/>
    <n v="0"/>
  </r>
  <r>
    <s v="ShauliquaFahie"/>
    <s v="3x3 Basketball"/>
    <x v="0"/>
    <n v="21"/>
    <x v="33"/>
    <x v="1"/>
    <n v="0"/>
  </r>
  <r>
    <s v="ShaunaO'Neill"/>
    <s v="Lawn Bowls and Para Lawn Bowls"/>
    <x v="0"/>
    <n v="22"/>
    <x v="26"/>
    <x v="1"/>
    <n v="0"/>
  </r>
  <r>
    <s v="ShaunBurrows"/>
    <s v="Athletics and Para Athletics"/>
    <x v="1"/>
    <n v="24"/>
    <x v="3"/>
    <x v="1"/>
    <n v="0"/>
  </r>
  <r>
    <s v="ShaunGill"/>
    <s v="Athletics and Para Athletics"/>
    <x v="1"/>
    <n v="29"/>
    <x v="48"/>
    <x v="1"/>
    <n v="0"/>
  </r>
  <r>
    <s v="ShaunJamesParnis"/>
    <s v="Lawn Bowls and Para Lawn Bowls"/>
    <x v="1"/>
    <n v="42"/>
    <x v="28"/>
    <x v="1"/>
    <n v="0"/>
  </r>
  <r>
    <s v="ShaunJones"/>
    <s v="Table Tennis and Para Table Tennis"/>
    <x v="1"/>
    <n v="40"/>
    <x v="31"/>
    <x v="1"/>
    <n v="0"/>
  </r>
  <r>
    <s v="ShaunMaswanganyi"/>
    <s v="Athletics and Para Athletics"/>
    <x v="1"/>
    <n v="21"/>
    <x v="31"/>
    <x v="1"/>
    <n v="0"/>
  </r>
  <r>
    <s v="ShaunMillerJr."/>
    <s v="Athletics and Para Athletics"/>
    <x v="1"/>
    <n v="21"/>
    <x v="49"/>
    <x v="1"/>
    <n v="0"/>
  </r>
  <r>
    <s v="ShaunnaPolley"/>
    <s v="Beach Volleyball"/>
    <x v="0"/>
    <n v="28"/>
    <x v="5"/>
    <x v="1"/>
    <n v="0"/>
  </r>
  <r>
    <s v="ShaunteCarrington"/>
    <s v="Cricket T20"/>
    <x v="0"/>
    <n v="21"/>
    <x v="1"/>
    <x v="1"/>
    <n v="0"/>
  </r>
  <r>
    <s v="ShaunWilliams"/>
    <s v="Rugby Sevens"/>
    <x v="1"/>
    <n v="24"/>
    <x v="31"/>
    <x v="3"/>
    <n v="1"/>
  </r>
  <r>
    <s v="Shawn-DThompson"/>
    <s v="Athletics and Para Athletics"/>
    <x v="1"/>
    <n v="25"/>
    <x v="6"/>
    <x v="1"/>
    <n v="0"/>
  </r>
  <r>
    <s v="ShawnSeabrookes"/>
    <s v="Beach Volleyball"/>
    <x v="1"/>
    <n v="42"/>
    <x v="53"/>
    <x v="1"/>
    <n v="0"/>
  </r>
  <r>
    <s v="ShawnSimpson"/>
    <s v="Squash"/>
    <x v="1"/>
    <n v="38"/>
    <x v="1"/>
    <x v="1"/>
    <n v="0"/>
  </r>
  <r>
    <s v="ShaynaJack"/>
    <s v="Aquatics - Swimming and Para Swimming"/>
    <x v="0"/>
    <n v="23"/>
    <x v="9"/>
    <x v="3"/>
    <n v="1"/>
  </r>
  <r>
    <s v="SheilaChepkiruiKiprotich"/>
    <s v="Athletics and Para Athletics"/>
    <x v="0"/>
    <n v="31"/>
    <x v="18"/>
    <x v="2"/>
    <n v="1"/>
  </r>
  <r>
    <s v="ShekuKassegbama"/>
    <s v="Wrestling"/>
    <x v="1"/>
    <n v="19"/>
    <x v="14"/>
    <x v="1"/>
    <n v="0"/>
  </r>
  <r>
    <s v="SheldonChristian"/>
    <s v="3x3 Basketball"/>
    <x v="1"/>
    <n v="39"/>
    <x v="32"/>
    <x v="1"/>
    <n v="0"/>
  </r>
  <r>
    <s v="SheleniMichello"/>
    <s v="Rugby Sevens"/>
    <x v="1"/>
    <n v="33"/>
    <x v="46"/>
    <x v="1"/>
    <n v="0"/>
  </r>
  <r>
    <s v="Shelly-AnnFraser-Pryce"/>
    <s v="Athletics and Para Athletics"/>
    <x v="0"/>
    <n v="35"/>
    <x v="6"/>
    <x v="1"/>
    <n v="0"/>
  </r>
  <r>
    <s v="ShellyOxley-Woods"/>
    <s v="Athletics and Para Athletics"/>
    <x v="0"/>
    <n v="36"/>
    <x v="3"/>
    <x v="1"/>
    <n v="0"/>
  </r>
  <r>
    <s v="ShemarBritton"/>
    <s v="Table Tennis and Para Table Tennis"/>
    <x v="1"/>
    <n v="24"/>
    <x v="40"/>
    <x v="1"/>
    <n v="0"/>
  </r>
  <r>
    <s v="SheralMar"/>
    <s v="Lawn Bowls and Para Lawn Bowls"/>
    <x v="0"/>
    <n v="58"/>
    <x v="30"/>
    <x v="1"/>
    <n v="0"/>
  </r>
  <r>
    <s v="ShereenSamsonVallabouy"/>
    <s v="Athletics and Para Athletics"/>
    <x v="0"/>
    <n v="24"/>
    <x v="24"/>
    <x v="1"/>
    <n v="0"/>
  </r>
  <r>
    <s v="SherickaJackson"/>
    <s v="Athletics and Para Athletics"/>
    <x v="0"/>
    <n v="28"/>
    <x v="6"/>
    <x v="1"/>
    <n v="0"/>
  </r>
  <r>
    <s v="ShermeenLim"/>
    <s v="Lawn Bowls and Para Lawn Bowls"/>
    <x v="0"/>
    <n v="33"/>
    <x v="51"/>
    <x v="1"/>
    <n v="0"/>
  </r>
  <r>
    <s v="SherylJames"/>
    <s v="Athletics and Para Athletics"/>
    <x v="0"/>
    <n v="36"/>
    <x v="31"/>
    <x v="1"/>
    <n v="0"/>
  </r>
  <r>
    <s v="SherysynToko"/>
    <s v="Beach Volleyball"/>
    <x v="0"/>
    <n v="24"/>
    <x v="39"/>
    <x v="2"/>
    <n v="1"/>
  </r>
  <r>
    <s v="ShiannSalmon"/>
    <s v="Athletics and Para Athletics"/>
    <x v="0"/>
    <n v="23"/>
    <x v="6"/>
    <x v="0"/>
    <n v="1"/>
  </r>
  <r>
    <s v="ShilpaRani"/>
    <s v="Athletics and Para Athletics"/>
    <x v="0"/>
    <n v="26"/>
    <x v="0"/>
    <x v="1"/>
    <n v="0"/>
  </r>
  <r>
    <s v="ShimonaNelson"/>
    <s v="Netball"/>
    <x v="0"/>
    <n v="23"/>
    <x v="6"/>
    <x v="0"/>
    <n v="1"/>
  </r>
  <r>
    <s v="ShiraDimba"/>
    <s v="Netball"/>
    <x v="0"/>
    <n v="24"/>
    <x v="59"/>
    <x v="1"/>
    <n v="0"/>
  </r>
  <r>
    <s v="ShirayKaka"/>
    <s v="Rugby Sevens"/>
    <x v="0"/>
    <n v="27"/>
    <x v="5"/>
    <x v="2"/>
    <n v="1"/>
  </r>
  <r>
    <s v="ShirleyNekhubui"/>
    <s v="Athletics and Para Athletics"/>
    <x v="0"/>
    <n v="22"/>
    <x v="31"/>
    <x v="1"/>
    <n v="0"/>
  </r>
  <r>
    <s v="Shirndre-LeeSimmons"/>
    <s v="Hockey"/>
    <x v="0"/>
    <n v="25"/>
    <x v="31"/>
    <x v="1"/>
    <n v="0"/>
  </r>
  <r>
    <s v="ShishirAhmed"/>
    <s v="Gymnastics - Artistic"/>
    <x v="1"/>
    <n v="21"/>
    <x v="17"/>
    <x v="1"/>
    <n v="0"/>
  </r>
  <r>
    <s v="ShivaThapa"/>
    <s v="Boxing"/>
    <x v="1"/>
    <n v="28"/>
    <x v="0"/>
    <x v="1"/>
    <n v="0"/>
  </r>
  <r>
    <s v="ShixinLi"/>
    <s v="Aquatics - Diving"/>
    <x v="1"/>
    <n v="34"/>
    <x v="9"/>
    <x v="0"/>
    <n v="1"/>
  </r>
  <r>
    <s v="ShomariWiltshire"/>
    <s v="Squash"/>
    <x v="1"/>
    <n v="18"/>
    <x v="40"/>
    <x v="1"/>
    <n v="0"/>
  </r>
  <r>
    <s v="ShonaCampbell"/>
    <s v="Rugby Sevens"/>
    <x v="0"/>
    <n v="21"/>
    <x v="11"/>
    <x v="1"/>
    <n v="0"/>
  </r>
  <r>
    <s v="ShonaMcCallin"/>
    <s v="Hockey"/>
    <x v="0"/>
    <n v="30"/>
    <x v="3"/>
    <x v="3"/>
    <n v="1"/>
  </r>
  <r>
    <s v="ShonaOâ€™Dwyer"/>
    <s v="Netball"/>
    <x v="0"/>
    <n v="24"/>
    <x v="29"/>
    <x v="1"/>
    <n v="0"/>
  </r>
  <r>
    <s v="ShonetteTeshomeRashannaAzore-Bruce"/>
    <s v="Netball"/>
    <x v="0"/>
    <n v="40"/>
    <x v="1"/>
    <x v="1"/>
    <n v="0"/>
  </r>
  <r>
    <s v="ShonicaDeandraWharton"/>
    <s v="Netball"/>
    <x v="0"/>
    <n v="26"/>
    <x v="1"/>
    <x v="1"/>
    <n v="0"/>
  </r>
  <r>
    <s v="ShriyanthikaNiroshaniSinhalaPedige"/>
    <s v="Wrestling"/>
    <x v="0"/>
    <n v="34"/>
    <x v="22"/>
    <x v="1"/>
    <n v="0"/>
  </r>
  <r>
    <s v="ShushikalaAgashe"/>
    <s v="Cycling - Track and Para Track"/>
    <x v="0"/>
    <n v="23"/>
    <x v="0"/>
    <x v="1"/>
    <n v="0"/>
  </r>
  <r>
    <s v="ShushilaDeviLikmabam"/>
    <s v="Judo"/>
    <x v="0"/>
    <n v="27"/>
    <x v="0"/>
    <x v="0"/>
    <n v="1"/>
  </r>
  <r>
    <s v="SianFrench"/>
    <s v="Hockey"/>
    <x v="0"/>
    <n v="31"/>
    <x v="29"/>
    <x v="1"/>
    <n v="0"/>
  </r>
  <r>
    <s v="SianHonnor"/>
    <s v="Lawn Bowls and Para Lawn Bowls"/>
    <x v="0"/>
    <n v="34"/>
    <x v="3"/>
    <x v="3"/>
    <n v="1"/>
  </r>
  <r>
    <s v="SianPhillips"/>
    <s v="3x3 Basketball"/>
    <x v="0"/>
    <n v="22"/>
    <x v="11"/>
    <x v="1"/>
    <n v="0"/>
  </r>
  <r>
    <s v="SianRainsley"/>
    <s v="Triathlon and Para Triathlon"/>
    <x v="0"/>
    <n v="25"/>
    <x v="3"/>
    <x v="1"/>
    <n v="0"/>
  </r>
  <r>
    <s v="SibusisoMatsenjwa"/>
    <s v="Athletics and Para Athletics"/>
    <x v="1"/>
    <n v="34"/>
    <x v="60"/>
    <x v="1"/>
    <n v="0"/>
  </r>
  <r>
    <s v="SidrellWilliams"/>
    <s v="Aquatics - Swimming and Para Swimming"/>
    <x v="1"/>
    <n v="26"/>
    <x v="6"/>
    <x v="1"/>
    <n v="0"/>
  </r>
  <r>
    <s v="SierrahBroadbelt"/>
    <s v="Aquatics - Swimming and Para Swimming"/>
    <x v="0"/>
    <n v="13"/>
    <x v="66"/>
    <x v="1"/>
    <n v="0"/>
  </r>
  <r>
    <s v="SieYanKoi"/>
    <s v="Gymnastics - Rhythmic"/>
    <x v="0"/>
    <n v="23"/>
    <x v="24"/>
    <x v="1"/>
    <n v="0"/>
  </r>
  <r>
    <s v="SikiruAdewaleAdeyemi"/>
    <s v="Athletics and Para Athletics"/>
    <x v="1"/>
    <n v="24"/>
    <x v="13"/>
    <x v="1"/>
    <n v="0"/>
  </r>
  <r>
    <s v="SimangaDlamini"/>
    <s v="Aquatics - Swimming and Para Swimming"/>
    <x v="1"/>
    <n v="24"/>
    <x v="60"/>
    <x v="1"/>
    <n v="0"/>
  </r>
  <r>
    <s v="SimangaMbhele"/>
    <s v="3x3 Wheelchair Basketball"/>
    <x v="1"/>
    <n v="36"/>
    <x v="31"/>
    <x v="1"/>
    <n v="0"/>
  </r>
  <r>
    <s v="SimiNoormblakalSamuvel"/>
    <s v="Athletics and Para Athletics"/>
    <x v="0"/>
    <n v="24"/>
    <x v="0"/>
    <x v="1"/>
    <n v="0"/>
  </r>
  <r>
    <s v="SimnikiweBongco"/>
    <s v="Boxing"/>
    <x v="1"/>
    <n v="21"/>
    <x v="31"/>
    <x v="2"/>
    <n v="1"/>
  </r>
  <r>
    <s v="SimonBachmann"/>
    <s v="Aquatics - Swimming and Para Swimming"/>
    <x v="1"/>
    <n v="23"/>
    <x v="2"/>
    <x v="1"/>
    <n v="0"/>
  </r>
  <r>
    <s v="SimoneAckerman"/>
    <s v="Triathlon and Para Triathlon"/>
    <x v="0"/>
    <n v="32"/>
    <x v="31"/>
    <x v="1"/>
    <n v="0"/>
  </r>
  <r>
    <s v="SimoneBoilard"/>
    <s v="Cycling - Road"/>
    <x v="0"/>
    <n v="22"/>
    <x v="25"/>
    <x v="1"/>
    <n v="0"/>
  </r>
  <r>
    <s v="SimonLawson"/>
    <s v="Athletics and Para Athletics"/>
    <x v="1"/>
    <n v="40"/>
    <x v="3"/>
    <x v="2"/>
    <n v="1"/>
  </r>
  <r>
    <s v="SimonTomlinson"/>
    <s v="Table Tennis and Para Table Tennis"/>
    <x v="1"/>
    <n v="30"/>
    <x v="6"/>
    <x v="1"/>
    <n v="0"/>
  </r>
  <r>
    <s v="SimonZulu"/>
    <s v="Judo"/>
    <x v="1"/>
    <n v="20"/>
    <x v="46"/>
    <x v="1"/>
    <n v="0"/>
  </r>
  <r>
    <s v="SinaloJafta"/>
    <s v="Cricket T20"/>
    <x v="0"/>
    <n v="27"/>
    <x v="31"/>
    <x v="1"/>
    <n v="0"/>
  </r>
  <r>
    <s v="SindiSimtowe"/>
    <s v="Netball"/>
    <x v="0"/>
    <n v="35"/>
    <x v="59"/>
    <x v="1"/>
    <n v="0"/>
  </r>
  <r>
    <s v="SineadDiver"/>
    <s v="Athletics and Para Athletics"/>
    <x v="0"/>
    <n v="45"/>
    <x v="9"/>
    <x v="1"/>
    <n v="0"/>
  </r>
  <r>
    <s v="SinghAkashdeep"/>
    <s v="Hockey"/>
    <x v="1"/>
    <n v="27"/>
    <x v="0"/>
    <x v="0"/>
    <n v="1"/>
  </r>
  <r>
    <s v="SinghGurdeep"/>
    <s v="Weightlifting"/>
    <x v="1"/>
    <n v="26"/>
    <x v="0"/>
    <x v="2"/>
    <n v="1"/>
  </r>
  <r>
    <s v="SinghGurjant"/>
    <s v="Hockey"/>
    <x v="1"/>
    <n v="27"/>
    <x v="0"/>
    <x v="0"/>
    <n v="1"/>
  </r>
  <r>
    <s v="SinghHardik"/>
    <s v="Hockey"/>
    <x v="1"/>
    <n v="23"/>
    <x v="0"/>
    <x v="0"/>
    <n v="1"/>
  </r>
  <r>
    <s v="SinghHarmanpreet"/>
    <s v="Hockey"/>
    <x v="1"/>
    <n v="26"/>
    <x v="0"/>
    <x v="0"/>
    <n v="1"/>
  </r>
  <r>
    <s v="SinghJarmanpreet"/>
    <s v="Hockey"/>
    <x v="1"/>
    <n v="26"/>
    <x v="0"/>
    <x v="0"/>
    <n v="1"/>
  </r>
  <r>
    <s v="SinghJugraj"/>
    <s v="Hockey"/>
    <x v="1"/>
    <n v="25"/>
    <x v="0"/>
    <x v="0"/>
    <n v="1"/>
  </r>
  <r>
    <s v="SinghLovepreet"/>
    <s v="Weightlifting"/>
    <x v="1"/>
    <n v="24"/>
    <x v="0"/>
    <x v="2"/>
    <n v="1"/>
  </r>
  <r>
    <s v="SinghMandeep"/>
    <s v="Hockey"/>
    <x v="1"/>
    <n v="27"/>
    <x v="0"/>
    <x v="0"/>
    <n v="1"/>
  </r>
  <r>
    <s v="SinghManpreet"/>
    <s v="Hockey"/>
    <x v="1"/>
    <n v="30"/>
    <x v="0"/>
    <x v="0"/>
    <n v="1"/>
  </r>
  <r>
    <s v="SinghShamsher"/>
    <s v="Hockey"/>
    <x v="1"/>
    <n v="25"/>
    <x v="0"/>
    <x v="0"/>
    <n v="1"/>
  </r>
  <r>
    <s v="SiomhaBrady"/>
    <s v="Aquatics - Swimming and Para Swimming"/>
    <x v="0"/>
    <n v="16"/>
    <x v="26"/>
    <x v="1"/>
    <n v="0"/>
  </r>
  <r>
    <s v="SioneMolia"/>
    <s v="Rugby Sevens"/>
    <x v="1"/>
    <n v="28"/>
    <x v="5"/>
    <x v="2"/>
    <n v="1"/>
  </r>
  <r>
    <s v="SioneSika"/>
    <s v="Wrestling"/>
    <x v="1"/>
    <n v="24"/>
    <x v="7"/>
    <x v="1"/>
    <n v="0"/>
  </r>
  <r>
    <s v="SioneTupou"/>
    <s v="Rugby Sevens"/>
    <x v="1"/>
    <n v="28"/>
    <x v="7"/>
    <x v="1"/>
    <n v="0"/>
  </r>
  <r>
    <s v="SiongEnReubenRainerLee"/>
    <s v="Athletics and Para Athletics"/>
    <x v="1"/>
    <n v="19"/>
    <x v="51"/>
    <x v="1"/>
    <n v="0"/>
  </r>
  <r>
    <s v="SioTalakaiPomelile"/>
    <s v="Weightlifting"/>
    <x v="1"/>
    <n v="28"/>
    <x v="7"/>
    <x v="1"/>
    <n v="0"/>
  </r>
  <r>
    <s v="SireliMaqala"/>
    <s v="Rugby Sevens"/>
    <x v="1"/>
    <n v="22"/>
    <x v="30"/>
    <x v="0"/>
    <n v="1"/>
  </r>
  <r>
    <s v="SitiZalinaAhmad"/>
    <s v="Lawn Bowls and Para Lawn Bowls"/>
    <x v="0"/>
    <n v="43"/>
    <x v="24"/>
    <x v="2"/>
    <n v="1"/>
  </r>
  <r>
    <s v="SiviweSoyizwapi"/>
    <s v="Rugby Sevens"/>
    <x v="1"/>
    <n v="29"/>
    <x v="31"/>
    <x v="3"/>
    <n v="1"/>
  </r>
  <r>
    <s v="SiyavuyaNolutshungu"/>
    <s v="Hockey"/>
    <x v="1"/>
    <n v="26"/>
    <x v="31"/>
    <x v="1"/>
    <n v="0"/>
  </r>
  <r>
    <s v="SkySimone-LeaNorris"/>
    <s v="Weightlifting"/>
    <x v="0"/>
    <n v="23"/>
    <x v="6"/>
    <x v="1"/>
    <n v="0"/>
  </r>
  <r>
    <s v="SmritiMandhana"/>
    <s v="Cricket T20"/>
    <x v="0"/>
    <n v="26"/>
    <x v="0"/>
    <x v="0"/>
    <n v="1"/>
  </r>
  <r>
    <s v="SnehRana"/>
    <s v="Cricket T20"/>
    <x v="0"/>
    <n v="28"/>
    <x v="0"/>
    <x v="0"/>
    <n v="1"/>
  </r>
  <r>
    <s v="SnenhlanhlaShozi"/>
    <s v="Rugby Sevens"/>
    <x v="0"/>
    <n v="25"/>
    <x v="31"/>
    <x v="1"/>
    <n v="0"/>
  </r>
  <r>
    <s v="SofiaAsvesta"/>
    <s v="Judo"/>
    <x v="0"/>
    <n v="22"/>
    <x v="43"/>
    <x v="1"/>
    <n v="0"/>
  </r>
  <r>
    <s v="SofiaMicallef"/>
    <s v="Gymnastics - Artistic"/>
    <x v="0"/>
    <n v="15"/>
    <x v="29"/>
    <x v="1"/>
    <n v="0"/>
  </r>
  <r>
    <s v="SofoklisMougis"/>
    <s v="Aquatics - Swimming and Para Swimming"/>
    <x v="1"/>
    <n v="19"/>
    <x v="43"/>
    <x v="1"/>
    <n v="0"/>
  </r>
  <r>
    <s v="SokratisPilakouris"/>
    <s v="Gymnastics - Artistic"/>
    <x v="1"/>
    <n v="23"/>
    <x v="43"/>
    <x v="2"/>
    <n v="1"/>
  </r>
  <r>
    <s v="SoleshaYoung"/>
    <s v="Table Tennis and Para Table Tennis"/>
    <x v="0"/>
    <n v="18"/>
    <x v="6"/>
    <x v="1"/>
    <n v="0"/>
  </r>
  <r>
    <s v="SonalbenManubhaiPatel"/>
    <s v="Table Tennis and Para Table Tennis"/>
    <x v="0"/>
    <n v="34"/>
    <x v="0"/>
    <x v="2"/>
    <n v="1"/>
  </r>
  <r>
    <s v="SonamSultana"/>
    <s v="Table Tennis and Para Table Tennis"/>
    <x v="0"/>
    <n v="34"/>
    <x v="17"/>
    <x v="1"/>
    <n v="0"/>
  </r>
  <r>
    <s v="Sonika"/>
    <s v="Hockey"/>
    <x v="0"/>
    <n v="25"/>
    <x v="0"/>
    <x v="2"/>
    <n v="1"/>
  </r>
  <r>
    <s v="SophiaDunkley"/>
    <s v="Cricket T20"/>
    <x v="0"/>
    <n v="24"/>
    <x v="3"/>
    <x v="1"/>
    <n v="0"/>
  </r>
  <r>
    <s v="SophiaGreen"/>
    <s v="Triathlon and Para Triathlon"/>
    <x v="0"/>
    <n v="22"/>
    <x v="11"/>
    <x v="1"/>
    <n v="0"/>
  </r>
  <r>
    <s v="SophiaOmutichioAyieta"/>
    <s v="Wrestling"/>
    <x v="0"/>
    <n v="28"/>
    <x v="18"/>
    <x v="1"/>
    <n v="0"/>
  </r>
  <r>
    <s v="SophieAngus"/>
    <s v="Aquatics - Swimming and Para Swimming"/>
    <x v="0"/>
    <n v="23"/>
    <x v="25"/>
    <x v="0"/>
    <n v="1"/>
  </r>
  <r>
    <s v="SophieCapewell"/>
    <s v="Cycling - Road"/>
    <x v="0"/>
    <n v="23"/>
    <x v="3"/>
    <x v="2"/>
    <n v="1"/>
  </r>
  <r>
    <s v="SophieColdwell"/>
    <s v="Triathlon and Para Triathlon"/>
    <x v="0"/>
    <n v="27"/>
    <x v="3"/>
    <x v="3"/>
    <n v="1"/>
  </r>
  <r>
    <s v="SophieCook"/>
    <s v="Athletics and Para Athletics"/>
    <x v="0"/>
    <n v="27"/>
    <x v="3"/>
    <x v="1"/>
    <n v="0"/>
  </r>
  <r>
    <s v="SophieDevine"/>
    <s v="Cricket T20"/>
    <x v="0"/>
    <n v="32"/>
    <x v="5"/>
    <x v="2"/>
    <n v="1"/>
  </r>
  <r>
    <s v="SophieDrakeford-Lewis"/>
    <s v="Netball"/>
    <x v="0"/>
    <n v="23"/>
    <x v="3"/>
    <x v="1"/>
    <n v="0"/>
  </r>
  <r>
    <s v="SophieEarley"/>
    <s v="Table Tennis and Para Table Tennis"/>
    <x v="0"/>
    <n v="16"/>
    <x v="26"/>
    <x v="1"/>
    <n v="0"/>
  </r>
  <r>
    <s v="SophieEcclestone"/>
    <s v="Cricket T20"/>
    <x v="0"/>
    <n v="23"/>
    <x v="3"/>
    <x v="1"/>
    <n v="0"/>
  </r>
  <r>
    <s v="SophieEdwards"/>
    <s v="Cycling - Road"/>
    <x v="0"/>
    <n v="22"/>
    <x v="9"/>
    <x v="3"/>
    <n v="1"/>
  </r>
  <r>
    <s v="SophieGauthier"/>
    <s v="Table Tennis and Para Table Tennis"/>
    <x v="0"/>
    <n v="19"/>
    <x v="25"/>
    <x v="1"/>
    <n v="0"/>
  </r>
  <r>
    <s v="SophieHahn"/>
    <s v="Athletics and Para Athletics"/>
    <x v="0"/>
    <n v="25"/>
    <x v="3"/>
    <x v="0"/>
    <n v="1"/>
  </r>
  <r>
    <s v="SophieHamilton"/>
    <s v="Hockey"/>
    <x v="0"/>
    <n v="21"/>
    <x v="3"/>
    <x v="3"/>
    <n v="1"/>
  </r>
  <r>
    <s v="SophieLewis"/>
    <s v="Cycling - Road"/>
    <x v="0"/>
    <n v="20"/>
    <x v="3"/>
    <x v="2"/>
    <n v="1"/>
  </r>
  <r>
    <s v="SophieLinn"/>
    <s v="Triathlon and Para Triathlon"/>
    <x v="0"/>
    <n v="27"/>
    <x v="9"/>
    <x v="2"/>
    <n v="1"/>
  </r>
  <r>
    <s v="SophieMcKinna"/>
    <s v="Athletics and Para Athletics"/>
    <x v="0"/>
    <n v="27"/>
    <x v="3"/>
    <x v="1"/>
    <n v="0"/>
  </r>
  <r>
    <s v="SophiePascoe"/>
    <s v="Aquatics - Swimming and Para Swimming"/>
    <x v="0"/>
    <n v="29"/>
    <x v="5"/>
    <x v="3"/>
    <n v="1"/>
  </r>
  <r>
    <s v="SophieRobinson"/>
    <s v="Hockey"/>
    <x v="0"/>
    <n v="33"/>
    <x v="29"/>
    <x v="1"/>
    <n v="0"/>
  </r>
  <r>
    <s v="SophieTolchard"/>
    <s v="Lawn Bowls and Para Lawn Bowls"/>
    <x v="0"/>
    <n v="30"/>
    <x v="3"/>
    <x v="0"/>
    <n v="1"/>
  </r>
  <r>
    <s v="SophieUnwin"/>
    <s v="Cycling - Track and Para Track"/>
    <x v="0"/>
    <n v="28"/>
    <x v="3"/>
    <x v="0"/>
    <n v="1"/>
  </r>
  <r>
    <s v="SorayeMarch"/>
    <s v="Badminton"/>
    <x v="0"/>
    <n v="17"/>
    <x v="54"/>
    <x v="1"/>
    <n v="0"/>
  </r>
  <r>
    <s v="SrabaniNanda"/>
    <s v="Athletics and Para Athletics"/>
    <x v="0"/>
    <n v="31"/>
    <x v="0"/>
    <x v="1"/>
    <n v="0"/>
  </r>
  <r>
    <s v="SreejaAkula"/>
    <s v="Table Tennis and Para Table Tennis"/>
    <x v="0"/>
    <n v="24"/>
    <x v="0"/>
    <x v="3"/>
    <n v="1"/>
  </r>
  <r>
    <s v="SreejeshParattuRaveendran"/>
    <s v="Hockey"/>
    <x v="1"/>
    <n v="34"/>
    <x v="0"/>
    <x v="0"/>
    <n v="1"/>
  </r>
  <r>
    <s v="SreeshankarSreeshankar"/>
    <s v="Athletics and Para Athletics"/>
    <x v="1"/>
    <n v="23"/>
    <x v="0"/>
    <x v="0"/>
    <n v="1"/>
  </r>
  <r>
    <s v="SrihariNataraj"/>
    <s v="Aquatics - Swimming and Para Swimming"/>
    <x v="1"/>
    <n v="21"/>
    <x v="0"/>
    <x v="1"/>
    <n v="0"/>
  </r>
  <r>
    <s v="SrikanthNammalwarKidambi"/>
    <s v="Badminton"/>
    <x v="1"/>
    <n v="29"/>
    <x v="0"/>
    <x v="2"/>
    <n v="1"/>
  </r>
  <r>
    <s v="SrinathSooriyabandara"/>
    <s v="Rugby Sevens"/>
    <x v="1"/>
    <n v="33"/>
    <x v="22"/>
    <x v="1"/>
    <n v="0"/>
  </r>
  <r>
    <s v="StaceyFluhler"/>
    <s v="Rugby Sevens"/>
    <x v="0"/>
    <n v="26"/>
    <x v="5"/>
    <x v="2"/>
    <n v="1"/>
  </r>
  <r>
    <s v="StaceyFrancis-Bayman"/>
    <s v="Netball"/>
    <x v="0"/>
    <n v="34"/>
    <x v="3"/>
    <x v="1"/>
    <n v="0"/>
  </r>
  <r>
    <s v="StacieGaston-Monerville"/>
    <s v="Athletics and Para Athletics"/>
    <x v="0"/>
    <n v="30"/>
    <x v="3"/>
    <x v="1"/>
    <n v="0"/>
  </r>
  <r>
    <s v="StavriPericleous"/>
    <s v="Triathlon and Para Triathlon"/>
    <x v="0"/>
    <n v="33"/>
    <x v="43"/>
    <x v="1"/>
    <n v="0"/>
  </r>
  <r>
    <s v="StClairHodge"/>
    <s v="Beach Volleyball"/>
    <x v="1"/>
    <n v="40"/>
    <x v="53"/>
    <x v="1"/>
    <n v="0"/>
  </r>
  <r>
    <s v="StefanoMitchell"/>
    <s v="Aquatics - Swimming and Para Swimming"/>
    <x v="1"/>
    <n v="22"/>
    <x v="50"/>
    <x v="1"/>
    <n v="0"/>
  </r>
  <r>
    <s v="StefanThomas"/>
    <s v="Aquatics - Swimming and Para Swimming"/>
    <x v="1"/>
    <n v="16"/>
    <x v="38"/>
    <x v="1"/>
    <n v="0"/>
  </r>
  <r>
    <s v="SteffanLloyd"/>
    <s v="Cycling - Track and Para Track"/>
    <x v="1"/>
    <n v="23"/>
    <x v="29"/>
    <x v="1"/>
    <n v="0"/>
  </r>
  <r>
    <s v="StellaCheropTiyoy"/>
    <s v="3x3 Wheelchair Basketball"/>
    <x v="0"/>
    <n v="26"/>
    <x v="18"/>
    <x v="1"/>
    <n v="0"/>
  </r>
  <r>
    <s v="StellaChesang"/>
    <s v="Athletics and Para Athletics"/>
    <x v="0"/>
    <n v="25"/>
    <x v="8"/>
    <x v="1"/>
    <n v="0"/>
  </r>
  <r>
    <s v="StellaOyella"/>
    <s v="Netball"/>
    <x v="0"/>
    <n v="32"/>
    <x v="8"/>
    <x v="1"/>
    <n v="0"/>
  </r>
  <r>
    <s v="StellaPeterKingsley"/>
    <s v="Weightlifting"/>
    <x v="0"/>
    <n v="19"/>
    <x v="13"/>
    <x v="1"/>
    <n v="0"/>
  </r>
  <r>
    <s v="StephanCharles"/>
    <s v="Athletics and Para Athletics"/>
    <x v="1"/>
    <n v="25"/>
    <x v="58"/>
    <x v="1"/>
    <n v="0"/>
  </r>
  <r>
    <s v="StephanieDickins"/>
    <s v="Hockey"/>
    <x v="0"/>
    <n v="27"/>
    <x v="5"/>
    <x v="1"/>
    <n v="0"/>
  </r>
  <r>
    <s v="StephanieKershaw"/>
    <s v="Hockey"/>
    <x v="0"/>
    <n v="27"/>
    <x v="9"/>
    <x v="0"/>
    <n v="1"/>
  </r>
  <r>
    <s v="StephanieQwea"/>
    <s v="Table Tennis and Para Table Tennis"/>
    <x v="0"/>
    <n v="28"/>
    <x v="39"/>
    <x v="1"/>
    <n v="0"/>
  </r>
  <r>
    <s v="StephenAlbertoBelle"/>
    <s v="Cycling - Road"/>
    <x v="1"/>
    <n v="23"/>
    <x v="2"/>
    <x v="1"/>
    <n v="0"/>
  </r>
  <r>
    <s v="StephenBate"/>
    <s v="Cycling - Track and Para Track"/>
    <x v="1"/>
    <n v="44"/>
    <x v="3"/>
    <x v="2"/>
    <n v="1"/>
  </r>
  <r>
    <s v="StephenCalkins"/>
    <s v="Aquatics - Swimming and Para Swimming"/>
    <x v="1"/>
    <n v="23"/>
    <x v="25"/>
    <x v="2"/>
    <n v="1"/>
  </r>
  <r>
    <s v="StephenClegg"/>
    <s v="Aquatics - Swimming and Para Swimming"/>
    <x v="1"/>
    <n v="26"/>
    <x v="11"/>
    <x v="0"/>
    <n v="1"/>
  </r>
  <r>
    <s v="StephenieAnnMcPherson"/>
    <s v="Athletics and Para Athletics"/>
    <x v="0"/>
    <n v="33"/>
    <x v="6"/>
    <x v="1"/>
    <n v="0"/>
  </r>
  <r>
    <s v="StephenKelly"/>
    <s v="Hockey"/>
    <x v="1"/>
    <n v="30"/>
    <x v="29"/>
    <x v="1"/>
    <n v="0"/>
  </r>
  <r>
    <s v="StephenMilne"/>
    <s v="Aquatics - Swimming and Para Swimming"/>
    <x v="1"/>
    <n v="28"/>
    <x v="11"/>
    <x v="2"/>
    <n v="1"/>
  </r>
  <r>
    <s v="StephenNewns"/>
    <s v="Boxing"/>
    <x v="1"/>
    <n v="24"/>
    <x v="11"/>
    <x v="1"/>
    <n v="0"/>
  </r>
  <r>
    <s v="StephenReilly"/>
    <s v="Table Tennis and Para Table Tennis"/>
    <x v="1"/>
    <n v="62"/>
    <x v="30"/>
    <x v="1"/>
    <n v="0"/>
  </r>
  <r>
    <s v="StephenScullion"/>
    <s v="Athletics and Para Athletics"/>
    <x v="1"/>
    <n v="33"/>
    <x v="26"/>
    <x v="1"/>
    <n v="0"/>
  </r>
  <r>
    <s v="StephenWilliams"/>
    <s v="Cycling - Road"/>
    <x v="1"/>
    <n v="26"/>
    <x v="29"/>
    <x v="1"/>
    <n v="0"/>
  </r>
  <r>
    <s v="StephenZimba"/>
    <s v="Boxing"/>
    <x v="1"/>
    <n v="21"/>
    <x v="46"/>
    <x v="0"/>
    <n v="1"/>
  </r>
  <r>
    <s v="StephianOnesiaBrianaShepherd"/>
    <s v="Netball"/>
    <x v="0"/>
    <n v="22"/>
    <x v="1"/>
    <x v="1"/>
    <n v="0"/>
  </r>
  <r>
    <s v="StephWood"/>
    <s v="Netball"/>
    <x v="0"/>
    <n v="30"/>
    <x v="9"/>
    <x v="3"/>
    <n v="1"/>
  </r>
  <r>
    <s v="SternLiffa"/>
    <s v="Athletics and Para Athletics"/>
    <x v="1"/>
    <n v="22"/>
    <x v="59"/>
    <x v="1"/>
    <n v="0"/>
  </r>
  <r>
    <s v="StevenArthurLewis"/>
    <s v="3x3 Basketball"/>
    <x v="1"/>
    <n v="42"/>
    <x v="32"/>
    <x v="1"/>
    <n v="0"/>
  </r>
  <r>
    <s v="StevenMoore"/>
    <s v="Judo"/>
    <x v="1"/>
    <n v="33"/>
    <x v="6"/>
    <x v="1"/>
    <n v="0"/>
  </r>
  <r>
    <s v="StevenMungandu"/>
    <s v="Judo"/>
    <x v="1"/>
    <n v="27"/>
    <x v="46"/>
    <x v="1"/>
    <n v="0"/>
  </r>
  <r>
    <s v="StevenSolomon"/>
    <s v="Athletics and Para Athletics"/>
    <x v="1"/>
    <n v="29"/>
    <x v="9"/>
    <x v="1"/>
    <n v="0"/>
  </r>
  <r>
    <s v="SteveOnosai"/>
    <s v="Rugby Sevens"/>
    <x v="1"/>
    <n v="20"/>
    <x v="47"/>
    <x v="1"/>
    <n v="0"/>
  </r>
  <r>
    <s v="StewartAnderson"/>
    <s v="Lawn Bowls and Para Lawn Bowls"/>
    <x v="1"/>
    <n v="37"/>
    <x v="11"/>
    <x v="1"/>
    <n v="0"/>
  </r>
  <r>
    <s v="StewartMcSweyn"/>
    <s v="Athletics and Para Athletics"/>
    <x v="1"/>
    <n v="27"/>
    <x v="9"/>
    <x v="1"/>
    <n v="0"/>
  </r>
  <r>
    <s v="StruanWalker"/>
    <s v="Hockey"/>
    <x v="1"/>
    <n v="20"/>
    <x v="11"/>
    <x v="1"/>
    <n v="0"/>
  </r>
  <r>
    <s v="StuartHardy"/>
    <s v="Badminton"/>
    <x v="1"/>
    <n v="33"/>
    <x v="20"/>
    <x v="1"/>
    <n v="0"/>
  </r>
  <r>
    <s v="StuartRushmere"/>
    <s v="Hockey"/>
    <x v="1"/>
    <n v="21"/>
    <x v="3"/>
    <x v="2"/>
    <n v="1"/>
  </r>
  <r>
    <s v="SuamiliNanai"/>
    <s v="Weightlifting"/>
    <x v="1"/>
    <n v="27"/>
    <x v="9"/>
    <x v="1"/>
    <n v="0"/>
  </r>
  <r>
    <s v="SuatLiMichelleSng"/>
    <s v="Athletics and Para Athletics"/>
    <x v="0"/>
    <n v="35"/>
    <x v="51"/>
    <x v="1"/>
    <n v="0"/>
  </r>
  <r>
    <s v="SuchikaTariyal"/>
    <s v="Judo"/>
    <x v="0"/>
    <n v="31"/>
    <x v="0"/>
    <x v="1"/>
    <n v="0"/>
  </r>
  <r>
    <s v="SudarakaGayashanDikkumbura"/>
    <s v="Rugby Sevens"/>
    <x v="1"/>
    <n v="27"/>
    <x v="22"/>
    <x v="1"/>
    <n v="0"/>
  </r>
  <r>
    <s v="Sudhir"/>
    <s v="Para Powerlifting"/>
    <x v="1"/>
    <n v="27"/>
    <x v="0"/>
    <x v="3"/>
    <n v="1"/>
  </r>
  <r>
    <s v="SueBailey"/>
    <s v="Table Tennis and Para Table Tennis"/>
    <x v="0"/>
    <n v="49"/>
    <x v="3"/>
    <x v="1"/>
    <n v="0"/>
  </r>
  <r>
    <s v="SueCurran"/>
    <s v="Lawn Bowls and Para Lawn Bowls"/>
    <x v="0"/>
    <n v="75"/>
    <x v="5"/>
    <x v="1"/>
    <n v="0"/>
  </r>
  <r>
    <s v="SuEnSarahAng"/>
    <s v="Weightlifting"/>
    <x v="0"/>
    <n v="19"/>
    <x v="51"/>
    <x v="1"/>
    <n v="0"/>
  </r>
  <r>
    <s v="SugandikaDasanayaka"/>
    <s v="Cricket T20"/>
    <x v="0"/>
    <n v="30"/>
    <x v="22"/>
    <x v="1"/>
    <n v="0"/>
  </r>
  <r>
    <s v="SukumarRajbonashi"/>
    <s v="Aquatics - Swimming and Para Swimming"/>
    <x v="1"/>
    <n v="28"/>
    <x v="17"/>
    <x v="1"/>
    <n v="0"/>
  </r>
  <r>
    <s v="SulemanBaloch"/>
    <s v="Boxing"/>
    <x v="1"/>
    <n v="25"/>
    <x v="15"/>
    <x v="1"/>
    <n v="0"/>
  </r>
  <r>
    <s v="SuluFitzpatrick"/>
    <s v="Netball"/>
    <x v="0"/>
    <n v="29"/>
    <x v="5"/>
    <x v="2"/>
    <n v="1"/>
  </r>
  <r>
    <s v="SumayaDewan"/>
    <s v="Athletics and Para Athletics"/>
    <x v="0"/>
    <n v="17"/>
    <x v="17"/>
    <x v="1"/>
    <n v="0"/>
  </r>
  <r>
    <s v="SumedhaRanasinghe"/>
    <s v="Athletics and Para Athletics"/>
    <x v="1"/>
    <n v="31"/>
    <x v="22"/>
    <x v="1"/>
    <n v="0"/>
  </r>
  <r>
    <s v="SUMIT"/>
    <s v="Boxing"/>
    <x v="1"/>
    <n v="19"/>
    <x v="0"/>
    <x v="1"/>
    <n v="0"/>
  </r>
  <r>
    <s v="Sumit-"/>
    <s v="Boxing"/>
    <x v="1"/>
    <n v="19"/>
    <x v="0"/>
    <x v="1"/>
    <n v="0"/>
  </r>
  <r>
    <s v="SummerMcIntosh"/>
    <s v="Aquatics - Swimming and Para Swimming"/>
    <x v="0"/>
    <n v="15"/>
    <x v="25"/>
    <x v="0"/>
    <n v="1"/>
  </r>
  <r>
    <s v="SunaynaSaraKuruvilla"/>
    <s v="Squash"/>
    <x v="0"/>
    <n v="23"/>
    <x v="0"/>
    <x v="1"/>
    <n v="0"/>
  </r>
  <r>
    <s v="SundayAryang"/>
    <s v="Netball"/>
    <x v="0"/>
    <n v="21"/>
    <x v="9"/>
    <x v="3"/>
    <n v="1"/>
  </r>
  <r>
    <s v="SuneLuus"/>
    <s v="Cricket T20"/>
    <x v="0"/>
    <n v="26"/>
    <x v="31"/>
    <x v="1"/>
    <n v="0"/>
  </r>
  <r>
    <s v="SunilBahadur"/>
    <s v="Lawn Bowls and Para Lawn Bowls"/>
    <x v="1"/>
    <n v="45"/>
    <x v="0"/>
    <x v="0"/>
    <n v="1"/>
  </r>
  <r>
    <s v="SupunRukshanAthapaththuMudiyanselag."/>
    <s v="3x3 Basketball"/>
    <x v="1"/>
    <n v="23"/>
    <x v="22"/>
    <x v="1"/>
    <n v="0"/>
  </r>
  <r>
    <s v="SurajSingh"/>
    <s v="Wrestling"/>
    <x v="1"/>
    <n v="23"/>
    <x v="5"/>
    <x v="1"/>
    <n v="0"/>
  </r>
  <r>
    <s v="SuraKrishnaChakma"/>
    <s v="Boxing"/>
    <x v="1"/>
    <n v="27"/>
    <x v="17"/>
    <x v="1"/>
    <n v="0"/>
  </r>
  <r>
    <s v="SurayaChase"/>
    <s v="Beach Volleyball"/>
    <x v="0"/>
    <n v="29"/>
    <x v="32"/>
    <x v="1"/>
    <n v="0"/>
  </r>
  <r>
    <s v="SureshWarnakulasuriyaFernando"/>
    <s v="Wrestling"/>
    <x v="1"/>
    <n v="33"/>
    <x v="22"/>
    <x v="1"/>
    <n v="0"/>
  </r>
  <r>
    <s v="SusanWherry"/>
    <s v="Lawn Bowls and Para Lawn Bowls"/>
    <x v="0"/>
    <n v="65"/>
    <x v="3"/>
    <x v="2"/>
    <n v="1"/>
  </r>
  <r>
    <s v="SushilaChanuPukhrambam"/>
    <s v="Hockey"/>
    <x v="0"/>
    <n v="30"/>
    <x v="0"/>
    <x v="2"/>
    <n v="1"/>
  </r>
  <r>
    <s v="SuwaibiduGaladima"/>
    <s v="Athletics and Para Athletics"/>
    <x v="1"/>
    <n v="29"/>
    <x v="13"/>
    <x v="1"/>
    <n v="0"/>
  </r>
  <r>
    <s v="SuyashNarayanJadhav"/>
    <s v="Aquatics - Swimming and Para Swimming"/>
    <x v="1"/>
    <n v="28"/>
    <x v="0"/>
    <x v="1"/>
    <n v="0"/>
  </r>
  <r>
    <s v="SuzannaShahbazian"/>
    <s v="Gymnastics - Rhythmic"/>
    <x v="0"/>
    <n v="17"/>
    <x v="25"/>
    <x v="3"/>
    <n v="1"/>
  </r>
  <r>
    <s v="SuzanneMenyeMeto"/>
    <s v="Para Powerlifting"/>
    <x v="0"/>
    <n v="35"/>
    <x v="21"/>
    <x v="1"/>
    <n v="0"/>
  </r>
  <r>
    <s v="SuzieBates"/>
    <s v="Cricket T20"/>
    <x v="0"/>
    <n v="34"/>
    <x v="5"/>
    <x v="2"/>
    <n v="1"/>
  </r>
  <r>
    <s v="SuzyDrane"/>
    <s v="Netball"/>
    <x v="0"/>
    <n v="35"/>
    <x v="29"/>
    <x v="1"/>
    <n v="0"/>
  </r>
  <r>
    <s v="SyafiqaHaidarAfifAbdulRahman"/>
    <s v="Lawn Bowls and Para Lawn Bowls"/>
    <x v="0"/>
    <n v="28"/>
    <x v="24"/>
    <x v="0"/>
    <n v="1"/>
  </r>
  <r>
    <s v="SydneeAndrews"/>
    <s v="Judo"/>
    <x v="0"/>
    <n v="19"/>
    <x v="5"/>
    <x v="2"/>
    <n v="1"/>
  </r>
  <r>
    <s v="SyedMuhammadHaseebTariq"/>
    <s v="Aquatics - Swimming and Para Swimming"/>
    <x v="1"/>
    <n v="26"/>
    <x v="15"/>
    <x v="1"/>
    <n v="0"/>
  </r>
  <r>
    <s v="SyerusEslami"/>
    <s v="Wrestling"/>
    <x v="1"/>
    <n v="25"/>
    <x v="3"/>
    <x v="1"/>
    <n v="0"/>
  </r>
  <r>
    <s v="SylviaAtienoOlero"/>
    <s v="Athletics and Para Athletics"/>
    <x v="0"/>
    <n v="42"/>
    <x v="18"/>
    <x v="1"/>
    <n v="0"/>
  </r>
  <r>
    <s v="TadeOjora"/>
    <s v="Athletics and Para Athletics"/>
    <x v="1"/>
    <n v="22"/>
    <x v="3"/>
    <x v="1"/>
    <n v="0"/>
  </r>
  <r>
    <s v="TaecoO'Garro"/>
    <s v="Athletics and Para Athletics"/>
    <x v="1"/>
    <n v="20"/>
    <x v="50"/>
    <x v="1"/>
    <n v="0"/>
  </r>
  <r>
    <s v="TagaloaTukuitoga"/>
    <s v="Lawn Bowls and Para Lawn Bowls"/>
    <x v="0"/>
    <n v="56"/>
    <x v="68"/>
    <x v="1"/>
    <n v="0"/>
  </r>
  <r>
    <s v="TahaAhmad"/>
    <s v="Boxing"/>
    <x v="1"/>
    <n v="21"/>
    <x v="9"/>
    <x v="1"/>
    <n v="0"/>
  </r>
  <r>
    <s v="TahirahHollingsworth"/>
    <s v="Netball"/>
    <x v="0"/>
    <n v="24"/>
    <x v="32"/>
    <x v="1"/>
    <n v="0"/>
  </r>
  <r>
    <s v="TahliaMcGrath"/>
    <s v="Cricket T20"/>
    <x v="0"/>
    <n v="26"/>
    <x v="9"/>
    <x v="3"/>
    <n v="1"/>
  </r>
  <r>
    <s v="TahliaRichardson"/>
    <s v="Badminton"/>
    <x v="0"/>
    <n v="21"/>
    <x v="6"/>
    <x v="1"/>
    <n v="0"/>
  </r>
  <r>
    <s v="TaichiVakasama"/>
    <s v="Aquatics - Swimming and Para Swimming"/>
    <x v="1"/>
    <n v="22"/>
    <x v="30"/>
    <x v="1"/>
    <n v="0"/>
  </r>
  <r>
    <s v="TainBruce"/>
    <s v="Aquatics - Swimming and Para Swimming"/>
    <x v="0"/>
    <n v="24"/>
    <x v="11"/>
    <x v="1"/>
    <n v="0"/>
  </r>
  <r>
    <s v="TainePaton"/>
    <s v="Hockey"/>
    <x v="1"/>
    <n v="33"/>
    <x v="31"/>
    <x v="1"/>
    <n v="0"/>
  </r>
  <r>
    <s v="TaitaifonoTamati"/>
    <s v="Wrestling"/>
    <x v="1"/>
    <n v="20"/>
    <x v="47"/>
    <x v="1"/>
    <n v="0"/>
  </r>
  <r>
    <s v="TaiwoLiadi"/>
    <s v="Weightlifting"/>
    <x v="0"/>
    <n v="20"/>
    <x v="13"/>
    <x v="0"/>
    <n v="1"/>
  </r>
  <r>
    <s v="TaiWynyard"/>
    <s v="3x3 Basketball"/>
    <x v="1"/>
    <n v="24"/>
    <x v="5"/>
    <x v="1"/>
    <n v="0"/>
  </r>
  <r>
    <s v="TajinderpalSinghToor"/>
    <s v="Athletics and Para Athletics"/>
    <x v="1"/>
    <n v="27"/>
    <x v="0"/>
    <x v="1"/>
    <n v="0"/>
  </r>
  <r>
    <s v="TajudeenAgunbiade"/>
    <s v="Table Tennis and Para Table Tennis"/>
    <x v="1"/>
    <n v="47"/>
    <x v="13"/>
    <x v="1"/>
    <n v="0"/>
  </r>
  <r>
    <s v="TakondwaLwazi"/>
    <s v="Netball"/>
    <x v="0"/>
    <n v="30"/>
    <x v="59"/>
    <x v="1"/>
    <n v="0"/>
  </r>
  <r>
    <s v="TaliDarsigny"/>
    <s v="Weightlifting"/>
    <x v="0"/>
    <n v="24"/>
    <x v="25"/>
    <x v="2"/>
    <n v="1"/>
  </r>
  <r>
    <s v="TaliquaClancy"/>
    <s v="Beach Volleyball"/>
    <x v="0"/>
    <n v="30"/>
    <x v="9"/>
    <x v="0"/>
    <n v="1"/>
  </r>
  <r>
    <s v="TamaraSteeves"/>
    <s v="3x3 Wheelchair Basketball"/>
    <x v="0"/>
    <n v="32"/>
    <x v="25"/>
    <x v="3"/>
    <n v="1"/>
  </r>
  <r>
    <s v="TamishaJanelleWilliams"/>
    <s v="Badminton"/>
    <x v="0"/>
    <n v="39"/>
    <x v="1"/>
    <x v="1"/>
    <n v="0"/>
  </r>
  <r>
    <s v="TammaraThibeault"/>
    <s v="Boxing"/>
    <x v="0"/>
    <n v="25"/>
    <x v="25"/>
    <x v="3"/>
    <n v="1"/>
  </r>
  <r>
    <s v="TammiAgari"/>
    <s v="Table Tennis and Para Table Tennis"/>
    <x v="0"/>
    <n v="16"/>
    <x v="35"/>
    <x v="1"/>
    <n v="0"/>
  </r>
  <r>
    <s v="TamrynvanSelm"/>
    <s v="Aquatics - Swimming and Para Swimming"/>
    <x v="0"/>
    <n v="18"/>
    <x v="3"/>
    <x v="2"/>
    <n v="1"/>
  </r>
  <r>
    <s v="TaneilleCrase"/>
    <s v="Athletics and Para Athletics"/>
    <x v="0"/>
    <n v="27"/>
    <x v="9"/>
    <x v="1"/>
    <n v="0"/>
  </r>
  <r>
    <s v="TaniaChoudhury"/>
    <s v="Lawn Bowls and Para Lawn Bowls"/>
    <x v="0"/>
    <n v="27"/>
    <x v="0"/>
    <x v="1"/>
    <n v="0"/>
  </r>
  <r>
    <s v="TanielaTuisuvaRainibogi"/>
    <s v="Weightlifting"/>
    <x v="1"/>
    <n v="24"/>
    <x v="30"/>
    <x v="2"/>
    <n v="1"/>
  </r>
  <r>
    <s v="TaniyaaBhatia"/>
    <s v="Cricket T20"/>
    <x v="0"/>
    <n v="24"/>
    <x v="0"/>
    <x v="0"/>
    <n v="1"/>
  </r>
  <r>
    <s v="TanyaRachelWatson"/>
    <s v="Aquatics - Diving"/>
    <x v="0"/>
    <n v="20"/>
    <x v="26"/>
    <x v="1"/>
    <n v="0"/>
  </r>
  <r>
    <s v="TaongaSoko"/>
    <s v="Judo"/>
    <x v="0"/>
    <n v="23"/>
    <x v="46"/>
    <x v="1"/>
    <n v="0"/>
  </r>
  <r>
    <s v="TaraDonnelly"/>
    <s v="Gymnastics - Artistic"/>
    <x v="0"/>
    <n v="23"/>
    <x v="44"/>
    <x v="1"/>
    <n v="0"/>
  </r>
  <r>
    <s v="TaraLlanes"/>
    <s v="3x3 Wheelchair Basketball"/>
    <x v="0"/>
    <n v="45"/>
    <x v="25"/>
    <x v="3"/>
    <n v="1"/>
  </r>
  <r>
    <s v="TaraWallack"/>
    <s v="3x3 Basketball"/>
    <x v="0"/>
    <n v="19"/>
    <x v="25"/>
    <x v="3"/>
    <n v="1"/>
  </r>
  <r>
    <s v="TarrynDavey"/>
    <s v="Hockey"/>
    <x v="0"/>
    <n v="26"/>
    <x v="5"/>
    <x v="1"/>
    <n v="0"/>
  </r>
  <r>
    <s v="TarrynLombard"/>
    <s v="Hockey"/>
    <x v="0"/>
    <n v="27"/>
    <x v="31"/>
    <x v="1"/>
    <n v="0"/>
  </r>
  <r>
    <s v="TarynGollshewsky"/>
    <s v="Athletics and Para Athletics"/>
    <x v="0"/>
    <n v="29"/>
    <x v="9"/>
    <x v="1"/>
    <n v="0"/>
  </r>
  <r>
    <s v="TatianaBachurina"/>
    <s v="Gymnastics - Artistic"/>
    <x v="0"/>
    <n v="20"/>
    <x v="43"/>
    <x v="1"/>
    <n v="0"/>
  </r>
  <r>
    <s v="TatianaCocsanova"/>
    <s v="Gymnastics - Rhythmic"/>
    <x v="0"/>
    <n v="18"/>
    <x v="25"/>
    <x v="3"/>
    <n v="1"/>
  </r>
  <r>
    <s v="TatianaTostevin"/>
    <s v="Aquatics - Swimming and Para Swimming"/>
    <x v="0"/>
    <n v="19"/>
    <x v="20"/>
    <x v="1"/>
    <n v="0"/>
  </r>
  <r>
    <s v="TatjanaSchoenmaker"/>
    <s v="Aquatics - Swimming and Para Swimming"/>
    <x v="0"/>
    <n v="25"/>
    <x v="31"/>
    <x v="3"/>
    <n v="1"/>
  </r>
  <r>
    <s v="TaunuuNiulevaea"/>
    <s v="Rugby Sevens"/>
    <x v="1"/>
    <n v="22"/>
    <x v="47"/>
    <x v="1"/>
    <n v="0"/>
  </r>
  <r>
    <s v="TawhiriToheriri-Hallett"/>
    <s v="Boxing"/>
    <x v="1"/>
    <n v="22"/>
    <x v="37"/>
    <x v="1"/>
    <n v="0"/>
  </r>
  <r>
    <s v="TayabRazaAwan"/>
    <s v="Wrestling"/>
    <x v="1"/>
    <n v="27"/>
    <x v="15"/>
    <x v="1"/>
    <n v="0"/>
  </r>
  <r>
    <s v="TayaHanson"/>
    <s v="3x3 Basketball"/>
    <x v="0"/>
    <n v="22"/>
    <x v="25"/>
    <x v="3"/>
    <n v="1"/>
  </r>
  <r>
    <s v="TaylaBruce"/>
    <s v="Lawn Bowls and Para Lawn Bowls"/>
    <x v="0"/>
    <n v="27"/>
    <x v="5"/>
    <x v="2"/>
    <n v="1"/>
  </r>
  <r>
    <s v="TaylaFord"/>
    <s v="Wrestling"/>
    <x v="0"/>
    <n v="29"/>
    <x v="5"/>
    <x v="2"/>
    <n v="1"/>
  </r>
  <r>
    <s v="TaylahSpence"/>
    <s v="Athletics and Para Athletics"/>
    <x v="0"/>
    <n v="23"/>
    <x v="11"/>
    <x v="1"/>
    <n v="0"/>
  </r>
  <r>
    <s v="TaylerReid"/>
    <s v="Triathlon and Para Triathlon"/>
    <x v="1"/>
    <n v="25"/>
    <x v="5"/>
    <x v="1"/>
    <n v="0"/>
  </r>
  <r>
    <s v="TaylonBieldt"/>
    <s v="Athletics and Para Athletics"/>
    <x v="0"/>
    <n v="23"/>
    <x v="31"/>
    <x v="1"/>
    <n v="0"/>
  </r>
  <r>
    <s v="TaylorBevan"/>
    <s v="Boxing"/>
    <x v="1"/>
    <n v="21"/>
    <x v="29"/>
    <x v="0"/>
    <n v="1"/>
  </r>
  <r>
    <s v="TaylorCurran"/>
    <s v="Hockey"/>
    <x v="1"/>
    <n v="30"/>
    <x v="25"/>
    <x v="1"/>
    <n v="0"/>
  </r>
  <r>
    <s v="TaylorMcKeown"/>
    <s v="Aquatics - Swimming and Para Swimming"/>
    <x v="0"/>
    <n v="27"/>
    <x v="9"/>
    <x v="1"/>
    <n v="0"/>
  </r>
  <r>
    <s v="TayyabAslam"/>
    <s v="Squash"/>
    <x v="1"/>
    <n v="25"/>
    <x v="15"/>
    <x v="1"/>
    <n v="0"/>
  </r>
  <r>
    <s v="TazminBrits"/>
    <s v="Cricket T20"/>
    <x v="0"/>
    <n v="31"/>
    <x v="31"/>
    <x v="1"/>
    <n v="0"/>
  </r>
  <r>
    <s v="TeaganLevi"/>
    <s v="Rugby Sevens"/>
    <x v="0"/>
    <n v="18"/>
    <x v="9"/>
    <x v="3"/>
    <n v="1"/>
  </r>
  <r>
    <s v="TebelloRamakongoana"/>
    <s v="Athletics and Para Athletics"/>
    <x v="1"/>
    <n v="25"/>
    <x v="57"/>
    <x v="1"/>
    <n v="0"/>
  </r>
  <r>
    <s v="TebohoKhantsi"/>
    <s v="Cycling - Road"/>
    <x v="1"/>
    <n v="31"/>
    <x v="57"/>
    <x v="1"/>
    <n v="0"/>
  </r>
  <r>
    <s v="TeddyNakimuli"/>
    <s v="Boxing"/>
    <x v="0"/>
    <n v="19"/>
    <x v="8"/>
    <x v="2"/>
    <n v="1"/>
  </r>
  <r>
    <s v="TejaswinShankar"/>
    <s v="Athletics and Para Athletics"/>
    <x v="1"/>
    <n v="23"/>
    <x v="0"/>
    <x v="2"/>
    <n v="1"/>
  </r>
  <r>
    <s v="TejrajPultoo"/>
    <s v="Badminton"/>
    <x v="1"/>
    <n v="22"/>
    <x v="10"/>
    <x v="1"/>
    <n v="0"/>
  </r>
  <r>
    <s v="TemafaYalimaiwai"/>
    <s v="Aquatics - Swimming and Para Swimming"/>
    <x v="1"/>
    <n v="20"/>
    <x v="30"/>
    <x v="1"/>
    <n v="0"/>
  </r>
  <r>
    <s v="TemitopeSimbiatAdeshina"/>
    <s v="Athletics and Para Athletics"/>
    <x v="0"/>
    <n v="23"/>
    <x v="13"/>
    <x v="1"/>
    <n v="0"/>
  </r>
  <r>
    <s v="TemwaChileshe"/>
    <s v="Squash"/>
    <x v="1"/>
    <n v="22"/>
    <x v="5"/>
    <x v="1"/>
    <n v="0"/>
  </r>
  <r>
    <s v="TendoMukalazi"/>
    <s v="Aquatics - Swimming and Para Swimming"/>
    <x v="1"/>
    <n v="20"/>
    <x v="8"/>
    <x v="1"/>
    <n v="0"/>
  </r>
  <r>
    <s v="TengFongAaronChia"/>
    <s v="Badminton"/>
    <x v="1"/>
    <n v="25"/>
    <x v="24"/>
    <x v="3"/>
    <n v="1"/>
  </r>
  <r>
    <s v="TenielCampbell"/>
    <s v="Cycling - Road"/>
    <x v="0"/>
    <n v="24"/>
    <x v="32"/>
    <x v="1"/>
    <n v="0"/>
  </r>
  <r>
    <s v="TenikaWillison"/>
    <s v="Rugby Sevens"/>
    <x v="0"/>
    <n v="24"/>
    <x v="5"/>
    <x v="2"/>
    <n v="1"/>
  </r>
  <r>
    <s v="TenishiaThornton"/>
    <s v="Weightlifting"/>
    <x v="0"/>
    <n v="16"/>
    <x v="28"/>
    <x v="1"/>
    <n v="0"/>
  </r>
  <r>
    <s v="TeokotaiJim"/>
    <s v="Lawn Bowls and Para Lawn Bowls"/>
    <x v="0"/>
    <n v="56"/>
    <x v="37"/>
    <x v="1"/>
    <n v="0"/>
  </r>
  <r>
    <s v="TePaeaSelby-Rickit"/>
    <s v="Netball"/>
    <x v="0"/>
    <n v="30"/>
    <x v="5"/>
    <x v="2"/>
    <n v="1"/>
  </r>
  <r>
    <s v="TerrenceJones"/>
    <s v="Athletics and Para Athletics"/>
    <x v="1"/>
    <n v="19"/>
    <x v="49"/>
    <x v="1"/>
    <n v="0"/>
  </r>
  <r>
    <s v="TerroneWebster"/>
    <s v="Athletics and Para Athletics"/>
    <x v="1"/>
    <n v="18"/>
    <x v="45"/>
    <x v="1"/>
    <n v="0"/>
  </r>
  <r>
    <s v="TesniEvans"/>
    <s v="Squash"/>
    <x v="0"/>
    <n v="29"/>
    <x v="29"/>
    <x v="1"/>
    <n v="0"/>
  </r>
  <r>
    <s v="TessaCieplucha"/>
    <s v="Aquatics - Swimming and Para Swimming"/>
    <x v="0"/>
    <n v="23"/>
    <x v="25"/>
    <x v="1"/>
    <n v="0"/>
  </r>
  <r>
    <s v="TessaIpHenCheung"/>
    <s v="Aquatics - Swimming and Para Swimming"/>
    <x v="0"/>
    <n v="21"/>
    <x v="10"/>
    <x v="1"/>
    <n v="0"/>
  </r>
  <r>
    <s v="TessaJopp"/>
    <s v="Hockey"/>
    <x v="0"/>
    <n v="27"/>
    <x v="5"/>
    <x v="1"/>
    <n v="0"/>
  </r>
  <r>
    <s v="TessHoward"/>
    <s v="Hockey"/>
    <x v="0"/>
    <n v="23"/>
    <x v="3"/>
    <x v="3"/>
    <n v="1"/>
  </r>
  <r>
    <s v="TevinKok"/>
    <s v="Hockey"/>
    <x v="1"/>
    <n v="25"/>
    <x v="31"/>
    <x v="1"/>
    <n v="0"/>
  </r>
  <r>
    <s v="TeviqueBenjamin"/>
    <s v="Athletics and Para Athletics"/>
    <x v="1"/>
    <n v="19"/>
    <x v="71"/>
    <x v="1"/>
    <n v="0"/>
  </r>
  <r>
    <s v="TevitaDaugunu"/>
    <s v="Rugby Sevens"/>
    <x v="1"/>
    <n v="29"/>
    <x v="30"/>
    <x v="0"/>
    <n v="1"/>
  </r>
  <r>
    <s v="TevitaHalafihi"/>
    <s v="Rugby Sevens"/>
    <x v="1"/>
    <n v="27"/>
    <x v="7"/>
    <x v="1"/>
    <n v="0"/>
  </r>
  <r>
    <s v="TevitaTakayawa"/>
    <s v="Judo"/>
    <x v="1"/>
    <n v="26"/>
    <x v="30"/>
    <x v="1"/>
    <n v="0"/>
  </r>
  <r>
    <s v="ThabeloMuvhango"/>
    <s v="Lawn Bowls and Para Lawn Bowls"/>
    <x v="0"/>
    <n v="22"/>
    <x v="31"/>
    <x v="0"/>
    <n v="1"/>
  </r>
  <r>
    <s v="ThabisoSelbyDlamini"/>
    <s v="Boxing"/>
    <x v="1"/>
    <n v="29"/>
    <x v="60"/>
    <x v="1"/>
    <n v="0"/>
  </r>
  <r>
    <s v="ThalosangTshireletso"/>
    <s v="Athletics and Para Athletics"/>
    <x v="1"/>
    <n v="31"/>
    <x v="34"/>
    <x v="1"/>
    <n v="0"/>
  </r>
  <r>
    <s v="ThamarGiseleMengue"/>
    <s v="Para Powerlifting"/>
    <x v="0"/>
    <n v="30"/>
    <x v="21"/>
    <x v="0"/>
    <n v="1"/>
  </r>
  <r>
    <s v="ThandieMwaleGalleta"/>
    <s v="Netball"/>
    <x v="0"/>
    <n v="29"/>
    <x v="59"/>
    <x v="1"/>
    <n v="0"/>
  </r>
  <r>
    <s v="ThapeloMonaiwa"/>
    <s v="Athletics and Para Athletics"/>
    <x v="1"/>
    <n v="24"/>
    <x v="34"/>
    <x v="1"/>
    <n v="0"/>
  </r>
  <r>
    <s v="TheaLafond"/>
    <s v="Athletics and Para Athletics"/>
    <x v="0"/>
    <n v="28"/>
    <x v="70"/>
    <x v="0"/>
    <n v="1"/>
  </r>
  <r>
    <s v="TheoCogill"/>
    <s v="Table Tennis and Para Table Tennis"/>
    <x v="1"/>
    <n v="35"/>
    <x v="31"/>
    <x v="1"/>
    <n v="0"/>
  </r>
  <r>
    <s v="TheresaFitzpatrick"/>
    <s v="Rugby Sevens"/>
    <x v="0"/>
    <n v="27"/>
    <x v="5"/>
    <x v="2"/>
    <n v="1"/>
  </r>
  <r>
    <s v="ThereseSoukup"/>
    <s v="Aquatics - Swimming and Para Swimming"/>
    <x v="0"/>
    <n v="19"/>
    <x v="2"/>
    <x v="1"/>
    <n v="0"/>
  </r>
  <r>
    <s v="ThilankaWirajKumaraPalangasing."/>
    <s v="Weightlifting"/>
    <x v="1"/>
    <n v="28"/>
    <x v="22"/>
    <x v="1"/>
    <n v="0"/>
  </r>
  <r>
    <s v="ThiliniHendahewa"/>
    <s v="Badminton"/>
    <x v="0"/>
    <n v="25"/>
    <x v="22"/>
    <x v="1"/>
    <n v="0"/>
  </r>
  <r>
    <s v="ThimaliN.b.j.hHaputhenneWiyannalage"/>
    <s v="Weightlifting"/>
    <x v="0"/>
    <n v="22"/>
    <x v="22"/>
    <x v="1"/>
    <n v="0"/>
  </r>
  <r>
    <s v="ThinaahMuralitharan"/>
    <s v="Badminton"/>
    <x v="0"/>
    <n v="24"/>
    <x v="24"/>
    <x v="3"/>
    <n v="1"/>
  </r>
  <r>
    <s v="ThirubenS/oThanaRajan"/>
    <s v="Athletics and Para Athletics"/>
    <x v="1"/>
    <n v="21"/>
    <x v="51"/>
    <x v="1"/>
    <n v="0"/>
  </r>
  <r>
    <s v="ThomasAlexander"/>
    <s v="Hockey"/>
    <x v="1"/>
    <n v="32"/>
    <x v="11"/>
    <x v="1"/>
    <n v="0"/>
  </r>
  <r>
    <s v="ThomasBarns"/>
    <s v="Wrestling"/>
    <x v="1"/>
    <n v="21"/>
    <x v="9"/>
    <x v="2"/>
    <n v="1"/>
  </r>
  <r>
    <s v="ThomasCornish"/>
    <s v="Cycling - Road"/>
    <x v="1"/>
    <n v="22"/>
    <x v="9"/>
    <x v="0"/>
    <n v="1"/>
  </r>
  <r>
    <s v="ThomasHamer"/>
    <s v="Aquatics - Swimming and Para Swimming"/>
    <x v="1"/>
    <n v="23"/>
    <x v="3"/>
    <x v="1"/>
    <n v="0"/>
  </r>
  <r>
    <s v="ThomasKure"/>
    <s v="Para Powerlifting"/>
    <x v="1"/>
    <n v="33"/>
    <x v="13"/>
    <x v="1"/>
    <n v="0"/>
  </r>
  <r>
    <s v="Thomas-LaszloBreytenbach"/>
    <s v="Judo"/>
    <x v="1"/>
    <n v="20"/>
    <x v="31"/>
    <x v="1"/>
    <n v="0"/>
  </r>
  <r>
    <s v="ThomasMazzone"/>
    <s v="Cycling - Road"/>
    <x v="1"/>
    <n v="29"/>
    <x v="44"/>
    <x v="1"/>
    <n v="0"/>
  </r>
  <r>
    <s v="ThomasMwenda"/>
    <s v="Judo"/>
    <x v="1"/>
    <n v="28"/>
    <x v="16"/>
    <x v="1"/>
    <n v="0"/>
  </r>
  <r>
    <s v="ThomasNormandeau"/>
    <s v="Athletics and Para Athletics"/>
    <x v="1"/>
    <n v="26"/>
    <x v="25"/>
    <x v="1"/>
    <n v="0"/>
  </r>
  <r>
    <s v="ThomasSmith"/>
    <s v="Lawn Bowls and Para Lawn Bowls"/>
    <x v="1"/>
    <n v="65"/>
    <x v="31"/>
    <x v="1"/>
    <n v="0"/>
  </r>
  <r>
    <s v="ThomasSorsby"/>
    <s v="Hockey"/>
    <x v="1"/>
    <n v="25"/>
    <x v="3"/>
    <x v="2"/>
    <n v="1"/>
  </r>
  <r>
    <s v="ThomphangBasele"/>
    <s v="Athletics and Para Athletics"/>
    <x v="0"/>
    <n v="22"/>
    <x v="34"/>
    <x v="1"/>
    <n v="0"/>
  </r>
  <r>
    <s v="ThornDemeritte"/>
    <s v="Wrestling"/>
    <x v="1"/>
    <n v="32"/>
    <x v="49"/>
    <x v="1"/>
    <n v="0"/>
  </r>
  <r>
    <s v="ThuraiaThomas"/>
    <s v="Table Tennis and Para Table Tennis"/>
    <x v="0"/>
    <n v="17"/>
    <x v="40"/>
    <x v="1"/>
    <n v="0"/>
  </r>
  <r>
    <s v="TiaanBosch"/>
    <s v="Athletics and Para Athletics"/>
    <x v="1"/>
    <n v="42"/>
    <x v="31"/>
    <x v="1"/>
    <n v="0"/>
  </r>
  <r>
    <s v="TiaBruno"/>
    <s v="Netball"/>
    <x v="0"/>
    <n v="22"/>
    <x v="32"/>
    <x v="1"/>
    <n v="0"/>
  </r>
  <r>
    <s v="TiagoOsorioMuxanga"/>
    <s v="Boxing"/>
    <x v="1"/>
    <n v="21"/>
    <x v="41"/>
    <x v="0"/>
    <n v="1"/>
  </r>
  <r>
    <s v="TiaGun-Munro"/>
    <s v="Aquatics - Swimming and Para Swimming"/>
    <x v="0"/>
    <n v="16"/>
    <x v="19"/>
    <x v="1"/>
    <n v="0"/>
  </r>
  <r>
    <s v="TiaHinds"/>
    <s v="Rugby Sevens"/>
    <x v="0"/>
    <n v="20"/>
    <x v="9"/>
    <x v="3"/>
    <n v="1"/>
  </r>
  <r>
    <s v="TiannaDillon"/>
    <s v="Netball"/>
    <x v="0"/>
    <n v="22"/>
    <x v="32"/>
    <x v="1"/>
    <n v="0"/>
  </r>
  <r>
    <s v="TiannaGuy"/>
    <s v="Boxing"/>
    <x v="0"/>
    <n v="25"/>
    <x v="32"/>
    <x v="1"/>
    <n v="0"/>
  </r>
  <r>
    <s v="TianweiFeng"/>
    <s v="Table Tennis and Para Table Tennis"/>
    <x v="0"/>
    <n v="35"/>
    <x v="51"/>
    <x v="3"/>
    <n v="1"/>
  </r>
  <r>
    <s v="TiaraDerosa"/>
    <s v="Athletics and Para Athletics"/>
    <x v="0"/>
    <n v="24"/>
    <x v="65"/>
    <x v="1"/>
    <n v="0"/>
  </r>
  <r>
    <s v="TiareJim"/>
    <s v="Lawn Bowls and Para Lawn Bowls"/>
    <x v="0"/>
    <n v="20"/>
    <x v="37"/>
    <x v="1"/>
    <n v="0"/>
  </r>
  <r>
    <s v="TiarnaClarke"/>
    <s v="3x3 Basketball"/>
    <x v="0"/>
    <n v="23"/>
    <x v="5"/>
    <x v="1"/>
    <n v="0"/>
  </r>
  <r>
    <s v="TiffanyHo"/>
    <s v="Badminton"/>
    <x v="0"/>
    <n v="24"/>
    <x v="9"/>
    <x v="1"/>
    <n v="0"/>
  </r>
  <r>
    <s v="TiffanyJames"/>
    <s v="Athletics and Para Athletics"/>
    <x v="0"/>
    <n v="25"/>
    <x v="6"/>
    <x v="1"/>
    <n v="0"/>
  </r>
  <r>
    <s v="TiffanyThorpe"/>
    <s v="Cricket T20"/>
    <x v="0"/>
    <n v="30"/>
    <x v="1"/>
    <x v="1"/>
    <n v="0"/>
  </r>
  <r>
    <s v="TigerLilyCockerLemalie"/>
    <s v="Wrestling"/>
    <x v="0"/>
    <n v="18"/>
    <x v="7"/>
    <x v="1"/>
    <n v="0"/>
  </r>
  <r>
    <s v="TilkaPaljk"/>
    <s v="Aquatics - Swimming and Para Swimming"/>
    <x v="0"/>
    <n v="25"/>
    <x v="46"/>
    <x v="1"/>
    <n v="0"/>
  </r>
  <r>
    <s v="TillyCollymore"/>
    <s v="Aquatics - Swimming and Para Swimming"/>
    <x v="0"/>
    <n v="14"/>
    <x v="23"/>
    <x v="1"/>
    <n v="0"/>
  </r>
  <r>
    <s v="TimaSeikeseyeGodbless"/>
    <s v="Athletics and Para Athletics"/>
    <x v="0"/>
    <n v="18"/>
    <x v="13"/>
    <x v="1"/>
    <n v="0"/>
  </r>
  <r>
    <s v="TimDrummond"/>
    <s v="Hockey"/>
    <x v="1"/>
    <n v="34"/>
    <x v="31"/>
    <x v="1"/>
    <n v="0"/>
  </r>
  <r>
    <s v="TimHoward"/>
    <s v="Hockey"/>
    <x v="1"/>
    <n v="26"/>
    <x v="9"/>
    <x v="3"/>
    <n v="1"/>
  </r>
  <r>
    <s v="TimonAaree"/>
    <s v="Boxing"/>
    <x v="1"/>
    <n v="26"/>
    <x v="63"/>
    <x v="1"/>
    <n v="0"/>
  </r>
  <r>
    <s v="TimothyBrand"/>
    <s v="Hockey"/>
    <x v="1"/>
    <n v="23"/>
    <x v="9"/>
    <x v="3"/>
    <n v="1"/>
  </r>
  <r>
    <s v="TimothyCheruiyot"/>
    <s v="Athletics and Para Athletics"/>
    <x v="1"/>
    <n v="26"/>
    <x v="18"/>
    <x v="0"/>
    <n v="1"/>
  </r>
  <r>
    <s v="TimothyHodge"/>
    <s v="Aquatics - Swimming and Para Swimming"/>
    <x v="1"/>
    <n v="21"/>
    <x v="9"/>
    <x v="3"/>
    <n v="1"/>
  </r>
  <r>
    <s v="TimothyKisiga"/>
    <s v="Rugby Sevens"/>
    <x v="1"/>
    <n v="25"/>
    <x v="8"/>
    <x v="1"/>
    <n v="0"/>
  </r>
  <r>
    <s v="TimSheridan"/>
    <s v="Lawn Bowls and Para Lawn Bowls"/>
    <x v="1"/>
    <n v="62"/>
    <x v="67"/>
    <x v="1"/>
    <n v="0"/>
  </r>
  <r>
    <s v="TimsonJudeIrowane"/>
    <s v="Triathlon and Para Triathlon"/>
    <x v="1"/>
    <n v="23"/>
    <x v="55"/>
    <x v="1"/>
    <n v="0"/>
  </r>
  <r>
    <s v="TinaRahimi"/>
    <s v="Boxing"/>
    <x v="0"/>
    <n v="26"/>
    <x v="9"/>
    <x v="2"/>
    <n v="1"/>
  </r>
  <r>
    <s v="TingWenQuah"/>
    <s v="Aquatics - Swimming and Para Swimming"/>
    <x v="0"/>
    <n v="29"/>
    <x v="51"/>
    <x v="1"/>
    <n v="0"/>
  </r>
  <r>
    <s v="TinkaEaston"/>
    <s v="Judo"/>
    <x v="0"/>
    <n v="26"/>
    <x v="9"/>
    <x v="3"/>
    <n v="1"/>
  </r>
  <r>
    <s v="Tin-TinHo"/>
    <s v="Table Tennis and Para Table Tennis"/>
    <x v="0"/>
    <n v="23"/>
    <x v="3"/>
    <x v="1"/>
    <n v="0"/>
  </r>
  <r>
    <s v="TireloLekoko"/>
    <s v="Judo"/>
    <x v="1"/>
    <n v="26"/>
    <x v="34"/>
    <x v="1"/>
    <n v="0"/>
  </r>
  <r>
    <s v="TithyRoy"/>
    <s v="Wrestling"/>
    <x v="0"/>
    <n v="26"/>
    <x v="17"/>
    <x v="1"/>
    <n v="0"/>
  </r>
  <r>
    <s v="TityDumbuya"/>
    <s v="Aquatics - Swimming and Para Swimming"/>
    <x v="0"/>
    <n v="19"/>
    <x v="14"/>
    <x v="1"/>
    <n v="0"/>
  </r>
  <r>
    <s v="ToauaBangke"/>
    <s v="Boxing"/>
    <x v="1"/>
    <n v="26"/>
    <x v="63"/>
    <x v="1"/>
    <n v="0"/>
  </r>
  <r>
    <s v="TobiAmusan"/>
    <s v="Athletics and Para Athletics"/>
    <x v="0"/>
    <n v="25"/>
    <x v="13"/>
    <x v="3"/>
    <n v="1"/>
  </r>
  <r>
    <s v="TobiasReynolds-Cotterill"/>
    <s v="Hockey"/>
    <x v="1"/>
    <n v="24"/>
    <x v="29"/>
    <x v="1"/>
    <n v="0"/>
  </r>
  <r>
    <s v="TobyPenty"/>
    <s v="Badminton"/>
    <x v="1"/>
    <n v="29"/>
    <x v="3"/>
    <x v="1"/>
    <n v="0"/>
  </r>
  <r>
    <s v="TobyRobinson"/>
    <s v="Aquatics - Swimming and Para Swimming"/>
    <x v="1"/>
    <n v="25"/>
    <x v="3"/>
    <x v="1"/>
    <n v="0"/>
  </r>
  <r>
    <s v="ToddPriaulx"/>
    <s v="Lawn Bowls and Para Lawn Bowls"/>
    <x v="1"/>
    <n v="33"/>
    <x v="20"/>
    <x v="1"/>
    <n v="0"/>
  </r>
  <r>
    <s v="ToeaWisil"/>
    <s v="Athletics and Para Athletics"/>
    <x v="0"/>
    <n v="34"/>
    <x v="35"/>
    <x v="1"/>
    <n v="0"/>
  </r>
  <r>
    <s v="TomasHilifaRainhold"/>
    <s v="Athletics and Para Athletics"/>
    <x v="1"/>
    <n v="31"/>
    <x v="42"/>
    <x v="1"/>
    <n v="0"/>
  </r>
  <r>
    <s v="TomBeeley"/>
    <s v="Aquatics - Swimming and Para Swimming"/>
    <x v="1"/>
    <n v="23"/>
    <x v="11"/>
    <x v="1"/>
    <n v="0"/>
  </r>
  <r>
    <s v="TomBosworth"/>
    <s v="Athletics and Para Athletics"/>
    <x v="1"/>
    <n v="32"/>
    <x v="3"/>
    <x v="1"/>
    <n v="0"/>
  </r>
  <r>
    <s v="TomBowen"/>
    <s v="Rugby Sevens"/>
    <x v="1"/>
    <n v="29"/>
    <x v="3"/>
    <x v="1"/>
    <n v="0"/>
  </r>
  <r>
    <s v="TomBrown"/>
    <s v="Rugby Sevens"/>
    <x v="1"/>
    <n v="23"/>
    <x v="29"/>
    <x v="1"/>
    <n v="0"/>
  </r>
  <r>
    <s v="TomCarswell"/>
    <s v="Aquatics - Swimming and Para Swimming"/>
    <x v="1"/>
    <n v="21"/>
    <x v="29"/>
    <x v="1"/>
    <n v="0"/>
  </r>
  <r>
    <s v="TomDean"/>
    <s v="Aquatics - Swimming and Para Swimming"/>
    <x v="1"/>
    <n v="22"/>
    <x v="3"/>
    <x v="0"/>
    <n v="1"/>
  </r>
  <r>
    <s v="TomDradriga"/>
    <s v="Athletics and Para Athletics"/>
    <x v="1"/>
    <n v="26"/>
    <x v="8"/>
    <x v="1"/>
    <n v="0"/>
  </r>
  <r>
    <s v="TomEmery"/>
    <s v="Rugby Sevens"/>
    <x v="1"/>
    <n v="24"/>
    <x v="3"/>
    <x v="1"/>
    <n v="0"/>
  </r>
  <r>
    <s v="TomFrame"/>
    <s v="Boxing"/>
    <x v="1"/>
    <n v="29"/>
    <x v="69"/>
    <x v="1"/>
    <n v="0"/>
  </r>
  <r>
    <s v="TomJarvis"/>
    <s v="Table Tennis and Para Table Tennis"/>
    <x v="1"/>
    <n v="22"/>
    <x v="3"/>
    <x v="2"/>
    <n v="1"/>
  </r>
  <r>
    <s v="TomNowakowski"/>
    <s v="Aquatics - Swimming and Para Swimming"/>
    <x v="1"/>
    <n v="21"/>
    <x v="9"/>
    <x v="1"/>
    <n v="0"/>
  </r>
  <r>
    <s v="TomSexton"/>
    <s v="Cycling - Road"/>
    <x v="1"/>
    <n v="23"/>
    <x v="5"/>
    <x v="3"/>
    <n v="1"/>
  </r>
  <r>
    <s v="TomWalsh"/>
    <s v="Athletics and Para Athletics"/>
    <x v="1"/>
    <n v="30"/>
    <x v="5"/>
    <x v="3"/>
    <n v="1"/>
  </r>
  <r>
    <s v="TomWickham"/>
    <s v="Hockey"/>
    <x v="1"/>
    <n v="32"/>
    <x v="9"/>
    <x v="3"/>
    <n v="1"/>
  </r>
  <r>
    <s v="TomWilliams"/>
    <s v="Rugby Sevens"/>
    <x v="1"/>
    <n v="26"/>
    <x v="29"/>
    <x v="1"/>
    <n v="0"/>
  </r>
  <r>
    <s v="TomWright"/>
    <s v="3x3 Basketball"/>
    <x v="1"/>
    <n v="33"/>
    <x v="9"/>
    <x v="0"/>
    <n v="1"/>
  </r>
  <r>
    <s v="ToneNgShiu"/>
    <s v="Rugby Sevens"/>
    <x v="1"/>
    <n v="28"/>
    <x v="5"/>
    <x v="2"/>
    <n v="1"/>
  </r>
  <r>
    <s v="TonishaClaradineRock-Yaw"/>
    <s v="Netball"/>
    <x v="0"/>
    <n v="28"/>
    <x v="1"/>
    <x v="1"/>
    <n v="0"/>
  </r>
  <r>
    <s v="ToniShaw"/>
    <s v="Aquatics - Swimming and Para Swimming"/>
    <x v="0"/>
    <n v="18"/>
    <x v="11"/>
    <x v="2"/>
    <n v="1"/>
  </r>
  <r>
    <s v="TonyGrantham"/>
    <s v="Lawn Bowls and Para Lawn Bowls"/>
    <x v="1"/>
    <n v="49"/>
    <x v="5"/>
    <x v="1"/>
    <n v="0"/>
  </r>
  <r>
    <s v="ToriPeeters"/>
    <s v="Athletics and Para Athletics"/>
    <x v="0"/>
    <n v="28"/>
    <x v="5"/>
    <x v="1"/>
    <n v="0"/>
  </r>
  <r>
    <s v="ToueaTitana"/>
    <s v="Table Tennis and Para Table Tennis"/>
    <x v="0"/>
    <n v="20"/>
    <x v="30"/>
    <x v="1"/>
    <n v="0"/>
  </r>
  <r>
    <s v="ToweraAngelaVinkhumbo"/>
    <s v="Netball"/>
    <x v="0"/>
    <n v="31"/>
    <x v="59"/>
    <x v="1"/>
    <n v="0"/>
  </r>
  <r>
    <s v="TraceyMawa"/>
    <s v="Table Tennis and Para Table Tennis"/>
    <x v="0"/>
    <n v="23"/>
    <x v="39"/>
    <x v="1"/>
    <n v="0"/>
  </r>
  <r>
    <s v="TracyDurhone"/>
    <s v="Judo"/>
    <x v="0"/>
    <n v="21"/>
    <x v="10"/>
    <x v="1"/>
    <n v="0"/>
  </r>
  <r>
    <s v="TracySmith"/>
    <s v="Lawn Bowls and Para Lawn Bowls"/>
    <x v="0"/>
    <n v="53"/>
    <x v="31"/>
    <x v="1"/>
    <n v="0"/>
  </r>
  <r>
    <s v="TranHoangPham"/>
    <s v="Badminton"/>
    <x v="1"/>
    <n v="38"/>
    <x v="9"/>
    <x v="1"/>
    <n v="0"/>
  </r>
  <r>
    <s v="TravesSmikle"/>
    <s v="Athletics and Para Athletics"/>
    <x v="1"/>
    <n v="30"/>
    <x v="6"/>
    <x v="2"/>
    <n v="1"/>
  </r>
  <r>
    <s v="TravisTapatuetoa"/>
    <s v="Boxing"/>
    <x v="1"/>
    <n v="32"/>
    <x v="68"/>
    <x v="1"/>
    <n v="0"/>
  </r>
  <r>
    <s v="TreesaJolly"/>
    <s v="Badminton"/>
    <x v="0"/>
    <n v="19"/>
    <x v="0"/>
    <x v="0"/>
    <n v="1"/>
  </r>
  <r>
    <s v="TreRiley"/>
    <s v="Table Tennis and Para Table Tennis"/>
    <x v="1"/>
    <n v="19"/>
    <x v="1"/>
    <x v="1"/>
    <n v="0"/>
  </r>
  <r>
    <s v="TreviaGumbs"/>
    <s v="Athletics and Para Athletics"/>
    <x v="0"/>
    <n v="25"/>
    <x v="33"/>
    <x v="1"/>
    <n v="0"/>
  </r>
  <r>
    <s v="TrevorBailey"/>
    <s v="Cycling - Road"/>
    <x v="1"/>
    <n v="25"/>
    <x v="19"/>
    <x v="1"/>
    <n v="0"/>
  </r>
  <r>
    <s v="TrevorGow"/>
    <s v="Lawn Bowls and Para Lawn Bowls"/>
    <x v="1"/>
    <n v="62"/>
    <x v="67"/>
    <x v="1"/>
    <n v="0"/>
  </r>
  <r>
    <s v="TrinityHearne"/>
    <s v="Aquatics - Swimming and Para Swimming"/>
    <x v="0"/>
    <n v="18"/>
    <x v="31"/>
    <x v="1"/>
    <n v="0"/>
  </r>
  <r>
    <s v="TrishaChetty"/>
    <s v="Cricket T20"/>
    <x v="0"/>
    <n v="34"/>
    <x v="31"/>
    <x v="1"/>
    <n v="0"/>
  </r>
  <r>
    <s v="TrishanHolder"/>
    <s v="Cricket T20"/>
    <x v="0"/>
    <n v="18"/>
    <x v="1"/>
    <x v="1"/>
    <n v="0"/>
  </r>
  <r>
    <s v="TrishHeimann"/>
    <s v="Triathlon and Para Triathlon"/>
    <x v="0"/>
    <n v="45"/>
    <x v="31"/>
    <x v="1"/>
    <n v="0"/>
  </r>
  <r>
    <s v="TristanBurgoyne"/>
    <s v="Hockey"/>
    <x v="1"/>
    <n v="28"/>
    <x v="25"/>
    <x v="1"/>
    <n v="0"/>
  </r>
  <r>
    <s v="TristandeLange"/>
    <s v="Cycling - Road"/>
    <x v="1"/>
    <n v="25"/>
    <x v="42"/>
    <x v="1"/>
    <n v="0"/>
  </r>
  <r>
    <s v="TristanJames"/>
    <s v="Athletics and Para Athletics"/>
    <x v="1"/>
    <n v="24"/>
    <x v="70"/>
    <x v="1"/>
    <n v="0"/>
  </r>
  <r>
    <s v="Tri-TaniaLowe"/>
    <s v="Athletics and Para Athletics"/>
    <x v="0"/>
    <n v="21"/>
    <x v="45"/>
    <x v="1"/>
    <n v="0"/>
  </r>
  <r>
    <s v="TriyashaPaul"/>
    <s v="Cycling - Track and Para Track"/>
    <x v="0"/>
    <n v="20"/>
    <x v="0"/>
    <x v="1"/>
    <n v="0"/>
  </r>
  <r>
    <s v="TroyGarton"/>
    <s v="Boxing"/>
    <x v="0"/>
    <n v="34"/>
    <x v="5"/>
    <x v="1"/>
    <n v="0"/>
  </r>
  <r>
    <s v="TroyLorimer"/>
    <s v="Lawn Bowls and Para Lawn Bowls"/>
    <x v="1"/>
    <n v="41"/>
    <x v="28"/>
    <x v="1"/>
    <n v="0"/>
  </r>
  <r>
    <s v="TroyMason"/>
    <s v="Athletics and Para Athletics"/>
    <x v="1"/>
    <n v="20"/>
    <x v="23"/>
    <x v="1"/>
    <n v="0"/>
  </r>
  <r>
    <s v="TrudiClarke"/>
    <s v="Lawn Bowls and Para Lawn Bowls"/>
    <x v="0"/>
    <n v="62"/>
    <x v="54"/>
    <x v="1"/>
    <n v="0"/>
  </r>
  <r>
    <s v="TryagainMorningNdevelo"/>
    <s v="Boxing"/>
    <x v="1"/>
    <n v="23"/>
    <x v="42"/>
    <x v="1"/>
    <n v="0"/>
  </r>
  <r>
    <s v="TsaoneBakaniSebele"/>
    <s v="Athletics and Para Athletics"/>
    <x v="0"/>
    <n v="28"/>
    <x v="34"/>
    <x v="1"/>
    <n v="0"/>
  </r>
  <r>
    <s v="TsepoMathibelle"/>
    <s v="Athletics and Para Athletics"/>
    <x v="1"/>
    <n v="31"/>
    <x v="57"/>
    <x v="1"/>
    <n v="0"/>
  </r>
  <r>
    <s v="TshepangMakhethe"/>
    <s v="Athletics and Para Athletics"/>
    <x v="1"/>
    <n v="26"/>
    <x v="31"/>
    <x v="1"/>
    <n v="0"/>
  </r>
  <r>
    <s v="TshepisoMasalela"/>
    <s v="Athletics and Para Athletics"/>
    <x v="1"/>
    <n v="23"/>
    <x v="34"/>
    <x v="1"/>
    <n v="0"/>
  </r>
  <r>
    <s v="TshepoTshite"/>
    <s v="Athletics and Para Athletics"/>
    <x v="1"/>
    <n v="25"/>
    <x v="31"/>
    <x v="1"/>
    <n v="0"/>
  </r>
  <r>
    <s v="TshinaMdau"/>
    <s v="Netball"/>
    <x v="0"/>
    <n v="28"/>
    <x v="31"/>
    <x v="1"/>
    <n v="0"/>
  </r>
  <r>
    <s v="TsindeAndrewKumbatira"/>
    <s v="Aquatics - Swimming and Para Swimming"/>
    <x v="1"/>
    <n v="16"/>
    <x v="59"/>
    <x v="1"/>
    <n v="0"/>
  </r>
  <r>
    <s v="TubaHassan"/>
    <s v="Cricket T20"/>
    <x v="0"/>
    <n v="21"/>
    <x v="15"/>
    <x v="1"/>
    <n v="0"/>
  </r>
  <r>
    <s v="TukalaMatuaLeomotuTagelagi"/>
    <s v="Lawn Bowls and Para Lawn Bowls"/>
    <x v="1"/>
    <n v="14"/>
    <x v="68"/>
    <x v="1"/>
    <n v="0"/>
  </r>
  <r>
    <s v="TulikaMaan"/>
    <s v="Judo"/>
    <x v="0"/>
    <n v="23"/>
    <x v="0"/>
    <x v="0"/>
    <n v="1"/>
  </r>
  <r>
    <s v="TumeloMakae"/>
    <s v="Cycling - Road"/>
    <x v="1"/>
    <n v="25"/>
    <x v="57"/>
    <x v="1"/>
    <n v="0"/>
  </r>
  <r>
    <s v="TupouNeiufi"/>
    <s v="Aquatics - Swimming and Para Swimming"/>
    <x v="0"/>
    <n v="21"/>
    <x v="5"/>
    <x v="0"/>
    <n v="1"/>
  </r>
  <r>
    <s v="TylaNathan-Wong"/>
    <s v="Rugby Sevens"/>
    <x v="0"/>
    <n v="28"/>
    <x v="5"/>
    <x v="2"/>
    <n v="1"/>
  </r>
  <r>
    <s v="TylerBaines"/>
    <s v="3x3 Wheelchair Basketball"/>
    <x v="1"/>
    <n v="20"/>
    <x v="3"/>
    <x v="2"/>
    <n v="1"/>
  </r>
  <r>
    <s v="TylerBush"/>
    <s v="Rugby Sevens"/>
    <x v="1"/>
    <n v="26"/>
    <x v="6"/>
    <x v="1"/>
    <n v="0"/>
  </r>
  <r>
    <s v="TylerButterfield"/>
    <s v="Triathlon and Para Triathlon"/>
    <x v="1"/>
    <n v="39"/>
    <x v="65"/>
    <x v="1"/>
    <n v="0"/>
  </r>
  <r>
    <s v="TylerFred"/>
    <s v="Aquatics - Swimming and Para Swimming"/>
    <x v="1"/>
    <n v="19"/>
    <x v="2"/>
    <x v="1"/>
    <n v="0"/>
  </r>
  <r>
    <s v="TylerHannay"/>
    <s v="Cycling - Road"/>
    <x v="1"/>
    <n v="18"/>
    <x v="44"/>
    <x v="1"/>
    <n v="0"/>
  </r>
  <r>
    <s v="TylerJolly"/>
    <s v="Boxing"/>
    <x v="1"/>
    <n v="23"/>
    <x v="11"/>
    <x v="2"/>
    <n v="1"/>
  </r>
  <r>
    <s v="TylerLench"/>
    <s v="Hockey"/>
    <x v="0"/>
    <n v="25"/>
    <x v="5"/>
    <x v="1"/>
    <n v="0"/>
  </r>
  <r>
    <s v="TylerMislawchuk"/>
    <s v="Triathlon and Para Triathlon"/>
    <x v="1"/>
    <n v="27"/>
    <x v="25"/>
    <x v="1"/>
    <n v="0"/>
  </r>
  <r>
    <s v="TylerMorgan"/>
    <s v="Rugby Sevens"/>
    <x v="1"/>
    <n v="26"/>
    <x v="29"/>
    <x v="1"/>
    <n v="0"/>
  </r>
  <r>
    <s v="TylerRorke"/>
    <s v="Cycling - Road"/>
    <x v="1"/>
    <n v="19"/>
    <x v="25"/>
    <x v="1"/>
    <n v="0"/>
  </r>
  <r>
    <s v="TylerSmith"/>
    <s v="Triathlon and Para Triathlon"/>
    <x v="1"/>
    <n v="23"/>
    <x v="65"/>
    <x v="1"/>
    <n v="0"/>
  </r>
  <r>
    <s v="TyLindeman"/>
    <s v="Badminton"/>
    <x v="1"/>
    <n v="24"/>
    <x v="25"/>
    <x v="1"/>
    <n v="0"/>
  </r>
  <r>
    <s v="TynelleGumbs"/>
    <s v="Athletics and Para Athletics"/>
    <x v="0"/>
    <n v="25"/>
    <x v="33"/>
    <x v="1"/>
    <n v="0"/>
  </r>
  <r>
    <s v="TyniaGaither"/>
    <s v="Athletics and Para Athletics"/>
    <x v="0"/>
    <n v="29"/>
    <x v="49"/>
    <x v="1"/>
    <n v="0"/>
  </r>
  <r>
    <s v="TyraGittens"/>
    <s v="Athletics and Para Athletics"/>
    <x v="0"/>
    <n v="24"/>
    <x v="32"/>
    <x v="1"/>
    <n v="0"/>
  </r>
  <r>
    <s v="TyreseKnight"/>
    <s v="Table Tennis and Para Table Tennis"/>
    <x v="1"/>
    <n v="22"/>
    <x v="1"/>
    <x v="1"/>
    <n v="0"/>
  </r>
  <r>
    <s v="TyroneCharles"/>
    <s v="Judo"/>
    <x v="1"/>
    <n v="21"/>
    <x v="32"/>
    <x v="1"/>
    <n v="0"/>
  </r>
  <r>
    <s v="TysonBull"/>
    <s v="Gymnastics - Artistic"/>
    <x v="1"/>
    <n v="29"/>
    <x v="9"/>
    <x v="0"/>
    <n v="1"/>
  </r>
  <r>
    <s v="TzeLiangOoi"/>
    <s v="Aquatics - Diving"/>
    <x v="1"/>
    <n v="28"/>
    <x v="24"/>
    <x v="1"/>
    <n v="0"/>
  </r>
  <r>
    <s v="TzenWeiTeong"/>
    <s v="Aquatics - Swimming and Para Swimming"/>
    <x v="1"/>
    <n v="24"/>
    <x v="51"/>
    <x v="0"/>
    <n v="1"/>
  </r>
  <r>
    <s v="TzeYongNg"/>
    <s v="Badminton"/>
    <x v="1"/>
    <n v="22"/>
    <x v="24"/>
    <x v="0"/>
    <n v="1"/>
  </r>
  <r>
    <s v="UainaSione"/>
    <s v="Rugby Sevens"/>
    <x v="1"/>
    <n v="26"/>
    <x v="47"/>
    <x v="1"/>
    <n v="0"/>
  </r>
  <r>
    <s v="UdeshikaPrabodani"/>
    <s v="Cricket T20"/>
    <x v="0"/>
    <n v="36"/>
    <x v="22"/>
    <x v="1"/>
    <n v="0"/>
  </r>
  <r>
    <s v="Udita"/>
    <s v="Hockey"/>
    <x v="0"/>
    <n v="24"/>
    <x v="0"/>
    <x v="2"/>
    <n v="1"/>
  </r>
  <r>
    <s v="UdodiChudiOnwuzurike"/>
    <s v="Athletics and Para Athletics"/>
    <x v="1"/>
    <n v="19"/>
    <x v="13"/>
    <x v="2"/>
    <n v="1"/>
  </r>
  <r>
    <s v="UgochiConstanceAlam"/>
    <s v="Athletics and Para Athletics"/>
    <x v="0"/>
    <n v="34"/>
    <x v="13"/>
    <x v="2"/>
    <n v="1"/>
  </r>
  <r>
    <s v="UmarBhutta"/>
    <s v="Hockey"/>
    <x v="1"/>
    <n v="29"/>
    <x v="15"/>
    <x v="1"/>
    <n v="0"/>
  </r>
  <r>
    <s v="UmayanganaThathsarani"/>
    <s v="Rugby Sevens"/>
    <x v="0"/>
    <n v="21"/>
    <x v="22"/>
    <x v="1"/>
    <n v="0"/>
  </r>
  <r>
    <s v="UmmayHafsaRumky"/>
    <s v="Athletics and Para Athletics"/>
    <x v="0"/>
    <n v="20"/>
    <x v="17"/>
    <x v="1"/>
    <n v="0"/>
  </r>
  <r>
    <s v="UnathiEllisMali"/>
    <s v="Rugby Sevens"/>
    <x v="0"/>
    <n v="32"/>
    <x v="31"/>
    <x v="1"/>
    <n v="0"/>
  </r>
  <r>
    <s v="UnicaVelox"/>
    <s v="Table Tennis and Para Table Tennis"/>
    <x v="0"/>
    <n v="38"/>
    <x v="19"/>
    <x v="1"/>
    <n v="0"/>
  </r>
  <r>
    <s v="UnilezTakyi"/>
    <s v="Aquatics - Swimming and Para Swimming"/>
    <x v="0"/>
    <n v="17"/>
    <x v="4"/>
    <x v="1"/>
    <n v="0"/>
  </r>
  <r>
    <s v="UrosNikolic"/>
    <s v="Judo"/>
    <x v="1"/>
    <n v="21"/>
    <x v="9"/>
    <x v="2"/>
    <n v="1"/>
  </r>
  <r>
    <s v="UshaBannurNateshKumara"/>
    <s v="Weightlifting"/>
    <x v="0"/>
    <n v="27"/>
    <x v="0"/>
    <x v="1"/>
    <n v="0"/>
  </r>
  <r>
    <s v="UshanCharukaWidanaPathiranage"/>
    <s v="Weightlifting"/>
    <x v="1"/>
    <n v="28"/>
    <x v="22"/>
    <x v="1"/>
    <n v="0"/>
  </r>
  <r>
    <s v="VaafaueseApeluMaliko"/>
    <s v="Rugby Sevens"/>
    <x v="1"/>
    <n v="23"/>
    <x v="47"/>
    <x v="1"/>
    <n v="0"/>
  </r>
  <r>
    <s v="VaipavaNevoIoane"/>
    <s v="Weightlifting"/>
    <x v="1"/>
    <n v="34"/>
    <x v="47"/>
    <x v="0"/>
    <n v="1"/>
  </r>
  <r>
    <s v="ValSmith"/>
    <s v="Lawn Bowls and Para Lawn Bowls"/>
    <x v="0"/>
    <n v="57"/>
    <x v="5"/>
    <x v="2"/>
    <n v="1"/>
  </r>
  <r>
    <s v="VandanaKatariya"/>
    <s v="Hockey"/>
    <x v="0"/>
    <n v="30"/>
    <x v="0"/>
    <x v="2"/>
    <n v="1"/>
  </r>
  <r>
    <s v="VanessaHazelOuwehand"/>
    <s v="Aquatics - Swimming and Para Swimming"/>
    <x v="0"/>
    <n v="22"/>
    <x v="5"/>
    <x v="1"/>
    <n v="0"/>
  </r>
  <r>
    <s v="VanessaNaomiBobb"/>
    <s v="Netball"/>
    <x v="0"/>
    <n v="25"/>
    <x v="1"/>
    <x v="1"/>
    <n v="0"/>
  </r>
  <r>
    <s v="VaoahiAfu"/>
    <s v="Aquatics - Swimming and Para Swimming"/>
    <x v="0"/>
    <n v="15"/>
    <x v="7"/>
    <x v="1"/>
    <n v="0"/>
  </r>
  <r>
    <s v="VaovasaAfaSua"/>
    <s v="Rugby Sevens"/>
    <x v="1"/>
    <n v="30"/>
    <x v="47"/>
    <x v="1"/>
    <n v="0"/>
  </r>
  <r>
    <s v="Va-ShekuSheriff"/>
    <s v="Athletics and Para Athletics"/>
    <x v="1"/>
    <n v="23"/>
    <x v="14"/>
    <x v="1"/>
    <n v="0"/>
  </r>
  <r>
    <s v="VasitiSolikoviti"/>
    <s v="Rugby Sevens"/>
    <x v="0"/>
    <n v="29"/>
    <x v="30"/>
    <x v="0"/>
    <n v="1"/>
  </r>
  <r>
    <s v="VelavanSenthilkumar"/>
    <s v="Squash"/>
    <x v="1"/>
    <n v="24"/>
    <x v="0"/>
    <x v="1"/>
    <n v="0"/>
  </r>
  <r>
    <s v="VenkappaKengalagutti"/>
    <s v="Cycling - Track and Para Track"/>
    <x v="1"/>
    <n v="21"/>
    <x v="0"/>
    <x v="1"/>
    <n v="0"/>
  </r>
  <r>
    <s v="VenkataSindhuPusarla"/>
    <s v="Badminton"/>
    <x v="0"/>
    <n v="27"/>
    <x v="0"/>
    <x v="3"/>
    <n v="1"/>
  </r>
  <r>
    <s v="VenusteGatsinzi"/>
    <s v="Beach Volleyball"/>
    <x v="1"/>
    <n v="24"/>
    <x v="64"/>
    <x v="1"/>
    <n v="0"/>
  </r>
  <r>
    <s v="VeraLooser"/>
    <s v="Cycling - Road"/>
    <x v="0"/>
    <n v="28"/>
    <x v="42"/>
    <x v="1"/>
    <n v="0"/>
  </r>
  <r>
    <s v="VerenaisiDitavutu"/>
    <s v="Rugby Sevens"/>
    <x v="0"/>
    <n v="22"/>
    <x v="30"/>
    <x v="0"/>
    <n v="1"/>
  </r>
  <r>
    <s v="VernonSmeed"/>
    <s v="Badminton"/>
    <x v="1"/>
    <n v="45"/>
    <x v="38"/>
    <x v="1"/>
    <n v="0"/>
  </r>
  <r>
    <s v="VeronicaAyo"/>
    <s v="Wrestling"/>
    <x v="0"/>
    <n v="28"/>
    <x v="8"/>
    <x v="1"/>
    <n v="0"/>
  </r>
  <r>
    <s v="VeronicaKamumbeMutua"/>
    <s v="Athletics and Para Athletics"/>
    <x v="0"/>
    <n v="30"/>
    <x v="18"/>
    <x v="1"/>
    <n v="0"/>
  </r>
  <r>
    <s v="VeronicaShantiPereira"/>
    <s v="Athletics and Para Athletics"/>
    <x v="0"/>
    <n v="25"/>
    <x v="51"/>
    <x v="1"/>
    <n v="0"/>
  </r>
  <r>
    <s v="VeronicaTari"/>
    <s v="Judo"/>
    <x v="0"/>
    <n v="34"/>
    <x v="39"/>
    <x v="1"/>
    <n v="0"/>
  </r>
  <r>
    <s v="VeroniqueKossendaRey"/>
    <s v="Athletics and Para Athletics"/>
    <x v="0"/>
    <n v="25"/>
    <x v="21"/>
    <x v="1"/>
    <n v="0"/>
  </r>
  <r>
    <s v="VesterLouieVillalon"/>
    <s v="Weightlifting"/>
    <x v="1"/>
    <n v="30"/>
    <x v="5"/>
    <x v="1"/>
    <n v="0"/>
  </r>
  <r>
    <s v="VickyChater"/>
    <s v="Badminton"/>
    <x v="0"/>
    <n v="34"/>
    <x v="54"/>
    <x v="1"/>
    <n v="0"/>
  </r>
  <r>
    <s v="VickyWu"/>
    <s v="Table Tennis and Para Table Tennis"/>
    <x v="1"/>
    <n v="17"/>
    <x v="30"/>
    <x v="1"/>
    <n v="0"/>
  </r>
  <r>
    <s v="VictorAhiavor"/>
    <s v="Judo"/>
    <x v="1"/>
    <n v="37"/>
    <x v="4"/>
    <x v="1"/>
    <n v="0"/>
  </r>
  <r>
    <s v="VictorDutraDeMagalhaes"/>
    <s v="Cycling - Road"/>
    <x v="1"/>
    <n v="22"/>
    <x v="66"/>
    <x v="1"/>
    <n v="0"/>
  </r>
  <r>
    <s v="VictoriaCarolynAtienoReynolds"/>
    <s v="3x3 Basketball"/>
    <x v="0"/>
    <n v="24"/>
    <x v="18"/>
    <x v="1"/>
    <n v="0"/>
  </r>
  <r>
    <s v="VictoriaCatterson"/>
    <s v="Aquatics - Swimming and Para Swimming"/>
    <x v="0"/>
    <n v="21"/>
    <x v="26"/>
    <x v="1"/>
    <n v="0"/>
  </r>
  <r>
    <s v="VictoriaOhuruogu"/>
    <s v="Athletics and Para Athletics"/>
    <x v="0"/>
    <n v="29"/>
    <x v="3"/>
    <x v="3"/>
    <n v="1"/>
  </r>
  <r>
    <s v="VictoriavanderMerwe"/>
    <s v="Lawn Bowls and Para Lawn Bowls"/>
    <x v="0"/>
    <n v="52"/>
    <x v="31"/>
    <x v="2"/>
    <n v="1"/>
  </r>
  <r>
    <s v="VictorKiplangat"/>
    <s v="Athletics and Para Athletics"/>
    <x v="1"/>
    <n v="22"/>
    <x v="8"/>
    <x v="3"/>
    <n v="1"/>
  </r>
  <r>
    <s v="VictorNtweng"/>
    <s v="Athletics and Para Athletics"/>
    <x v="1"/>
    <n v="26"/>
    <x v="34"/>
    <x v="1"/>
    <n v="0"/>
  </r>
  <r>
    <s v="VidaAntwi"/>
    <s v="Para Powerlifting"/>
    <x v="0"/>
    <n v="40"/>
    <x v="4"/>
    <x v="1"/>
    <n v="0"/>
  </r>
  <r>
    <s v="VidaraSuhasniVidanage"/>
    <s v="Badminton"/>
    <x v="0"/>
    <n v="19"/>
    <x v="22"/>
    <x v="1"/>
    <n v="0"/>
  </r>
  <r>
    <s v="VijayKumarYadav"/>
    <s v="Judo"/>
    <x v="1"/>
    <n v="26"/>
    <x v="0"/>
    <x v="2"/>
    <n v="1"/>
  </r>
  <r>
    <s v="VikasThakur"/>
    <s v="Weightlifting"/>
    <x v="1"/>
    <n v="28"/>
    <x v="0"/>
    <x v="0"/>
    <n v="1"/>
  </r>
  <r>
    <s v="VincentDallaire"/>
    <s v="3x3 Wheelchair Basketball"/>
    <x v="1"/>
    <n v="27"/>
    <x v="25"/>
    <x v="0"/>
    <n v="1"/>
  </r>
  <r>
    <s v="VincentOnyala"/>
    <s v="Rugby Sevens"/>
    <x v="1"/>
    <n v="25"/>
    <x v="18"/>
    <x v="1"/>
    <n v="0"/>
  </r>
  <r>
    <s v="VineshVinesh"/>
    <s v="Wrestling"/>
    <x v="0"/>
    <n v="27"/>
    <x v="0"/>
    <x v="3"/>
    <n v="1"/>
  </r>
  <r>
    <s v="VinianaRiwai"/>
    <s v="Rugby Sevens"/>
    <x v="0"/>
    <n v="31"/>
    <x v="30"/>
    <x v="0"/>
    <n v="1"/>
  </r>
  <r>
    <s v="VishavjeetSingh"/>
    <s v="Cycling - Road"/>
    <x v="1"/>
    <n v="20"/>
    <x v="0"/>
    <x v="1"/>
    <n v="0"/>
  </r>
  <r>
    <s v="VishmiGunarathne"/>
    <s v="Cricket T20"/>
    <x v="0"/>
    <n v="16"/>
    <x v="22"/>
    <x v="1"/>
    <n v="0"/>
  </r>
  <r>
    <s v="VishwanathYadav"/>
    <s v="Triathlon and Para Triathlon"/>
    <x v="1"/>
    <n v="23"/>
    <x v="0"/>
    <x v="1"/>
    <n v="0"/>
  </r>
  <r>
    <s v="VivekSagarPrasad"/>
    <s v="Hockey"/>
    <x v="1"/>
    <n v="22"/>
    <x v="0"/>
    <x v="0"/>
    <n v="1"/>
  </r>
  <r>
    <s v="VivianNarkuor"/>
    <s v="Hockey"/>
    <x v="0"/>
    <n v="22"/>
    <x v="4"/>
    <x v="1"/>
    <n v="0"/>
  </r>
  <r>
    <s v="VivianOnyango"/>
    <s v="Hockey"/>
    <x v="0"/>
    <n v="23"/>
    <x v="18"/>
    <x v="1"/>
    <n v="0"/>
  </r>
  <r>
    <s v="ViviennePonsford"/>
    <s v="Aquatics - Swimming and Para Swimming"/>
    <x v="0"/>
    <n v="16"/>
    <x v="38"/>
    <x v="1"/>
    <n v="0"/>
  </r>
  <r>
    <s v="VuiviwaNaduvalo"/>
    <s v="Rugby Sevens"/>
    <x v="1"/>
    <n v="26"/>
    <x v="30"/>
    <x v="0"/>
    <n v="1"/>
  </r>
  <r>
    <s v="WadumesthreegeChamariMWarnakulasuriya"/>
    <s v="Weightlifting"/>
    <x v="0"/>
    <n v="31"/>
    <x v="22"/>
    <x v="1"/>
    <n v="0"/>
  </r>
  <r>
    <s v="WaiseaNacuqu"/>
    <s v="Rugby Sevens"/>
    <x v="1"/>
    <n v="29"/>
    <x v="30"/>
    <x v="0"/>
    <n v="1"/>
  </r>
  <r>
    <s v="WalterFifita"/>
    <s v="Rugby Sevens"/>
    <x v="1"/>
    <n v="25"/>
    <x v="7"/>
    <x v="1"/>
    <n v="0"/>
  </r>
  <r>
    <s v="WanAzleyWanOmar"/>
    <s v="Rugby Sevens"/>
    <x v="1"/>
    <n v="23"/>
    <x v="24"/>
    <x v="1"/>
    <n v="0"/>
  </r>
  <r>
    <s v="WarrenHazel"/>
    <s v="Athletics and Para Athletics"/>
    <x v="1"/>
    <n v="26"/>
    <x v="53"/>
    <x v="1"/>
    <n v="0"/>
  </r>
  <r>
    <s v="WarrenLawrence"/>
    <s v="Aquatics - Swimming and Para Swimming"/>
    <x v="1"/>
    <n v="19"/>
    <x v="70"/>
    <x v="1"/>
    <n v="0"/>
  </r>
  <r>
    <s v="WayneRittmuller"/>
    <s v="Lawn Bowls and Para Lawn Bowls"/>
    <x v="1"/>
    <n v="40"/>
    <x v="31"/>
    <x v="1"/>
    <n v="0"/>
  </r>
  <r>
    <s v="WeiAnTerryTay"/>
    <s v="Gymnastics - Artistic"/>
    <x v="1"/>
    <n v="28"/>
    <x v="51"/>
    <x v="1"/>
    <n v="0"/>
  </r>
  <r>
    <s v="WeiSoongToh"/>
    <s v="Aquatics - Swimming and Para Swimming"/>
    <x v="1"/>
    <n v="23"/>
    <x v="51"/>
    <x v="0"/>
    <n v="1"/>
  </r>
  <r>
    <s v="WenaGobure"/>
    <s v="Athletics and Para Athletics"/>
    <x v="0"/>
    <n v="17"/>
    <x v="62"/>
    <x v="1"/>
    <n v="0"/>
  </r>
  <r>
    <s v="WendellStanley"/>
    <s v="Boxing"/>
    <x v="1"/>
    <n v="21"/>
    <x v="5"/>
    <x v="1"/>
    <n v="0"/>
  </r>
  <r>
    <s v="WendyLagwenaCharles"/>
    <s v="Aquatics - Swimming and Para Swimming"/>
    <x v="0"/>
    <n v="22"/>
    <x v="55"/>
    <x v="1"/>
    <n v="0"/>
  </r>
  <r>
    <s v="WengLuenGaryChow"/>
    <s v="Wrestling"/>
    <x v="1"/>
    <n v="32"/>
    <x v="51"/>
    <x v="1"/>
    <n v="0"/>
  </r>
  <r>
    <s v="WesleyTikiarikiRoberts"/>
    <s v="Aquatics - Swimming and Para Swimming"/>
    <x v="1"/>
    <n v="25"/>
    <x v="37"/>
    <x v="1"/>
    <n v="0"/>
  </r>
  <r>
    <s v="WhitneySouness"/>
    <s v="Netball"/>
    <x v="0"/>
    <n v="26"/>
    <x v="5"/>
    <x v="2"/>
    <n v="1"/>
  </r>
  <r>
    <s v="WilkinsonFenelon"/>
    <s v="Athletics and Para Athletics"/>
    <x v="1"/>
    <n v="22"/>
    <x v="56"/>
    <x v="1"/>
    <n v="0"/>
  </r>
  <r>
    <s v="WillemGwendalEmile"/>
    <s v="Weightlifting"/>
    <x v="1"/>
    <n v="19"/>
    <x v="10"/>
    <x v="1"/>
    <n v="0"/>
  </r>
  <r>
    <s v="WillemViljoen"/>
    <s v="Lawn Bowls and Para Lawn Bowls"/>
    <x v="1"/>
    <n v="61"/>
    <x v="31"/>
    <x v="1"/>
    <n v="0"/>
  </r>
  <r>
    <s v="WillHomer"/>
    <s v="Rugby Sevens"/>
    <x v="1"/>
    <n v="26"/>
    <x v="3"/>
    <x v="1"/>
    <n v="0"/>
  </r>
  <r>
    <s v="WilliamAmponsah"/>
    <s v="Athletics and Para Athletics"/>
    <x v="1"/>
    <n v="22"/>
    <x v="4"/>
    <x v="1"/>
    <n v="0"/>
  </r>
  <r>
    <s v="WilliamAnglissHunt"/>
    <s v="Athletics and Para Athletics"/>
    <x v="1"/>
    <n v="18"/>
    <x v="47"/>
    <x v="1"/>
    <n v="0"/>
  </r>
  <r>
    <s v="WilliamCalnan"/>
    <s v="Hockey"/>
    <x v="1"/>
    <n v="26"/>
    <x v="3"/>
    <x v="2"/>
    <n v="1"/>
  </r>
  <r>
    <s v="WilliamCaswell"/>
    <s v="Aquatics - Swimming and Para Swimming"/>
    <x v="1"/>
    <n v="14"/>
    <x v="38"/>
    <x v="1"/>
    <n v="0"/>
  </r>
  <r>
    <s v="WilliamDraper"/>
    <s v="Triathlon and Para Triathlon"/>
    <x v="1"/>
    <n v="22"/>
    <x v="44"/>
    <x v="1"/>
    <n v="0"/>
  </r>
  <r>
    <s v="WilliamFu-Allen"/>
    <s v="Gymnastics - Artistic"/>
    <x v="1"/>
    <n v="20"/>
    <x v="5"/>
    <x v="1"/>
    <n v="0"/>
  </r>
  <r>
    <s v="WilliamGrimsey"/>
    <s v="Athletics and Para Athletics"/>
    <x v="1"/>
    <n v="25"/>
    <x v="11"/>
    <x v="1"/>
    <n v="0"/>
  </r>
  <r>
    <s v="WilliamMartin"/>
    <s v="Aquatics - Swimming and Para Swimming"/>
    <x v="1"/>
    <n v="21"/>
    <x v="9"/>
    <x v="1"/>
    <n v="0"/>
  </r>
  <r>
    <s v="WilliamMbeviMutunga"/>
    <s v="Athletics and Para Athletics"/>
    <x v="1"/>
    <n v="29"/>
    <x v="18"/>
    <x v="2"/>
    <n v="1"/>
  </r>
  <r>
    <s v="WilliamNkore"/>
    <s v="Rugby Sevens"/>
    <x v="1"/>
    <n v="25"/>
    <x v="8"/>
    <x v="1"/>
    <n v="0"/>
  </r>
  <r>
    <s v="WilliamPaulson"/>
    <s v="Athletics and Para Athletics"/>
    <x v="1"/>
    <n v="27"/>
    <x v="25"/>
    <x v="1"/>
    <n v="0"/>
  </r>
  <r>
    <s v="WilliamPerrett"/>
    <s v="Cycling - Road"/>
    <x v="1"/>
    <n v="25"/>
    <x v="3"/>
    <x v="1"/>
    <n v="0"/>
  </r>
  <r>
    <s v="WilliamPerry"/>
    <s v="Aquatics - Swimming and Para Swimming"/>
    <x v="1"/>
    <n v="21"/>
    <x v="3"/>
    <x v="1"/>
    <n v="0"/>
  </r>
  <r>
    <s v="WilliamRayian"/>
    <s v="Athletics and Para Athletics"/>
    <x v="1"/>
    <n v="27"/>
    <x v="18"/>
    <x v="2"/>
    <n v="1"/>
  </r>
  <r>
    <s v="WilliamRoberts"/>
    <s v="Cycling - Road"/>
    <x v="1"/>
    <n v="24"/>
    <x v="29"/>
    <x v="2"/>
    <n v="1"/>
  </r>
  <r>
    <s v="WilliamTaiTin"/>
    <s v="Judo"/>
    <x v="1"/>
    <n v="37"/>
    <x v="47"/>
    <x v="1"/>
    <n v="0"/>
  </r>
  <r>
    <s v="WilliamXuYang"/>
    <s v="Aquatics - Swimming and Para Swimming"/>
    <x v="1"/>
    <n v="23"/>
    <x v="9"/>
    <x v="0"/>
    <n v="1"/>
  </r>
  <r>
    <s v="WillyAmbaka"/>
    <s v="Rugby Sevens"/>
    <x v="1"/>
    <n v="32"/>
    <x v="18"/>
    <x v="1"/>
    <n v="0"/>
  </r>
  <r>
    <s v="WinifridaMakenji"/>
    <s v="Athletics and Para Athletics"/>
    <x v="0"/>
    <n v="21"/>
    <x v="16"/>
    <x v="1"/>
    <n v="0"/>
  </r>
  <r>
    <s v="WinnieNanyondo"/>
    <s v="Athletics and Para Athletics"/>
    <x v="0"/>
    <n v="28"/>
    <x v="8"/>
    <x v="1"/>
    <n v="0"/>
  </r>
  <r>
    <s v="WinnifredNtumi"/>
    <s v="Weightlifting"/>
    <x v="0"/>
    <n v="19"/>
    <x v="4"/>
    <x v="1"/>
    <n v="0"/>
  </r>
  <r>
    <s v="WinnyChebet"/>
    <s v="Athletics and Para Athletics"/>
    <x v="0"/>
    <n v="31"/>
    <x v="18"/>
    <x v="1"/>
    <n v="0"/>
  </r>
  <r>
    <s v="WinsleyGangaya"/>
    <s v="Judo"/>
    <x v="1"/>
    <n v="19"/>
    <x v="10"/>
    <x v="1"/>
    <n v="0"/>
  </r>
  <r>
    <s v="WisemanWereMukhobe"/>
    <s v="Athletics and Para Athletics"/>
    <x v="1"/>
    <n v="24"/>
    <x v="18"/>
    <x v="2"/>
    <n v="1"/>
  </r>
  <r>
    <s v="WooiYikSoh"/>
    <s v="Badminton"/>
    <x v="1"/>
    <n v="24"/>
    <x v="24"/>
    <x v="2"/>
    <n v="1"/>
  </r>
  <r>
    <s v="WurrieNjadoe"/>
    <s v="Athletics and Para Athletics"/>
    <x v="0"/>
    <n v="24"/>
    <x v="12"/>
    <x v="1"/>
    <n v="0"/>
  </r>
  <r>
    <s v="WyattSanford"/>
    <s v="Boxing"/>
    <x v="1"/>
    <n v="23"/>
    <x v="25"/>
    <x v="2"/>
    <n v="1"/>
  </r>
  <r>
    <s v="WyclifeKinyamal"/>
    <s v="Athletics and Para Athletics"/>
    <x v="1"/>
    <n v="25"/>
    <x v="18"/>
    <x v="3"/>
    <n v="1"/>
  </r>
  <r>
    <s v="XanderAnnHengHo"/>
    <s v="Athletics and Para Athletics"/>
    <x v="1"/>
    <n v="22"/>
    <x v="51"/>
    <x v="1"/>
    <n v="0"/>
  </r>
  <r>
    <s v="XavierJones"/>
    <s v="Judo"/>
    <x v="1"/>
    <n v="21"/>
    <x v="32"/>
    <x v="1"/>
    <n v="0"/>
  </r>
  <r>
    <s v="XavierMata'afa-Ikinofo"/>
    <s v="Boxing"/>
    <x v="1"/>
    <n v="19"/>
    <x v="68"/>
    <x v="1"/>
    <n v="0"/>
  </r>
  <r>
    <s v="XavierPapo"/>
    <s v="Cycling - Road"/>
    <x v="1"/>
    <n v="32"/>
    <x v="42"/>
    <x v="1"/>
    <n v="0"/>
  </r>
  <r>
    <s v="XennaHughes"/>
    <s v="Hockey"/>
    <x v="0"/>
    <n v="29"/>
    <x v="29"/>
    <x v="1"/>
    <n v="0"/>
  </r>
  <r>
    <s v="XiangQiAmandaLim"/>
    <s v="Aquatics - Swimming and Para Swimming"/>
    <x v="0"/>
    <n v="29"/>
    <x v="51"/>
    <x v="1"/>
    <n v="0"/>
  </r>
  <r>
    <s v="XianHaoChong"/>
    <s v="Triathlon and Para Triathlon"/>
    <x v="1"/>
    <n v="21"/>
    <x v="24"/>
    <x v="1"/>
    <n v="0"/>
  </r>
  <r>
    <s v="XinRuWong"/>
    <s v="Table Tennis and Para Table Tennis"/>
    <x v="0"/>
    <n v="20"/>
    <x v="51"/>
    <x v="3"/>
    <n v="1"/>
  </r>
  <r>
    <s v="XinYan"/>
    <s v="Table Tennis and Para Table Tennis"/>
    <x v="1"/>
    <n v="33"/>
    <x v="9"/>
    <x v="1"/>
    <n v="0"/>
  </r>
  <r>
    <s v="XiuMeiGraceWong"/>
    <s v="Athletics and Para Athletics"/>
    <x v="0"/>
    <n v="22"/>
    <x v="24"/>
    <x v="1"/>
    <n v="0"/>
  </r>
  <r>
    <s v="YanevanderMerwe"/>
    <s v="Athletics and Para Athletics"/>
    <x v="0"/>
    <n v="22"/>
    <x v="31"/>
    <x v="1"/>
    <n v="0"/>
  </r>
  <r>
    <s v="YangziLiu"/>
    <s v="Table Tennis and Para Table Tennis"/>
    <x v="0"/>
    <n v="20"/>
    <x v="9"/>
    <x v="2"/>
    <n v="1"/>
  </r>
  <r>
    <s v="YaniqueHaye-Smith"/>
    <s v="Athletics and Para Athletics"/>
    <x v="0"/>
    <n v="32"/>
    <x v="56"/>
    <x v="1"/>
    <n v="0"/>
  </r>
  <r>
    <s v="YannickLincoln"/>
    <s v="Cycling - Road"/>
    <x v="1"/>
    <n v="39"/>
    <x v="10"/>
    <x v="1"/>
    <n v="0"/>
  </r>
  <r>
    <s v="YanYeeNg"/>
    <s v="Aquatics - Diving"/>
    <x v="0"/>
    <n v="29"/>
    <x v="24"/>
    <x v="0"/>
    <n v="1"/>
  </r>
  <r>
    <s v="YapaHamillageSashimalMalinthaYapa"/>
    <s v="Beach Volleyball"/>
    <x v="1"/>
    <n v="39"/>
    <x v="22"/>
    <x v="1"/>
    <n v="0"/>
  </r>
  <r>
    <s v="YasminIsisHarper"/>
    <s v="Aquatics - Diving"/>
    <x v="0"/>
    <n v="22"/>
    <x v="3"/>
    <x v="1"/>
    <n v="0"/>
  </r>
  <r>
    <s v="YasminJavadian"/>
    <s v="Judo"/>
    <x v="0"/>
    <n v="21"/>
    <x v="26"/>
    <x v="2"/>
    <n v="1"/>
  </r>
  <r>
    <s v="YasminZammitStevens"/>
    <s v="Weightlifting"/>
    <x v="0"/>
    <n v="29"/>
    <x v="28"/>
    <x v="1"/>
    <n v="0"/>
  </r>
  <r>
    <s v="YastikaBhatia"/>
    <s v="Cricket T20"/>
    <x v="0"/>
    <n v="21"/>
    <x v="0"/>
    <x v="0"/>
    <n v="1"/>
  </r>
  <r>
    <s v="YawSamuelAddo"/>
    <s v="Boxing"/>
    <x v="1"/>
    <n v="26"/>
    <x v="4"/>
    <x v="1"/>
    <n v="0"/>
  </r>
  <r>
    <s v="YeeSeeCheah"/>
    <s v="Badminton"/>
    <x v="0"/>
    <n v="26"/>
    <x v="24"/>
    <x v="3"/>
    <n v="1"/>
  </r>
  <r>
    <s v="YeheniKuruppu"/>
    <s v="Squash"/>
    <x v="0"/>
    <n v="18"/>
    <x v="22"/>
    <x v="1"/>
    <n v="0"/>
  </r>
  <r>
    <s v="YeshnilKaran"/>
    <s v="Athletics and Para Athletics"/>
    <x v="1"/>
    <n v="21"/>
    <x v="30"/>
    <x v="1"/>
    <n v="0"/>
  </r>
  <r>
    <s v="YetundeEgunjobi"/>
    <s v="Boxing"/>
    <x v="0"/>
    <n v="31"/>
    <x v="13"/>
    <x v="1"/>
    <n v="0"/>
  </r>
  <r>
    <s v="YewEnKoenPang"/>
    <s v="Table Tennis and Para Table Tennis"/>
    <x v="1"/>
    <n v="20"/>
    <x v="51"/>
    <x v="0"/>
    <n v="1"/>
  </r>
  <r>
    <s v="YingHo"/>
    <s v="Table Tennis and Para Table Tennis"/>
    <x v="0"/>
    <n v="27"/>
    <x v="24"/>
    <x v="0"/>
    <n v="1"/>
  </r>
  <r>
    <s v="YingXiangLin"/>
    <s v="Badminton"/>
    <x v="1"/>
    <n v="22"/>
    <x v="9"/>
    <x v="1"/>
    <n v="0"/>
  </r>
  <r>
    <s v="YingYingChan"/>
    <s v="Weightlifting"/>
    <x v="0"/>
    <n v="27"/>
    <x v="51"/>
    <x v="1"/>
    <n v="0"/>
  </r>
  <r>
    <s v="YiShouDarrenChua"/>
    <s v="Aquatics - Swimming and Para Swimming"/>
    <x v="1"/>
    <n v="22"/>
    <x v="51"/>
    <x v="1"/>
    <n v="0"/>
  </r>
  <r>
    <s v="YiweiChew"/>
    <s v="Aquatics - Diving"/>
    <x v="1"/>
    <n v="26"/>
    <x v="24"/>
    <x v="1"/>
    <n v="0"/>
  </r>
  <r>
    <s v="YiwenChan"/>
    <s v="Squash"/>
    <x v="0"/>
    <n v="21"/>
    <x v="24"/>
    <x v="1"/>
    <n v="0"/>
  </r>
  <r>
    <s v="YogananthanSimron"/>
    <s v="3x3 Basketball"/>
    <x v="1"/>
    <n v="22"/>
    <x v="22"/>
    <x v="1"/>
    <n v="0"/>
  </r>
  <r>
    <s v="YogeshwarSingh"/>
    <s v="Gymnastics - Artistic"/>
    <x v="1"/>
    <n v="25"/>
    <x v="0"/>
    <x v="1"/>
    <n v="0"/>
  </r>
  <r>
    <s v="YohanaAssaMwila"/>
    <s v="Para Powerlifting"/>
    <x v="1"/>
    <n v="38"/>
    <x v="16"/>
    <x v="1"/>
    <n v="0"/>
  </r>
  <r>
    <s v="YohanMonthy"/>
    <s v="Cycling - Road"/>
    <x v="1"/>
    <n v="21"/>
    <x v="2"/>
    <x v="1"/>
    <n v="0"/>
  </r>
  <r>
    <s v="YolandiStander"/>
    <s v="Athletics and Para Athletics"/>
    <x v="0"/>
    <n v="23"/>
    <x v="31"/>
    <x v="1"/>
    <n v="0"/>
  </r>
  <r>
    <s v="YonaRoshenKnight-Wisdom"/>
    <s v="Aquatics - Diving"/>
    <x v="1"/>
    <n v="27"/>
    <x v="6"/>
    <x v="1"/>
    <n v="0"/>
  </r>
  <r>
    <s v="YongIzaacQuek"/>
    <s v="Table Tennis and Para Table Tennis"/>
    <x v="1"/>
    <n v="16"/>
    <x v="51"/>
    <x v="0"/>
    <n v="1"/>
  </r>
  <r>
    <s v="YongKaiTerryHee"/>
    <s v="Badminton"/>
    <x v="1"/>
    <n v="27"/>
    <x v="51"/>
    <x v="3"/>
    <n v="1"/>
  </r>
  <r>
    <s v="YongYiLee"/>
    <s v="Table Tennis and Para Table Tennis"/>
    <x v="1"/>
    <n v="17"/>
    <x v="24"/>
    <x v="1"/>
    <n v="0"/>
  </r>
  <r>
    <s v="YouriSimard"/>
    <s v="Weightlifting"/>
    <x v="1"/>
    <n v="21"/>
    <x v="25"/>
    <x v="1"/>
    <n v="0"/>
  </r>
  <r>
    <s v="YRojitSingh"/>
    <s v="Cycling - Track and Para Track"/>
    <x v="1"/>
    <n v="20"/>
    <x v="0"/>
    <x v="1"/>
    <n v="0"/>
  </r>
  <r>
    <s v="YsieWhite"/>
    <s v="Lawn Bowls and Para Lawn Bowls"/>
    <x v="0"/>
    <n v="28"/>
    <x v="29"/>
    <x v="1"/>
    <n v="0"/>
  </r>
  <r>
    <s v="YuetYungCheong"/>
    <s v="Gymnastics - Artistic"/>
    <x v="0"/>
    <n v="17"/>
    <x v="51"/>
    <x v="1"/>
    <n v="0"/>
  </r>
  <r>
    <s v="YujiaJin"/>
    <s v="Badminton"/>
    <x v="0"/>
    <n v="25"/>
    <x v="51"/>
    <x v="2"/>
    <n v="1"/>
  </r>
  <r>
    <s v="YupunAbeykoon"/>
    <s v="Athletics and Para Athletics"/>
    <x v="1"/>
    <n v="27"/>
    <x v="22"/>
    <x v="2"/>
    <n v="1"/>
  </r>
  <r>
    <s v="YusufLucasiChangalawe"/>
    <s v="Boxing"/>
    <x v="1"/>
    <n v="24"/>
    <x v="16"/>
    <x v="2"/>
    <n v="1"/>
  </r>
  <r>
    <s v="YusufNkobeza"/>
    <s v="Boxing"/>
    <x v="1"/>
    <n v="24"/>
    <x v="8"/>
    <x v="1"/>
    <n v="0"/>
  </r>
  <r>
    <s v="YusufuDeen.Kargbo"/>
    <s v="Boxing"/>
    <x v="1"/>
    <n v="18"/>
    <x v="14"/>
    <x v="1"/>
    <n v="0"/>
  </r>
  <r>
    <s v="YvesNimubona"/>
    <s v="Athletics and Para Athletics"/>
    <x v="1"/>
    <n v="23"/>
    <x v="64"/>
    <x v="1"/>
    <n v="0"/>
  </r>
  <r>
    <s v="YvgeniHenderson"/>
    <s v="Weightlifting"/>
    <x v="0"/>
    <n v="33"/>
    <x v="6"/>
    <x v="1"/>
    <n v="0"/>
  </r>
  <r>
    <s v="ZacAlexander"/>
    <s v="Squash"/>
    <x v="1"/>
    <n v="33"/>
    <x v="9"/>
    <x v="1"/>
    <n v="0"/>
  </r>
  <r>
    <s v="ZacharyAlexanderShaw"/>
    <s v="Athletics and Para Athletics"/>
    <x v="1"/>
    <n v="26"/>
    <x v="3"/>
    <x v="0"/>
    <n v="1"/>
  </r>
  <r>
    <s v="ZacharyGingras"/>
    <s v="Athletics and Para Athletics"/>
    <x v="1"/>
    <n v="21"/>
    <x v="25"/>
    <x v="2"/>
    <n v="1"/>
  </r>
  <r>
    <s v="ZacharySaunders"/>
    <s v="Athletics and Para Athletics"/>
    <x v="1"/>
    <n v="19"/>
    <x v="69"/>
    <x v="1"/>
    <n v="0"/>
  </r>
  <r>
    <s v="ZacharyWallace"/>
    <s v="Hockey"/>
    <x v="1"/>
    <n v="22"/>
    <x v="3"/>
    <x v="2"/>
    <n v="1"/>
  </r>
  <r>
    <s v="ZachMoyo"/>
    <s v="Aquatics - Swimming and Para Swimming"/>
    <x v="1"/>
    <n v="16"/>
    <x v="46"/>
    <x v="1"/>
    <n v="0"/>
  </r>
  <r>
    <s v="ZacIncerti"/>
    <s v="Aquatics - Swimming and Para Swimming"/>
    <x v="1"/>
    <n v="26"/>
    <x v="9"/>
    <x v="3"/>
    <n v="1"/>
  </r>
  <r>
    <s v="ZackaryGresham"/>
    <s v="Aquatics - Swimming and Para Swimming"/>
    <x v="1"/>
    <n v="17"/>
    <x v="23"/>
    <x v="1"/>
    <n v="0"/>
  </r>
  <r>
    <s v="ZackHamon"/>
    <s v="Cycling - Road"/>
    <x v="1"/>
    <n v="18"/>
    <x v="69"/>
    <x v="1"/>
    <n v="0"/>
  </r>
  <r>
    <s v="ZacStubblety-Cook"/>
    <s v="Aquatics - Swimming and Para Swimming"/>
    <x v="1"/>
    <n v="23"/>
    <x v="9"/>
    <x v="3"/>
    <n v="1"/>
  </r>
  <r>
    <s v="ZahraGaskin"/>
    <s v="Triathlon and Para Triathlon"/>
    <x v="0"/>
    <n v="18"/>
    <x v="1"/>
    <x v="1"/>
    <n v="0"/>
  </r>
  <r>
    <s v="ZainabBarrie"/>
    <s v="Wrestling"/>
    <x v="0"/>
    <n v="18"/>
    <x v="14"/>
    <x v="1"/>
    <n v="0"/>
  </r>
  <r>
    <s v="ZainabKeita"/>
    <s v="Boxing"/>
    <x v="0"/>
    <n v="26"/>
    <x v="14"/>
    <x v="1"/>
    <n v="0"/>
  </r>
  <r>
    <s v="ZainDavids"/>
    <s v="Rugby Sevens"/>
    <x v="1"/>
    <n v="25"/>
    <x v="31"/>
    <x v="3"/>
    <n v="1"/>
  </r>
  <r>
    <s v="ZairaForson"/>
    <s v="Aquatics - Swimming and Para Swimming"/>
    <x v="0"/>
    <n v="17"/>
    <x v="4"/>
    <x v="1"/>
    <n v="0"/>
  </r>
  <r>
    <s v="ZakhitiNene"/>
    <s v="Athletics and Para Athletics"/>
    <x v="1"/>
    <n v="24"/>
    <x v="31"/>
    <x v="1"/>
    <n v="0"/>
  </r>
  <r>
    <s v="ZakiSHAHEED"/>
    <s v="Badminton"/>
    <x v="1"/>
    <n v="29"/>
    <x v="27"/>
    <x v="1"/>
    <n v="0"/>
  </r>
  <r>
    <s v="ZakiyaWinetKirton"/>
    <s v="Netball"/>
    <x v="0"/>
    <n v="24"/>
    <x v="1"/>
    <x v="1"/>
    <n v="0"/>
  </r>
  <r>
    <s v="ZakSeddon"/>
    <s v="Athletics and Para Athletics"/>
    <x v="1"/>
    <n v="28"/>
    <x v="3"/>
    <x v="1"/>
    <n v="0"/>
  </r>
  <r>
    <s v="ZakWilson"/>
    <s v="Table Tennis and Para Table Tennis"/>
    <x v="1"/>
    <n v="23"/>
    <x v="26"/>
    <x v="1"/>
    <n v="0"/>
  </r>
  <r>
    <s v="ZamanAnwar"/>
    <s v="Wrestling"/>
    <x v="1"/>
    <n v="31"/>
    <x v="15"/>
    <x v="0"/>
    <n v="1"/>
  </r>
  <r>
    <s v="ZambeziRichardson"/>
    <s v="Cycling - Road"/>
    <x v="1"/>
    <n v="22"/>
    <x v="45"/>
    <x v="1"/>
    <n v="0"/>
  </r>
  <r>
    <s v="ZandileMasuku"/>
    <s v="Rugby Sevens"/>
    <x v="0"/>
    <n v="23"/>
    <x v="31"/>
    <x v="1"/>
    <n v="0"/>
  </r>
  <r>
    <s v="ZaneDuquemin"/>
    <s v="Athletics and Para Athletics"/>
    <x v="1"/>
    <n v="30"/>
    <x v="69"/>
    <x v="1"/>
    <n v="0"/>
  </r>
  <r>
    <s v="ZaneleVimbela"/>
    <s v="Netball"/>
    <x v="0"/>
    <n v="33"/>
    <x v="31"/>
    <x v="1"/>
    <n v="0"/>
  </r>
  <r>
    <s v="ZanetaAlvaranga"/>
    <s v="Aquatics - Swimming and Para Swimming"/>
    <x v="0"/>
    <n v="17"/>
    <x v="6"/>
    <x v="1"/>
    <n v="0"/>
  </r>
  <r>
    <s v="ZareenNikhat"/>
    <s v="Boxing"/>
    <x v="0"/>
    <n v="26"/>
    <x v="0"/>
    <x v="3"/>
    <n v="1"/>
  </r>
  <r>
    <s v="Zaylie-ElizabethThompson"/>
    <s v="Aquatics - Swimming and Para Swimming"/>
    <x v="0"/>
    <n v="18"/>
    <x v="49"/>
    <x v="1"/>
    <n v="0"/>
  </r>
  <r>
    <s v="ZeneyvanderWalt"/>
    <s v="Athletics and Para Athletics"/>
    <x v="0"/>
    <n v="22"/>
    <x v="31"/>
    <x v="2"/>
    <n v="1"/>
  </r>
  <r>
    <s v="ZeoAgudoo"/>
    <s v="Judo"/>
    <x v="1"/>
    <n v="19"/>
    <x v="4"/>
    <x v="1"/>
    <n v="0"/>
  </r>
  <r>
    <s v="ZharnelHughes"/>
    <s v="Athletics and Para Athletics"/>
    <x v="1"/>
    <n v="27"/>
    <x v="3"/>
    <x v="3"/>
    <n v="1"/>
  </r>
  <r>
    <s v="ZhengWenQuah"/>
    <s v="Aquatics - Swimming and Para Swimming"/>
    <x v="1"/>
    <n v="25"/>
    <x v="51"/>
    <x v="1"/>
    <n v="0"/>
  </r>
  <r>
    <s v="ZheYuClarenceChew"/>
    <s v="Table Tennis and Para Table Tennis"/>
    <x v="1"/>
    <n v="26"/>
    <x v="51"/>
    <x v="2"/>
    <n v="1"/>
  </r>
  <r>
    <s v="ZibaneNgozi"/>
    <s v="Athletics and Para Athletics"/>
    <x v="1"/>
    <n v="29"/>
    <x v="34"/>
    <x v="0"/>
    <n v="1"/>
  </r>
  <r>
    <s v="ZodwaMaphanga"/>
    <s v="Table Tennis and Para Table Tennis"/>
    <x v="0"/>
    <n v="31"/>
    <x v="31"/>
    <x v="1"/>
    <n v="0"/>
  </r>
  <r>
    <s v="ZoeAndrews"/>
    <s v="Boxing"/>
    <x v="0"/>
    <n v="19"/>
    <x v="29"/>
    <x v="1"/>
    <n v="0"/>
  </r>
  <r>
    <s v="ZoeBoyd"/>
    <s v="Cycling - Track and Para Track"/>
    <x v="1"/>
    <n v="21"/>
    <x v="6"/>
    <x v="1"/>
    <n v="0"/>
  </r>
  <r>
    <s v="ZoeCuthbert"/>
    <s v="Cycling - Road"/>
    <x v="0"/>
    <n v="21"/>
    <x v="9"/>
    <x v="0"/>
    <n v="1"/>
  </r>
  <r>
    <s v="ZoeHobbs"/>
    <s v="Athletics and Para Athletics"/>
    <x v="0"/>
    <n v="24"/>
    <x v="5"/>
    <x v="1"/>
    <n v="0"/>
  </r>
  <r>
    <s v="ZoeNewson"/>
    <s v="Para Powerlifting"/>
    <x v="0"/>
    <n v="30"/>
    <x v="3"/>
    <x v="3"/>
    <n v="1"/>
  </r>
  <r>
    <s v="ZoeSherar"/>
    <s v="Athletics and Para Athletics"/>
    <x v="0"/>
    <n v="22"/>
    <x v="25"/>
    <x v="1"/>
    <n v="0"/>
  </r>
  <r>
    <s v="ZoeSmith"/>
    <s v="Weightlifting"/>
    <x v="0"/>
    <n v="28"/>
    <x v="3"/>
    <x v="1"/>
    <n v="0"/>
  </r>
  <r>
    <s v="ZoeyClark"/>
    <s v="Athletics and Para Athletics"/>
    <x v="0"/>
    <n v="27"/>
    <x v="11"/>
    <x v="2"/>
    <n v="1"/>
  </r>
  <r>
    <s v="ZohaibRasheed"/>
    <s v="Boxing"/>
    <x v="1"/>
    <n v="21"/>
    <x v="15"/>
    <x v="1"/>
    <n v="0"/>
  </r>
  <r>
    <s v="ZoiKonstantopoulou"/>
    <s v="Beach Volleyball"/>
    <x v="0"/>
    <n v="25"/>
    <x v="43"/>
    <x v="1"/>
    <n v="0"/>
  </r>
  <r>
    <s v="ZongYangTan"/>
    <s v="Athletics and Para Athletics"/>
    <x v="1"/>
    <n v="28"/>
    <x v="51"/>
    <x v="1"/>
    <n v="0"/>
  </r>
  <r>
    <s v="ZulemaChisenga"/>
    <s v="Squash"/>
    <x v="0"/>
    <n v="27"/>
    <x v="46"/>
    <x v="1"/>
    <n v="0"/>
  </r>
  <r>
    <s v="ZweliComfortDlamini"/>
    <s v="Boxing"/>
    <x v="1"/>
    <n v="24"/>
    <x v="60"/>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7">
    <pivotField showAll="0"/>
    <pivotField showAll="0"/>
    <pivotField showAll="0">
      <items count="3">
        <item x="0"/>
        <item x="1"/>
        <item t="default"/>
      </items>
    </pivotField>
    <pivotField showAll="0"/>
    <pivotField showAll="0"/>
    <pivotField axis="axisRow" dataField="1" showAll="0">
      <items count="5">
        <item h="1" x="1"/>
        <item x="2"/>
        <item x="3"/>
        <item x="0"/>
        <item t="default"/>
      </items>
    </pivotField>
    <pivotField showAll="0"/>
  </pivotFields>
  <rowFields count="1">
    <field x="5"/>
  </rowFields>
  <rowItems count="4">
    <i>
      <x v="1"/>
    </i>
    <i>
      <x v="2"/>
    </i>
    <i>
      <x v="3"/>
    </i>
    <i t="grand">
      <x/>
    </i>
  </rowItems>
  <colItems count="1">
    <i/>
  </colItems>
  <dataFields count="1">
    <dataField name="Total medals" fld="5" subtotal="count" baseField="5" baseItem="1"/>
  </dataFields>
  <chartFormats count="2">
    <chartFormat chart="1"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7">
    <pivotField dataField="1" showAll="0"/>
    <pivotField showAll="0"/>
    <pivotField showAll="0">
      <items count="3">
        <item x="0"/>
        <item x="1"/>
        <item t="default"/>
      </items>
    </pivotField>
    <pivotField showAll="0"/>
    <pivotField axis="axisRow" showAll="0" sortType="descending">
      <items count="73">
        <item h="1" x="45"/>
        <item h="1" x="50"/>
        <item x="9"/>
        <item h="1" x="17"/>
        <item h="1" x="1"/>
        <item h="1" x="48"/>
        <item h="1" x="65"/>
        <item h="1" x="34"/>
        <item h="1" x="33"/>
        <item h="1" x="61"/>
        <item h="1" x="21"/>
        <item x="25"/>
        <item h="1" x="66"/>
        <item h="1" x="37"/>
        <item h="1" x="43"/>
        <item h="1" x="70"/>
        <item x="3"/>
        <item h="1" x="60"/>
        <item h="1" x="54"/>
        <item h="1" x="30"/>
        <item h="1" x="4"/>
        <item h="1" x="36"/>
        <item h="1" x="23"/>
        <item h="1" x="20"/>
        <item h="1" x="40"/>
        <item x="0"/>
        <item h="1" x="44"/>
        <item x="6"/>
        <item h="1" x="69"/>
        <item x="18"/>
        <item h="1" x="63"/>
        <item h="1" x="57"/>
        <item h="1" x="59"/>
        <item h="1" x="24"/>
        <item h="1" x="27"/>
        <item h="1" x="28"/>
        <item h="1" x="10"/>
        <item h="1" x="71"/>
        <item h="1" x="41"/>
        <item h="1" x="42"/>
        <item h="1" x="62"/>
        <item x="5"/>
        <item h="1" x="13"/>
        <item h="1" x="68"/>
        <item h="1" x="67"/>
        <item h="1" x="26"/>
        <item h="1" x="15"/>
        <item h="1" x="35"/>
        <item h="1" x="64"/>
        <item h="1" x="47"/>
        <item x="11"/>
        <item h="1" x="2"/>
        <item h="1" x="14"/>
        <item h="1" x="51"/>
        <item h="1" x="55"/>
        <item x="31"/>
        <item h="1" x="22"/>
        <item h="1" x="38"/>
        <item h="1" x="53"/>
        <item h="1" x="58"/>
        <item h="1" x="19"/>
        <item h="1" x="16"/>
        <item h="1" x="49"/>
        <item h="1" x="12"/>
        <item h="1" x="7"/>
        <item h="1" x="32"/>
        <item h="1" x="56"/>
        <item h="1" x="52"/>
        <item h="1" x="8"/>
        <item h="1" x="39"/>
        <item x="29"/>
        <item h="1" x="46"/>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s>
  <rowFields count="1">
    <field x="4"/>
  </rowFields>
  <rowItems count="11">
    <i>
      <x v="16"/>
    </i>
    <i>
      <x v="2"/>
    </i>
    <i>
      <x v="11"/>
    </i>
    <i>
      <x v="50"/>
    </i>
    <i>
      <x v="41"/>
    </i>
    <i>
      <x v="55"/>
    </i>
    <i>
      <x v="25"/>
    </i>
    <i>
      <x v="70"/>
    </i>
    <i>
      <x v="29"/>
    </i>
    <i>
      <x v="27"/>
    </i>
    <i t="grand">
      <x/>
    </i>
  </rowItems>
  <colItems count="1">
    <i/>
  </colItems>
  <dataFields count="1">
    <dataField name="Number of players" fld="0" subtotal="count" baseField="4"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6">
    <pivotField showAll="0"/>
    <pivotField showAll="0"/>
    <pivotField showAll="0"/>
    <pivotField showAll="0"/>
    <pivotField showAll="0"/>
    <pivotField axis="axisRow" dataField="1" showAll="0">
      <items count="4">
        <item x="1"/>
        <item x="2"/>
        <item x="0"/>
        <item t="default"/>
      </items>
    </pivotField>
  </pivotFields>
  <rowFields count="1">
    <field x="5"/>
  </rowFields>
  <rowItems count="4">
    <i>
      <x/>
    </i>
    <i>
      <x v="1"/>
    </i>
    <i>
      <x v="2"/>
    </i>
    <i t="grand">
      <x/>
    </i>
  </rowItems>
  <colItems count="1">
    <i/>
  </colItems>
  <dataFields count="1">
    <dataField name="Total medals" fld="5" subtotal="count" baseField="5" baseItem="0"/>
  </dataFields>
  <chartFormats count="8">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5" count="1" selected="0">
            <x v="0"/>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showAll="0"/>
    <pivotField axis="axisRow" showAll="0">
      <items count="3">
        <item x="0"/>
        <item x="1"/>
        <item t="default"/>
      </items>
    </pivotField>
    <pivotField showAll="0"/>
    <pivotField showAll="0"/>
    <pivotField showAll="0"/>
    <pivotField dataField="1" showAll="0">
      <items count="4">
        <item x="1"/>
        <item x="2"/>
        <item x="0"/>
        <item t="default"/>
      </items>
    </pivotField>
  </pivotFields>
  <rowFields count="1">
    <field x="1"/>
  </rowFields>
  <rowItems count="3">
    <i>
      <x/>
    </i>
    <i>
      <x v="1"/>
    </i>
    <i t="grand">
      <x/>
    </i>
  </rowItems>
  <colItems count="1">
    <i/>
  </colItems>
  <dataFields count="1">
    <dataField name="Total medals" fld="5" subtotal="count" baseField="1"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6">
    <pivotField showAll="0"/>
    <pivotField showAll="0"/>
    <pivotField showAll="0"/>
    <pivotField showAll="0"/>
    <pivotField axis="axisRow" showAll="0" sortType="ascending">
      <items count="44">
        <item x="3"/>
        <item h="1" x="34"/>
        <item h="1" x="32"/>
        <item h="1" x="24"/>
        <item h="1" x="37"/>
        <item h="1" x="25"/>
        <item x="7"/>
        <item h="1" x="19"/>
        <item h="1" x="42"/>
        <item x="1"/>
        <item h="1" x="10"/>
        <item h="1" x="4"/>
        <item h="1" x="22"/>
        <item h="1" x="15"/>
        <item x="0"/>
        <item h="1" x="8"/>
        <item h="1" x="5"/>
        <item h="1" x="11"/>
        <item h="1" x="36"/>
        <item h="1" x="27"/>
        <item h="1" x="16"/>
        <item h="1" x="18"/>
        <item h="1" x="38"/>
        <item x="2"/>
        <item h="1" x="9"/>
        <item h="1" x="30"/>
        <item h="1" x="6"/>
        <item h="1" x="20"/>
        <item h="1" x="40"/>
        <item h="1" x="26"/>
        <item h="1" x="12"/>
        <item h="1" x="23"/>
        <item h="1" x="13"/>
        <item h="1" x="29"/>
        <item h="1" x="35"/>
        <item h="1" x="21"/>
        <item h="1" x="28"/>
        <item h="1" x="31"/>
        <item h="1" x="14"/>
        <item h="1" x="33"/>
        <item h="1" x="39"/>
        <item h="1" x="17"/>
        <item h="1" x="41"/>
        <item t="default"/>
      </items>
      <autoSortScope>
        <pivotArea dataOnly="0" outline="0" fieldPosition="0">
          <references count="1">
            <reference field="4294967294" count="1" selected="0">
              <x v="0"/>
            </reference>
          </references>
        </pivotArea>
      </autoSortScope>
    </pivotField>
    <pivotField dataField="1" showAll="0">
      <items count="4">
        <item x="1"/>
        <item x="2"/>
        <item x="0"/>
        <item t="default"/>
      </items>
    </pivotField>
  </pivotFields>
  <rowFields count="1">
    <field x="4"/>
  </rowFields>
  <rowItems count="6">
    <i>
      <x v="23"/>
    </i>
    <i>
      <x v="14"/>
    </i>
    <i>
      <x v="6"/>
    </i>
    <i>
      <x v="9"/>
    </i>
    <i>
      <x/>
    </i>
    <i t="grand">
      <x/>
    </i>
  </rowItems>
  <colItems count="1">
    <i/>
  </colItems>
  <dataFields count="1">
    <dataField name="Total medals" fld="5" subtotal="count" baseField="4" baseItem="23"/>
  </dataFields>
  <chartFormats count="2">
    <chartFormat chart="3"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DAL" sourceName="MEDAL">
  <pivotTables>
    <pivotTable tabId="9" name="PivotTable6"/>
    <pivotTable tabId="17" name="PivotTable11"/>
  </pivotTables>
  <data>
    <tabular pivotCacheId="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5" name="PivotTable9"/>
    <pivotTable tabId="18" name="PivotTable12"/>
  </pivotTables>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DAL 1" cache="Slicer_MEDAL" caption="MEDAL"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34"/>
  <sheetViews>
    <sheetView workbookViewId="0">
      <selection activeCell="K9" sqref="K9"/>
    </sheetView>
  </sheetViews>
  <sheetFormatPr defaultRowHeight="15" x14ac:dyDescent="0.25"/>
  <cols>
    <col min="1" max="1" width="33" style="7" customWidth="1"/>
    <col min="2" max="2" width="38.140625" style="7" bestFit="1" customWidth="1"/>
    <col min="3" max="3" width="8.140625" style="7" bestFit="1" customWidth="1"/>
    <col min="4" max="4" width="4.5703125" style="7" bestFit="1" customWidth="1"/>
    <col min="5" max="5" width="19.7109375" style="7" bestFit="1" customWidth="1"/>
    <col min="6" max="16384" width="9.140625" style="7"/>
  </cols>
  <sheetData>
    <row r="1" spans="1:7" s="5" customFormat="1" x14ac:dyDescent="0.25">
      <c r="A1" s="4" t="s">
        <v>3991</v>
      </c>
      <c r="B1" s="4" t="s">
        <v>0</v>
      </c>
      <c r="C1" s="4" t="s">
        <v>1</v>
      </c>
      <c r="D1" s="4" t="s">
        <v>2</v>
      </c>
      <c r="E1" s="4" t="s">
        <v>3</v>
      </c>
      <c r="F1" s="4" t="s">
        <v>4650</v>
      </c>
      <c r="G1" s="4" t="s">
        <v>4651</v>
      </c>
    </row>
    <row r="2" spans="1:7" x14ac:dyDescent="0.25">
      <c r="A2" s="6" t="s">
        <v>1368</v>
      </c>
      <c r="B2" s="6" t="s">
        <v>1326</v>
      </c>
      <c r="C2" s="6" t="s">
        <v>9</v>
      </c>
      <c r="D2" s="6">
        <v>20</v>
      </c>
      <c r="E2" s="6" t="s">
        <v>355</v>
      </c>
      <c r="F2" s="6" t="str">
        <f>IFERROR((VLOOKUP(A2,All_winners!$A$2:$F$1558,6,FALSE)),0)</f>
        <v>Silver</v>
      </c>
      <c r="G2" s="6">
        <f>IF(F2=0,0,1)</f>
        <v>1</v>
      </c>
    </row>
    <row r="3" spans="1:7" x14ac:dyDescent="0.25">
      <c r="A3" s="6" t="s">
        <v>1649</v>
      </c>
      <c r="B3" s="6" t="s">
        <v>1634</v>
      </c>
      <c r="C3" s="6" t="s">
        <v>9</v>
      </c>
      <c r="D3" s="6">
        <v>27</v>
      </c>
      <c r="E3" s="6" t="s">
        <v>222</v>
      </c>
      <c r="F3" s="6">
        <f>IFERROR((VLOOKUP(A3,All_winners!$A$2:$F$1558,6,FALSE)),0)</f>
        <v>0</v>
      </c>
      <c r="G3" s="6">
        <f t="shared" ref="G3:G66" si="0">IF(F3=0,0,1)</f>
        <v>0</v>
      </c>
    </row>
    <row r="4" spans="1:7" x14ac:dyDescent="0.25">
      <c r="A4" s="6" t="s">
        <v>462</v>
      </c>
      <c r="B4" s="6" t="s">
        <v>139</v>
      </c>
      <c r="C4" s="6" t="s">
        <v>9</v>
      </c>
      <c r="D4" s="6">
        <v>18</v>
      </c>
      <c r="E4" s="6" t="s">
        <v>458</v>
      </c>
      <c r="F4" s="6">
        <f>IFERROR((VLOOKUP(A4,All_winners!$A$2:$F$1558,6,FALSE)),0)</f>
        <v>0</v>
      </c>
      <c r="G4" s="6">
        <f t="shared" si="0"/>
        <v>0</v>
      </c>
    </row>
    <row r="5" spans="1:7" x14ac:dyDescent="0.25">
      <c r="A5" s="6" t="s">
        <v>1663</v>
      </c>
      <c r="B5" s="6" t="s">
        <v>1634</v>
      </c>
      <c r="C5" s="6" t="s">
        <v>9</v>
      </c>
      <c r="D5" s="6">
        <v>24</v>
      </c>
      <c r="E5" s="6" t="s">
        <v>222</v>
      </c>
      <c r="F5" s="6">
        <f>IFERROR((VLOOKUP(A5,All_winners!$A$2:$F$1558,6,FALSE)),0)</f>
        <v>0</v>
      </c>
      <c r="G5" s="6">
        <f t="shared" si="0"/>
        <v>0</v>
      </c>
    </row>
    <row r="6" spans="1:7" x14ac:dyDescent="0.25">
      <c r="A6" s="6" t="s">
        <v>1496</v>
      </c>
      <c r="B6" s="6" t="s">
        <v>1469</v>
      </c>
      <c r="C6" s="6" t="s">
        <v>6</v>
      </c>
      <c r="D6" s="6">
        <v>23</v>
      </c>
      <c r="E6" s="6" t="s">
        <v>28</v>
      </c>
      <c r="F6" s="6" t="str">
        <f>IFERROR((VLOOKUP(A6,All_winners!$A$2:$F$1558,6,FALSE)),0)</f>
        <v>Bronze</v>
      </c>
      <c r="G6" s="6">
        <f t="shared" si="0"/>
        <v>1</v>
      </c>
    </row>
    <row r="7" spans="1:7" x14ac:dyDescent="0.25">
      <c r="A7" s="6" t="s">
        <v>3992</v>
      </c>
      <c r="B7" s="6" t="s">
        <v>1326</v>
      </c>
      <c r="C7" s="6" t="s">
        <v>6</v>
      </c>
      <c r="D7" s="6">
        <v>27</v>
      </c>
      <c r="E7" s="6" t="s">
        <v>331</v>
      </c>
      <c r="F7" s="6">
        <f>IFERROR((VLOOKUP(A7,All_winners!$A$2:$F$1558,6,FALSE)),0)</f>
        <v>0</v>
      </c>
      <c r="G7" s="6">
        <f t="shared" si="0"/>
        <v>0</v>
      </c>
    </row>
    <row r="8" spans="1:7" x14ac:dyDescent="0.25">
      <c r="A8" s="6" t="s">
        <v>1922</v>
      </c>
      <c r="B8" s="6" t="s">
        <v>1754</v>
      </c>
      <c r="C8" s="6" t="s">
        <v>6</v>
      </c>
      <c r="D8" s="6">
        <v>31</v>
      </c>
      <c r="E8" s="6" t="s">
        <v>38</v>
      </c>
      <c r="F8" s="6" t="str">
        <f>IFERROR((VLOOKUP(A8,All_winners!$A$2:$F$1558,6,FALSE)),0)</f>
        <v>Gold</v>
      </c>
      <c r="G8" s="6">
        <f t="shared" si="0"/>
        <v>1</v>
      </c>
    </row>
    <row r="9" spans="1:7" x14ac:dyDescent="0.25">
      <c r="A9" s="6" t="s">
        <v>3698</v>
      </c>
      <c r="B9" s="6" t="s">
        <v>3658</v>
      </c>
      <c r="C9" s="6" t="s">
        <v>6</v>
      </c>
      <c r="D9" s="6">
        <v>23</v>
      </c>
      <c r="E9" s="6" t="s">
        <v>122</v>
      </c>
      <c r="F9" s="6">
        <f>IFERROR((VLOOKUP(A9,All_winners!$A$2:$F$1558,6,FALSE)),0)</f>
        <v>0</v>
      </c>
      <c r="G9" s="6">
        <f t="shared" si="0"/>
        <v>0</v>
      </c>
    </row>
    <row r="10" spans="1:7" x14ac:dyDescent="0.25">
      <c r="A10" s="6" t="s">
        <v>3732</v>
      </c>
      <c r="B10" s="6" t="s">
        <v>3658</v>
      </c>
      <c r="C10" s="6" t="s">
        <v>6</v>
      </c>
      <c r="D10" s="6">
        <v>28</v>
      </c>
      <c r="E10" s="6" t="s">
        <v>523</v>
      </c>
      <c r="F10" s="6">
        <f>IFERROR((VLOOKUP(A10,All_winners!$A$2:$F$1558,6,FALSE)),0)</f>
        <v>0</v>
      </c>
      <c r="G10" s="6">
        <f t="shared" si="0"/>
        <v>0</v>
      </c>
    </row>
    <row r="11" spans="1:7" x14ac:dyDescent="0.25">
      <c r="A11" s="6" t="s">
        <v>3194</v>
      </c>
      <c r="B11" s="6" t="s">
        <v>2942</v>
      </c>
      <c r="C11" s="6" t="s">
        <v>6</v>
      </c>
      <c r="D11" s="6">
        <v>24</v>
      </c>
      <c r="E11" s="6" t="s">
        <v>533</v>
      </c>
      <c r="F11" s="6">
        <f>IFERROR((VLOOKUP(A11,All_winners!$A$2:$F$1558,6,FALSE)),0)</f>
        <v>0</v>
      </c>
      <c r="G11" s="6">
        <f t="shared" si="0"/>
        <v>0</v>
      </c>
    </row>
    <row r="12" spans="1:7" x14ac:dyDescent="0.25">
      <c r="A12" s="6" t="s">
        <v>2637</v>
      </c>
      <c r="B12" s="6" t="s">
        <v>2622</v>
      </c>
      <c r="C12" s="6" t="s">
        <v>6</v>
      </c>
      <c r="D12" s="6">
        <v>30</v>
      </c>
      <c r="E12" s="6" t="s">
        <v>7</v>
      </c>
      <c r="F12" s="6" t="str">
        <f>IFERROR((VLOOKUP(A12,All_winners!$A$2:$F$1558,6,FALSE)),0)</f>
        <v>Gold</v>
      </c>
      <c r="G12" s="6">
        <f t="shared" si="0"/>
        <v>1</v>
      </c>
    </row>
    <row r="13" spans="1:7" x14ac:dyDescent="0.25">
      <c r="A13" s="6" t="s">
        <v>1384</v>
      </c>
      <c r="B13" s="6" t="s">
        <v>1326</v>
      </c>
      <c r="C13" s="6" t="s">
        <v>6</v>
      </c>
      <c r="D13" s="6">
        <v>26</v>
      </c>
      <c r="E13" s="6" t="s">
        <v>391</v>
      </c>
      <c r="F13" s="6">
        <f>IFERROR((VLOOKUP(A13,All_winners!$A$2:$F$1558,6,FALSE)),0)</f>
        <v>0</v>
      </c>
      <c r="G13" s="6">
        <f t="shared" si="0"/>
        <v>0</v>
      </c>
    </row>
    <row r="14" spans="1:7" x14ac:dyDescent="0.25">
      <c r="A14" s="6" t="s">
        <v>583</v>
      </c>
      <c r="B14" s="6" t="s">
        <v>561</v>
      </c>
      <c r="C14" s="6" t="s">
        <v>9</v>
      </c>
      <c r="D14" s="6">
        <v>21</v>
      </c>
      <c r="E14" s="6" t="s">
        <v>7</v>
      </c>
      <c r="F14" s="6" t="str">
        <f>IFERROR((VLOOKUP(A14,All_winners!$A$2:$F$1558,6,FALSE)),0)</f>
        <v>Bronze</v>
      </c>
      <c r="G14" s="6">
        <f t="shared" si="0"/>
        <v>1</v>
      </c>
    </row>
    <row r="15" spans="1:7" x14ac:dyDescent="0.25">
      <c r="A15" s="6" t="s">
        <v>154</v>
      </c>
      <c r="B15" s="6" t="s">
        <v>139</v>
      </c>
      <c r="C15" s="6" t="s">
        <v>9</v>
      </c>
      <c r="D15" s="6">
        <v>17</v>
      </c>
      <c r="E15" s="6" t="s">
        <v>7</v>
      </c>
      <c r="F15" s="6">
        <f>IFERROR((VLOOKUP(A15,All_winners!$A$2:$F$1558,6,FALSE)),0)</f>
        <v>0</v>
      </c>
      <c r="G15" s="6">
        <f t="shared" si="0"/>
        <v>0</v>
      </c>
    </row>
    <row r="16" spans="1:7" x14ac:dyDescent="0.25">
      <c r="A16" s="6" t="s">
        <v>164</v>
      </c>
      <c r="B16" s="6" t="s">
        <v>139</v>
      </c>
      <c r="C16" s="6" t="s">
        <v>9</v>
      </c>
      <c r="D16" s="6">
        <v>24</v>
      </c>
      <c r="E16" s="6" t="s">
        <v>7</v>
      </c>
      <c r="F16" s="6">
        <f>IFERROR((VLOOKUP(A16,All_winners!$A$2:$F$1558,6,FALSE)),0)</f>
        <v>0</v>
      </c>
      <c r="G16" s="6">
        <f t="shared" si="0"/>
        <v>0</v>
      </c>
    </row>
    <row r="17" spans="1:7" x14ac:dyDescent="0.25">
      <c r="A17" s="6" t="s">
        <v>2997</v>
      </c>
      <c r="B17" s="6" t="s">
        <v>2942</v>
      </c>
      <c r="C17" s="6" t="s">
        <v>9</v>
      </c>
      <c r="D17" s="6">
        <v>26</v>
      </c>
      <c r="E17" s="6" t="s">
        <v>28</v>
      </c>
      <c r="F17" s="6">
        <f>IFERROR((VLOOKUP(A17,All_winners!$A$2:$F$1558,6,FALSE)),0)</f>
        <v>0</v>
      </c>
      <c r="G17" s="6">
        <f t="shared" si="0"/>
        <v>0</v>
      </c>
    </row>
    <row r="18" spans="1:7" x14ac:dyDescent="0.25">
      <c r="A18" s="6" t="s">
        <v>3719</v>
      </c>
      <c r="B18" s="6" t="s">
        <v>3658</v>
      </c>
      <c r="C18" s="6" t="s">
        <v>9</v>
      </c>
      <c r="D18" s="6">
        <v>18</v>
      </c>
      <c r="E18" s="6" t="s">
        <v>47</v>
      </c>
      <c r="F18" s="6">
        <f>IFERROR((VLOOKUP(A18,All_winners!$A$2:$F$1558,6,FALSE)),0)</f>
        <v>0</v>
      </c>
      <c r="G18" s="6">
        <f t="shared" si="0"/>
        <v>0</v>
      </c>
    </row>
    <row r="19" spans="1:7" x14ac:dyDescent="0.25">
      <c r="A19" s="6" t="s">
        <v>3292</v>
      </c>
      <c r="B19" s="6" t="s">
        <v>3226</v>
      </c>
      <c r="C19" s="6" t="s">
        <v>9</v>
      </c>
      <c r="D19" s="6">
        <v>24</v>
      </c>
      <c r="E19" s="6" t="s">
        <v>38</v>
      </c>
      <c r="F19" s="6">
        <f>IFERROR((VLOOKUP(A19,All_winners!$A$2:$F$1558,6,FALSE)),0)</f>
        <v>0</v>
      </c>
      <c r="G19" s="6">
        <f t="shared" si="0"/>
        <v>0</v>
      </c>
    </row>
    <row r="20" spans="1:7" x14ac:dyDescent="0.25">
      <c r="A20" s="6" t="s">
        <v>318</v>
      </c>
      <c r="B20" s="6" t="s">
        <v>139</v>
      </c>
      <c r="C20" s="6" t="s">
        <v>9</v>
      </c>
      <c r="D20" s="6">
        <v>23</v>
      </c>
      <c r="E20" s="6" t="s">
        <v>28</v>
      </c>
      <c r="F20" s="6" t="str">
        <f>IFERROR((VLOOKUP(A20,All_winners!$A$2:$F$1558,6,FALSE)),0)</f>
        <v>Bronze</v>
      </c>
      <c r="G20" s="6">
        <f t="shared" si="0"/>
        <v>1</v>
      </c>
    </row>
    <row r="21" spans="1:7" x14ac:dyDescent="0.25">
      <c r="A21" s="6" t="s">
        <v>444</v>
      </c>
      <c r="B21" s="6" t="s">
        <v>139</v>
      </c>
      <c r="C21" s="6" t="s">
        <v>9</v>
      </c>
      <c r="D21" s="6">
        <v>19</v>
      </c>
      <c r="E21" s="6" t="s">
        <v>47</v>
      </c>
      <c r="F21" s="6">
        <f>IFERROR((VLOOKUP(A21,All_winners!$A$2:$F$1558,6,FALSE)),0)</f>
        <v>0</v>
      </c>
      <c r="G21" s="6">
        <f t="shared" si="0"/>
        <v>0</v>
      </c>
    </row>
    <row r="22" spans="1:7" x14ac:dyDescent="0.25">
      <c r="A22" s="6" t="s">
        <v>83</v>
      </c>
      <c r="B22" s="6" t="s">
        <v>61</v>
      </c>
      <c r="C22" s="6" t="s">
        <v>6</v>
      </c>
      <c r="D22" s="6">
        <v>18</v>
      </c>
      <c r="E22" s="6" t="s">
        <v>28</v>
      </c>
      <c r="F22" s="6" t="str">
        <f>IFERROR((VLOOKUP(A22,All_winners!$A$2:$F$1558,6,FALSE)),0)</f>
        <v>Bronze</v>
      </c>
      <c r="G22" s="6">
        <f t="shared" si="0"/>
        <v>1</v>
      </c>
    </row>
    <row r="23" spans="1:7" x14ac:dyDescent="0.25">
      <c r="A23" s="6" t="s">
        <v>2598</v>
      </c>
      <c r="B23" s="6" t="s">
        <v>2483</v>
      </c>
      <c r="C23" s="6" t="s">
        <v>6</v>
      </c>
      <c r="D23" s="6">
        <v>29</v>
      </c>
      <c r="E23" s="6" t="s">
        <v>520</v>
      </c>
      <c r="F23" s="6">
        <f>IFERROR((VLOOKUP(A23,All_winners!$A$2:$F$1558,6,FALSE)),0)</f>
        <v>0</v>
      </c>
      <c r="G23" s="6">
        <f t="shared" si="0"/>
        <v>0</v>
      </c>
    </row>
    <row r="24" spans="1:7" x14ac:dyDescent="0.25">
      <c r="A24" s="6" t="s">
        <v>1564</v>
      </c>
      <c r="B24" s="6" t="s">
        <v>1469</v>
      </c>
      <c r="C24" s="6" t="s">
        <v>6</v>
      </c>
      <c r="D24" s="6">
        <v>26</v>
      </c>
      <c r="E24" s="6" t="s">
        <v>1067</v>
      </c>
      <c r="F24" s="6">
        <f>IFERROR((VLOOKUP(A24,All_winners!$A$2:$F$1558,6,FALSE)),0)</f>
        <v>0</v>
      </c>
      <c r="G24" s="6">
        <f t="shared" si="0"/>
        <v>0</v>
      </c>
    </row>
    <row r="25" spans="1:7" x14ac:dyDescent="0.25">
      <c r="A25" s="6" t="s">
        <v>2932</v>
      </c>
      <c r="B25" s="6" t="s">
        <v>2921</v>
      </c>
      <c r="C25" s="6" t="s">
        <v>6</v>
      </c>
      <c r="D25" s="6">
        <v>43</v>
      </c>
      <c r="E25" s="6" t="s">
        <v>1067</v>
      </c>
      <c r="F25" s="6">
        <f>IFERROR((VLOOKUP(A25,All_winners!$A$2:$F$1558,6,FALSE)),0)</f>
        <v>0</v>
      </c>
      <c r="G25" s="6">
        <f t="shared" si="0"/>
        <v>0</v>
      </c>
    </row>
    <row r="26" spans="1:7" x14ac:dyDescent="0.25">
      <c r="A26" s="6" t="s">
        <v>1402</v>
      </c>
      <c r="B26" s="6" t="s">
        <v>1326</v>
      </c>
      <c r="C26" s="6" t="s">
        <v>6</v>
      </c>
      <c r="D26" s="6">
        <v>28</v>
      </c>
      <c r="E26" s="6" t="s">
        <v>465</v>
      </c>
      <c r="F26" s="6">
        <f>IFERROR((VLOOKUP(A26,All_winners!$A$2:$F$1558,6,FALSE)),0)</f>
        <v>0</v>
      </c>
      <c r="G26" s="6">
        <f t="shared" si="0"/>
        <v>0</v>
      </c>
    </row>
    <row r="27" spans="1:7" x14ac:dyDescent="0.25">
      <c r="A27" s="6" t="s">
        <v>3762</v>
      </c>
      <c r="B27" s="6" t="s">
        <v>561</v>
      </c>
      <c r="C27" s="6" t="s">
        <v>6</v>
      </c>
      <c r="D27" s="6">
        <v>26</v>
      </c>
      <c r="E27" s="6" t="s">
        <v>355</v>
      </c>
      <c r="F27" s="6" t="str">
        <f>IFERROR((VLOOKUP(A27,All_winners!$A$2:$F$1558,6,FALSE)),0)</f>
        <v>Silver</v>
      </c>
      <c r="G27" s="6">
        <f t="shared" si="0"/>
        <v>1</v>
      </c>
    </row>
    <row r="28" spans="1:7" x14ac:dyDescent="0.25">
      <c r="A28" s="6" t="s">
        <v>2368</v>
      </c>
      <c r="B28" s="6" t="s">
        <v>2147</v>
      </c>
      <c r="C28" s="6" t="s">
        <v>6</v>
      </c>
      <c r="D28" s="6">
        <v>22</v>
      </c>
      <c r="E28" s="6" t="s">
        <v>419</v>
      </c>
      <c r="F28" s="6">
        <f>IFERROR((VLOOKUP(A28,All_winners!$A$2:$F$1558,6,FALSE)),0)</f>
        <v>0</v>
      </c>
      <c r="G28" s="6">
        <f t="shared" si="0"/>
        <v>0</v>
      </c>
    </row>
    <row r="29" spans="1:7" x14ac:dyDescent="0.25">
      <c r="A29" s="6" t="s">
        <v>2369</v>
      </c>
      <c r="B29" s="6" t="s">
        <v>2147</v>
      </c>
      <c r="C29" s="6" t="s">
        <v>6</v>
      </c>
      <c r="D29" s="6">
        <v>19</v>
      </c>
      <c r="E29" s="6" t="s">
        <v>419</v>
      </c>
      <c r="F29" s="6">
        <f>IFERROR((VLOOKUP(A29,All_winners!$A$2:$F$1558,6,FALSE)),0)</f>
        <v>0</v>
      </c>
      <c r="G29" s="6">
        <f t="shared" si="0"/>
        <v>0</v>
      </c>
    </row>
    <row r="30" spans="1:7" x14ac:dyDescent="0.25">
      <c r="A30" s="6" t="s">
        <v>3994</v>
      </c>
      <c r="B30" s="6" t="s">
        <v>2483</v>
      </c>
      <c r="C30" s="6" t="s">
        <v>6</v>
      </c>
      <c r="D30" s="6">
        <v>26</v>
      </c>
      <c r="E30" s="6" t="s">
        <v>510</v>
      </c>
      <c r="F30" s="6">
        <f>IFERROR((VLOOKUP(A30,All_winners!$A$2:$F$1558,6,FALSE)),0)</f>
        <v>0</v>
      </c>
      <c r="G30" s="6">
        <f t="shared" si="0"/>
        <v>0</v>
      </c>
    </row>
    <row r="31" spans="1:7" x14ac:dyDescent="0.25">
      <c r="A31" s="6" t="s">
        <v>3993</v>
      </c>
      <c r="B31" s="6" t="s">
        <v>1754</v>
      </c>
      <c r="C31" s="6" t="s">
        <v>6</v>
      </c>
      <c r="D31" s="6">
        <v>29</v>
      </c>
      <c r="E31" s="6" t="s">
        <v>331</v>
      </c>
      <c r="F31" s="6">
        <f>IFERROR((VLOOKUP(A31,All_winners!$A$2:$F$1558,6,FALSE)),0)</f>
        <v>0</v>
      </c>
      <c r="G31" s="6">
        <f t="shared" si="0"/>
        <v>0</v>
      </c>
    </row>
    <row r="32" spans="1:7" x14ac:dyDescent="0.25">
      <c r="A32" s="6" t="s">
        <v>2372</v>
      </c>
      <c r="B32" s="6" t="s">
        <v>2147</v>
      </c>
      <c r="C32" s="6" t="s">
        <v>6</v>
      </c>
      <c r="D32" s="6">
        <v>22</v>
      </c>
      <c r="E32" s="6" t="s">
        <v>419</v>
      </c>
      <c r="F32" s="6">
        <f>IFERROR((VLOOKUP(A32,All_winners!$A$2:$F$1558,6,FALSE)),0)</f>
        <v>0</v>
      </c>
      <c r="G32" s="6">
        <f t="shared" si="0"/>
        <v>0</v>
      </c>
    </row>
    <row r="33" spans="1:7" x14ac:dyDescent="0.25">
      <c r="A33" s="6" t="s">
        <v>866</v>
      </c>
      <c r="B33" s="6" t="s">
        <v>561</v>
      </c>
      <c r="C33" s="6" t="s">
        <v>6</v>
      </c>
      <c r="D33" s="6">
        <v>20</v>
      </c>
      <c r="E33" s="6" t="s">
        <v>331</v>
      </c>
      <c r="F33" s="6">
        <f>IFERROR((VLOOKUP(A33,All_winners!$A$2:$F$1558,6,FALSE)),0)</f>
        <v>0</v>
      </c>
      <c r="G33" s="6">
        <f t="shared" si="0"/>
        <v>0</v>
      </c>
    </row>
    <row r="34" spans="1:7" x14ac:dyDescent="0.25">
      <c r="A34" s="6" t="s">
        <v>2374</v>
      </c>
      <c r="B34" s="6" t="s">
        <v>2147</v>
      </c>
      <c r="C34" s="6" t="s">
        <v>6</v>
      </c>
      <c r="D34" s="6">
        <v>16</v>
      </c>
      <c r="E34" s="6" t="s">
        <v>419</v>
      </c>
      <c r="F34" s="6">
        <f>IFERROR((VLOOKUP(A34,All_winners!$A$2:$F$1558,6,FALSE)),0)</f>
        <v>0</v>
      </c>
      <c r="G34" s="6">
        <f t="shared" si="0"/>
        <v>0</v>
      </c>
    </row>
    <row r="35" spans="1:7" x14ac:dyDescent="0.25">
      <c r="A35" s="6" t="s">
        <v>3761</v>
      </c>
      <c r="B35" s="6" t="s">
        <v>1469</v>
      </c>
      <c r="C35" s="6" t="s">
        <v>6</v>
      </c>
      <c r="D35" s="6">
        <v>28</v>
      </c>
      <c r="E35" s="6" t="s">
        <v>331</v>
      </c>
      <c r="F35" s="6" t="str">
        <f>IFERROR((VLOOKUP(A35,All_winners!$A$2:$F$1558,6,FALSE)),0)</f>
        <v>Bronze</v>
      </c>
      <c r="G35" s="6">
        <f t="shared" si="0"/>
        <v>1</v>
      </c>
    </row>
    <row r="36" spans="1:7" x14ac:dyDescent="0.25">
      <c r="A36" s="6" t="s">
        <v>3995</v>
      </c>
      <c r="B36" s="6" t="s">
        <v>3658</v>
      </c>
      <c r="C36" s="6" t="s">
        <v>6</v>
      </c>
      <c r="D36" s="6">
        <v>32</v>
      </c>
      <c r="E36" s="6" t="s">
        <v>219</v>
      </c>
      <c r="F36" s="6">
        <f>IFERROR((VLOOKUP(A36,All_winners!$A$2:$F$1558,6,FALSE)),0)</f>
        <v>0</v>
      </c>
      <c r="G36" s="6">
        <f t="shared" si="0"/>
        <v>0</v>
      </c>
    </row>
    <row r="37" spans="1:7" x14ac:dyDescent="0.25">
      <c r="A37" s="6" t="s">
        <v>333</v>
      </c>
      <c r="B37" s="6" t="s">
        <v>139</v>
      </c>
      <c r="C37" s="6" t="s">
        <v>6</v>
      </c>
      <c r="D37" s="6">
        <v>22</v>
      </c>
      <c r="E37" s="6" t="s">
        <v>331</v>
      </c>
      <c r="F37" s="6">
        <f>IFERROR((VLOOKUP(A37,All_winners!$A$2:$F$1558,6,FALSE)),0)</f>
        <v>0</v>
      </c>
      <c r="G37" s="6">
        <f t="shared" si="0"/>
        <v>0</v>
      </c>
    </row>
    <row r="38" spans="1:7" x14ac:dyDescent="0.25">
      <c r="A38" s="6" t="s">
        <v>990</v>
      </c>
      <c r="B38" s="6" t="s">
        <v>561</v>
      </c>
      <c r="C38" s="6" t="s">
        <v>6</v>
      </c>
      <c r="D38" s="6">
        <v>25</v>
      </c>
      <c r="E38" s="6" t="s">
        <v>34</v>
      </c>
      <c r="F38" s="6">
        <f>IFERROR((VLOOKUP(A38,All_winners!$A$2:$F$1558,6,FALSE)),0)</f>
        <v>0</v>
      </c>
      <c r="G38" s="6">
        <f t="shared" si="0"/>
        <v>0</v>
      </c>
    </row>
    <row r="39" spans="1:7" x14ac:dyDescent="0.25">
      <c r="A39" s="6" t="s">
        <v>3273</v>
      </c>
      <c r="B39" s="6" t="s">
        <v>3226</v>
      </c>
      <c r="C39" s="6" t="s">
        <v>6</v>
      </c>
      <c r="D39" s="6">
        <v>23</v>
      </c>
      <c r="E39" s="6" t="s">
        <v>355</v>
      </c>
      <c r="F39" s="6">
        <f>IFERROR((VLOOKUP(A39,All_winners!$A$2:$F$1558,6,FALSE)),0)</f>
        <v>0</v>
      </c>
      <c r="G39" s="6">
        <f t="shared" si="0"/>
        <v>0</v>
      </c>
    </row>
    <row r="40" spans="1:7" x14ac:dyDescent="0.25">
      <c r="A40" s="6" t="s">
        <v>2288</v>
      </c>
      <c r="B40" s="6" t="s">
        <v>2147</v>
      </c>
      <c r="C40" s="6" t="s">
        <v>6</v>
      </c>
      <c r="D40" s="6">
        <v>22</v>
      </c>
      <c r="E40" s="6" t="s">
        <v>355</v>
      </c>
      <c r="F40" s="6" t="str">
        <f>IFERROR((VLOOKUP(A40,All_winners!$A$2:$F$1558,6,FALSE)),0)</f>
        <v>Silver</v>
      </c>
      <c r="G40" s="6">
        <f t="shared" si="0"/>
        <v>1</v>
      </c>
    </row>
    <row r="41" spans="1:7" x14ac:dyDescent="0.25">
      <c r="A41" s="6" t="s">
        <v>2268</v>
      </c>
      <c r="B41" s="6" t="s">
        <v>2147</v>
      </c>
      <c r="C41" s="6" t="s">
        <v>9</v>
      </c>
      <c r="D41" s="6">
        <v>32</v>
      </c>
      <c r="E41" s="6" t="s">
        <v>331</v>
      </c>
      <c r="F41" s="6">
        <f>IFERROR((VLOOKUP(A41,All_winners!$A$2:$F$1558,6,FALSE)),0)</f>
        <v>0</v>
      </c>
      <c r="G41" s="6">
        <f t="shared" si="0"/>
        <v>0</v>
      </c>
    </row>
    <row r="42" spans="1:7" x14ac:dyDescent="0.25">
      <c r="A42" s="6" t="s">
        <v>505</v>
      </c>
      <c r="B42" s="6" t="s">
        <v>139</v>
      </c>
      <c r="C42" s="6" t="s">
        <v>9</v>
      </c>
      <c r="D42" s="6">
        <v>16</v>
      </c>
      <c r="E42" s="6" t="s">
        <v>503</v>
      </c>
      <c r="F42" s="6">
        <f>IFERROR((VLOOKUP(A42,All_winners!$A$2:$F$1558,6,FALSE)),0)</f>
        <v>0</v>
      </c>
      <c r="G42" s="6">
        <f t="shared" si="0"/>
        <v>0</v>
      </c>
    </row>
    <row r="43" spans="1:7" x14ac:dyDescent="0.25">
      <c r="A43" s="6" t="s">
        <v>1346</v>
      </c>
      <c r="B43" s="6" t="s">
        <v>1326</v>
      </c>
      <c r="C43" s="6" t="s">
        <v>9</v>
      </c>
      <c r="D43" s="6">
        <v>22</v>
      </c>
      <c r="E43" s="6" t="s">
        <v>28</v>
      </c>
      <c r="F43" s="6">
        <f>IFERROR((VLOOKUP(A43,All_winners!$A$2:$F$1558,6,FALSE)),0)</f>
        <v>0</v>
      </c>
      <c r="G43" s="6">
        <f t="shared" si="0"/>
        <v>0</v>
      </c>
    </row>
    <row r="44" spans="1:7" x14ac:dyDescent="0.25">
      <c r="A44" s="6" t="s">
        <v>795</v>
      </c>
      <c r="B44" s="6" t="s">
        <v>561</v>
      </c>
      <c r="C44" s="6" t="s">
        <v>9</v>
      </c>
      <c r="D44" s="6">
        <v>32</v>
      </c>
      <c r="E44" s="6" t="s">
        <v>28</v>
      </c>
      <c r="F44" s="6">
        <f>IFERROR((VLOOKUP(A44,All_winners!$A$2:$F$1558,6,FALSE)),0)</f>
        <v>0</v>
      </c>
      <c r="G44" s="6">
        <f t="shared" si="0"/>
        <v>0</v>
      </c>
    </row>
    <row r="45" spans="1:7" x14ac:dyDescent="0.25">
      <c r="A45" s="6" t="s">
        <v>864</v>
      </c>
      <c r="B45" s="6" t="s">
        <v>561</v>
      </c>
      <c r="C45" s="6" t="s">
        <v>9</v>
      </c>
      <c r="D45" s="6">
        <v>25</v>
      </c>
      <c r="E45" s="6" t="s">
        <v>331</v>
      </c>
      <c r="F45" s="6">
        <f>IFERROR((VLOOKUP(A45,All_winners!$A$2:$F$1558,6,FALSE)),0)</f>
        <v>0</v>
      </c>
      <c r="G45" s="6">
        <f t="shared" si="0"/>
        <v>0</v>
      </c>
    </row>
    <row r="46" spans="1:7" x14ac:dyDescent="0.25">
      <c r="A46" s="6" t="s">
        <v>2492</v>
      </c>
      <c r="B46" s="6" t="s">
        <v>2483</v>
      </c>
      <c r="C46" s="6" t="s">
        <v>9</v>
      </c>
      <c r="D46" s="6">
        <v>22</v>
      </c>
      <c r="E46" s="6" t="s">
        <v>7</v>
      </c>
      <c r="F46" s="6" t="str">
        <f>IFERROR((VLOOKUP(A46,All_winners!$A$2:$F$1558,6,FALSE)),0)</f>
        <v>Bronze</v>
      </c>
      <c r="G46" s="6">
        <f t="shared" si="0"/>
        <v>1</v>
      </c>
    </row>
    <row r="47" spans="1:7" x14ac:dyDescent="0.25">
      <c r="A47" s="6" t="s">
        <v>881</v>
      </c>
      <c r="B47" s="6" t="s">
        <v>561</v>
      </c>
      <c r="C47" s="6" t="s">
        <v>9</v>
      </c>
      <c r="D47" s="6">
        <v>21</v>
      </c>
      <c r="E47" s="6" t="s">
        <v>345</v>
      </c>
      <c r="F47" s="6">
        <f>IFERROR((VLOOKUP(A47,All_winners!$A$2:$F$1558,6,FALSE)),0)</f>
        <v>0</v>
      </c>
      <c r="G47" s="6">
        <f t="shared" si="0"/>
        <v>0</v>
      </c>
    </row>
    <row r="48" spans="1:7" x14ac:dyDescent="0.25">
      <c r="A48" s="6" t="s">
        <v>1842</v>
      </c>
      <c r="B48" s="6" t="s">
        <v>1754</v>
      </c>
      <c r="C48" s="6" t="s">
        <v>9</v>
      </c>
      <c r="D48" s="6">
        <v>20</v>
      </c>
      <c r="E48" s="6" t="s">
        <v>28</v>
      </c>
      <c r="F48" s="6">
        <f>IFERROR((VLOOKUP(A48,All_winners!$A$2:$F$1558,6,FALSE)),0)</f>
        <v>0</v>
      </c>
      <c r="G48" s="6">
        <f t="shared" si="0"/>
        <v>0</v>
      </c>
    </row>
    <row r="49" spans="1:7" x14ac:dyDescent="0.25">
      <c r="A49" s="6" t="s">
        <v>3996</v>
      </c>
      <c r="B49" s="6" t="s">
        <v>561</v>
      </c>
      <c r="C49" s="6" t="s">
        <v>6</v>
      </c>
      <c r="D49" s="6">
        <v>26</v>
      </c>
      <c r="E49" s="6" t="s">
        <v>235</v>
      </c>
      <c r="F49" s="6">
        <f>IFERROR((VLOOKUP(A49,All_winners!$A$2:$F$1558,6,FALSE)),0)</f>
        <v>0</v>
      </c>
      <c r="G49" s="6">
        <f t="shared" si="0"/>
        <v>0</v>
      </c>
    </row>
    <row r="50" spans="1:7" x14ac:dyDescent="0.25">
      <c r="A50" s="6" t="s">
        <v>987</v>
      </c>
      <c r="B50" s="6" t="s">
        <v>561</v>
      </c>
      <c r="C50" s="6" t="s">
        <v>6</v>
      </c>
      <c r="D50" s="6">
        <v>26</v>
      </c>
      <c r="E50" s="6" t="s">
        <v>34</v>
      </c>
      <c r="F50" s="6" t="str">
        <f>IFERROR((VLOOKUP(A50,All_winners!$A$2:$F$1558,6,FALSE)),0)</f>
        <v>Gold</v>
      </c>
      <c r="G50" s="6">
        <f t="shared" si="0"/>
        <v>1</v>
      </c>
    </row>
    <row r="51" spans="1:7" x14ac:dyDescent="0.25">
      <c r="A51" s="6" t="s">
        <v>1510</v>
      </c>
      <c r="B51" s="6" t="s">
        <v>1469</v>
      </c>
      <c r="C51" s="6" t="s">
        <v>6</v>
      </c>
      <c r="D51" s="6">
        <v>19</v>
      </c>
      <c r="E51" s="6" t="s">
        <v>331</v>
      </c>
      <c r="F51" s="6" t="str">
        <f>IFERROR((VLOOKUP(A51,All_winners!$A$2:$F$1558,6,FALSE)),0)</f>
        <v>Silver</v>
      </c>
      <c r="G51" s="6">
        <f t="shared" si="0"/>
        <v>1</v>
      </c>
    </row>
    <row r="52" spans="1:7" x14ac:dyDescent="0.25">
      <c r="A52" s="6" t="s">
        <v>3998</v>
      </c>
      <c r="B52" s="6" t="s">
        <v>1469</v>
      </c>
      <c r="C52" s="6" t="s">
        <v>6</v>
      </c>
      <c r="D52" s="6">
        <v>25</v>
      </c>
      <c r="E52" s="6" t="s">
        <v>331</v>
      </c>
      <c r="F52" s="6">
        <f>IFERROR((VLOOKUP(A52,All_winners!$A$2:$F$1558,6,FALSE)),0)</f>
        <v>0</v>
      </c>
      <c r="G52" s="6">
        <f t="shared" si="0"/>
        <v>0</v>
      </c>
    </row>
    <row r="53" spans="1:7" x14ac:dyDescent="0.25">
      <c r="A53" s="6" t="s">
        <v>1287</v>
      </c>
      <c r="B53" s="6" t="s">
        <v>561</v>
      </c>
      <c r="C53" s="6" t="s">
        <v>6</v>
      </c>
      <c r="D53" s="6">
        <v>26</v>
      </c>
      <c r="E53" s="6" t="s">
        <v>533</v>
      </c>
      <c r="F53" s="6">
        <f>IFERROR((VLOOKUP(A53,All_winners!$A$2:$F$1558,6,FALSE)),0)</f>
        <v>0</v>
      </c>
      <c r="G53" s="6">
        <f t="shared" si="0"/>
        <v>0</v>
      </c>
    </row>
    <row r="54" spans="1:7" x14ac:dyDescent="0.25">
      <c r="A54" s="6" t="s">
        <v>3997</v>
      </c>
      <c r="B54" s="6" t="s">
        <v>2045</v>
      </c>
      <c r="C54" s="6" t="s">
        <v>6</v>
      </c>
      <c r="D54" s="6">
        <v>17</v>
      </c>
      <c r="E54" s="6" t="s">
        <v>219</v>
      </c>
      <c r="F54" s="6">
        <f>IFERROR((VLOOKUP(A54,All_winners!$A$2:$F$1558,6,FALSE)),0)</f>
        <v>0</v>
      </c>
      <c r="G54" s="6">
        <f t="shared" si="0"/>
        <v>0</v>
      </c>
    </row>
    <row r="55" spans="1:7" x14ac:dyDescent="0.25">
      <c r="A55" s="6" t="s">
        <v>2523</v>
      </c>
      <c r="B55" s="6" t="s">
        <v>2483</v>
      </c>
      <c r="C55" s="6" t="s">
        <v>9</v>
      </c>
      <c r="D55" s="6">
        <v>24</v>
      </c>
      <c r="E55" s="6" t="s">
        <v>28</v>
      </c>
      <c r="F55" s="6" t="str">
        <f>IFERROR((VLOOKUP(A55,All_winners!$A$2:$F$1558,6,FALSE)),0)</f>
        <v>Silver</v>
      </c>
      <c r="G55" s="6">
        <f t="shared" si="0"/>
        <v>1</v>
      </c>
    </row>
    <row r="56" spans="1:7" x14ac:dyDescent="0.25">
      <c r="A56" s="6" t="s">
        <v>1738</v>
      </c>
      <c r="B56" s="6" t="s">
        <v>1634</v>
      </c>
      <c r="C56" s="6" t="s">
        <v>9</v>
      </c>
      <c r="D56" s="6">
        <v>32</v>
      </c>
      <c r="E56" s="6" t="s">
        <v>55</v>
      </c>
      <c r="F56" s="6">
        <f>IFERROR((VLOOKUP(A56,All_winners!$A$2:$F$1558,6,FALSE)),0)</f>
        <v>0</v>
      </c>
      <c r="G56" s="6">
        <f t="shared" si="0"/>
        <v>0</v>
      </c>
    </row>
    <row r="57" spans="1:7" x14ac:dyDescent="0.25">
      <c r="A57" s="6" t="s">
        <v>3619</v>
      </c>
      <c r="B57" s="6" t="s">
        <v>3578</v>
      </c>
      <c r="C57" s="6" t="s">
        <v>6</v>
      </c>
      <c r="D57" s="6">
        <v>20</v>
      </c>
      <c r="E57" s="6" t="s">
        <v>355</v>
      </c>
      <c r="F57" s="6" t="str">
        <f>IFERROR((VLOOKUP(A57,All_winners!$A$2:$F$1558,6,FALSE)),0)</f>
        <v>Gold</v>
      </c>
      <c r="G57" s="6">
        <f t="shared" si="0"/>
        <v>1</v>
      </c>
    </row>
    <row r="58" spans="1:7" x14ac:dyDescent="0.25">
      <c r="A58" s="6" t="s">
        <v>933</v>
      </c>
      <c r="B58" s="6" t="s">
        <v>561</v>
      </c>
      <c r="C58" s="6" t="s">
        <v>6</v>
      </c>
      <c r="D58" s="6">
        <v>20</v>
      </c>
      <c r="E58" s="6" t="s">
        <v>122</v>
      </c>
      <c r="F58" s="6">
        <f>IFERROR((VLOOKUP(A58,All_winners!$A$2:$F$1558,6,FALSE)),0)</f>
        <v>0</v>
      </c>
      <c r="G58" s="6">
        <f t="shared" si="0"/>
        <v>0</v>
      </c>
    </row>
    <row r="59" spans="1:7" x14ac:dyDescent="0.25">
      <c r="A59" s="6" t="s">
        <v>964</v>
      </c>
      <c r="B59" s="6" t="s">
        <v>561</v>
      </c>
      <c r="C59" s="6" t="s">
        <v>9</v>
      </c>
      <c r="D59" s="6">
        <v>20</v>
      </c>
      <c r="E59" s="6" t="s">
        <v>122</v>
      </c>
      <c r="F59" s="6">
        <f>IFERROR((VLOOKUP(A59,All_winners!$A$2:$F$1558,6,FALSE)),0)</f>
        <v>0</v>
      </c>
      <c r="G59" s="6">
        <f t="shared" si="0"/>
        <v>0</v>
      </c>
    </row>
    <row r="60" spans="1:7" x14ac:dyDescent="0.25">
      <c r="A60" s="6" t="s">
        <v>874</v>
      </c>
      <c r="B60" s="6" t="s">
        <v>561</v>
      </c>
      <c r="C60" s="6" t="s">
        <v>6</v>
      </c>
      <c r="D60" s="6">
        <v>24</v>
      </c>
      <c r="E60" s="6" t="s">
        <v>342</v>
      </c>
      <c r="F60" s="6">
        <f>IFERROR((VLOOKUP(A60,All_winners!$A$2:$F$1558,6,FALSE)),0)</f>
        <v>0</v>
      </c>
      <c r="G60" s="6">
        <f t="shared" si="0"/>
        <v>0</v>
      </c>
    </row>
    <row r="61" spans="1:7" x14ac:dyDescent="0.25">
      <c r="A61" s="6" t="s">
        <v>1245</v>
      </c>
      <c r="B61" s="6" t="s">
        <v>561</v>
      </c>
      <c r="C61" s="6" t="s">
        <v>6</v>
      </c>
      <c r="D61" s="6">
        <v>29</v>
      </c>
      <c r="E61" s="6" t="s">
        <v>520</v>
      </c>
      <c r="F61" s="6">
        <f>IFERROR((VLOOKUP(A61,All_winners!$A$2:$F$1558,6,FALSE)),0)</f>
        <v>0</v>
      </c>
      <c r="G61" s="6">
        <f t="shared" si="0"/>
        <v>0</v>
      </c>
    </row>
    <row r="62" spans="1:7" x14ac:dyDescent="0.25">
      <c r="A62" s="6" t="s">
        <v>3999</v>
      </c>
      <c r="B62" s="6" t="s">
        <v>2942</v>
      </c>
      <c r="C62" s="6" t="s">
        <v>6</v>
      </c>
      <c r="D62" s="6">
        <v>21</v>
      </c>
      <c r="E62" s="6" t="s">
        <v>85</v>
      </c>
      <c r="F62" s="6">
        <f>IFERROR((VLOOKUP(A62,All_winners!$A$2:$F$1558,6,FALSE)),0)</f>
        <v>0</v>
      </c>
      <c r="G62" s="6">
        <f t="shared" si="0"/>
        <v>0</v>
      </c>
    </row>
    <row r="63" spans="1:7" x14ac:dyDescent="0.25">
      <c r="A63" s="6" t="s">
        <v>280</v>
      </c>
      <c r="B63" s="6" t="s">
        <v>139</v>
      </c>
      <c r="C63" s="6" t="s">
        <v>6</v>
      </c>
      <c r="D63" s="6">
        <v>30</v>
      </c>
      <c r="E63" s="6" t="s">
        <v>28</v>
      </c>
      <c r="F63" s="6">
        <f>IFERROR((VLOOKUP(A63,All_winners!$A$2:$F$1558,6,FALSE)),0)</f>
        <v>0</v>
      </c>
      <c r="G63" s="6">
        <f t="shared" si="0"/>
        <v>0</v>
      </c>
    </row>
    <row r="64" spans="1:7" x14ac:dyDescent="0.25">
      <c r="A64" s="6" t="s">
        <v>1334</v>
      </c>
      <c r="B64" s="6" t="s">
        <v>1326</v>
      </c>
      <c r="C64" s="6" t="s">
        <v>6</v>
      </c>
      <c r="D64" s="6">
        <v>28</v>
      </c>
      <c r="E64" s="6" t="s">
        <v>21</v>
      </c>
      <c r="F64" s="6">
        <f>IFERROR((VLOOKUP(A64,All_winners!$A$2:$F$1558,6,FALSE)),0)</f>
        <v>0</v>
      </c>
      <c r="G64" s="6">
        <f t="shared" si="0"/>
        <v>0</v>
      </c>
    </row>
    <row r="65" spans="1:7" x14ac:dyDescent="0.25">
      <c r="A65" s="6" t="s">
        <v>785</v>
      </c>
      <c r="B65" s="6" t="s">
        <v>561</v>
      </c>
      <c r="C65" s="6" t="s">
        <v>6</v>
      </c>
      <c r="D65" s="6">
        <v>28</v>
      </c>
      <c r="E65" s="6" t="s">
        <v>28</v>
      </c>
      <c r="F65" s="6">
        <f>IFERROR((VLOOKUP(A65,All_winners!$A$2:$F$1558,6,FALSE)),0)</f>
        <v>0</v>
      </c>
      <c r="G65" s="6">
        <f t="shared" si="0"/>
        <v>0</v>
      </c>
    </row>
    <row r="66" spans="1:7" x14ac:dyDescent="0.25">
      <c r="A66" s="6" t="s">
        <v>788</v>
      </c>
      <c r="B66" s="6" t="s">
        <v>561</v>
      </c>
      <c r="C66" s="6" t="s">
        <v>6</v>
      </c>
      <c r="D66" s="6">
        <v>24</v>
      </c>
      <c r="E66" s="6" t="s">
        <v>28</v>
      </c>
      <c r="F66" s="6" t="str">
        <f>IFERROR((VLOOKUP(A66,All_winners!$A$2:$F$1558,6,FALSE)),0)</f>
        <v>Silver</v>
      </c>
      <c r="G66" s="6">
        <f t="shared" si="0"/>
        <v>1</v>
      </c>
    </row>
    <row r="67" spans="1:7" x14ac:dyDescent="0.25">
      <c r="A67" s="6" t="s">
        <v>1397</v>
      </c>
      <c r="B67" s="6" t="s">
        <v>1326</v>
      </c>
      <c r="C67" s="6" t="s">
        <v>6</v>
      </c>
      <c r="D67" s="6">
        <v>26</v>
      </c>
      <c r="E67" s="6" t="s">
        <v>47</v>
      </c>
      <c r="F67" s="6">
        <f>IFERROR((VLOOKUP(A67,All_winners!$A$2:$F$1558,6,FALSE)),0)</f>
        <v>0</v>
      </c>
      <c r="G67" s="6">
        <f t="shared" ref="G67:G130" si="1">IF(F67=0,0,1)</f>
        <v>0</v>
      </c>
    </row>
    <row r="68" spans="1:7" x14ac:dyDescent="0.25">
      <c r="A68" s="6" t="s">
        <v>716</v>
      </c>
      <c r="B68" s="6" t="s">
        <v>561</v>
      </c>
      <c r="C68" s="6" t="s">
        <v>6</v>
      </c>
      <c r="D68" s="6">
        <v>28</v>
      </c>
      <c r="E68" s="6" t="s">
        <v>21</v>
      </c>
      <c r="F68" s="6">
        <f>IFERROR((VLOOKUP(A68,All_winners!$A$2:$F$1558,6,FALSE)),0)</f>
        <v>0</v>
      </c>
      <c r="G68" s="6">
        <f t="shared" si="1"/>
        <v>0</v>
      </c>
    </row>
    <row r="69" spans="1:7" x14ac:dyDescent="0.25">
      <c r="A69" s="6" t="s">
        <v>2751</v>
      </c>
      <c r="B69" s="6" t="s">
        <v>2622</v>
      </c>
      <c r="C69" s="6" t="s">
        <v>6</v>
      </c>
      <c r="D69" s="6">
        <v>22</v>
      </c>
      <c r="E69" s="6" t="s">
        <v>87</v>
      </c>
      <c r="F69" s="6" t="str">
        <f>IFERROR((VLOOKUP(A69,All_winners!$A$2:$F$1558,6,FALSE)),0)</f>
        <v>Gold</v>
      </c>
      <c r="G69" s="6">
        <f t="shared" si="1"/>
        <v>1</v>
      </c>
    </row>
    <row r="70" spans="1:7" x14ac:dyDescent="0.25">
      <c r="A70" s="6" t="s">
        <v>461</v>
      </c>
      <c r="B70" s="6" t="s">
        <v>139</v>
      </c>
      <c r="C70" s="6" t="s">
        <v>6</v>
      </c>
      <c r="D70" s="6">
        <v>24</v>
      </c>
      <c r="E70" s="6" t="s">
        <v>458</v>
      </c>
      <c r="F70" s="6">
        <f>IFERROR((VLOOKUP(A70,All_winners!$A$2:$F$1558,6,FALSE)),0)</f>
        <v>0</v>
      </c>
      <c r="G70" s="6">
        <f t="shared" si="1"/>
        <v>0</v>
      </c>
    </row>
    <row r="71" spans="1:7" x14ac:dyDescent="0.25">
      <c r="A71" s="6" t="s">
        <v>1445</v>
      </c>
      <c r="B71" s="6" t="s">
        <v>1425</v>
      </c>
      <c r="C71" s="6" t="s">
        <v>6</v>
      </c>
      <c r="D71" s="6">
        <v>30</v>
      </c>
      <c r="E71" s="6" t="s">
        <v>388</v>
      </c>
      <c r="F71" s="6">
        <f>IFERROR((VLOOKUP(A71,All_winners!$A$2:$F$1558,6,FALSE)),0)</f>
        <v>0</v>
      </c>
      <c r="G71" s="6">
        <f t="shared" si="1"/>
        <v>0</v>
      </c>
    </row>
    <row r="72" spans="1:7" x14ac:dyDescent="0.25">
      <c r="A72" s="6" t="s">
        <v>24</v>
      </c>
      <c r="B72" s="6" t="s">
        <v>5</v>
      </c>
      <c r="C72" s="6" t="s">
        <v>6</v>
      </c>
      <c r="D72" s="6">
        <v>22</v>
      </c>
      <c r="E72" s="6" t="s">
        <v>21</v>
      </c>
      <c r="F72" s="6" t="str">
        <f>IFERROR((VLOOKUP(A72,All_winners!$A$2:$F$1558,6,FALSE)),0)</f>
        <v>Bronze</v>
      </c>
      <c r="G72" s="6">
        <f t="shared" si="1"/>
        <v>1</v>
      </c>
    </row>
    <row r="73" spans="1:7" x14ac:dyDescent="0.25">
      <c r="A73" s="6" t="s">
        <v>303</v>
      </c>
      <c r="B73" s="6" t="s">
        <v>139</v>
      </c>
      <c r="C73" s="6" t="s">
        <v>6</v>
      </c>
      <c r="D73" s="6">
        <v>27</v>
      </c>
      <c r="E73" s="6" t="s">
        <v>28</v>
      </c>
      <c r="F73" s="6" t="str">
        <f>IFERROR((VLOOKUP(A73,All_winners!$A$2:$F$1558,6,FALSE)),0)</f>
        <v>Gold</v>
      </c>
      <c r="G73" s="6">
        <f t="shared" si="1"/>
        <v>1</v>
      </c>
    </row>
    <row r="74" spans="1:7" x14ac:dyDescent="0.25">
      <c r="A74" s="6" t="s">
        <v>1158</v>
      </c>
      <c r="B74" s="6" t="s">
        <v>561</v>
      </c>
      <c r="C74" s="6" t="s">
        <v>6</v>
      </c>
      <c r="D74" s="6">
        <v>27</v>
      </c>
      <c r="E74" s="6" t="s">
        <v>47</v>
      </c>
      <c r="F74" s="6">
        <f>IFERROR((VLOOKUP(A74,All_winners!$A$2:$F$1558,6,FALSE)),0)</f>
        <v>0</v>
      </c>
      <c r="G74" s="6">
        <f t="shared" si="1"/>
        <v>0</v>
      </c>
    </row>
    <row r="75" spans="1:7" x14ac:dyDescent="0.25">
      <c r="A75" s="6" t="s">
        <v>3700</v>
      </c>
      <c r="B75" s="6" t="s">
        <v>3658</v>
      </c>
      <c r="C75" s="6" t="s">
        <v>6</v>
      </c>
      <c r="D75" s="6">
        <v>32</v>
      </c>
      <c r="E75" s="6" t="s">
        <v>1022</v>
      </c>
      <c r="F75" s="6">
        <f>IFERROR((VLOOKUP(A75,All_winners!$A$2:$F$1558,6,FALSE)),0)</f>
        <v>0</v>
      </c>
      <c r="G75" s="6">
        <f t="shared" si="1"/>
        <v>0</v>
      </c>
    </row>
    <row r="76" spans="1:7" x14ac:dyDescent="0.25">
      <c r="A76" s="6" t="s">
        <v>223</v>
      </c>
      <c r="B76" s="6" t="s">
        <v>139</v>
      </c>
      <c r="C76" s="6" t="s">
        <v>9</v>
      </c>
      <c r="D76" s="6">
        <v>16</v>
      </c>
      <c r="E76" s="6" t="s">
        <v>222</v>
      </c>
      <c r="F76" s="6">
        <f>IFERROR((VLOOKUP(A76,All_winners!$A$2:$F$1558,6,FALSE)),0)</f>
        <v>0</v>
      </c>
      <c r="G76" s="6">
        <f t="shared" si="1"/>
        <v>0</v>
      </c>
    </row>
    <row r="77" spans="1:7" x14ac:dyDescent="0.25">
      <c r="A77" s="6" t="s">
        <v>4000</v>
      </c>
      <c r="B77" s="6" t="s">
        <v>3474</v>
      </c>
      <c r="C77" s="6" t="s">
        <v>6</v>
      </c>
      <c r="D77" s="6">
        <v>23</v>
      </c>
      <c r="E77" s="6" t="s">
        <v>355</v>
      </c>
      <c r="F77" s="6">
        <f>IFERROR((VLOOKUP(A77,All_winners!$A$2:$F$1558,6,FALSE)),0)</f>
        <v>0</v>
      </c>
      <c r="G77" s="6">
        <f t="shared" si="1"/>
        <v>0</v>
      </c>
    </row>
    <row r="78" spans="1:7" x14ac:dyDescent="0.25">
      <c r="A78" s="6" t="s">
        <v>3282</v>
      </c>
      <c r="B78" s="6" t="s">
        <v>3226</v>
      </c>
      <c r="C78" s="6" t="s">
        <v>6</v>
      </c>
      <c r="D78" s="6">
        <v>28</v>
      </c>
      <c r="E78" s="6" t="s">
        <v>85</v>
      </c>
      <c r="F78" s="6">
        <f>IFERROR((VLOOKUP(A78,All_winners!$A$2:$F$1558,6,FALSE)),0)</f>
        <v>0</v>
      </c>
      <c r="G78" s="6">
        <f t="shared" si="1"/>
        <v>0</v>
      </c>
    </row>
    <row r="79" spans="1:7" x14ac:dyDescent="0.25">
      <c r="A79" s="6" t="s">
        <v>3764</v>
      </c>
      <c r="B79" s="6" t="s">
        <v>2809</v>
      </c>
      <c r="C79" s="6" t="s">
        <v>9</v>
      </c>
      <c r="D79" s="6">
        <v>28</v>
      </c>
      <c r="E79" s="6" t="s">
        <v>122</v>
      </c>
      <c r="F79" s="6" t="str">
        <f>IFERROR((VLOOKUP(A79,All_winners!$A$2:$F$1558,6,FALSE)),0)</f>
        <v>Silver</v>
      </c>
      <c r="G79" s="6">
        <f t="shared" si="1"/>
        <v>1</v>
      </c>
    </row>
    <row r="80" spans="1:7" x14ac:dyDescent="0.25">
      <c r="A80" s="6" t="s">
        <v>1316</v>
      </c>
      <c r="B80" s="6" t="s">
        <v>561</v>
      </c>
      <c r="C80" s="6" t="s">
        <v>9</v>
      </c>
      <c r="D80" s="6">
        <v>25</v>
      </c>
      <c r="E80" s="6" t="s">
        <v>135</v>
      </c>
      <c r="F80" s="6">
        <f>IFERROR((VLOOKUP(A80,All_winners!$A$2:$F$1558,6,FALSE)),0)</f>
        <v>0</v>
      </c>
      <c r="G80" s="6">
        <f t="shared" si="1"/>
        <v>0</v>
      </c>
    </row>
    <row r="81" spans="1:7" x14ac:dyDescent="0.25">
      <c r="A81" s="6" t="s">
        <v>1558</v>
      </c>
      <c r="B81" s="6" t="s">
        <v>1469</v>
      </c>
      <c r="C81" s="6" t="s">
        <v>6</v>
      </c>
      <c r="D81" s="6">
        <v>27</v>
      </c>
      <c r="E81" s="6" t="s">
        <v>1067</v>
      </c>
      <c r="F81" s="6">
        <f>IFERROR((VLOOKUP(A81,All_winners!$A$2:$F$1558,6,FALSE)),0)</f>
        <v>0</v>
      </c>
      <c r="G81" s="6">
        <f t="shared" si="1"/>
        <v>0</v>
      </c>
    </row>
    <row r="82" spans="1:7" x14ac:dyDescent="0.25">
      <c r="A82" s="6" t="s">
        <v>3766</v>
      </c>
      <c r="B82" s="6" t="s">
        <v>3578</v>
      </c>
      <c r="C82" s="6" t="s">
        <v>9</v>
      </c>
      <c r="D82" s="6">
        <v>23</v>
      </c>
      <c r="E82" s="6" t="s">
        <v>1067</v>
      </c>
      <c r="F82" s="6" t="str">
        <f>IFERROR((VLOOKUP(A82,All_winners!$A$2:$F$1558,6,FALSE)),0)</f>
        <v>Gold</v>
      </c>
      <c r="G82" s="6">
        <f t="shared" si="1"/>
        <v>1</v>
      </c>
    </row>
    <row r="83" spans="1:7" x14ac:dyDescent="0.25">
      <c r="A83" s="6" t="s">
        <v>3765</v>
      </c>
      <c r="B83" s="6" t="s">
        <v>2942</v>
      </c>
      <c r="C83" s="6" t="s">
        <v>9</v>
      </c>
      <c r="D83" s="6">
        <v>21</v>
      </c>
      <c r="E83" s="6" t="s">
        <v>323</v>
      </c>
      <c r="F83" s="6" t="str">
        <f>IFERROR((VLOOKUP(A83,All_winners!$A$2:$F$1558,6,FALSE)),0)</f>
        <v>Silver</v>
      </c>
      <c r="G83" s="6">
        <f t="shared" si="1"/>
        <v>1</v>
      </c>
    </row>
    <row r="84" spans="1:7" x14ac:dyDescent="0.25">
      <c r="A84" s="6" t="s">
        <v>2285</v>
      </c>
      <c r="B84" s="6" t="s">
        <v>2147</v>
      </c>
      <c r="C84" s="6" t="s">
        <v>9</v>
      </c>
      <c r="D84" s="6">
        <v>24</v>
      </c>
      <c r="E84" s="6" t="s">
        <v>331</v>
      </c>
      <c r="F84" s="6">
        <f>IFERROR((VLOOKUP(A84,All_winners!$A$2:$F$1558,6,FALSE)),0)</f>
        <v>0</v>
      </c>
      <c r="G84" s="6">
        <f t="shared" si="1"/>
        <v>0</v>
      </c>
    </row>
    <row r="85" spans="1:7" x14ac:dyDescent="0.25">
      <c r="A85" s="6" t="s">
        <v>1207</v>
      </c>
      <c r="B85" s="6" t="s">
        <v>561</v>
      </c>
      <c r="C85" s="6" t="s">
        <v>6</v>
      </c>
      <c r="D85" s="6">
        <v>24</v>
      </c>
      <c r="E85" s="6" t="s">
        <v>96</v>
      </c>
      <c r="F85" s="6">
        <f>IFERROR((VLOOKUP(A85,All_winners!$A$2:$F$1558,6,FALSE)),0)</f>
        <v>0</v>
      </c>
      <c r="G85" s="6">
        <f t="shared" si="1"/>
        <v>0</v>
      </c>
    </row>
    <row r="86" spans="1:7" x14ac:dyDescent="0.25">
      <c r="A86" s="6" t="s">
        <v>4001</v>
      </c>
      <c r="B86" s="6" t="s">
        <v>5</v>
      </c>
      <c r="C86" s="6" t="s">
        <v>6</v>
      </c>
      <c r="D86" s="6">
        <v>37</v>
      </c>
      <c r="E86" s="6" t="s">
        <v>59</v>
      </c>
      <c r="F86" s="6">
        <f>IFERROR((VLOOKUP(A86,All_winners!$A$2:$F$1558,6,FALSE)),0)</f>
        <v>0</v>
      </c>
      <c r="G86" s="6">
        <f t="shared" si="1"/>
        <v>0</v>
      </c>
    </row>
    <row r="87" spans="1:7" x14ac:dyDescent="0.25">
      <c r="A87" s="6" t="s">
        <v>3189</v>
      </c>
      <c r="B87" s="6" t="s">
        <v>2942</v>
      </c>
      <c r="C87" s="6" t="s">
        <v>6</v>
      </c>
      <c r="D87" s="6">
        <v>26</v>
      </c>
      <c r="E87" s="6" t="s">
        <v>533</v>
      </c>
      <c r="F87" s="6">
        <f>IFERROR((VLOOKUP(A87,All_winners!$A$2:$F$1558,6,FALSE)),0)</f>
        <v>0</v>
      </c>
      <c r="G87" s="6">
        <f t="shared" si="1"/>
        <v>0</v>
      </c>
    </row>
    <row r="88" spans="1:7" x14ac:dyDescent="0.25">
      <c r="A88" s="6" t="s">
        <v>693</v>
      </c>
      <c r="B88" s="6" t="s">
        <v>561</v>
      </c>
      <c r="C88" s="6" t="s">
        <v>6</v>
      </c>
      <c r="D88" s="6">
        <v>24</v>
      </c>
      <c r="E88" s="6" t="s">
        <v>16</v>
      </c>
      <c r="F88" s="6">
        <f>IFERROR((VLOOKUP(A88,All_winners!$A$2:$F$1558,6,FALSE)),0)</f>
        <v>0</v>
      </c>
      <c r="G88" s="6">
        <f t="shared" si="1"/>
        <v>0</v>
      </c>
    </row>
    <row r="89" spans="1:7" x14ac:dyDescent="0.25">
      <c r="A89" s="6" t="s">
        <v>233</v>
      </c>
      <c r="B89" s="6" t="s">
        <v>139</v>
      </c>
      <c r="C89" s="6" t="s">
        <v>6</v>
      </c>
      <c r="D89" s="6">
        <v>22</v>
      </c>
      <c r="E89" s="6" t="s">
        <v>231</v>
      </c>
      <c r="F89" s="6">
        <f>IFERROR((VLOOKUP(A89,All_winners!$A$2:$F$1558,6,FALSE)),0)</f>
        <v>0</v>
      </c>
      <c r="G89" s="6">
        <f t="shared" si="1"/>
        <v>0</v>
      </c>
    </row>
    <row r="90" spans="1:7" x14ac:dyDescent="0.25">
      <c r="A90" s="6" t="s">
        <v>3259</v>
      </c>
      <c r="B90" s="6" t="s">
        <v>3226</v>
      </c>
      <c r="C90" s="6" t="s">
        <v>6</v>
      </c>
      <c r="D90" s="6">
        <v>32</v>
      </c>
      <c r="E90" s="6" t="s">
        <v>28</v>
      </c>
      <c r="F90" s="6" t="str">
        <f>IFERROR((VLOOKUP(A90,All_winners!$A$2:$F$1558,6,FALSE)),0)</f>
        <v>Silver</v>
      </c>
      <c r="G90" s="6">
        <f t="shared" si="1"/>
        <v>1</v>
      </c>
    </row>
    <row r="91" spans="1:7" x14ac:dyDescent="0.25">
      <c r="A91" s="6" t="s">
        <v>1112</v>
      </c>
      <c r="B91" s="6" t="s">
        <v>561</v>
      </c>
      <c r="C91" s="6" t="s">
        <v>9</v>
      </c>
      <c r="D91" s="6">
        <v>27</v>
      </c>
      <c r="E91" s="6" t="s">
        <v>423</v>
      </c>
      <c r="F91" s="6">
        <f>IFERROR((VLOOKUP(A91,All_winners!$A$2:$F$1558,6,FALSE)),0)</f>
        <v>0</v>
      </c>
      <c r="G91" s="6">
        <f t="shared" si="1"/>
        <v>0</v>
      </c>
    </row>
    <row r="92" spans="1:7" x14ac:dyDescent="0.25">
      <c r="A92" s="6" t="s">
        <v>358</v>
      </c>
      <c r="B92" s="6" t="s">
        <v>139</v>
      </c>
      <c r="C92" s="6" t="s">
        <v>6</v>
      </c>
      <c r="D92" s="6">
        <v>20</v>
      </c>
      <c r="E92" s="6" t="s">
        <v>355</v>
      </c>
      <c r="F92" s="6">
        <f>IFERROR((VLOOKUP(A92,All_winners!$A$2:$F$1558,6,FALSE)),0)</f>
        <v>0</v>
      </c>
      <c r="G92" s="6">
        <f t="shared" si="1"/>
        <v>0</v>
      </c>
    </row>
    <row r="93" spans="1:7" x14ac:dyDescent="0.25">
      <c r="A93" s="6" t="s">
        <v>2898</v>
      </c>
      <c r="B93" s="6" t="s">
        <v>2809</v>
      </c>
      <c r="C93" s="6" t="s">
        <v>9</v>
      </c>
      <c r="D93" s="6">
        <v>36</v>
      </c>
      <c r="E93" s="6" t="s">
        <v>59</v>
      </c>
      <c r="F93" s="6">
        <f>IFERROR((VLOOKUP(A93,All_winners!$A$2:$F$1558,6,FALSE)),0)</f>
        <v>0</v>
      </c>
      <c r="G93" s="6">
        <f t="shared" si="1"/>
        <v>0</v>
      </c>
    </row>
    <row r="94" spans="1:7" x14ac:dyDescent="0.25">
      <c r="A94" s="6" t="s">
        <v>2359</v>
      </c>
      <c r="B94" s="6" t="s">
        <v>2147</v>
      </c>
      <c r="C94" s="6" t="s">
        <v>6</v>
      </c>
      <c r="D94" s="6">
        <v>23</v>
      </c>
      <c r="E94" s="6" t="s">
        <v>419</v>
      </c>
      <c r="F94" s="6">
        <f>IFERROR((VLOOKUP(A94,All_winners!$A$2:$F$1558,6,FALSE)),0)</f>
        <v>0</v>
      </c>
      <c r="G94" s="6">
        <f t="shared" si="1"/>
        <v>0</v>
      </c>
    </row>
    <row r="95" spans="1:7" x14ac:dyDescent="0.25">
      <c r="A95" s="6" t="s">
        <v>3645</v>
      </c>
      <c r="B95" s="6" t="s">
        <v>3578</v>
      </c>
      <c r="C95" s="6" t="s">
        <v>9</v>
      </c>
      <c r="D95" s="6">
        <v>24</v>
      </c>
      <c r="E95" s="6" t="s">
        <v>47</v>
      </c>
      <c r="F95" s="6">
        <f>IFERROR((VLOOKUP(A95,All_winners!$A$2:$F$1558,6,FALSE)),0)</f>
        <v>0</v>
      </c>
      <c r="G95" s="6">
        <f t="shared" si="1"/>
        <v>0</v>
      </c>
    </row>
    <row r="96" spans="1:7" x14ac:dyDescent="0.25">
      <c r="A96" s="6" t="s">
        <v>4004</v>
      </c>
      <c r="B96" s="6" t="s">
        <v>1326</v>
      </c>
      <c r="C96" s="6" t="s">
        <v>6</v>
      </c>
      <c r="D96" s="6">
        <v>21</v>
      </c>
      <c r="E96" s="6" t="s">
        <v>331</v>
      </c>
      <c r="F96" s="6">
        <f>IFERROR((VLOOKUP(A96,All_winners!$A$2:$F$1558,6,FALSE)),0)</f>
        <v>0</v>
      </c>
      <c r="G96" s="6">
        <f t="shared" si="1"/>
        <v>0</v>
      </c>
    </row>
    <row r="97" spans="1:7" x14ac:dyDescent="0.25">
      <c r="A97" s="6" t="s">
        <v>2371</v>
      </c>
      <c r="B97" s="6" t="s">
        <v>2147</v>
      </c>
      <c r="C97" s="6" t="s">
        <v>6</v>
      </c>
      <c r="D97" s="6">
        <v>24</v>
      </c>
      <c r="E97" s="6" t="s">
        <v>419</v>
      </c>
      <c r="F97" s="6">
        <f>IFERROR((VLOOKUP(A97,All_winners!$A$2:$F$1558,6,FALSE)),0)</f>
        <v>0</v>
      </c>
      <c r="G97" s="6">
        <f t="shared" si="1"/>
        <v>0</v>
      </c>
    </row>
    <row r="98" spans="1:7" x14ac:dyDescent="0.25">
      <c r="A98" s="6" t="s">
        <v>4002</v>
      </c>
      <c r="B98" s="6" t="s">
        <v>61</v>
      </c>
      <c r="C98" s="6" t="s">
        <v>6</v>
      </c>
      <c r="D98" s="6">
        <v>32</v>
      </c>
      <c r="E98" s="6" t="s">
        <v>85</v>
      </c>
      <c r="F98" s="6">
        <f>IFERROR((VLOOKUP(A98,All_winners!$A$2:$F$1558,6,FALSE)),0)</f>
        <v>0</v>
      </c>
      <c r="G98" s="6">
        <f t="shared" si="1"/>
        <v>0</v>
      </c>
    </row>
    <row r="99" spans="1:7" x14ac:dyDescent="0.25">
      <c r="A99" s="6" t="s">
        <v>4003</v>
      </c>
      <c r="B99" s="6" t="s">
        <v>2942</v>
      </c>
      <c r="C99" s="6" t="s">
        <v>6</v>
      </c>
      <c r="D99" s="6">
        <v>21</v>
      </c>
      <c r="E99" s="6" t="s">
        <v>85</v>
      </c>
      <c r="F99" s="6">
        <f>IFERROR((VLOOKUP(A99,All_winners!$A$2:$F$1558,6,FALSE)),0)</f>
        <v>0</v>
      </c>
      <c r="G99" s="6">
        <f t="shared" si="1"/>
        <v>0</v>
      </c>
    </row>
    <row r="100" spans="1:7" x14ac:dyDescent="0.25">
      <c r="A100" s="6" t="s">
        <v>1377</v>
      </c>
      <c r="B100" s="6" t="s">
        <v>1326</v>
      </c>
      <c r="C100" s="6" t="s">
        <v>6</v>
      </c>
      <c r="D100" s="6">
        <v>20</v>
      </c>
      <c r="E100" s="6" t="s">
        <v>388</v>
      </c>
      <c r="F100" s="6">
        <f>IFERROR((VLOOKUP(A100,All_winners!$A$2:$F$1558,6,FALSE)),0)</f>
        <v>0</v>
      </c>
      <c r="G100" s="6">
        <f t="shared" si="1"/>
        <v>0</v>
      </c>
    </row>
    <row r="101" spans="1:7" x14ac:dyDescent="0.25">
      <c r="A101" s="6" t="s">
        <v>1902</v>
      </c>
      <c r="B101" s="6" t="s">
        <v>1754</v>
      </c>
      <c r="C101" s="6" t="s">
        <v>6</v>
      </c>
      <c r="D101" s="6">
        <v>25</v>
      </c>
      <c r="E101" s="6" t="s">
        <v>1022</v>
      </c>
      <c r="F101" s="6">
        <f>IFERROR((VLOOKUP(A101,All_winners!$A$2:$F$1558,6,FALSE)),0)</f>
        <v>0</v>
      </c>
      <c r="G101" s="6">
        <f t="shared" si="1"/>
        <v>0</v>
      </c>
    </row>
    <row r="102" spans="1:7" x14ac:dyDescent="0.25">
      <c r="A102" s="6" t="s">
        <v>338</v>
      </c>
      <c r="B102" s="6" t="s">
        <v>139</v>
      </c>
      <c r="C102" s="6" t="s">
        <v>6</v>
      </c>
      <c r="D102" s="6">
        <v>22</v>
      </c>
      <c r="E102" s="6" t="s">
        <v>337</v>
      </c>
      <c r="F102" s="6">
        <f>IFERROR((VLOOKUP(A102,All_winners!$A$2:$F$1558,6,FALSE)),0)</f>
        <v>0</v>
      </c>
      <c r="G102" s="6">
        <f t="shared" si="1"/>
        <v>0</v>
      </c>
    </row>
    <row r="103" spans="1:7" x14ac:dyDescent="0.25">
      <c r="A103" s="6" t="s">
        <v>136</v>
      </c>
      <c r="B103" s="6" t="s">
        <v>104</v>
      </c>
      <c r="C103" s="6" t="s">
        <v>6</v>
      </c>
      <c r="D103" s="6">
        <v>20</v>
      </c>
      <c r="E103" s="6" t="s">
        <v>135</v>
      </c>
      <c r="F103" s="6">
        <f>IFERROR((VLOOKUP(A103,All_winners!$A$2:$F$1558,6,FALSE)),0)</f>
        <v>0</v>
      </c>
      <c r="G103" s="6">
        <f t="shared" si="1"/>
        <v>0</v>
      </c>
    </row>
    <row r="104" spans="1:7" x14ac:dyDescent="0.25">
      <c r="A104" s="6" t="s">
        <v>2351</v>
      </c>
      <c r="B104" s="6" t="s">
        <v>2147</v>
      </c>
      <c r="C104" s="6" t="s">
        <v>6</v>
      </c>
      <c r="D104" s="6">
        <v>26</v>
      </c>
      <c r="E104" s="6" t="s">
        <v>38</v>
      </c>
      <c r="F104" s="6">
        <f>IFERROR((VLOOKUP(A104,All_winners!$A$2:$F$1558,6,FALSE)),0)</f>
        <v>0</v>
      </c>
      <c r="G104" s="6">
        <f t="shared" si="1"/>
        <v>0</v>
      </c>
    </row>
    <row r="105" spans="1:7" x14ac:dyDescent="0.25">
      <c r="A105" s="6" t="s">
        <v>1573</v>
      </c>
      <c r="B105" s="6" t="s">
        <v>1469</v>
      </c>
      <c r="C105" s="6" t="s">
        <v>6</v>
      </c>
      <c r="D105" s="6">
        <v>25</v>
      </c>
      <c r="E105" s="6" t="s">
        <v>87</v>
      </c>
      <c r="F105" s="6" t="str">
        <f>IFERROR((VLOOKUP(A105,All_winners!$A$2:$F$1558,6,FALSE)),0)</f>
        <v>Gold</v>
      </c>
      <c r="G105" s="6">
        <f t="shared" si="1"/>
        <v>1</v>
      </c>
    </row>
    <row r="106" spans="1:7" x14ac:dyDescent="0.25">
      <c r="A106" s="6" t="s">
        <v>2661</v>
      </c>
      <c r="B106" s="6" t="s">
        <v>2622</v>
      </c>
      <c r="C106" s="6" t="s">
        <v>6</v>
      </c>
      <c r="D106" s="6">
        <v>22</v>
      </c>
      <c r="E106" s="6" t="s">
        <v>266</v>
      </c>
      <c r="F106" s="6">
        <f>IFERROR((VLOOKUP(A106,All_winners!$A$2:$F$1558,6,FALSE)),0)</f>
        <v>0</v>
      </c>
      <c r="G106" s="6">
        <f t="shared" si="1"/>
        <v>0</v>
      </c>
    </row>
    <row r="107" spans="1:7" x14ac:dyDescent="0.25">
      <c r="A107" s="6" t="s">
        <v>1213</v>
      </c>
      <c r="B107" s="6" t="s">
        <v>561</v>
      </c>
      <c r="C107" s="6" t="s">
        <v>6</v>
      </c>
      <c r="D107" s="6">
        <v>17</v>
      </c>
      <c r="E107" s="6" t="s">
        <v>493</v>
      </c>
      <c r="F107" s="6">
        <f>IFERROR((VLOOKUP(A107,All_winners!$A$2:$F$1558,6,FALSE)),0)</f>
        <v>0</v>
      </c>
      <c r="G107" s="6">
        <f t="shared" si="1"/>
        <v>0</v>
      </c>
    </row>
    <row r="108" spans="1:7" x14ac:dyDescent="0.25">
      <c r="A108" s="6" t="s">
        <v>3280</v>
      </c>
      <c r="B108" s="6" t="s">
        <v>3226</v>
      </c>
      <c r="C108" s="6" t="s">
        <v>9</v>
      </c>
      <c r="D108" s="6">
        <v>20</v>
      </c>
      <c r="E108" s="6" t="s">
        <v>85</v>
      </c>
      <c r="F108" s="6" t="str">
        <f>IFERROR((VLOOKUP(A108,All_winners!$A$2:$F$1558,6,FALSE)),0)</f>
        <v>Bronze</v>
      </c>
      <c r="G108" s="6">
        <f t="shared" si="1"/>
        <v>1</v>
      </c>
    </row>
    <row r="109" spans="1:7" x14ac:dyDescent="0.25">
      <c r="A109" s="6" t="s">
        <v>2033</v>
      </c>
      <c r="B109" s="6" t="s">
        <v>2008</v>
      </c>
      <c r="C109" s="6" t="s">
        <v>9</v>
      </c>
      <c r="D109" s="6">
        <v>49</v>
      </c>
      <c r="E109" s="6" t="s">
        <v>47</v>
      </c>
      <c r="F109" s="6" t="str">
        <f>IFERROR((VLOOKUP(A109,All_winners!$A$2:$F$1558,6,FALSE)),0)</f>
        <v>Silver</v>
      </c>
      <c r="G109" s="6">
        <f t="shared" si="1"/>
        <v>1</v>
      </c>
    </row>
    <row r="110" spans="1:7" x14ac:dyDescent="0.25">
      <c r="A110" s="6" t="s">
        <v>1709</v>
      </c>
      <c r="B110" s="6" t="s">
        <v>1634</v>
      </c>
      <c r="C110" s="6" t="s">
        <v>9</v>
      </c>
      <c r="D110" s="6">
        <v>30</v>
      </c>
      <c r="E110" s="6" t="s">
        <v>419</v>
      </c>
      <c r="F110" s="6">
        <f>IFERROR((VLOOKUP(A110,All_winners!$A$2:$F$1558,6,FALSE)),0)</f>
        <v>0</v>
      </c>
      <c r="G110" s="6">
        <f t="shared" si="1"/>
        <v>0</v>
      </c>
    </row>
    <row r="111" spans="1:7" x14ac:dyDescent="0.25">
      <c r="A111" s="6" t="s">
        <v>473</v>
      </c>
      <c r="B111" s="6" t="s">
        <v>139</v>
      </c>
      <c r="C111" s="6" t="s">
        <v>9</v>
      </c>
      <c r="D111" s="6">
        <v>18</v>
      </c>
      <c r="E111" s="6" t="s">
        <v>96</v>
      </c>
      <c r="F111" s="6">
        <f>IFERROR((VLOOKUP(A111,All_winners!$A$2:$F$1558,6,FALSE)),0)</f>
        <v>0</v>
      </c>
      <c r="G111" s="6">
        <f t="shared" si="1"/>
        <v>0</v>
      </c>
    </row>
    <row r="112" spans="1:7" x14ac:dyDescent="0.25">
      <c r="A112" s="6" t="s">
        <v>827</v>
      </c>
      <c r="B112" s="6" t="s">
        <v>561</v>
      </c>
      <c r="C112" s="6" t="s">
        <v>9</v>
      </c>
      <c r="D112" s="6">
        <v>24</v>
      </c>
      <c r="E112" s="6" t="s">
        <v>28</v>
      </c>
      <c r="F112" s="6">
        <f>IFERROR((VLOOKUP(A112,All_winners!$A$2:$F$1558,6,FALSE)),0)</f>
        <v>0</v>
      </c>
      <c r="G112" s="6">
        <f t="shared" si="1"/>
        <v>0</v>
      </c>
    </row>
    <row r="113" spans="1:7" x14ac:dyDescent="0.25">
      <c r="A113" s="6" t="s">
        <v>3278</v>
      </c>
      <c r="B113" s="6" t="s">
        <v>3226</v>
      </c>
      <c r="C113" s="6" t="s">
        <v>9</v>
      </c>
      <c r="D113" s="6">
        <v>20</v>
      </c>
      <c r="E113" s="6" t="s">
        <v>85</v>
      </c>
      <c r="F113" s="6">
        <f>IFERROR((VLOOKUP(A113,All_winners!$A$2:$F$1558,6,FALSE)),0)</f>
        <v>0</v>
      </c>
      <c r="G113" s="6">
        <f t="shared" si="1"/>
        <v>0</v>
      </c>
    </row>
    <row r="114" spans="1:7" x14ac:dyDescent="0.25">
      <c r="A114" s="6" t="s">
        <v>3541</v>
      </c>
      <c r="B114" s="6" t="s">
        <v>3474</v>
      </c>
      <c r="C114" s="6" t="s">
        <v>9</v>
      </c>
      <c r="D114" s="6">
        <v>24</v>
      </c>
      <c r="E114" s="6" t="s">
        <v>38</v>
      </c>
      <c r="F114" s="6">
        <f>IFERROR((VLOOKUP(A114,All_winners!$A$2:$F$1558,6,FALSE)),0)</f>
        <v>0</v>
      </c>
      <c r="G114" s="6">
        <f t="shared" si="1"/>
        <v>0</v>
      </c>
    </row>
    <row r="115" spans="1:7" x14ac:dyDescent="0.25">
      <c r="A115" s="6" t="s">
        <v>4005</v>
      </c>
      <c r="B115" s="6" t="s">
        <v>3474</v>
      </c>
      <c r="C115" s="6" t="s">
        <v>9</v>
      </c>
      <c r="D115" s="6">
        <v>18</v>
      </c>
      <c r="E115" s="6" t="s">
        <v>34</v>
      </c>
      <c r="F115" s="6">
        <f>IFERROR((VLOOKUP(A115,All_winners!$A$2:$F$1558,6,FALSE)),0)</f>
        <v>0</v>
      </c>
      <c r="G115" s="6">
        <f t="shared" si="1"/>
        <v>0</v>
      </c>
    </row>
    <row r="116" spans="1:7" x14ac:dyDescent="0.25">
      <c r="A116" s="6" t="s">
        <v>4006</v>
      </c>
      <c r="B116" s="6" t="s">
        <v>561</v>
      </c>
      <c r="C116" s="6" t="s">
        <v>9</v>
      </c>
      <c r="D116" s="6">
        <v>20</v>
      </c>
      <c r="E116" s="6" t="s">
        <v>388</v>
      </c>
      <c r="F116" s="6">
        <f>IFERROR((VLOOKUP(A116,All_winners!$A$2:$F$1558,6,FALSE)),0)</f>
        <v>0</v>
      </c>
      <c r="G116" s="6">
        <f t="shared" si="1"/>
        <v>0</v>
      </c>
    </row>
    <row r="117" spans="1:7" x14ac:dyDescent="0.25">
      <c r="A117" s="6" t="s">
        <v>4007</v>
      </c>
      <c r="B117" s="6" t="s">
        <v>3325</v>
      </c>
      <c r="C117" s="6" t="s">
        <v>9</v>
      </c>
      <c r="D117" s="6">
        <v>19</v>
      </c>
      <c r="E117" s="6" t="s">
        <v>388</v>
      </c>
      <c r="F117" s="6">
        <f>IFERROR((VLOOKUP(A117,All_winners!$A$2:$F$1558,6,FALSE)),0)</f>
        <v>0</v>
      </c>
      <c r="G117" s="6">
        <f t="shared" si="1"/>
        <v>0</v>
      </c>
    </row>
    <row r="118" spans="1:7" x14ac:dyDescent="0.25">
      <c r="A118" s="6" t="s">
        <v>389</v>
      </c>
      <c r="B118" s="6" t="s">
        <v>139</v>
      </c>
      <c r="C118" s="6" t="s">
        <v>9</v>
      </c>
      <c r="D118" s="6">
        <v>34</v>
      </c>
      <c r="E118" s="6" t="s">
        <v>388</v>
      </c>
      <c r="F118" s="6">
        <f>IFERROR((VLOOKUP(A118,All_winners!$A$2:$F$1558,6,FALSE)),0)</f>
        <v>0</v>
      </c>
      <c r="G118" s="6">
        <f t="shared" si="1"/>
        <v>0</v>
      </c>
    </row>
    <row r="119" spans="1:7" x14ac:dyDescent="0.25">
      <c r="A119" s="6" t="s">
        <v>4008</v>
      </c>
      <c r="B119" s="6" t="s">
        <v>561</v>
      </c>
      <c r="C119" s="6" t="s">
        <v>9</v>
      </c>
      <c r="D119" s="6">
        <v>25</v>
      </c>
      <c r="E119" s="6" t="s">
        <v>355</v>
      </c>
      <c r="F119" s="6">
        <f>IFERROR((VLOOKUP(A119,All_winners!$A$2:$F$1558,6,FALSE)),0)</f>
        <v>0</v>
      </c>
      <c r="G119" s="6">
        <f t="shared" si="1"/>
        <v>0</v>
      </c>
    </row>
    <row r="120" spans="1:7" x14ac:dyDescent="0.25">
      <c r="A120" s="6" t="s">
        <v>3767</v>
      </c>
      <c r="B120" s="6" t="s">
        <v>3325</v>
      </c>
      <c r="C120" s="6" t="s">
        <v>9</v>
      </c>
      <c r="D120" s="6">
        <v>21</v>
      </c>
      <c r="E120" s="6" t="s">
        <v>85</v>
      </c>
      <c r="F120" s="6" t="str">
        <f>IFERROR((VLOOKUP(A120,All_winners!$A$2:$F$1558,6,FALSE)),0)</f>
        <v>Silver</v>
      </c>
      <c r="G120" s="6">
        <f t="shared" si="1"/>
        <v>1</v>
      </c>
    </row>
    <row r="121" spans="1:7" x14ac:dyDescent="0.25">
      <c r="A121" s="6" t="s">
        <v>736</v>
      </c>
      <c r="B121" s="6" t="s">
        <v>561</v>
      </c>
      <c r="C121" s="6" t="s">
        <v>9</v>
      </c>
      <c r="D121" s="6">
        <v>27</v>
      </c>
      <c r="E121" s="6" t="s">
        <v>21</v>
      </c>
      <c r="F121" s="6" t="str">
        <f>IFERROR((VLOOKUP(A121,All_winners!$A$2:$F$1558,6,FALSE)),0)</f>
        <v>Silver</v>
      </c>
      <c r="G121" s="6">
        <f t="shared" si="1"/>
        <v>1</v>
      </c>
    </row>
    <row r="122" spans="1:7" x14ac:dyDescent="0.25">
      <c r="A122" s="6" t="s">
        <v>3654</v>
      </c>
      <c r="B122" s="6" t="s">
        <v>3578</v>
      </c>
      <c r="C122" s="6" t="s">
        <v>9</v>
      </c>
      <c r="D122" s="6">
        <v>19</v>
      </c>
      <c r="E122" s="6" t="s">
        <v>1294</v>
      </c>
      <c r="F122" s="6">
        <f>IFERROR((VLOOKUP(A122,All_winners!$A$2:$F$1558,6,FALSE)),0)</f>
        <v>0</v>
      </c>
      <c r="G122" s="6">
        <f t="shared" si="1"/>
        <v>0</v>
      </c>
    </row>
    <row r="123" spans="1:7" x14ac:dyDescent="0.25">
      <c r="A123" s="6" t="s">
        <v>3620</v>
      </c>
      <c r="B123" s="6" t="s">
        <v>3578</v>
      </c>
      <c r="C123" s="6" t="s">
        <v>6</v>
      </c>
      <c r="D123" s="6">
        <v>25</v>
      </c>
      <c r="E123" s="6" t="s">
        <v>355</v>
      </c>
      <c r="F123" s="6">
        <f>IFERROR((VLOOKUP(A123,All_winners!$A$2:$F$1558,6,FALSE)),0)</f>
        <v>0</v>
      </c>
      <c r="G123" s="6">
        <f t="shared" si="1"/>
        <v>0</v>
      </c>
    </row>
    <row r="124" spans="1:7" x14ac:dyDescent="0.25">
      <c r="A124" s="6" t="s">
        <v>2360</v>
      </c>
      <c r="B124" s="6" t="s">
        <v>2147</v>
      </c>
      <c r="C124" s="6" t="s">
        <v>6</v>
      </c>
      <c r="D124" s="6">
        <v>30</v>
      </c>
      <c r="E124" s="6" t="s">
        <v>419</v>
      </c>
      <c r="F124" s="6">
        <f>IFERROR((VLOOKUP(A124,All_winners!$A$2:$F$1558,6,FALSE)),0)</f>
        <v>0</v>
      </c>
      <c r="G124" s="6">
        <f t="shared" si="1"/>
        <v>0</v>
      </c>
    </row>
    <row r="125" spans="1:7" x14ac:dyDescent="0.25">
      <c r="A125" s="6" t="s">
        <v>1378</v>
      </c>
      <c r="B125" s="6" t="s">
        <v>1326</v>
      </c>
      <c r="C125" s="6" t="s">
        <v>6</v>
      </c>
      <c r="D125" s="6">
        <v>32</v>
      </c>
      <c r="E125" s="6" t="s">
        <v>388</v>
      </c>
      <c r="F125" s="6">
        <f>IFERROR((VLOOKUP(A125,All_winners!$A$2:$F$1558,6,FALSE)),0)</f>
        <v>0</v>
      </c>
      <c r="G125" s="6">
        <f t="shared" si="1"/>
        <v>0</v>
      </c>
    </row>
    <row r="126" spans="1:7" x14ac:dyDescent="0.25">
      <c r="A126" s="6" t="s">
        <v>3420</v>
      </c>
      <c r="B126" s="6" t="s">
        <v>3325</v>
      </c>
      <c r="C126" s="6" t="s">
        <v>9</v>
      </c>
      <c r="D126" s="6">
        <v>23</v>
      </c>
      <c r="E126" s="6" t="s">
        <v>1067</v>
      </c>
      <c r="F126" s="6">
        <f>IFERROR((VLOOKUP(A126,All_winners!$A$2:$F$1558,6,FALSE)),0)</f>
        <v>0</v>
      </c>
      <c r="G126" s="6">
        <f t="shared" si="1"/>
        <v>0</v>
      </c>
    </row>
    <row r="127" spans="1:7" x14ac:dyDescent="0.25">
      <c r="A127" s="6" t="s">
        <v>3372</v>
      </c>
      <c r="B127" s="6" t="s">
        <v>3325</v>
      </c>
      <c r="C127" s="6" t="s">
        <v>9</v>
      </c>
      <c r="D127" s="6">
        <v>64</v>
      </c>
      <c r="E127" s="6" t="s">
        <v>323</v>
      </c>
      <c r="F127" s="6">
        <f>IFERROR((VLOOKUP(A127,All_winners!$A$2:$F$1558,6,FALSE)),0)</f>
        <v>0</v>
      </c>
      <c r="G127" s="6">
        <f t="shared" si="1"/>
        <v>0</v>
      </c>
    </row>
    <row r="128" spans="1:7" x14ac:dyDescent="0.25">
      <c r="A128" s="6" t="s">
        <v>1203</v>
      </c>
      <c r="B128" s="6" t="s">
        <v>561</v>
      </c>
      <c r="C128" s="6" t="s">
        <v>6</v>
      </c>
      <c r="D128" s="6">
        <v>28</v>
      </c>
      <c r="E128" s="6" t="s">
        <v>96</v>
      </c>
      <c r="F128" s="6" t="str">
        <f>IFERROR((VLOOKUP(A128,All_winners!$A$2:$F$1558,6,FALSE)),0)</f>
        <v>Silver</v>
      </c>
      <c r="G128" s="6">
        <f t="shared" si="1"/>
        <v>1</v>
      </c>
    </row>
    <row r="129" spans="1:7" x14ac:dyDescent="0.25">
      <c r="A129" s="6" t="s">
        <v>1260</v>
      </c>
      <c r="B129" s="6" t="s">
        <v>561</v>
      </c>
      <c r="C129" s="6" t="s">
        <v>6</v>
      </c>
      <c r="D129" s="6">
        <v>24</v>
      </c>
      <c r="E129" s="6" t="s">
        <v>59</v>
      </c>
      <c r="F129" s="6" t="str">
        <f>IFERROR((VLOOKUP(A129,All_winners!$A$2:$F$1558,6,FALSE)),0)</f>
        <v>Silver</v>
      </c>
      <c r="G129" s="6">
        <f t="shared" si="1"/>
        <v>1</v>
      </c>
    </row>
    <row r="130" spans="1:7" x14ac:dyDescent="0.25">
      <c r="A130" s="6" t="s">
        <v>934</v>
      </c>
      <c r="B130" s="6" t="s">
        <v>561</v>
      </c>
      <c r="C130" s="6" t="s">
        <v>6</v>
      </c>
      <c r="D130" s="6">
        <v>24</v>
      </c>
      <c r="E130" s="6" t="s">
        <v>122</v>
      </c>
      <c r="F130" s="6">
        <f>IFERROR((VLOOKUP(A130,All_winners!$A$2:$F$1558,6,FALSE)),0)</f>
        <v>0</v>
      </c>
      <c r="G130" s="6">
        <f t="shared" si="1"/>
        <v>0</v>
      </c>
    </row>
    <row r="131" spans="1:7" x14ac:dyDescent="0.25">
      <c r="A131" s="6" t="s">
        <v>891</v>
      </c>
      <c r="B131" s="6" t="s">
        <v>561</v>
      </c>
      <c r="C131" s="6" t="s">
        <v>6</v>
      </c>
      <c r="D131" s="6">
        <v>31</v>
      </c>
      <c r="E131" s="6" t="s">
        <v>352</v>
      </c>
      <c r="F131" s="6">
        <f>IFERROR((VLOOKUP(A131,All_winners!$A$2:$F$1558,6,FALSE)),0)</f>
        <v>0</v>
      </c>
      <c r="G131" s="6">
        <f t="shared" ref="G131:G194" si="2">IF(F131=0,0,1)</f>
        <v>0</v>
      </c>
    </row>
    <row r="132" spans="1:7" x14ac:dyDescent="0.25">
      <c r="A132" s="6" t="s">
        <v>891</v>
      </c>
      <c r="B132" s="6" t="s">
        <v>561</v>
      </c>
      <c r="C132" s="6" t="s">
        <v>6</v>
      </c>
      <c r="D132" s="6">
        <v>30</v>
      </c>
      <c r="E132" s="6" t="s">
        <v>59</v>
      </c>
      <c r="F132" s="6">
        <f>IFERROR((VLOOKUP(A132,All_winners!$A$2:$F$1558,6,FALSE)),0)</f>
        <v>0</v>
      </c>
      <c r="G132" s="6">
        <f t="shared" si="2"/>
        <v>0</v>
      </c>
    </row>
    <row r="133" spans="1:7" x14ac:dyDescent="0.25">
      <c r="A133" s="6" t="s">
        <v>4009</v>
      </c>
      <c r="B133" s="6" t="s">
        <v>2809</v>
      </c>
      <c r="C133" s="6" t="s">
        <v>9</v>
      </c>
      <c r="D133" s="6">
        <v>21</v>
      </c>
      <c r="E133" s="6" t="s">
        <v>222</v>
      </c>
      <c r="F133" s="6">
        <f>IFERROR((VLOOKUP(A133,All_winners!$A$2:$F$1558,6,FALSE)),0)</f>
        <v>0</v>
      </c>
      <c r="G133" s="6">
        <f t="shared" si="2"/>
        <v>0</v>
      </c>
    </row>
    <row r="134" spans="1:7" x14ac:dyDescent="0.25">
      <c r="A134" s="6" t="s">
        <v>3412</v>
      </c>
      <c r="B134" s="6" t="s">
        <v>3325</v>
      </c>
      <c r="C134" s="6" t="s">
        <v>6</v>
      </c>
      <c r="D134" s="6">
        <v>27</v>
      </c>
      <c r="E134" s="6" t="s">
        <v>391</v>
      </c>
      <c r="F134" s="6">
        <f>IFERROR((VLOOKUP(A134,All_winners!$A$2:$F$1558,6,FALSE)),0)</f>
        <v>0</v>
      </c>
      <c r="G134" s="6">
        <f t="shared" si="2"/>
        <v>0</v>
      </c>
    </row>
    <row r="135" spans="1:7" x14ac:dyDescent="0.25">
      <c r="A135" s="6" t="s">
        <v>1264</v>
      </c>
      <c r="B135" s="6" t="s">
        <v>561</v>
      </c>
      <c r="C135" s="6" t="s">
        <v>9</v>
      </c>
      <c r="D135" s="6">
        <v>21</v>
      </c>
      <c r="E135" s="6" t="s">
        <v>59</v>
      </c>
      <c r="F135" s="6">
        <f>IFERROR((VLOOKUP(A135,All_winners!$A$2:$F$1558,6,FALSE)),0)</f>
        <v>0</v>
      </c>
      <c r="G135" s="6">
        <f t="shared" si="2"/>
        <v>0</v>
      </c>
    </row>
    <row r="136" spans="1:7" x14ac:dyDescent="0.25">
      <c r="A136" s="6" t="s">
        <v>1980</v>
      </c>
      <c r="B136" s="6" t="s">
        <v>1754</v>
      </c>
      <c r="C136" s="6" t="s">
        <v>6</v>
      </c>
      <c r="D136" s="6">
        <v>26</v>
      </c>
      <c r="E136" s="6" t="s">
        <v>59</v>
      </c>
      <c r="F136" s="6">
        <f>IFERROR((VLOOKUP(A136,All_winners!$A$2:$F$1558,6,FALSE)),0)</f>
        <v>0</v>
      </c>
      <c r="G136" s="6">
        <f t="shared" si="2"/>
        <v>0</v>
      </c>
    </row>
    <row r="137" spans="1:7" x14ac:dyDescent="0.25">
      <c r="A137" s="6" t="s">
        <v>2367</v>
      </c>
      <c r="B137" s="6" t="s">
        <v>2147</v>
      </c>
      <c r="C137" s="6" t="s">
        <v>6</v>
      </c>
      <c r="D137" s="6">
        <v>23</v>
      </c>
      <c r="E137" s="6" t="s">
        <v>419</v>
      </c>
      <c r="F137" s="6">
        <f>IFERROR((VLOOKUP(A137,All_winners!$A$2:$F$1558,6,FALSE)),0)</f>
        <v>0</v>
      </c>
      <c r="G137" s="6">
        <f t="shared" si="2"/>
        <v>0</v>
      </c>
    </row>
    <row r="138" spans="1:7" x14ac:dyDescent="0.25">
      <c r="A138" s="6" t="s">
        <v>3080</v>
      </c>
      <c r="B138" s="6" t="s">
        <v>2942</v>
      </c>
      <c r="C138" s="6" t="s">
        <v>6</v>
      </c>
      <c r="D138" s="6">
        <v>27</v>
      </c>
      <c r="E138" s="6" t="s">
        <v>38</v>
      </c>
      <c r="F138" s="6" t="str">
        <f>IFERROR((VLOOKUP(A138,All_winners!$A$2:$F$1558,6,FALSE)),0)</f>
        <v>Bronze</v>
      </c>
      <c r="G138" s="6">
        <f t="shared" si="2"/>
        <v>1</v>
      </c>
    </row>
    <row r="139" spans="1:7" x14ac:dyDescent="0.25">
      <c r="A139" s="6" t="s">
        <v>3770</v>
      </c>
      <c r="B139" s="6" t="s">
        <v>561</v>
      </c>
      <c r="C139" s="6" t="s">
        <v>6</v>
      </c>
      <c r="D139" s="6">
        <v>20</v>
      </c>
      <c r="E139" s="6" t="s">
        <v>1067</v>
      </c>
      <c r="F139" s="6" t="str">
        <f>IFERROR((VLOOKUP(A139,All_winners!$A$2:$F$1558,6,FALSE)),0)</f>
        <v>Bronze</v>
      </c>
      <c r="G139" s="6">
        <f t="shared" si="2"/>
        <v>1</v>
      </c>
    </row>
    <row r="140" spans="1:7" x14ac:dyDescent="0.25">
      <c r="A140" s="6" t="s">
        <v>4010</v>
      </c>
      <c r="B140" s="6" t="s">
        <v>3325</v>
      </c>
      <c r="C140" s="6" t="s">
        <v>6</v>
      </c>
      <c r="D140" s="6">
        <v>49</v>
      </c>
      <c r="E140" s="6" t="s">
        <v>1067</v>
      </c>
      <c r="F140" s="6">
        <f>IFERROR((VLOOKUP(A140,All_winners!$A$2:$F$1558,6,FALSE)),0)</f>
        <v>0</v>
      </c>
      <c r="G140" s="6">
        <f t="shared" si="2"/>
        <v>0</v>
      </c>
    </row>
    <row r="141" spans="1:7" x14ac:dyDescent="0.25">
      <c r="A141" s="6" t="s">
        <v>1641</v>
      </c>
      <c r="B141" s="6" t="s">
        <v>1634</v>
      </c>
      <c r="C141" s="6" t="s">
        <v>9</v>
      </c>
      <c r="D141" s="6">
        <v>26</v>
      </c>
      <c r="E141" s="6" t="s">
        <v>7</v>
      </c>
      <c r="F141" s="6" t="str">
        <f>IFERROR((VLOOKUP(A141,All_winners!$A$2:$F$1558,6,FALSE)),0)</f>
        <v>Gold</v>
      </c>
      <c r="G141" s="6">
        <f t="shared" si="2"/>
        <v>1</v>
      </c>
    </row>
    <row r="142" spans="1:7" x14ac:dyDescent="0.25">
      <c r="A142" s="6" t="s">
        <v>3303</v>
      </c>
      <c r="B142" s="6" t="s">
        <v>3226</v>
      </c>
      <c r="C142" s="6" t="s">
        <v>6</v>
      </c>
      <c r="D142" s="6">
        <v>36</v>
      </c>
      <c r="E142" s="6" t="s">
        <v>47</v>
      </c>
      <c r="F142" s="6">
        <f>IFERROR((VLOOKUP(A142,All_winners!$A$2:$F$1558,6,FALSE)),0)</f>
        <v>0</v>
      </c>
      <c r="G142" s="6">
        <f t="shared" si="2"/>
        <v>0</v>
      </c>
    </row>
    <row r="143" spans="1:7" x14ac:dyDescent="0.25">
      <c r="A143" s="6" t="s">
        <v>2389</v>
      </c>
      <c r="B143" s="6" t="s">
        <v>2147</v>
      </c>
      <c r="C143" s="6" t="s">
        <v>6</v>
      </c>
      <c r="D143" s="6">
        <v>30</v>
      </c>
      <c r="E143" s="6" t="s">
        <v>47</v>
      </c>
      <c r="F143" s="6">
        <f>IFERROR((VLOOKUP(A143,All_winners!$A$2:$F$1558,6,FALSE)),0)</f>
        <v>0</v>
      </c>
      <c r="G143" s="6">
        <f t="shared" si="2"/>
        <v>0</v>
      </c>
    </row>
    <row r="144" spans="1:7" x14ac:dyDescent="0.25">
      <c r="A144" s="6" t="s">
        <v>478</v>
      </c>
      <c r="B144" s="6" t="s">
        <v>139</v>
      </c>
      <c r="C144" s="6" t="s">
        <v>9</v>
      </c>
      <c r="D144" s="6">
        <v>24</v>
      </c>
      <c r="E144" s="6" t="s">
        <v>96</v>
      </c>
      <c r="F144" s="6">
        <f>IFERROR((VLOOKUP(A144,All_winners!$A$2:$F$1558,6,FALSE)),0)</f>
        <v>0</v>
      </c>
      <c r="G144" s="6">
        <f t="shared" si="2"/>
        <v>0</v>
      </c>
    </row>
    <row r="145" spans="1:7" x14ac:dyDescent="0.25">
      <c r="A145" s="6" t="s">
        <v>4011</v>
      </c>
      <c r="B145" s="6" t="s">
        <v>139</v>
      </c>
      <c r="C145" s="6" t="s">
        <v>6</v>
      </c>
      <c r="D145" s="6">
        <v>16</v>
      </c>
      <c r="E145" s="6" t="s">
        <v>523</v>
      </c>
      <c r="F145" s="6">
        <f>IFERROR((VLOOKUP(A145,All_winners!$A$2:$F$1558,6,FALSE)),0)</f>
        <v>0</v>
      </c>
      <c r="G145" s="6">
        <f t="shared" si="2"/>
        <v>0</v>
      </c>
    </row>
    <row r="146" spans="1:7" x14ac:dyDescent="0.25">
      <c r="A146" s="6" t="s">
        <v>878</v>
      </c>
      <c r="B146" s="6" t="s">
        <v>561</v>
      </c>
      <c r="C146" s="6" t="s">
        <v>6</v>
      </c>
      <c r="D146" s="6">
        <v>22</v>
      </c>
      <c r="E146" s="6" t="s">
        <v>345</v>
      </c>
      <c r="F146" s="6" t="str">
        <f>IFERROR((VLOOKUP(A146,All_winners!$A$2:$F$1558,6,FALSE)),0)</f>
        <v>Bronze</v>
      </c>
      <c r="G146" s="6">
        <f t="shared" si="2"/>
        <v>1</v>
      </c>
    </row>
    <row r="147" spans="1:7" x14ac:dyDescent="0.25">
      <c r="A147" s="6" t="s">
        <v>4012</v>
      </c>
      <c r="B147" s="6" t="s">
        <v>1469</v>
      </c>
      <c r="C147" s="6" t="s">
        <v>6</v>
      </c>
      <c r="D147" s="6">
        <v>23</v>
      </c>
      <c r="E147" s="6" t="s">
        <v>235</v>
      </c>
      <c r="F147" s="6">
        <f>IFERROR((VLOOKUP(A147,All_winners!$A$2:$F$1558,6,FALSE)),0)</f>
        <v>0</v>
      </c>
      <c r="G147" s="6">
        <f t="shared" si="2"/>
        <v>0</v>
      </c>
    </row>
    <row r="148" spans="1:7" x14ac:dyDescent="0.25">
      <c r="A148" s="6" t="s">
        <v>3771</v>
      </c>
      <c r="B148" s="6" t="s">
        <v>1469</v>
      </c>
      <c r="C148" s="6" t="s">
        <v>9</v>
      </c>
      <c r="D148" s="6">
        <v>28</v>
      </c>
      <c r="E148" s="6" t="s">
        <v>394</v>
      </c>
      <c r="F148" s="6" t="str">
        <f>IFERROR((VLOOKUP(A148,All_winners!$A$2:$F$1558,6,FALSE)),0)</f>
        <v>Bronze</v>
      </c>
      <c r="G148" s="6">
        <f t="shared" si="2"/>
        <v>1</v>
      </c>
    </row>
    <row r="149" spans="1:7" x14ac:dyDescent="0.25">
      <c r="A149" s="6" t="s">
        <v>3101</v>
      </c>
      <c r="B149" s="6" t="s">
        <v>2942</v>
      </c>
      <c r="C149" s="6" t="s">
        <v>6</v>
      </c>
      <c r="D149" s="6">
        <v>26</v>
      </c>
      <c r="E149" s="6" t="s">
        <v>47</v>
      </c>
      <c r="F149" s="6">
        <f>IFERROR((VLOOKUP(A149,All_winners!$A$2:$F$1558,6,FALSE)),0)</f>
        <v>0</v>
      </c>
      <c r="G149" s="6">
        <f t="shared" si="2"/>
        <v>0</v>
      </c>
    </row>
    <row r="150" spans="1:7" x14ac:dyDescent="0.25">
      <c r="A150" s="6" t="s">
        <v>601</v>
      </c>
      <c r="B150" s="6" t="s">
        <v>561</v>
      </c>
      <c r="C150" s="6" t="s">
        <v>6</v>
      </c>
      <c r="D150" s="6">
        <v>24</v>
      </c>
      <c r="E150" s="6" t="s">
        <v>7</v>
      </c>
      <c r="F150" s="6">
        <f>IFERROR((VLOOKUP(A150,All_winners!$A$2:$F$1558,6,FALSE)),0)</f>
        <v>0</v>
      </c>
      <c r="G150" s="6">
        <f t="shared" si="2"/>
        <v>0</v>
      </c>
    </row>
    <row r="151" spans="1:7" x14ac:dyDescent="0.25">
      <c r="A151" s="6" t="s">
        <v>1304</v>
      </c>
      <c r="B151" s="6" t="s">
        <v>561</v>
      </c>
      <c r="C151" s="6" t="s">
        <v>6</v>
      </c>
      <c r="D151" s="6">
        <v>31</v>
      </c>
      <c r="E151" s="6" t="s">
        <v>135</v>
      </c>
      <c r="F151" s="6" t="str">
        <f>IFERROR((VLOOKUP(A151,All_winners!$A$2:$F$1558,6,FALSE)),0)</f>
        <v>Gold</v>
      </c>
      <c r="G151" s="6">
        <f t="shared" si="2"/>
        <v>1</v>
      </c>
    </row>
    <row r="152" spans="1:7" x14ac:dyDescent="0.25">
      <c r="A152" s="6" t="s">
        <v>2171</v>
      </c>
      <c r="B152" s="6" t="s">
        <v>2147</v>
      </c>
      <c r="C152" s="6" t="s">
        <v>9</v>
      </c>
      <c r="D152" s="6">
        <v>25</v>
      </c>
      <c r="E152" s="6" t="s">
        <v>7</v>
      </c>
      <c r="F152" s="6" t="str">
        <f>IFERROR((VLOOKUP(A152,All_winners!$A$2:$F$1558,6,FALSE)),0)</f>
        <v>Silver</v>
      </c>
      <c r="G152" s="6">
        <f t="shared" si="2"/>
        <v>1</v>
      </c>
    </row>
    <row r="153" spans="1:7" x14ac:dyDescent="0.25">
      <c r="A153" s="6" t="s">
        <v>4013</v>
      </c>
      <c r="B153" s="6" t="s">
        <v>139</v>
      </c>
      <c r="C153" s="6" t="s">
        <v>9</v>
      </c>
      <c r="D153" s="6">
        <v>16</v>
      </c>
      <c r="E153" s="6" t="s">
        <v>352</v>
      </c>
      <c r="F153" s="6">
        <f>IFERROR((VLOOKUP(A153,All_winners!$A$2:$F$1558,6,FALSE)),0)</f>
        <v>0</v>
      </c>
      <c r="G153" s="6">
        <f t="shared" si="2"/>
        <v>0</v>
      </c>
    </row>
    <row r="154" spans="1:7" x14ac:dyDescent="0.25">
      <c r="A154" s="6" t="s">
        <v>3081</v>
      </c>
      <c r="B154" s="6" t="s">
        <v>2942</v>
      </c>
      <c r="C154" s="6" t="s">
        <v>9</v>
      </c>
      <c r="D154" s="6">
        <v>23</v>
      </c>
      <c r="E154" s="6" t="s">
        <v>38</v>
      </c>
      <c r="F154" s="6" t="str">
        <f>IFERROR((VLOOKUP(A154,All_winners!$A$2:$F$1558,6,FALSE)),0)</f>
        <v>Bronze</v>
      </c>
      <c r="G154" s="6">
        <f t="shared" si="2"/>
        <v>1</v>
      </c>
    </row>
    <row r="155" spans="1:7" x14ac:dyDescent="0.25">
      <c r="A155" s="6" t="s">
        <v>1777</v>
      </c>
      <c r="B155" s="6" t="s">
        <v>1754</v>
      </c>
      <c r="C155" s="6" t="s">
        <v>9</v>
      </c>
      <c r="D155" s="6">
        <v>19</v>
      </c>
      <c r="E155" s="6" t="s">
        <v>7</v>
      </c>
      <c r="F155" s="6">
        <f>IFERROR((VLOOKUP(A155,All_winners!$A$2:$F$1558,6,FALSE)),0)</f>
        <v>0</v>
      </c>
      <c r="G155" s="6">
        <f t="shared" si="2"/>
        <v>0</v>
      </c>
    </row>
    <row r="156" spans="1:7" x14ac:dyDescent="0.25">
      <c r="A156" s="6" t="s">
        <v>859</v>
      </c>
      <c r="B156" s="6" t="s">
        <v>561</v>
      </c>
      <c r="C156" s="6" t="s">
        <v>6</v>
      </c>
      <c r="D156" s="6">
        <v>30</v>
      </c>
      <c r="E156" s="6" t="s">
        <v>331</v>
      </c>
      <c r="F156" s="6">
        <f>IFERROR((VLOOKUP(A156,All_winners!$A$2:$F$1558,6,FALSE)),0)</f>
        <v>0</v>
      </c>
      <c r="G156" s="6">
        <f t="shared" si="2"/>
        <v>0</v>
      </c>
    </row>
    <row r="157" spans="1:7" x14ac:dyDescent="0.25">
      <c r="A157" s="6" t="s">
        <v>2184</v>
      </c>
      <c r="B157" s="6" t="s">
        <v>2147</v>
      </c>
      <c r="C157" s="6" t="s">
        <v>6</v>
      </c>
      <c r="D157" s="6">
        <v>19</v>
      </c>
      <c r="E157" s="6" t="s">
        <v>21</v>
      </c>
      <c r="F157" s="6">
        <f>IFERROR((VLOOKUP(A157,All_winners!$A$2:$F$1558,6,FALSE)),0)</f>
        <v>0</v>
      </c>
      <c r="G157" s="6">
        <f t="shared" si="2"/>
        <v>0</v>
      </c>
    </row>
    <row r="158" spans="1:7" x14ac:dyDescent="0.25">
      <c r="A158" s="6" t="s">
        <v>3001</v>
      </c>
      <c r="B158" s="6" t="s">
        <v>2942</v>
      </c>
      <c r="C158" s="6" t="s">
        <v>6</v>
      </c>
      <c r="D158" s="6">
        <v>29</v>
      </c>
      <c r="E158" s="6" t="s">
        <v>28</v>
      </c>
      <c r="F158" s="6">
        <f>IFERROR((VLOOKUP(A158,All_winners!$A$2:$F$1558,6,FALSE)),0)</f>
        <v>0</v>
      </c>
      <c r="G158" s="6">
        <f t="shared" si="2"/>
        <v>0</v>
      </c>
    </row>
    <row r="159" spans="1:7" x14ac:dyDescent="0.25">
      <c r="A159" s="6" t="s">
        <v>1393</v>
      </c>
      <c r="B159" s="6" t="s">
        <v>1326</v>
      </c>
      <c r="C159" s="6" t="s">
        <v>6</v>
      </c>
      <c r="D159" s="6">
        <v>23</v>
      </c>
      <c r="E159" s="6" t="s">
        <v>47</v>
      </c>
      <c r="F159" s="6">
        <f>IFERROR((VLOOKUP(A159,All_winners!$A$2:$F$1558,6,FALSE)),0)</f>
        <v>0</v>
      </c>
      <c r="G159" s="6">
        <f t="shared" si="2"/>
        <v>0</v>
      </c>
    </row>
    <row r="160" spans="1:7" x14ac:dyDescent="0.25">
      <c r="A160" s="6" t="s">
        <v>246</v>
      </c>
      <c r="B160" s="6" t="s">
        <v>139</v>
      </c>
      <c r="C160" s="6" t="s">
        <v>6</v>
      </c>
      <c r="D160" s="6">
        <v>26</v>
      </c>
      <c r="E160" s="6" t="s">
        <v>21</v>
      </c>
      <c r="F160" s="6">
        <f>IFERROR((VLOOKUP(A160,All_winners!$A$2:$F$1558,6,FALSE)),0)</f>
        <v>0</v>
      </c>
      <c r="G160" s="6">
        <f t="shared" si="2"/>
        <v>0</v>
      </c>
    </row>
    <row r="161" spans="1:7" x14ac:dyDescent="0.25">
      <c r="A161" s="6" t="s">
        <v>1911</v>
      </c>
      <c r="B161" s="6" t="s">
        <v>1754</v>
      </c>
      <c r="C161" s="6" t="s">
        <v>6</v>
      </c>
      <c r="D161" s="6">
        <v>21</v>
      </c>
      <c r="E161" s="6" t="s">
        <v>397</v>
      </c>
      <c r="F161" s="6" t="str">
        <f>IFERROR((VLOOKUP(A161,All_winners!$A$2:$F$1558,6,FALSE)),0)</f>
        <v>Bronze</v>
      </c>
      <c r="G161" s="6">
        <f t="shared" si="2"/>
        <v>1</v>
      </c>
    </row>
    <row r="162" spans="1:7" x14ac:dyDescent="0.25">
      <c r="A162" s="6" t="s">
        <v>3669</v>
      </c>
      <c r="B162" s="6" t="s">
        <v>3658</v>
      </c>
      <c r="C162" s="6" t="s">
        <v>6</v>
      </c>
      <c r="D162" s="6">
        <v>24</v>
      </c>
      <c r="E162" s="6" t="s">
        <v>21</v>
      </c>
      <c r="F162" s="6" t="str">
        <f>IFERROR((VLOOKUP(A162,All_winners!$A$2:$F$1558,6,FALSE)),0)</f>
        <v>Bronze</v>
      </c>
      <c r="G162" s="6">
        <f t="shared" si="2"/>
        <v>1</v>
      </c>
    </row>
    <row r="163" spans="1:7" x14ac:dyDescent="0.25">
      <c r="A163" s="6" t="s">
        <v>2581</v>
      </c>
      <c r="B163" s="6" t="s">
        <v>2483</v>
      </c>
      <c r="C163" s="6" t="s">
        <v>6</v>
      </c>
      <c r="D163" s="6">
        <v>25</v>
      </c>
      <c r="E163" s="6" t="s">
        <v>47</v>
      </c>
      <c r="F163" s="6">
        <f>IFERROR((VLOOKUP(A163,All_winners!$A$2:$F$1558,6,FALSE)),0)</f>
        <v>0</v>
      </c>
      <c r="G163" s="6">
        <f t="shared" si="2"/>
        <v>0</v>
      </c>
    </row>
    <row r="164" spans="1:7" x14ac:dyDescent="0.25">
      <c r="A164" s="6" t="s">
        <v>396</v>
      </c>
      <c r="B164" s="6" t="s">
        <v>139</v>
      </c>
      <c r="C164" s="6" t="s">
        <v>6</v>
      </c>
      <c r="D164" s="6">
        <v>24</v>
      </c>
      <c r="E164" s="6" t="s">
        <v>397</v>
      </c>
      <c r="F164" s="6">
        <f>IFERROR((VLOOKUP(A164,All_winners!$A$2:$F$1558,6,FALSE)),0)</f>
        <v>0</v>
      </c>
      <c r="G164" s="6">
        <f t="shared" si="2"/>
        <v>0</v>
      </c>
    </row>
    <row r="165" spans="1:7" x14ac:dyDescent="0.25">
      <c r="A165" s="6" t="s">
        <v>1159</v>
      </c>
      <c r="B165" s="6" t="s">
        <v>561</v>
      </c>
      <c r="C165" s="6" t="s">
        <v>6</v>
      </c>
      <c r="D165" s="6">
        <v>21</v>
      </c>
      <c r="E165" s="6" t="s">
        <v>47</v>
      </c>
      <c r="F165" s="6">
        <f>IFERROR((VLOOKUP(A165,All_winners!$A$2:$F$1558,6,FALSE)),0)</f>
        <v>0</v>
      </c>
      <c r="G165" s="6">
        <f t="shared" si="2"/>
        <v>0</v>
      </c>
    </row>
    <row r="166" spans="1:7" x14ac:dyDescent="0.25">
      <c r="A166" s="6" t="s">
        <v>769</v>
      </c>
      <c r="B166" s="6" t="s">
        <v>561</v>
      </c>
      <c r="C166" s="6" t="s">
        <v>9</v>
      </c>
      <c r="D166" s="6">
        <v>29</v>
      </c>
      <c r="E166" s="6" t="s">
        <v>28</v>
      </c>
      <c r="F166" s="6">
        <f>IFERROR((VLOOKUP(A166,All_winners!$A$2:$F$1558,6,FALSE)),0)</f>
        <v>0</v>
      </c>
      <c r="G166" s="6">
        <f t="shared" si="2"/>
        <v>0</v>
      </c>
    </row>
    <row r="167" spans="1:7" x14ac:dyDescent="0.25">
      <c r="A167" s="6" t="s">
        <v>618</v>
      </c>
      <c r="B167" s="6" t="s">
        <v>561</v>
      </c>
      <c r="C167" s="6" t="s">
        <v>9</v>
      </c>
      <c r="D167" s="6">
        <v>25</v>
      </c>
      <c r="E167" s="6" t="s">
        <v>7</v>
      </c>
      <c r="F167" s="6">
        <f>IFERROR((VLOOKUP(A167,All_winners!$A$2:$F$1558,6,FALSE)),0)</f>
        <v>0</v>
      </c>
      <c r="G167" s="6">
        <f t="shared" si="2"/>
        <v>0</v>
      </c>
    </row>
    <row r="168" spans="1:7" x14ac:dyDescent="0.25">
      <c r="A168" s="6" t="s">
        <v>2134</v>
      </c>
      <c r="B168" s="6" t="s">
        <v>2132</v>
      </c>
      <c r="C168" s="6" t="s">
        <v>9</v>
      </c>
      <c r="D168" s="6">
        <v>20</v>
      </c>
      <c r="E168" s="6" t="s">
        <v>7</v>
      </c>
      <c r="F168" s="6" t="str">
        <f>IFERROR((VLOOKUP(A168,All_winners!$A$2:$F$1558,6,FALSE)),0)</f>
        <v>Gold</v>
      </c>
      <c r="G168" s="6">
        <f t="shared" si="2"/>
        <v>1</v>
      </c>
    </row>
    <row r="169" spans="1:7" x14ac:dyDescent="0.25">
      <c r="A169" s="6" t="s">
        <v>1776</v>
      </c>
      <c r="B169" s="6" t="s">
        <v>1754</v>
      </c>
      <c r="C169" s="6" t="s">
        <v>9</v>
      </c>
      <c r="D169" s="6">
        <v>26</v>
      </c>
      <c r="E169" s="6" t="s">
        <v>7</v>
      </c>
      <c r="F169" s="6">
        <f>IFERROR((VLOOKUP(A169,All_winners!$A$2:$F$1558,6,FALSE)),0)</f>
        <v>0</v>
      </c>
      <c r="G169" s="6">
        <f t="shared" si="2"/>
        <v>0</v>
      </c>
    </row>
    <row r="170" spans="1:7" x14ac:dyDescent="0.25">
      <c r="A170" s="6" t="s">
        <v>707</v>
      </c>
      <c r="B170" s="6" t="s">
        <v>561</v>
      </c>
      <c r="C170" s="6" t="s">
        <v>6</v>
      </c>
      <c r="D170" s="6">
        <v>36</v>
      </c>
      <c r="E170" s="6" t="s">
        <v>21</v>
      </c>
      <c r="F170" s="6">
        <f>IFERROR((VLOOKUP(A170,All_winners!$A$2:$F$1558,6,FALSE)),0)</f>
        <v>0</v>
      </c>
      <c r="G170" s="6">
        <f t="shared" si="2"/>
        <v>0</v>
      </c>
    </row>
    <row r="171" spans="1:7" x14ac:dyDescent="0.25">
      <c r="A171" s="6" t="s">
        <v>4016</v>
      </c>
      <c r="B171" s="6" t="s">
        <v>1326</v>
      </c>
      <c r="C171" s="6" t="s">
        <v>6</v>
      </c>
      <c r="D171" s="6">
        <v>21</v>
      </c>
      <c r="E171" s="6" t="s">
        <v>391</v>
      </c>
      <c r="F171" s="6">
        <f>IFERROR((VLOOKUP(A171,All_winners!$A$2:$F$1558,6,FALSE)),0)</f>
        <v>0</v>
      </c>
      <c r="G171" s="6">
        <f t="shared" si="2"/>
        <v>0</v>
      </c>
    </row>
    <row r="172" spans="1:7" x14ac:dyDescent="0.25">
      <c r="A172" s="6" t="s">
        <v>1906</v>
      </c>
      <c r="B172" s="6" t="s">
        <v>1754</v>
      </c>
      <c r="C172" s="6" t="s">
        <v>6</v>
      </c>
      <c r="D172" s="6">
        <v>24</v>
      </c>
      <c r="E172" s="6" t="s">
        <v>391</v>
      </c>
      <c r="F172" s="6">
        <f>IFERROR((VLOOKUP(A172,All_winners!$A$2:$F$1558,6,FALSE)),0)</f>
        <v>0</v>
      </c>
      <c r="G172" s="6">
        <f t="shared" si="2"/>
        <v>0</v>
      </c>
    </row>
    <row r="173" spans="1:7" x14ac:dyDescent="0.25">
      <c r="A173" s="6" t="s">
        <v>1819</v>
      </c>
      <c r="B173" s="6" t="s">
        <v>1754</v>
      </c>
      <c r="C173" s="6" t="s">
        <v>6</v>
      </c>
      <c r="D173" s="6">
        <v>24</v>
      </c>
      <c r="E173" s="6" t="s">
        <v>269</v>
      </c>
      <c r="F173" s="6">
        <f>IFERROR((VLOOKUP(A173,All_winners!$A$2:$F$1558,6,FALSE)),0)</f>
        <v>0</v>
      </c>
      <c r="G173" s="6">
        <f t="shared" si="2"/>
        <v>0</v>
      </c>
    </row>
    <row r="174" spans="1:7" x14ac:dyDescent="0.25">
      <c r="A174" s="6" t="s">
        <v>751</v>
      </c>
      <c r="B174" s="6" t="s">
        <v>561</v>
      </c>
      <c r="C174" s="6" t="s">
        <v>6</v>
      </c>
      <c r="D174" s="6">
        <v>29</v>
      </c>
      <c r="E174" s="6" t="s">
        <v>269</v>
      </c>
      <c r="F174" s="6" t="str">
        <f>IFERROR((VLOOKUP(A174,All_winners!$A$2:$F$1558,6,FALSE)),0)</f>
        <v>Bronze</v>
      </c>
      <c r="G174" s="6">
        <f t="shared" si="2"/>
        <v>1</v>
      </c>
    </row>
    <row r="175" spans="1:7" x14ac:dyDescent="0.25">
      <c r="A175" s="6" t="s">
        <v>3772</v>
      </c>
      <c r="B175" s="6" t="s">
        <v>139</v>
      </c>
      <c r="C175" s="6" t="s">
        <v>6</v>
      </c>
      <c r="D175" s="6">
        <v>16</v>
      </c>
      <c r="E175" s="6" t="s">
        <v>7</v>
      </c>
      <c r="F175" s="6" t="str">
        <f>IFERROR((VLOOKUP(A175,All_winners!$A$2:$F$1558,6,FALSE)),0)</f>
        <v>Silver</v>
      </c>
      <c r="G175" s="6">
        <f t="shared" si="2"/>
        <v>1</v>
      </c>
    </row>
    <row r="176" spans="1:7" x14ac:dyDescent="0.25">
      <c r="A176" s="6" t="s">
        <v>3187</v>
      </c>
      <c r="B176" s="6" t="s">
        <v>2942</v>
      </c>
      <c r="C176" s="6" t="s">
        <v>6</v>
      </c>
      <c r="D176" s="6">
        <v>24</v>
      </c>
      <c r="E176" s="6" t="s">
        <v>533</v>
      </c>
      <c r="F176" s="6">
        <f>IFERROR((VLOOKUP(A176,All_winners!$A$2:$F$1558,6,FALSE)),0)</f>
        <v>0</v>
      </c>
      <c r="G176" s="6">
        <f t="shared" si="2"/>
        <v>0</v>
      </c>
    </row>
    <row r="177" spans="1:7" x14ac:dyDescent="0.25">
      <c r="A177" s="6" t="s">
        <v>743</v>
      </c>
      <c r="B177" s="6" t="s">
        <v>561</v>
      </c>
      <c r="C177" s="6" t="s">
        <v>6</v>
      </c>
      <c r="D177" s="6">
        <v>27</v>
      </c>
      <c r="E177" s="6" t="s">
        <v>266</v>
      </c>
      <c r="F177" s="6">
        <f>IFERROR((VLOOKUP(A177,All_winners!$A$2:$F$1558,6,FALSE)),0)</f>
        <v>0</v>
      </c>
      <c r="G177" s="6">
        <f t="shared" si="2"/>
        <v>0</v>
      </c>
    </row>
    <row r="178" spans="1:7" x14ac:dyDescent="0.25">
      <c r="A178" s="6" t="s">
        <v>363</v>
      </c>
      <c r="B178" s="6" t="s">
        <v>139</v>
      </c>
      <c r="C178" s="6" t="s">
        <v>6</v>
      </c>
      <c r="D178" s="6">
        <v>24</v>
      </c>
      <c r="E178" s="6" t="s">
        <v>362</v>
      </c>
      <c r="F178" s="6">
        <f>IFERROR((VLOOKUP(A178,All_winners!$A$2:$F$1558,6,FALSE)),0)</f>
        <v>0</v>
      </c>
      <c r="G178" s="6">
        <f t="shared" si="2"/>
        <v>0</v>
      </c>
    </row>
    <row r="179" spans="1:7" x14ac:dyDescent="0.25">
      <c r="A179" s="6" t="s">
        <v>3773</v>
      </c>
      <c r="B179" s="6" t="s">
        <v>5</v>
      </c>
      <c r="C179" s="6" t="s">
        <v>6</v>
      </c>
      <c r="D179" s="6">
        <v>34</v>
      </c>
      <c r="E179" s="6" t="s">
        <v>21</v>
      </c>
      <c r="F179" s="6" t="str">
        <f>IFERROR((VLOOKUP(A179,All_winners!$A$2:$F$1558,6,FALSE)),0)</f>
        <v>Bronze</v>
      </c>
      <c r="G179" s="6">
        <f t="shared" si="2"/>
        <v>1</v>
      </c>
    </row>
    <row r="180" spans="1:7" x14ac:dyDescent="0.25">
      <c r="A180" s="6" t="s">
        <v>3230</v>
      </c>
      <c r="B180" s="6" t="s">
        <v>3226</v>
      </c>
      <c r="C180" s="6" t="s">
        <v>9</v>
      </c>
      <c r="D180" s="6">
        <v>21</v>
      </c>
      <c r="E180" s="6" t="s">
        <v>7</v>
      </c>
      <c r="F180" s="6">
        <f>IFERROR((VLOOKUP(A180,All_winners!$A$2:$F$1558,6,FALSE)),0)</f>
        <v>0</v>
      </c>
      <c r="G180" s="6">
        <f t="shared" si="2"/>
        <v>0</v>
      </c>
    </row>
    <row r="181" spans="1:7" x14ac:dyDescent="0.25">
      <c r="A181" s="6" t="s">
        <v>2037</v>
      </c>
      <c r="B181" s="6" t="s">
        <v>2008</v>
      </c>
      <c r="C181" s="6" t="s">
        <v>9</v>
      </c>
      <c r="D181" s="6">
        <v>26</v>
      </c>
      <c r="E181" s="6" t="s">
        <v>59</v>
      </c>
      <c r="F181" s="6">
        <f>IFERROR((VLOOKUP(A181,All_winners!$A$2:$F$1558,6,FALSE)),0)</f>
        <v>0</v>
      </c>
      <c r="G181" s="6">
        <f t="shared" si="2"/>
        <v>0</v>
      </c>
    </row>
    <row r="182" spans="1:7" x14ac:dyDescent="0.25">
      <c r="A182" s="6" t="s">
        <v>3676</v>
      </c>
      <c r="B182" s="6" t="s">
        <v>3658</v>
      </c>
      <c r="C182" s="6" t="s">
        <v>6</v>
      </c>
      <c r="D182" s="6">
        <v>28</v>
      </c>
      <c r="E182" s="6" t="s">
        <v>269</v>
      </c>
      <c r="F182" s="6">
        <f>IFERROR((VLOOKUP(A182,All_winners!$A$2:$F$1558,6,FALSE)),0)</f>
        <v>0</v>
      </c>
      <c r="G182" s="6">
        <f t="shared" si="2"/>
        <v>0</v>
      </c>
    </row>
    <row r="183" spans="1:7" x14ac:dyDescent="0.25">
      <c r="A183" s="6" t="s">
        <v>3586</v>
      </c>
      <c r="B183" s="6" t="s">
        <v>3578</v>
      </c>
      <c r="C183" s="6" t="s">
        <v>9</v>
      </c>
      <c r="D183" s="6">
        <v>23</v>
      </c>
      <c r="E183" s="6" t="s">
        <v>21</v>
      </c>
      <c r="F183" s="6" t="str">
        <f>IFERROR((VLOOKUP(A183,All_winners!$A$2:$F$1558,6,FALSE)),0)</f>
        <v>Silver</v>
      </c>
      <c r="G183" s="6">
        <f t="shared" si="2"/>
        <v>1</v>
      </c>
    </row>
    <row r="184" spans="1:7" x14ac:dyDescent="0.25">
      <c r="A184" s="6" t="s">
        <v>4017</v>
      </c>
      <c r="B184" s="6" t="s">
        <v>2147</v>
      </c>
      <c r="C184" s="6" t="s">
        <v>9</v>
      </c>
      <c r="D184" s="6">
        <v>25</v>
      </c>
      <c r="E184" s="6" t="s">
        <v>21</v>
      </c>
      <c r="F184" s="6">
        <f>IFERROR((VLOOKUP(A184,All_winners!$A$2:$F$1558,6,FALSE)),0)</f>
        <v>0</v>
      </c>
      <c r="G184" s="6">
        <f t="shared" si="2"/>
        <v>0</v>
      </c>
    </row>
    <row r="185" spans="1:7" x14ac:dyDescent="0.25">
      <c r="A185" s="6" t="s">
        <v>2657</v>
      </c>
      <c r="B185" s="6" t="s">
        <v>2622</v>
      </c>
      <c r="C185" s="6" t="s">
        <v>6</v>
      </c>
      <c r="D185" s="6">
        <v>44</v>
      </c>
      <c r="E185" s="6" t="s">
        <v>266</v>
      </c>
      <c r="F185" s="6">
        <f>IFERROR((VLOOKUP(A185,All_winners!$A$2:$F$1558,6,FALSE)),0)</f>
        <v>0</v>
      </c>
      <c r="G185" s="6">
        <f t="shared" si="2"/>
        <v>0</v>
      </c>
    </row>
    <row r="186" spans="1:7" x14ac:dyDescent="0.25">
      <c r="A186" s="6" t="s">
        <v>138</v>
      </c>
      <c r="B186" s="6" t="s">
        <v>139</v>
      </c>
      <c r="C186" s="6" t="s">
        <v>6</v>
      </c>
      <c r="D186" s="6">
        <v>17</v>
      </c>
      <c r="E186" s="6" t="s">
        <v>140</v>
      </c>
      <c r="F186" s="6">
        <f>IFERROR((VLOOKUP(A186,All_winners!$A$2:$F$1558,6,FALSE)),0)</f>
        <v>0</v>
      </c>
      <c r="G186" s="6">
        <f t="shared" si="2"/>
        <v>0</v>
      </c>
    </row>
    <row r="187" spans="1:7" x14ac:dyDescent="0.25">
      <c r="A187" s="6" t="s">
        <v>2342</v>
      </c>
      <c r="B187" s="6" t="s">
        <v>2147</v>
      </c>
      <c r="C187" s="6" t="s">
        <v>9</v>
      </c>
      <c r="D187" s="6">
        <v>24</v>
      </c>
      <c r="E187" s="6" t="s">
        <v>38</v>
      </c>
      <c r="F187" s="6">
        <f>IFERROR((VLOOKUP(A187,All_winners!$A$2:$F$1558,6,FALSE)),0)</f>
        <v>0</v>
      </c>
      <c r="G187" s="6">
        <f t="shared" si="2"/>
        <v>0</v>
      </c>
    </row>
    <row r="188" spans="1:7" x14ac:dyDescent="0.25">
      <c r="A188" s="6" t="s">
        <v>1036</v>
      </c>
      <c r="B188" s="6" t="s">
        <v>561</v>
      </c>
      <c r="C188" s="6" t="s">
        <v>6</v>
      </c>
      <c r="D188" s="6">
        <v>17</v>
      </c>
      <c r="E188" s="6" t="s">
        <v>394</v>
      </c>
      <c r="F188" s="6">
        <f>IFERROR((VLOOKUP(A188,All_winners!$A$2:$F$1558,6,FALSE)),0)</f>
        <v>0</v>
      </c>
      <c r="G188" s="6">
        <f t="shared" si="2"/>
        <v>0</v>
      </c>
    </row>
    <row r="189" spans="1:7" x14ac:dyDescent="0.25">
      <c r="A189" s="6" t="s">
        <v>2768</v>
      </c>
      <c r="B189" s="6" t="s">
        <v>2622</v>
      </c>
      <c r="C189" s="6" t="s">
        <v>6</v>
      </c>
      <c r="D189" s="6">
        <v>55</v>
      </c>
      <c r="E189" s="6" t="s">
        <v>47</v>
      </c>
      <c r="F189" s="6" t="str">
        <f>IFERROR((VLOOKUP(A189,All_winners!$A$2:$F$1558,6,FALSE)),0)</f>
        <v>Bronze</v>
      </c>
      <c r="G189" s="6">
        <f t="shared" si="2"/>
        <v>1</v>
      </c>
    </row>
    <row r="190" spans="1:7" x14ac:dyDescent="0.25">
      <c r="A190" s="6" t="s">
        <v>4014</v>
      </c>
      <c r="B190" s="6" t="s">
        <v>1469</v>
      </c>
      <c r="C190" s="6" t="s">
        <v>6</v>
      </c>
      <c r="D190" s="6">
        <v>30</v>
      </c>
      <c r="E190" s="6" t="s">
        <v>510</v>
      </c>
      <c r="F190" s="6">
        <f>IFERROR((VLOOKUP(A190,All_winners!$A$2:$F$1558,6,FALSE)),0)</f>
        <v>0</v>
      </c>
      <c r="G190" s="6">
        <f t="shared" si="2"/>
        <v>0</v>
      </c>
    </row>
    <row r="191" spans="1:7" x14ac:dyDescent="0.25">
      <c r="A191" s="6" t="s">
        <v>1553</v>
      </c>
      <c r="B191" s="6" t="s">
        <v>1469</v>
      </c>
      <c r="C191" s="6" t="s">
        <v>6</v>
      </c>
      <c r="D191" s="6">
        <v>26</v>
      </c>
      <c r="E191" s="6" t="s">
        <v>38</v>
      </c>
      <c r="F191" s="6">
        <f>IFERROR((VLOOKUP(A191,All_winners!$A$2:$F$1558,6,FALSE)),0)</f>
        <v>0</v>
      </c>
      <c r="G191" s="6">
        <f t="shared" si="2"/>
        <v>0</v>
      </c>
    </row>
    <row r="192" spans="1:7" x14ac:dyDescent="0.25">
      <c r="A192" s="6" t="s">
        <v>3223</v>
      </c>
      <c r="B192" s="6" t="s">
        <v>2942</v>
      </c>
      <c r="C192" s="6" t="s">
        <v>6</v>
      </c>
      <c r="D192" s="6">
        <v>23</v>
      </c>
      <c r="E192" s="6" t="s">
        <v>557</v>
      </c>
      <c r="F192" s="6">
        <f>IFERROR((VLOOKUP(A192,All_winners!$A$2:$F$1558,6,FALSE)),0)</f>
        <v>0</v>
      </c>
      <c r="G192" s="6">
        <f t="shared" si="2"/>
        <v>0</v>
      </c>
    </row>
    <row r="193" spans="1:7" x14ac:dyDescent="0.25">
      <c r="A193" s="6" t="s">
        <v>194</v>
      </c>
      <c r="B193" s="6" t="s">
        <v>139</v>
      </c>
      <c r="C193" s="6" t="s">
        <v>9</v>
      </c>
      <c r="D193" s="6">
        <v>22</v>
      </c>
      <c r="E193" s="6" t="s">
        <v>7</v>
      </c>
      <c r="F193" s="6" t="str">
        <f>IFERROR((VLOOKUP(A193,All_winners!$A$2:$F$1558,6,FALSE)),0)</f>
        <v>Gold</v>
      </c>
      <c r="G193" s="6">
        <f t="shared" si="2"/>
        <v>1</v>
      </c>
    </row>
    <row r="194" spans="1:7" x14ac:dyDescent="0.25">
      <c r="A194" s="6" t="s">
        <v>2042</v>
      </c>
      <c r="B194" s="6" t="s">
        <v>2008</v>
      </c>
      <c r="C194" s="6" t="s">
        <v>6</v>
      </c>
      <c r="D194" s="6">
        <v>25</v>
      </c>
      <c r="E194" s="6" t="s">
        <v>135</v>
      </c>
      <c r="F194" s="6">
        <f>IFERROR((VLOOKUP(A194,All_winners!$A$2:$F$1558,6,FALSE)),0)</f>
        <v>0</v>
      </c>
      <c r="G194" s="6">
        <f t="shared" si="2"/>
        <v>0</v>
      </c>
    </row>
    <row r="195" spans="1:7" x14ac:dyDescent="0.25">
      <c r="A195" s="6" t="s">
        <v>1128</v>
      </c>
      <c r="B195" s="6" t="s">
        <v>561</v>
      </c>
      <c r="C195" s="6" t="s">
        <v>6</v>
      </c>
      <c r="D195" s="6">
        <v>30</v>
      </c>
      <c r="E195" s="6" t="s">
        <v>429</v>
      </c>
      <c r="F195" s="6">
        <f>IFERROR((VLOOKUP(A195,All_winners!$A$2:$F$1558,6,FALSE)),0)</f>
        <v>0</v>
      </c>
      <c r="G195" s="6">
        <f t="shared" ref="G195:G258" si="3">IF(F195=0,0,1)</f>
        <v>0</v>
      </c>
    </row>
    <row r="196" spans="1:7" x14ac:dyDescent="0.25">
      <c r="A196" s="6" t="s">
        <v>2986</v>
      </c>
      <c r="B196" s="6" t="s">
        <v>2942</v>
      </c>
      <c r="C196" s="6" t="s">
        <v>6</v>
      </c>
      <c r="D196" s="6">
        <v>26</v>
      </c>
      <c r="E196" s="6" t="s">
        <v>21</v>
      </c>
      <c r="F196" s="6">
        <f>IFERROR((VLOOKUP(A196,All_winners!$A$2:$F$1558,6,FALSE)),0)</f>
        <v>0</v>
      </c>
      <c r="G196" s="6">
        <f t="shared" si="3"/>
        <v>0</v>
      </c>
    </row>
    <row r="197" spans="1:7" x14ac:dyDescent="0.25">
      <c r="A197" s="6" t="s">
        <v>4015</v>
      </c>
      <c r="B197" s="6" t="s">
        <v>561</v>
      </c>
      <c r="C197" s="6" t="s">
        <v>6</v>
      </c>
      <c r="D197" s="6">
        <v>27</v>
      </c>
      <c r="E197" s="6" t="s">
        <v>34</v>
      </c>
      <c r="F197" s="6">
        <f>IFERROR((VLOOKUP(A197,All_winners!$A$2:$F$1558,6,FALSE)),0)</f>
        <v>0</v>
      </c>
      <c r="G197" s="6">
        <f t="shared" si="3"/>
        <v>0</v>
      </c>
    </row>
    <row r="198" spans="1:7" x14ac:dyDescent="0.25">
      <c r="A198" s="6" t="s">
        <v>13</v>
      </c>
      <c r="B198" s="6" t="s">
        <v>5</v>
      </c>
      <c r="C198" s="6" t="s">
        <v>9</v>
      </c>
      <c r="D198" s="6">
        <v>28</v>
      </c>
      <c r="E198" s="6" t="s">
        <v>7</v>
      </c>
      <c r="F198" s="6" t="str">
        <f>IFERROR((VLOOKUP(A198,All_winners!$A$2:$F$1558,6,FALSE)),0)</f>
        <v>Bronze</v>
      </c>
      <c r="G198" s="6">
        <f t="shared" si="3"/>
        <v>1</v>
      </c>
    </row>
    <row r="199" spans="1:7" x14ac:dyDescent="0.25">
      <c r="A199" s="6" t="s">
        <v>1480</v>
      </c>
      <c r="B199" s="6" t="s">
        <v>1469</v>
      </c>
      <c r="C199" s="6" t="s">
        <v>6</v>
      </c>
      <c r="D199" s="6">
        <v>25</v>
      </c>
      <c r="E199" s="6" t="s">
        <v>7</v>
      </c>
      <c r="F199" s="6">
        <f>IFERROR((VLOOKUP(A199,All_winners!$A$2:$F$1558,6,FALSE)),0)</f>
        <v>0</v>
      </c>
      <c r="G199" s="6">
        <f t="shared" si="3"/>
        <v>0</v>
      </c>
    </row>
    <row r="200" spans="1:7" x14ac:dyDescent="0.25">
      <c r="A200" s="6" t="s">
        <v>3519</v>
      </c>
      <c r="B200" s="6" t="s">
        <v>3474</v>
      </c>
      <c r="C200" s="6" t="s">
        <v>6</v>
      </c>
      <c r="D200" s="6">
        <v>24</v>
      </c>
      <c r="E200" s="6" t="s">
        <v>28</v>
      </c>
      <c r="F200" s="6" t="str">
        <f>IFERROR((VLOOKUP(A200,All_winners!$A$2:$F$1558,6,FALSE)),0)</f>
        <v>Gold</v>
      </c>
      <c r="G200" s="6">
        <f t="shared" si="3"/>
        <v>1</v>
      </c>
    </row>
    <row r="201" spans="1:7" x14ac:dyDescent="0.25">
      <c r="A201" s="6" t="s">
        <v>2452</v>
      </c>
      <c r="B201" s="6" t="s">
        <v>2147</v>
      </c>
      <c r="C201" s="6" t="s">
        <v>6</v>
      </c>
      <c r="D201" s="6">
        <v>27</v>
      </c>
      <c r="E201" s="6" t="s">
        <v>135</v>
      </c>
      <c r="F201" s="6">
        <f>IFERROR((VLOOKUP(A201,All_winners!$A$2:$F$1558,6,FALSE)),0)</f>
        <v>0</v>
      </c>
      <c r="G201" s="6">
        <f t="shared" si="3"/>
        <v>0</v>
      </c>
    </row>
    <row r="202" spans="1:7" x14ac:dyDescent="0.25">
      <c r="A202" s="6" t="s">
        <v>1169</v>
      </c>
      <c r="B202" s="6" t="s">
        <v>561</v>
      </c>
      <c r="C202" s="6" t="s">
        <v>6</v>
      </c>
      <c r="D202" s="6">
        <v>24</v>
      </c>
      <c r="E202" s="6" t="s">
        <v>465</v>
      </c>
      <c r="F202" s="6">
        <f>IFERROR((VLOOKUP(A202,All_winners!$A$2:$F$1558,6,FALSE)),0)</f>
        <v>0</v>
      </c>
      <c r="G202" s="6">
        <f t="shared" si="3"/>
        <v>0</v>
      </c>
    </row>
    <row r="203" spans="1:7" x14ac:dyDescent="0.25">
      <c r="A203" s="6" t="s">
        <v>2585</v>
      </c>
      <c r="B203" s="6" t="s">
        <v>2483</v>
      </c>
      <c r="C203" s="6" t="s">
        <v>6</v>
      </c>
      <c r="D203" s="6">
        <v>32</v>
      </c>
      <c r="E203" s="6" t="s">
        <v>465</v>
      </c>
      <c r="F203" s="6">
        <f>IFERROR((VLOOKUP(A203,All_winners!$A$2:$F$1558,6,FALSE)),0)</f>
        <v>0</v>
      </c>
      <c r="G203" s="6">
        <f t="shared" si="3"/>
        <v>0</v>
      </c>
    </row>
    <row r="204" spans="1:7" x14ac:dyDescent="0.25">
      <c r="A204" s="6" t="s">
        <v>1509</v>
      </c>
      <c r="B204" s="6" t="s">
        <v>1469</v>
      </c>
      <c r="C204" s="6" t="s">
        <v>6</v>
      </c>
      <c r="D204" s="6">
        <v>22</v>
      </c>
      <c r="E204" s="6" t="s">
        <v>331</v>
      </c>
      <c r="F204" s="6">
        <f>IFERROR((VLOOKUP(A204,All_winners!$A$2:$F$1558,6,FALSE)),0)</f>
        <v>0</v>
      </c>
      <c r="G204" s="6">
        <f t="shared" si="3"/>
        <v>0</v>
      </c>
    </row>
    <row r="205" spans="1:7" x14ac:dyDescent="0.25">
      <c r="A205" s="6" t="s">
        <v>2276</v>
      </c>
      <c r="B205" s="6" t="s">
        <v>2147</v>
      </c>
      <c r="C205" s="6" t="s">
        <v>6</v>
      </c>
      <c r="D205" s="6">
        <v>29</v>
      </c>
      <c r="E205" s="6" t="s">
        <v>331</v>
      </c>
      <c r="F205" s="6">
        <f>IFERROR((VLOOKUP(A205,All_winners!$A$2:$F$1558,6,FALSE)),0)</f>
        <v>0</v>
      </c>
      <c r="G205" s="6">
        <f t="shared" si="3"/>
        <v>0</v>
      </c>
    </row>
    <row r="206" spans="1:7" x14ac:dyDescent="0.25">
      <c r="A206" s="6" t="s">
        <v>2337</v>
      </c>
      <c r="B206" s="6" t="s">
        <v>2147</v>
      </c>
      <c r="C206" s="6" t="s">
        <v>9</v>
      </c>
      <c r="D206" s="6">
        <v>27</v>
      </c>
      <c r="E206" s="6" t="s">
        <v>38</v>
      </c>
      <c r="F206" s="6">
        <f>IFERROR((VLOOKUP(A206,All_winners!$A$2:$F$1558,6,FALSE)),0)</f>
        <v>0</v>
      </c>
      <c r="G206" s="6">
        <f t="shared" si="3"/>
        <v>0</v>
      </c>
    </row>
    <row r="207" spans="1:7" x14ac:dyDescent="0.25">
      <c r="A207" s="6" t="s">
        <v>3713</v>
      </c>
      <c r="B207" s="6" t="s">
        <v>3658</v>
      </c>
      <c r="C207" s="6" t="s">
        <v>6</v>
      </c>
      <c r="D207" s="6">
        <v>21</v>
      </c>
      <c r="E207" s="6" t="s">
        <v>419</v>
      </c>
      <c r="F207" s="6" t="str">
        <f>IFERROR((VLOOKUP(A207,All_winners!$A$2:$F$1558,6,FALSE)),0)</f>
        <v>Bronze</v>
      </c>
      <c r="G207" s="6">
        <f t="shared" si="3"/>
        <v>1</v>
      </c>
    </row>
    <row r="208" spans="1:7" x14ac:dyDescent="0.25">
      <c r="A208" s="6" t="s">
        <v>1825</v>
      </c>
      <c r="B208" s="6" t="s">
        <v>1754</v>
      </c>
      <c r="C208" s="6" t="s">
        <v>9</v>
      </c>
      <c r="D208" s="6">
        <v>27</v>
      </c>
      <c r="E208" s="6" t="s">
        <v>28</v>
      </c>
      <c r="F208" s="6">
        <f>IFERROR((VLOOKUP(A208,All_winners!$A$2:$F$1558,6,FALSE)),0)</f>
        <v>0</v>
      </c>
      <c r="G208" s="6">
        <f t="shared" si="3"/>
        <v>0</v>
      </c>
    </row>
    <row r="209" spans="1:7" x14ac:dyDescent="0.25">
      <c r="A209" s="6" t="s">
        <v>1666</v>
      </c>
      <c r="B209" s="6" t="s">
        <v>1634</v>
      </c>
      <c r="C209" s="6" t="s">
        <v>9</v>
      </c>
      <c r="D209" s="6">
        <v>17</v>
      </c>
      <c r="E209" s="6" t="s">
        <v>28</v>
      </c>
      <c r="F209" s="6">
        <f>IFERROR((VLOOKUP(A209,All_winners!$A$2:$F$1558,6,FALSE)),0)</f>
        <v>0</v>
      </c>
      <c r="G209" s="6">
        <f t="shared" si="3"/>
        <v>0</v>
      </c>
    </row>
    <row r="210" spans="1:7" x14ac:dyDescent="0.25">
      <c r="A210" s="6" t="s">
        <v>3774</v>
      </c>
      <c r="B210" s="6" t="s">
        <v>2921</v>
      </c>
      <c r="C210" s="6" t="s">
        <v>9</v>
      </c>
      <c r="D210" s="6">
        <v>37</v>
      </c>
      <c r="E210" s="6" t="s">
        <v>1067</v>
      </c>
      <c r="F210" s="6" t="str">
        <f>IFERROR((VLOOKUP(A210,All_winners!$A$2:$F$1558,6,FALSE)),0)</f>
        <v>Gold</v>
      </c>
      <c r="G210" s="6">
        <f t="shared" si="3"/>
        <v>1</v>
      </c>
    </row>
    <row r="211" spans="1:7" x14ac:dyDescent="0.25">
      <c r="A211" s="6" t="s">
        <v>4019</v>
      </c>
      <c r="B211" s="6" t="s">
        <v>3578</v>
      </c>
      <c r="C211" s="6" t="s">
        <v>9</v>
      </c>
      <c r="D211" s="6">
        <v>23</v>
      </c>
      <c r="E211" s="6" t="s">
        <v>47</v>
      </c>
      <c r="F211" s="6">
        <f>IFERROR((VLOOKUP(A211,All_winners!$A$2:$F$1558,6,FALSE)),0)</f>
        <v>0</v>
      </c>
      <c r="G211" s="6">
        <f t="shared" si="3"/>
        <v>0</v>
      </c>
    </row>
    <row r="212" spans="1:7" x14ac:dyDescent="0.25">
      <c r="A212" s="6" t="s">
        <v>2080</v>
      </c>
      <c r="B212" s="6" t="s">
        <v>2045</v>
      </c>
      <c r="C212" s="6" t="s">
        <v>9</v>
      </c>
      <c r="D212" s="6">
        <v>21</v>
      </c>
      <c r="E212" s="6" t="s">
        <v>28</v>
      </c>
      <c r="F212" s="6" t="str">
        <f>IFERROR((VLOOKUP(A212,All_winners!$A$2:$F$1558,6,FALSE)),0)</f>
        <v>Gold</v>
      </c>
      <c r="G212" s="6">
        <f t="shared" si="3"/>
        <v>1</v>
      </c>
    </row>
    <row r="213" spans="1:7" x14ac:dyDescent="0.25">
      <c r="A213" s="6" t="s">
        <v>2320</v>
      </c>
      <c r="B213" s="6" t="s">
        <v>2147</v>
      </c>
      <c r="C213" s="6" t="s">
        <v>9</v>
      </c>
      <c r="D213" s="6">
        <v>22</v>
      </c>
      <c r="E213" s="6" t="s">
        <v>34</v>
      </c>
      <c r="F213" s="6">
        <f>IFERROR((VLOOKUP(A213,All_winners!$A$2:$F$1558,6,FALSE)),0)</f>
        <v>0</v>
      </c>
      <c r="G213" s="6">
        <f t="shared" si="3"/>
        <v>0</v>
      </c>
    </row>
    <row r="214" spans="1:7" x14ac:dyDescent="0.25">
      <c r="A214" s="6" t="s">
        <v>3775</v>
      </c>
      <c r="B214" s="6" t="s">
        <v>2132</v>
      </c>
      <c r="C214" s="6" t="s">
        <v>9</v>
      </c>
      <c r="D214" s="6">
        <v>19</v>
      </c>
      <c r="E214" s="6" t="s">
        <v>28</v>
      </c>
      <c r="F214" s="6" t="str">
        <f>IFERROR((VLOOKUP(A214,All_winners!$A$2:$F$1558,6,FALSE)),0)</f>
        <v>Bronze</v>
      </c>
      <c r="G214" s="6">
        <f t="shared" si="3"/>
        <v>1</v>
      </c>
    </row>
    <row r="215" spans="1:7" x14ac:dyDescent="0.25">
      <c r="A215" s="6" t="s">
        <v>1945</v>
      </c>
      <c r="B215" s="6" t="s">
        <v>1754</v>
      </c>
      <c r="C215" s="6" t="s">
        <v>9</v>
      </c>
      <c r="D215" s="6">
        <v>28</v>
      </c>
      <c r="E215" s="6" t="s">
        <v>87</v>
      </c>
      <c r="F215" s="6">
        <f>IFERROR((VLOOKUP(A215,All_winners!$A$2:$F$1558,6,FALSE)),0)</f>
        <v>0</v>
      </c>
      <c r="G215" s="6">
        <f t="shared" si="3"/>
        <v>0</v>
      </c>
    </row>
    <row r="216" spans="1:7" x14ac:dyDescent="0.25">
      <c r="A216" s="6" t="s">
        <v>312</v>
      </c>
      <c r="B216" s="6" t="s">
        <v>139</v>
      </c>
      <c r="C216" s="6" t="s">
        <v>9</v>
      </c>
      <c r="D216" s="6">
        <v>23</v>
      </c>
      <c r="E216" s="6" t="s">
        <v>28</v>
      </c>
      <c r="F216" s="6" t="str">
        <f>IFERROR((VLOOKUP(A216,All_winners!$A$2:$F$1558,6,FALSE)),0)</f>
        <v>Gold</v>
      </c>
      <c r="G216" s="6">
        <f t="shared" si="3"/>
        <v>1</v>
      </c>
    </row>
    <row r="217" spans="1:7" x14ac:dyDescent="0.25">
      <c r="A217" s="6" t="s">
        <v>1449</v>
      </c>
      <c r="B217" s="6" t="s">
        <v>1425</v>
      </c>
      <c r="C217" s="6" t="s">
        <v>9</v>
      </c>
      <c r="D217" s="6">
        <v>24</v>
      </c>
      <c r="E217" s="6" t="s">
        <v>38</v>
      </c>
      <c r="F217" s="6">
        <f>IFERROR((VLOOKUP(A217,All_winners!$A$2:$F$1558,6,FALSE)),0)</f>
        <v>0</v>
      </c>
      <c r="G217" s="6">
        <f t="shared" si="3"/>
        <v>0</v>
      </c>
    </row>
    <row r="218" spans="1:7" x14ac:dyDescent="0.25">
      <c r="A218" s="6" t="s">
        <v>4020</v>
      </c>
      <c r="B218" s="6" t="s">
        <v>139</v>
      </c>
      <c r="C218" s="6" t="s">
        <v>9</v>
      </c>
      <c r="D218" s="6">
        <v>17</v>
      </c>
      <c r="E218" s="6" t="s">
        <v>391</v>
      </c>
      <c r="F218" s="6">
        <f>IFERROR((VLOOKUP(A218,All_winners!$A$2:$F$1558,6,FALSE)),0)</f>
        <v>0</v>
      </c>
      <c r="G218" s="6">
        <f t="shared" si="3"/>
        <v>0</v>
      </c>
    </row>
    <row r="219" spans="1:7" x14ac:dyDescent="0.25">
      <c r="A219" s="6" t="s">
        <v>395</v>
      </c>
      <c r="B219" s="6" t="s">
        <v>139</v>
      </c>
      <c r="C219" s="6" t="s">
        <v>9</v>
      </c>
      <c r="D219" s="6">
        <v>18</v>
      </c>
      <c r="E219" s="6" t="s">
        <v>394</v>
      </c>
      <c r="F219" s="6">
        <f>IFERROR((VLOOKUP(A219,All_winners!$A$2:$F$1558,6,FALSE)),0)</f>
        <v>0</v>
      </c>
      <c r="G219" s="6">
        <f t="shared" si="3"/>
        <v>0</v>
      </c>
    </row>
    <row r="220" spans="1:7" x14ac:dyDescent="0.25">
      <c r="A220" s="6" t="s">
        <v>3008</v>
      </c>
      <c r="B220" s="6" t="s">
        <v>2942</v>
      </c>
      <c r="C220" s="6" t="s">
        <v>9</v>
      </c>
      <c r="D220" s="6">
        <v>20</v>
      </c>
      <c r="E220" s="6" t="s">
        <v>28</v>
      </c>
      <c r="F220" s="6">
        <f>IFERROR((VLOOKUP(A220,All_winners!$A$2:$F$1558,6,FALSE)),0)</f>
        <v>0</v>
      </c>
      <c r="G220" s="6">
        <f t="shared" si="3"/>
        <v>0</v>
      </c>
    </row>
    <row r="221" spans="1:7" x14ac:dyDescent="0.25">
      <c r="A221" s="6" t="s">
        <v>1793</v>
      </c>
      <c r="B221" s="6" t="s">
        <v>1754</v>
      </c>
      <c r="C221" s="6" t="s">
        <v>9</v>
      </c>
      <c r="D221" s="6">
        <v>41</v>
      </c>
      <c r="E221" s="6" t="s">
        <v>665</v>
      </c>
      <c r="F221" s="6">
        <f>IFERROR((VLOOKUP(A221,All_winners!$A$2:$F$1558,6,FALSE)),0)</f>
        <v>0</v>
      </c>
      <c r="G221" s="6">
        <f t="shared" si="3"/>
        <v>0</v>
      </c>
    </row>
    <row r="222" spans="1:7" x14ac:dyDescent="0.25">
      <c r="A222" s="6" t="s">
        <v>317</v>
      </c>
      <c r="B222" s="6" t="s">
        <v>139</v>
      </c>
      <c r="C222" s="6" t="s">
        <v>9</v>
      </c>
      <c r="D222" s="6">
        <v>22</v>
      </c>
      <c r="E222" s="6" t="s">
        <v>28</v>
      </c>
      <c r="F222" s="6" t="str">
        <f>IFERROR((VLOOKUP(A222,All_winners!$A$2:$F$1558,6,FALSE)),0)</f>
        <v>Bronze</v>
      </c>
      <c r="G222" s="6">
        <f t="shared" si="3"/>
        <v>1</v>
      </c>
    </row>
    <row r="223" spans="1:7" x14ac:dyDescent="0.25">
      <c r="A223" s="6" t="s">
        <v>1247</v>
      </c>
      <c r="B223" s="6" t="s">
        <v>561</v>
      </c>
      <c r="C223" s="6" t="s">
        <v>6</v>
      </c>
      <c r="D223" s="6">
        <v>25</v>
      </c>
      <c r="E223" s="6" t="s">
        <v>520</v>
      </c>
      <c r="F223" s="6">
        <f>IFERROR((VLOOKUP(A223,All_winners!$A$2:$F$1558,6,FALSE)),0)</f>
        <v>0</v>
      </c>
      <c r="G223" s="6">
        <f t="shared" si="3"/>
        <v>0</v>
      </c>
    </row>
    <row r="224" spans="1:7" x14ac:dyDescent="0.25">
      <c r="A224" s="6" t="s">
        <v>2719</v>
      </c>
      <c r="B224" s="6" t="s">
        <v>2622</v>
      </c>
      <c r="C224" s="6" t="s">
        <v>6</v>
      </c>
      <c r="D224" s="6">
        <v>42</v>
      </c>
      <c r="E224" s="6" t="s">
        <v>38</v>
      </c>
      <c r="F224" s="6">
        <f>IFERROR((VLOOKUP(A224,All_winners!$A$2:$F$1558,6,FALSE)),0)</f>
        <v>0</v>
      </c>
      <c r="G224" s="6">
        <f t="shared" si="3"/>
        <v>0</v>
      </c>
    </row>
    <row r="225" spans="1:7" x14ac:dyDescent="0.25">
      <c r="A225" s="6" t="s">
        <v>4018</v>
      </c>
      <c r="B225" s="6" t="s">
        <v>2045</v>
      </c>
      <c r="C225" s="6" t="s">
        <v>6</v>
      </c>
      <c r="D225" s="6">
        <v>19</v>
      </c>
      <c r="E225" s="6" t="s">
        <v>219</v>
      </c>
      <c r="F225" s="6">
        <f>IFERROR((VLOOKUP(A225,All_winners!$A$2:$F$1558,6,FALSE)),0)</f>
        <v>0</v>
      </c>
      <c r="G225" s="6">
        <f t="shared" si="3"/>
        <v>0</v>
      </c>
    </row>
    <row r="226" spans="1:7" x14ac:dyDescent="0.25">
      <c r="A226" s="6" t="s">
        <v>1038</v>
      </c>
      <c r="B226" s="6" t="s">
        <v>561</v>
      </c>
      <c r="C226" s="6" t="s">
        <v>9</v>
      </c>
      <c r="D226" s="6">
        <v>38</v>
      </c>
      <c r="E226" s="6" t="s">
        <v>397</v>
      </c>
      <c r="F226" s="6">
        <f>IFERROR((VLOOKUP(A226,All_winners!$A$2:$F$1558,6,FALSE)),0)</f>
        <v>0</v>
      </c>
      <c r="G226" s="6">
        <f t="shared" si="3"/>
        <v>0</v>
      </c>
    </row>
    <row r="227" spans="1:7" x14ac:dyDescent="0.25">
      <c r="A227" s="6" t="s">
        <v>1660</v>
      </c>
      <c r="B227" s="6" t="s">
        <v>1634</v>
      </c>
      <c r="C227" s="6" t="s">
        <v>9</v>
      </c>
      <c r="D227" s="6">
        <v>19</v>
      </c>
      <c r="E227" s="6" t="s">
        <v>222</v>
      </c>
      <c r="F227" s="6">
        <f>IFERROR((VLOOKUP(A227,All_winners!$A$2:$F$1558,6,FALSE)),0)</f>
        <v>0</v>
      </c>
      <c r="G227" s="6">
        <f t="shared" si="3"/>
        <v>0</v>
      </c>
    </row>
    <row r="228" spans="1:7" x14ac:dyDescent="0.25">
      <c r="A228" s="6" t="s">
        <v>1154</v>
      </c>
      <c r="B228" s="6" t="s">
        <v>561</v>
      </c>
      <c r="C228" s="6" t="s">
        <v>9</v>
      </c>
      <c r="D228" s="6">
        <v>23</v>
      </c>
      <c r="E228" s="6" t="s">
        <v>47</v>
      </c>
      <c r="F228" s="6">
        <f>IFERROR((VLOOKUP(A228,All_winners!$A$2:$F$1558,6,FALSE)),0)</f>
        <v>0</v>
      </c>
      <c r="G228" s="6">
        <f t="shared" si="3"/>
        <v>0</v>
      </c>
    </row>
    <row r="229" spans="1:7" x14ac:dyDescent="0.25">
      <c r="A229" s="6" t="s">
        <v>836</v>
      </c>
      <c r="B229" s="6" t="s">
        <v>561</v>
      </c>
      <c r="C229" s="6" t="s">
        <v>9</v>
      </c>
      <c r="D229" s="6">
        <v>33</v>
      </c>
      <c r="E229" s="6" t="s">
        <v>28</v>
      </c>
      <c r="F229" s="6">
        <f>IFERROR((VLOOKUP(A229,All_winners!$A$2:$F$1558,6,FALSE)),0)</f>
        <v>0</v>
      </c>
      <c r="G229" s="6">
        <f t="shared" si="3"/>
        <v>0</v>
      </c>
    </row>
    <row r="230" spans="1:7" x14ac:dyDescent="0.25">
      <c r="A230" s="6" t="s">
        <v>1811</v>
      </c>
      <c r="B230" s="6" t="s">
        <v>1754</v>
      </c>
      <c r="C230" s="6" t="s">
        <v>9</v>
      </c>
      <c r="D230" s="6">
        <v>33</v>
      </c>
      <c r="E230" s="6" t="s">
        <v>21</v>
      </c>
      <c r="F230" s="6">
        <f>IFERROR((VLOOKUP(A230,All_winners!$A$2:$F$1558,6,FALSE)),0)</f>
        <v>0</v>
      </c>
      <c r="G230" s="6">
        <f t="shared" si="3"/>
        <v>0</v>
      </c>
    </row>
    <row r="231" spans="1:7" x14ac:dyDescent="0.25">
      <c r="A231" s="6" t="s">
        <v>4021</v>
      </c>
      <c r="B231" s="6" t="s">
        <v>3578</v>
      </c>
      <c r="C231" s="6" t="s">
        <v>9</v>
      </c>
      <c r="D231" s="6">
        <v>23</v>
      </c>
      <c r="E231" s="6" t="s">
        <v>391</v>
      </c>
      <c r="F231" s="6">
        <f>IFERROR((VLOOKUP(A231,All_winners!$A$2:$F$1558,6,FALSE)),0)</f>
        <v>0</v>
      </c>
      <c r="G231" s="6">
        <f t="shared" si="3"/>
        <v>0</v>
      </c>
    </row>
    <row r="232" spans="1:7" x14ac:dyDescent="0.25">
      <c r="A232" s="6" t="s">
        <v>3552</v>
      </c>
      <c r="B232" s="6" t="s">
        <v>3474</v>
      </c>
      <c r="C232" s="6" t="s">
        <v>9</v>
      </c>
      <c r="D232" s="6">
        <v>34</v>
      </c>
      <c r="E232" s="6" t="s">
        <v>47</v>
      </c>
      <c r="F232" s="6">
        <f>IFERROR((VLOOKUP(A232,All_winners!$A$2:$F$1558,6,FALSE)),0)</f>
        <v>0</v>
      </c>
      <c r="G232" s="6">
        <f t="shared" si="3"/>
        <v>0</v>
      </c>
    </row>
    <row r="233" spans="1:7" x14ac:dyDescent="0.25">
      <c r="A233" s="6" t="s">
        <v>3260</v>
      </c>
      <c r="B233" s="6" t="s">
        <v>3226</v>
      </c>
      <c r="C233" s="6" t="s">
        <v>9</v>
      </c>
      <c r="D233" s="6">
        <v>38</v>
      </c>
      <c r="E233" s="6" t="s">
        <v>28</v>
      </c>
      <c r="F233" s="6" t="str">
        <f>IFERROR((VLOOKUP(A233,All_winners!$A$2:$F$1558,6,FALSE)),0)</f>
        <v>Silver</v>
      </c>
      <c r="G233" s="6">
        <f t="shared" si="3"/>
        <v>1</v>
      </c>
    </row>
    <row r="234" spans="1:7" x14ac:dyDescent="0.25">
      <c r="A234" s="6" t="s">
        <v>2678</v>
      </c>
      <c r="B234" s="6" t="s">
        <v>2622</v>
      </c>
      <c r="C234" s="6" t="s">
        <v>9</v>
      </c>
      <c r="D234" s="6">
        <v>42</v>
      </c>
      <c r="E234" s="6" t="s">
        <v>28</v>
      </c>
      <c r="F234" s="6" t="str">
        <f>IFERROR((VLOOKUP(A234,All_winners!$A$2:$F$1558,6,FALSE)),0)</f>
        <v>Bronze</v>
      </c>
      <c r="G234" s="6">
        <f t="shared" si="3"/>
        <v>1</v>
      </c>
    </row>
    <row r="235" spans="1:7" x14ac:dyDescent="0.25">
      <c r="A235" s="6" t="s">
        <v>1960</v>
      </c>
      <c r="B235" s="6" t="s">
        <v>1754</v>
      </c>
      <c r="C235" s="6" t="s">
        <v>6</v>
      </c>
      <c r="D235" s="6">
        <v>22</v>
      </c>
      <c r="E235" s="6" t="s">
        <v>47</v>
      </c>
      <c r="F235" s="6">
        <f>IFERROR((VLOOKUP(A235,All_winners!$A$2:$F$1558,6,FALSE)),0)</f>
        <v>0</v>
      </c>
      <c r="G235" s="6">
        <f t="shared" si="3"/>
        <v>0</v>
      </c>
    </row>
    <row r="236" spans="1:7" x14ac:dyDescent="0.25">
      <c r="A236" s="6" t="s">
        <v>882</v>
      </c>
      <c r="B236" s="6" t="s">
        <v>561</v>
      </c>
      <c r="C236" s="6" t="s">
        <v>9</v>
      </c>
      <c r="D236" s="6">
        <v>25</v>
      </c>
      <c r="E236" s="6" t="s">
        <v>352</v>
      </c>
      <c r="F236" s="6">
        <f>IFERROR((VLOOKUP(A236,All_winners!$A$2:$F$1558,6,FALSE)),0)</f>
        <v>0</v>
      </c>
      <c r="G236" s="6">
        <f t="shared" si="3"/>
        <v>0</v>
      </c>
    </row>
    <row r="237" spans="1:7" x14ac:dyDescent="0.25">
      <c r="A237" s="6" t="s">
        <v>1719</v>
      </c>
      <c r="B237" s="6" t="s">
        <v>1634</v>
      </c>
      <c r="C237" s="6" t="s">
        <v>9</v>
      </c>
      <c r="D237" s="6">
        <v>29</v>
      </c>
      <c r="E237" s="6" t="s">
        <v>419</v>
      </c>
      <c r="F237" s="6">
        <f>IFERROR((VLOOKUP(A237,All_winners!$A$2:$F$1558,6,FALSE)),0)</f>
        <v>0</v>
      </c>
      <c r="G237" s="6">
        <f t="shared" si="3"/>
        <v>0</v>
      </c>
    </row>
    <row r="238" spans="1:7" x14ac:dyDescent="0.25">
      <c r="A238" s="6" t="s">
        <v>1186</v>
      </c>
      <c r="B238" s="6" t="s">
        <v>561</v>
      </c>
      <c r="C238" s="6" t="s">
        <v>6</v>
      </c>
      <c r="D238" s="6">
        <v>26</v>
      </c>
      <c r="E238" s="6" t="s">
        <v>96</v>
      </c>
      <c r="F238" s="6">
        <f>IFERROR((VLOOKUP(A238,All_winners!$A$2:$F$1558,6,FALSE)),0)</f>
        <v>0</v>
      </c>
      <c r="G238" s="6">
        <f t="shared" si="3"/>
        <v>0</v>
      </c>
    </row>
    <row r="239" spans="1:7" x14ac:dyDescent="0.25">
      <c r="A239" s="6" t="s">
        <v>1581</v>
      </c>
      <c r="B239" s="6" t="s">
        <v>1469</v>
      </c>
      <c r="C239" s="6" t="s">
        <v>6</v>
      </c>
      <c r="D239" s="6">
        <v>27</v>
      </c>
      <c r="E239" s="6" t="s">
        <v>423</v>
      </c>
      <c r="F239" s="6">
        <f>IFERROR((VLOOKUP(A239,All_winners!$A$2:$F$1558,6,FALSE)),0)</f>
        <v>0</v>
      </c>
      <c r="G239" s="6">
        <f t="shared" si="3"/>
        <v>0</v>
      </c>
    </row>
    <row r="240" spans="1:7" x14ac:dyDescent="0.25">
      <c r="A240" s="6" t="s">
        <v>102</v>
      </c>
      <c r="B240" s="6" t="s">
        <v>61</v>
      </c>
      <c r="C240" s="6" t="s">
        <v>6</v>
      </c>
      <c r="D240" s="6">
        <v>44</v>
      </c>
      <c r="E240" s="6" t="s">
        <v>96</v>
      </c>
      <c r="F240" s="6">
        <f>IFERROR((VLOOKUP(A240,All_winners!$A$2:$F$1558,6,FALSE)),0)</f>
        <v>0</v>
      </c>
      <c r="G240" s="6">
        <f t="shared" si="3"/>
        <v>0</v>
      </c>
    </row>
    <row r="241" spans="1:7" x14ac:dyDescent="0.25">
      <c r="A241" s="6" t="s">
        <v>1940</v>
      </c>
      <c r="B241" s="6" t="s">
        <v>1754</v>
      </c>
      <c r="C241" s="6" t="s">
        <v>9</v>
      </c>
      <c r="D241" s="6">
        <v>21</v>
      </c>
      <c r="E241" s="6" t="s">
        <v>38</v>
      </c>
      <c r="F241" s="6">
        <f>IFERROR((VLOOKUP(A241,All_winners!$A$2:$F$1558,6,FALSE)),0)</f>
        <v>0</v>
      </c>
      <c r="G241" s="6">
        <f t="shared" si="3"/>
        <v>0</v>
      </c>
    </row>
    <row r="242" spans="1:7" x14ac:dyDescent="0.25">
      <c r="A242" s="6" t="s">
        <v>1239</v>
      </c>
      <c r="B242" s="6" t="s">
        <v>561</v>
      </c>
      <c r="C242" s="6" t="s">
        <v>6</v>
      </c>
      <c r="D242" s="6">
        <v>30</v>
      </c>
      <c r="E242" s="6" t="s">
        <v>513</v>
      </c>
      <c r="F242" s="6">
        <f>IFERROR((VLOOKUP(A242,All_winners!$A$2:$F$1558,6,FALSE)),0)</f>
        <v>0</v>
      </c>
      <c r="G242" s="6">
        <f t="shared" si="3"/>
        <v>0</v>
      </c>
    </row>
    <row r="243" spans="1:7" x14ac:dyDescent="0.25">
      <c r="A243" s="6" t="s">
        <v>3776</v>
      </c>
      <c r="B243" s="6" t="s">
        <v>561</v>
      </c>
      <c r="C243" s="6" t="s">
        <v>6</v>
      </c>
      <c r="D243" s="6">
        <v>30</v>
      </c>
      <c r="E243" s="6" t="s">
        <v>510</v>
      </c>
      <c r="F243" s="6" t="str">
        <f>IFERROR((VLOOKUP(A243,All_winners!$A$2:$F$1558,6,FALSE)),0)</f>
        <v>Silver</v>
      </c>
      <c r="G243" s="6">
        <f t="shared" si="3"/>
        <v>1</v>
      </c>
    </row>
    <row r="244" spans="1:7" x14ac:dyDescent="0.25">
      <c r="A244" s="6" t="s">
        <v>1471</v>
      </c>
      <c r="B244" s="6" t="s">
        <v>1469</v>
      </c>
      <c r="C244" s="6" t="s">
        <v>6</v>
      </c>
      <c r="D244" s="6">
        <v>28</v>
      </c>
      <c r="E244" s="6" t="s">
        <v>142</v>
      </c>
      <c r="F244" s="6">
        <f>IFERROR((VLOOKUP(A244,All_winners!$A$2:$F$1558,6,FALSE)),0)</f>
        <v>0</v>
      </c>
      <c r="G244" s="6">
        <f t="shared" si="3"/>
        <v>0</v>
      </c>
    </row>
    <row r="245" spans="1:7" x14ac:dyDescent="0.25">
      <c r="A245" s="6" t="s">
        <v>3059</v>
      </c>
      <c r="B245" s="6" t="s">
        <v>2942</v>
      </c>
      <c r="C245" s="6" t="s">
        <v>6</v>
      </c>
      <c r="D245" s="6">
        <v>28</v>
      </c>
      <c r="E245" s="6" t="s">
        <v>34</v>
      </c>
      <c r="F245" s="6">
        <f>IFERROR((VLOOKUP(A245,All_winners!$A$2:$F$1558,6,FALSE)),0)</f>
        <v>0</v>
      </c>
      <c r="G245" s="6">
        <f t="shared" si="3"/>
        <v>0</v>
      </c>
    </row>
    <row r="246" spans="1:7" x14ac:dyDescent="0.25">
      <c r="A246" s="6" t="s">
        <v>726</v>
      </c>
      <c r="B246" s="6" t="s">
        <v>561</v>
      </c>
      <c r="C246" s="6" t="s">
        <v>9</v>
      </c>
      <c r="D246" s="6">
        <v>28</v>
      </c>
      <c r="E246" s="6" t="s">
        <v>21</v>
      </c>
      <c r="F246" s="6">
        <f>IFERROR((VLOOKUP(A246,All_winners!$A$2:$F$1558,6,FALSE)),0)</f>
        <v>0</v>
      </c>
      <c r="G246" s="6">
        <f t="shared" si="3"/>
        <v>0</v>
      </c>
    </row>
    <row r="247" spans="1:7" x14ac:dyDescent="0.25">
      <c r="A247" s="6" t="s">
        <v>2952</v>
      </c>
      <c r="B247" s="6" t="s">
        <v>2942</v>
      </c>
      <c r="C247" s="6" t="s">
        <v>9</v>
      </c>
      <c r="D247" s="6">
        <v>21</v>
      </c>
      <c r="E247" s="6" t="s">
        <v>7</v>
      </c>
      <c r="F247" s="6" t="str">
        <f>IFERROR((VLOOKUP(A247,All_winners!$A$2:$F$1558,6,FALSE)),0)</f>
        <v>Gold</v>
      </c>
      <c r="G247" s="6">
        <f t="shared" si="3"/>
        <v>1</v>
      </c>
    </row>
    <row r="248" spans="1:7" x14ac:dyDescent="0.25">
      <c r="A248" s="6" t="s">
        <v>4022</v>
      </c>
      <c r="B248" s="6" t="s">
        <v>139</v>
      </c>
      <c r="C248" s="6" t="s">
        <v>9</v>
      </c>
      <c r="D248" s="6">
        <v>31</v>
      </c>
      <c r="E248" s="6" t="s">
        <v>135</v>
      </c>
      <c r="F248" s="6">
        <f>IFERROR((VLOOKUP(A248,All_winners!$A$2:$F$1558,6,FALSE)),0)</f>
        <v>0</v>
      </c>
      <c r="G248" s="6">
        <f t="shared" si="3"/>
        <v>0</v>
      </c>
    </row>
    <row r="249" spans="1:7" x14ac:dyDescent="0.25">
      <c r="A249" s="6" t="s">
        <v>1639</v>
      </c>
      <c r="B249" s="6" t="s">
        <v>1634</v>
      </c>
      <c r="C249" s="6" t="s">
        <v>9</v>
      </c>
      <c r="D249" s="6">
        <v>32</v>
      </c>
      <c r="E249" s="6" t="s">
        <v>7</v>
      </c>
      <c r="F249" s="6" t="str">
        <f>IFERROR((VLOOKUP(A249,All_winners!$A$2:$F$1558,6,FALSE)),0)</f>
        <v>Gold</v>
      </c>
      <c r="G249" s="6">
        <f t="shared" si="3"/>
        <v>1</v>
      </c>
    </row>
    <row r="250" spans="1:7" x14ac:dyDescent="0.25">
      <c r="A250" s="6" t="s">
        <v>1783</v>
      </c>
      <c r="B250" s="6" t="s">
        <v>1754</v>
      </c>
      <c r="C250" s="6" t="s">
        <v>9</v>
      </c>
      <c r="D250" s="6">
        <v>19</v>
      </c>
      <c r="E250" s="6" t="s">
        <v>7</v>
      </c>
      <c r="F250" s="6">
        <f>IFERROR((VLOOKUP(A250,All_winners!$A$2:$F$1558,6,FALSE)),0)</f>
        <v>0</v>
      </c>
      <c r="G250" s="6">
        <f t="shared" si="3"/>
        <v>0</v>
      </c>
    </row>
    <row r="251" spans="1:7" x14ac:dyDescent="0.25">
      <c r="A251" s="6" t="s">
        <v>3421</v>
      </c>
      <c r="B251" s="6" t="s">
        <v>3325</v>
      </c>
      <c r="C251" s="6" t="s">
        <v>6</v>
      </c>
      <c r="D251" s="6">
        <v>20</v>
      </c>
      <c r="E251" s="6" t="s">
        <v>1067</v>
      </c>
      <c r="F251" s="6">
        <f>IFERROR((VLOOKUP(A251,All_winners!$A$2:$F$1558,6,FALSE)),0)</f>
        <v>0</v>
      </c>
      <c r="G251" s="6">
        <f t="shared" si="3"/>
        <v>0</v>
      </c>
    </row>
    <row r="252" spans="1:7" x14ac:dyDescent="0.25">
      <c r="A252" s="6" t="s">
        <v>1737</v>
      </c>
      <c r="B252" s="6" t="s">
        <v>1634</v>
      </c>
      <c r="C252" s="6" t="s">
        <v>9</v>
      </c>
      <c r="D252" s="6">
        <v>31</v>
      </c>
      <c r="E252" s="6" t="s">
        <v>55</v>
      </c>
      <c r="F252" s="6">
        <f>IFERROR((VLOOKUP(A252,All_winners!$A$2:$F$1558,6,FALSE)),0)</f>
        <v>0</v>
      </c>
      <c r="G252" s="6">
        <f t="shared" si="3"/>
        <v>0</v>
      </c>
    </row>
    <row r="253" spans="1:7" x14ac:dyDescent="0.25">
      <c r="A253" s="6" t="s">
        <v>4023</v>
      </c>
      <c r="B253" s="6" t="s">
        <v>2942</v>
      </c>
      <c r="C253" s="6" t="s">
        <v>6</v>
      </c>
      <c r="D253" s="6">
        <v>27</v>
      </c>
      <c r="E253" s="6" t="s">
        <v>85</v>
      </c>
      <c r="F253" s="6">
        <f>IFERROR((VLOOKUP(A253,All_winners!$A$2:$F$1558,6,FALSE)),0)</f>
        <v>0</v>
      </c>
      <c r="G253" s="6">
        <f t="shared" si="3"/>
        <v>0</v>
      </c>
    </row>
    <row r="254" spans="1:7" x14ac:dyDescent="0.25">
      <c r="A254" s="6" t="s">
        <v>3185</v>
      </c>
      <c r="B254" s="6" t="s">
        <v>2942</v>
      </c>
      <c r="C254" s="6" t="s">
        <v>6</v>
      </c>
      <c r="D254" s="6">
        <v>26</v>
      </c>
      <c r="E254" s="6" t="s">
        <v>523</v>
      </c>
      <c r="F254" s="6">
        <f>IFERROR((VLOOKUP(A254,All_winners!$A$2:$F$1558,6,FALSE)),0)</f>
        <v>0</v>
      </c>
      <c r="G254" s="6">
        <f t="shared" si="3"/>
        <v>0</v>
      </c>
    </row>
    <row r="255" spans="1:7" x14ac:dyDescent="0.25">
      <c r="A255" s="6" t="s">
        <v>3236</v>
      </c>
      <c r="B255" s="6" t="s">
        <v>3226</v>
      </c>
      <c r="C255" s="6" t="s">
        <v>9</v>
      </c>
      <c r="D255" s="6">
        <v>22</v>
      </c>
      <c r="E255" s="6" t="s">
        <v>222</v>
      </c>
      <c r="F255" s="6">
        <f>IFERROR((VLOOKUP(A255,All_winners!$A$2:$F$1558,6,FALSE)),0)</f>
        <v>0</v>
      </c>
      <c r="G255" s="6">
        <f t="shared" si="3"/>
        <v>0</v>
      </c>
    </row>
    <row r="256" spans="1:7" x14ac:dyDescent="0.25">
      <c r="A256" s="6" t="s">
        <v>1648</v>
      </c>
      <c r="B256" s="6" t="s">
        <v>1634</v>
      </c>
      <c r="C256" s="6" t="s">
        <v>9</v>
      </c>
      <c r="D256" s="6">
        <v>25</v>
      </c>
      <c r="E256" s="6" t="s">
        <v>7</v>
      </c>
      <c r="F256" s="6" t="str">
        <f>IFERROR((VLOOKUP(A256,All_winners!$A$2:$F$1558,6,FALSE)),0)</f>
        <v>Gold</v>
      </c>
      <c r="G256" s="6">
        <f t="shared" si="3"/>
        <v>1</v>
      </c>
    </row>
    <row r="257" spans="1:7" x14ac:dyDescent="0.25">
      <c r="A257" s="6" t="s">
        <v>4024</v>
      </c>
      <c r="B257" s="6" t="s">
        <v>3325</v>
      </c>
      <c r="C257" s="6" t="s">
        <v>9</v>
      </c>
      <c r="D257" s="6">
        <v>40</v>
      </c>
      <c r="E257" s="6" t="s">
        <v>7</v>
      </c>
      <c r="F257" s="6">
        <f>IFERROR((VLOOKUP(A257,All_winners!$A$2:$F$1558,6,FALSE)),0)</f>
        <v>0</v>
      </c>
      <c r="G257" s="6">
        <f t="shared" si="3"/>
        <v>0</v>
      </c>
    </row>
    <row r="258" spans="1:7" x14ac:dyDescent="0.25">
      <c r="A258" s="6" t="s">
        <v>3291</v>
      </c>
      <c r="B258" s="6" t="s">
        <v>3226</v>
      </c>
      <c r="C258" s="6" t="s">
        <v>9</v>
      </c>
      <c r="D258" s="6">
        <v>31</v>
      </c>
      <c r="E258" s="6" t="s">
        <v>38</v>
      </c>
      <c r="F258" s="6" t="str">
        <f>IFERROR((VLOOKUP(A258,All_winners!$A$2:$F$1558,6,FALSE)),0)</f>
        <v>Gold</v>
      </c>
      <c r="G258" s="6">
        <f t="shared" si="3"/>
        <v>1</v>
      </c>
    </row>
    <row r="259" spans="1:7" x14ac:dyDescent="0.25">
      <c r="A259" s="6" t="s">
        <v>2215</v>
      </c>
      <c r="B259" s="6" t="s">
        <v>2147</v>
      </c>
      <c r="C259" s="6" t="s">
        <v>9</v>
      </c>
      <c r="D259" s="6">
        <v>28</v>
      </c>
      <c r="E259" s="6" t="s">
        <v>21</v>
      </c>
      <c r="F259" s="6">
        <f>IFERROR((VLOOKUP(A259,All_winners!$A$2:$F$1558,6,FALSE)),0)</f>
        <v>0</v>
      </c>
      <c r="G259" s="6">
        <f t="shared" ref="G259:G322" si="4">IF(F259=0,0,1)</f>
        <v>0</v>
      </c>
    </row>
    <row r="260" spans="1:7" x14ac:dyDescent="0.25">
      <c r="A260" s="6" t="s">
        <v>825</v>
      </c>
      <c r="B260" s="6" t="s">
        <v>561</v>
      </c>
      <c r="C260" s="6" t="s">
        <v>9</v>
      </c>
      <c r="D260" s="6">
        <v>26</v>
      </c>
      <c r="E260" s="6" t="s">
        <v>28</v>
      </c>
      <c r="F260" s="6" t="str">
        <f>IFERROR((VLOOKUP(A260,All_winners!$A$2:$F$1558,6,FALSE)),0)</f>
        <v>Gold</v>
      </c>
      <c r="G260" s="6">
        <f t="shared" si="4"/>
        <v>1</v>
      </c>
    </row>
    <row r="261" spans="1:7" x14ac:dyDescent="0.25">
      <c r="A261" s="6" t="s">
        <v>4025</v>
      </c>
      <c r="B261" s="6" t="s">
        <v>561</v>
      </c>
      <c r="C261" s="6" t="s">
        <v>9</v>
      </c>
      <c r="D261" s="6">
        <v>28</v>
      </c>
      <c r="E261" s="6" t="s">
        <v>1067</v>
      </c>
      <c r="F261" s="6">
        <f>IFERROR((VLOOKUP(A261,All_winners!$A$2:$F$1558,6,FALSE)),0)</f>
        <v>0</v>
      </c>
      <c r="G261" s="6">
        <f t="shared" si="4"/>
        <v>0</v>
      </c>
    </row>
    <row r="262" spans="1:7" x14ac:dyDescent="0.25">
      <c r="A262" s="6" t="s">
        <v>3667</v>
      </c>
      <c r="B262" s="6" t="s">
        <v>3658</v>
      </c>
      <c r="C262" s="6" t="s">
        <v>6</v>
      </c>
      <c r="D262" s="6">
        <v>26</v>
      </c>
      <c r="E262" s="6" t="s">
        <v>21</v>
      </c>
      <c r="F262" s="6" t="str">
        <f>IFERROR((VLOOKUP(A262,All_winners!$A$2:$F$1558,6,FALSE)),0)</f>
        <v>Gold</v>
      </c>
      <c r="G262" s="6">
        <f t="shared" si="4"/>
        <v>1</v>
      </c>
    </row>
    <row r="263" spans="1:7" x14ac:dyDescent="0.25">
      <c r="A263" s="6" t="s">
        <v>3709</v>
      </c>
      <c r="B263" s="6" t="s">
        <v>3658</v>
      </c>
      <c r="C263" s="6" t="s">
        <v>6</v>
      </c>
      <c r="D263" s="6">
        <v>32</v>
      </c>
      <c r="E263" s="6" t="s">
        <v>1067</v>
      </c>
      <c r="F263" s="6">
        <f>IFERROR((VLOOKUP(A263,All_winners!$A$2:$F$1558,6,FALSE)),0)</f>
        <v>0</v>
      </c>
      <c r="G263" s="6">
        <f t="shared" si="4"/>
        <v>0</v>
      </c>
    </row>
    <row r="264" spans="1:7" x14ac:dyDescent="0.25">
      <c r="A264" s="6" t="s">
        <v>2120</v>
      </c>
      <c r="B264" s="6" t="s">
        <v>2045</v>
      </c>
      <c r="C264" s="6" t="s">
        <v>9</v>
      </c>
      <c r="D264" s="6">
        <v>22</v>
      </c>
      <c r="E264" s="6" t="s">
        <v>55</v>
      </c>
      <c r="F264" s="6">
        <f>IFERROR((VLOOKUP(A264,All_winners!$A$2:$F$1558,6,FALSE)),0)</f>
        <v>0</v>
      </c>
      <c r="G264" s="6">
        <f t="shared" si="4"/>
        <v>0</v>
      </c>
    </row>
    <row r="265" spans="1:7" x14ac:dyDescent="0.25">
      <c r="A265" s="6" t="s">
        <v>65</v>
      </c>
      <c r="B265" s="6" t="s">
        <v>61</v>
      </c>
      <c r="C265" s="6" t="s">
        <v>9</v>
      </c>
      <c r="D265" s="6">
        <v>29</v>
      </c>
      <c r="E265" s="6" t="s">
        <v>7</v>
      </c>
      <c r="F265" s="6" t="str">
        <f>IFERROR((VLOOKUP(A265,All_winners!$A$2:$F$1558,6,FALSE)),0)</f>
        <v>Silver</v>
      </c>
      <c r="G265" s="6">
        <f t="shared" si="4"/>
        <v>1</v>
      </c>
    </row>
    <row r="266" spans="1:7" x14ac:dyDescent="0.25">
      <c r="A266" s="6" t="s">
        <v>4026</v>
      </c>
      <c r="B266" s="6" t="s">
        <v>1754</v>
      </c>
      <c r="C266" s="6" t="s">
        <v>9</v>
      </c>
      <c r="D266" s="6">
        <v>22</v>
      </c>
      <c r="E266" s="6" t="s">
        <v>222</v>
      </c>
      <c r="F266" s="6">
        <f>IFERROR((VLOOKUP(A266,All_winners!$A$2:$F$1558,6,FALSE)),0)</f>
        <v>0</v>
      </c>
      <c r="G266" s="6">
        <f t="shared" si="4"/>
        <v>0</v>
      </c>
    </row>
    <row r="267" spans="1:7" x14ac:dyDescent="0.25">
      <c r="A267" s="6" t="s">
        <v>1319</v>
      </c>
      <c r="B267" s="6" t="s">
        <v>561</v>
      </c>
      <c r="C267" s="6" t="s">
        <v>9</v>
      </c>
      <c r="D267" s="6">
        <v>23</v>
      </c>
      <c r="E267" s="6" t="s">
        <v>135</v>
      </c>
      <c r="F267" s="6">
        <f>IFERROR((VLOOKUP(A267,All_winners!$A$2:$F$1558,6,FALSE)),0)</f>
        <v>0</v>
      </c>
      <c r="G267" s="6">
        <f t="shared" si="4"/>
        <v>0</v>
      </c>
    </row>
    <row r="268" spans="1:7" x14ac:dyDescent="0.25">
      <c r="A268" s="6" t="s">
        <v>2167</v>
      </c>
      <c r="B268" s="6" t="s">
        <v>2147</v>
      </c>
      <c r="C268" s="6" t="s">
        <v>9</v>
      </c>
      <c r="D268" s="6">
        <v>24</v>
      </c>
      <c r="E268" s="6" t="s">
        <v>7</v>
      </c>
      <c r="F268" s="6" t="str">
        <f>IFERROR((VLOOKUP(A268,All_winners!$A$2:$F$1558,6,FALSE)),0)</f>
        <v>Silver</v>
      </c>
      <c r="G268" s="6">
        <f t="shared" si="4"/>
        <v>1</v>
      </c>
    </row>
    <row r="269" spans="1:7" x14ac:dyDescent="0.25">
      <c r="A269" s="6" t="s">
        <v>1702</v>
      </c>
      <c r="B269" s="6" t="s">
        <v>1634</v>
      </c>
      <c r="C269" s="6" t="s">
        <v>9</v>
      </c>
      <c r="D269" s="6">
        <v>21</v>
      </c>
      <c r="E269" s="6" t="s">
        <v>38</v>
      </c>
      <c r="F269" s="6" t="str">
        <f>IFERROR((VLOOKUP(A269,All_winners!$A$2:$F$1558,6,FALSE)),0)</f>
        <v>Bronze</v>
      </c>
      <c r="G269" s="6">
        <f t="shared" si="4"/>
        <v>1</v>
      </c>
    </row>
    <row r="270" spans="1:7" x14ac:dyDescent="0.25">
      <c r="A270" s="6" t="s">
        <v>1884</v>
      </c>
      <c r="B270" s="6" t="s">
        <v>1754</v>
      </c>
      <c r="C270" s="6" t="s">
        <v>9</v>
      </c>
      <c r="D270" s="6">
        <v>21</v>
      </c>
      <c r="E270" s="6" t="s">
        <v>362</v>
      </c>
      <c r="F270" s="6">
        <f>IFERROR((VLOOKUP(A270,All_winners!$A$2:$F$1558,6,FALSE)),0)</f>
        <v>0</v>
      </c>
      <c r="G270" s="6">
        <f t="shared" si="4"/>
        <v>0</v>
      </c>
    </row>
    <row r="271" spans="1:7" x14ac:dyDescent="0.25">
      <c r="A271" s="6" t="s">
        <v>840</v>
      </c>
      <c r="B271" s="6" t="s">
        <v>561</v>
      </c>
      <c r="C271" s="6" t="s">
        <v>9</v>
      </c>
      <c r="D271" s="6">
        <v>28</v>
      </c>
      <c r="E271" s="6" t="s">
        <v>28</v>
      </c>
      <c r="F271" s="6">
        <f>IFERROR((VLOOKUP(A271,All_winners!$A$2:$F$1558,6,FALSE)),0)</f>
        <v>0</v>
      </c>
      <c r="G271" s="6">
        <f t="shared" si="4"/>
        <v>0</v>
      </c>
    </row>
    <row r="272" spans="1:7" x14ac:dyDescent="0.25">
      <c r="A272" s="6" t="s">
        <v>3497</v>
      </c>
      <c r="B272" s="6" t="s">
        <v>3474</v>
      </c>
      <c r="C272" s="6" t="s">
        <v>9</v>
      </c>
      <c r="D272" s="6">
        <v>29</v>
      </c>
      <c r="E272" s="6" t="s">
        <v>21</v>
      </c>
      <c r="F272" s="6">
        <f>IFERROR((VLOOKUP(A272,All_winners!$A$2:$F$1558,6,FALSE)),0)</f>
        <v>0</v>
      </c>
      <c r="G272" s="6">
        <f t="shared" si="4"/>
        <v>0</v>
      </c>
    </row>
    <row r="273" spans="1:7" x14ac:dyDescent="0.25">
      <c r="A273" s="6" t="s">
        <v>4027</v>
      </c>
      <c r="B273" s="6" t="s">
        <v>561</v>
      </c>
      <c r="C273" s="6" t="s">
        <v>9</v>
      </c>
      <c r="D273" s="6">
        <v>17</v>
      </c>
      <c r="E273" s="6" t="s">
        <v>388</v>
      </c>
      <c r="F273" s="6">
        <f>IFERROR((VLOOKUP(A273,All_winners!$A$2:$F$1558,6,FALSE)),0)</f>
        <v>0</v>
      </c>
      <c r="G273" s="6">
        <f t="shared" si="4"/>
        <v>0</v>
      </c>
    </row>
    <row r="274" spans="1:7" x14ac:dyDescent="0.25">
      <c r="A274" s="6" t="s">
        <v>4028</v>
      </c>
      <c r="B274" s="6" t="s">
        <v>1326</v>
      </c>
      <c r="C274" s="6" t="s">
        <v>9</v>
      </c>
      <c r="D274" s="6">
        <v>23</v>
      </c>
      <c r="E274" s="6" t="s">
        <v>388</v>
      </c>
      <c r="F274" s="6">
        <f>IFERROR((VLOOKUP(A274,All_winners!$A$2:$F$1558,6,FALSE)),0)</f>
        <v>0</v>
      </c>
      <c r="G274" s="6">
        <f t="shared" si="4"/>
        <v>0</v>
      </c>
    </row>
    <row r="275" spans="1:7" x14ac:dyDescent="0.25">
      <c r="A275" s="6" t="s">
        <v>3036</v>
      </c>
      <c r="B275" s="6" t="s">
        <v>2942</v>
      </c>
      <c r="C275" s="6" t="s">
        <v>6</v>
      </c>
      <c r="D275" s="6">
        <v>27</v>
      </c>
      <c r="E275" s="6" t="s">
        <v>323</v>
      </c>
      <c r="F275" s="6" t="str">
        <f>IFERROR((VLOOKUP(A275,All_winners!$A$2:$F$1558,6,FALSE)),0)</f>
        <v>Silver</v>
      </c>
      <c r="G275" s="6">
        <f t="shared" si="4"/>
        <v>1</v>
      </c>
    </row>
    <row r="276" spans="1:7" x14ac:dyDescent="0.25">
      <c r="A276" s="6" t="s">
        <v>2774</v>
      </c>
      <c r="B276" s="6" t="s">
        <v>2622</v>
      </c>
      <c r="C276" s="6" t="s">
        <v>9</v>
      </c>
      <c r="D276" s="6">
        <v>63</v>
      </c>
      <c r="E276" s="6" t="s">
        <v>469</v>
      </c>
      <c r="F276" s="6">
        <f>IFERROR((VLOOKUP(A276,All_winners!$A$2:$F$1558,6,FALSE)),0)</f>
        <v>0</v>
      </c>
      <c r="G276" s="6">
        <f t="shared" si="4"/>
        <v>0</v>
      </c>
    </row>
    <row r="277" spans="1:7" x14ac:dyDescent="0.25">
      <c r="A277" s="6" t="s">
        <v>3777</v>
      </c>
      <c r="B277" s="6" t="s">
        <v>2483</v>
      </c>
      <c r="C277" s="6" t="s">
        <v>6</v>
      </c>
      <c r="D277" s="6">
        <v>17</v>
      </c>
      <c r="E277" s="6" t="s">
        <v>85</v>
      </c>
      <c r="F277" s="6" t="str">
        <f>IFERROR((VLOOKUP(A277,All_winners!$A$2:$F$1558,6,FALSE)),0)</f>
        <v>Bronze</v>
      </c>
      <c r="G277" s="6">
        <f t="shared" si="4"/>
        <v>1</v>
      </c>
    </row>
    <row r="278" spans="1:7" x14ac:dyDescent="0.25">
      <c r="A278" s="6" t="s">
        <v>1519</v>
      </c>
      <c r="B278" s="6" t="s">
        <v>1469</v>
      </c>
      <c r="C278" s="6" t="s">
        <v>6</v>
      </c>
      <c r="D278" s="6">
        <v>26</v>
      </c>
      <c r="E278" s="6" t="s">
        <v>355</v>
      </c>
      <c r="F278" s="6" t="str">
        <f>IFERROR((VLOOKUP(A278,All_winners!$A$2:$F$1558,6,FALSE)),0)</f>
        <v>Gold</v>
      </c>
      <c r="G278" s="6">
        <f t="shared" si="4"/>
        <v>1</v>
      </c>
    </row>
    <row r="279" spans="1:7" x14ac:dyDescent="0.25">
      <c r="A279" s="6" t="s">
        <v>1517</v>
      </c>
      <c r="B279" s="6" t="s">
        <v>1469</v>
      </c>
      <c r="C279" s="6" t="s">
        <v>6</v>
      </c>
      <c r="D279" s="6">
        <v>26</v>
      </c>
      <c r="E279" s="6" t="s">
        <v>355</v>
      </c>
      <c r="F279" s="6">
        <f>IFERROR((VLOOKUP(A279,All_winners!$A$2:$F$1558,6,FALSE)),0)</f>
        <v>0</v>
      </c>
      <c r="G279" s="6">
        <f t="shared" si="4"/>
        <v>0</v>
      </c>
    </row>
    <row r="280" spans="1:7" x14ac:dyDescent="0.25">
      <c r="A280" s="6" t="s">
        <v>892</v>
      </c>
      <c r="B280" s="6" t="s">
        <v>561</v>
      </c>
      <c r="C280" s="6" t="s">
        <v>6</v>
      </c>
      <c r="D280" s="6">
        <v>18</v>
      </c>
      <c r="E280" s="6" t="s">
        <v>355</v>
      </c>
      <c r="F280" s="6">
        <f>IFERROR((VLOOKUP(A280,All_winners!$A$2:$F$1558,6,FALSE)),0)</f>
        <v>0</v>
      </c>
      <c r="G280" s="6">
        <f t="shared" si="4"/>
        <v>0</v>
      </c>
    </row>
    <row r="281" spans="1:7" x14ac:dyDescent="0.25">
      <c r="A281" s="6" t="s">
        <v>2298</v>
      </c>
      <c r="B281" s="6" t="s">
        <v>2147</v>
      </c>
      <c r="C281" s="6" t="s">
        <v>6</v>
      </c>
      <c r="D281" s="6">
        <v>29</v>
      </c>
      <c r="E281" s="6" t="s">
        <v>355</v>
      </c>
      <c r="F281" s="6" t="str">
        <f>IFERROR((VLOOKUP(A281,All_winners!$A$2:$F$1558,6,FALSE)),0)</f>
        <v>Silver</v>
      </c>
      <c r="G281" s="6">
        <f t="shared" si="4"/>
        <v>1</v>
      </c>
    </row>
    <row r="282" spans="1:7" x14ac:dyDescent="0.25">
      <c r="A282" s="6" t="s">
        <v>3298</v>
      </c>
      <c r="B282" s="6" t="s">
        <v>3226</v>
      </c>
      <c r="C282" s="6" t="s">
        <v>9</v>
      </c>
      <c r="D282" s="6">
        <v>18</v>
      </c>
      <c r="E282" s="6" t="s">
        <v>423</v>
      </c>
      <c r="F282" s="6">
        <f>IFERROR((VLOOKUP(A282,All_winners!$A$2:$F$1558,6,FALSE)),0)</f>
        <v>0</v>
      </c>
      <c r="G282" s="6">
        <f t="shared" si="4"/>
        <v>0</v>
      </c>
    </row>
    <row r="283" spans="1:7" x14ac:dyDescent="0.25">
      <c r="A283" s="6" t="s">
        <v>2365</v>
      </c>
      <c r="B283" s="6" t="s">
        <v>2147</v>
      </c>
      <c r="C283" s="6" t="s">
        <v>6</v>
      </c>
      <c r="D283" s="6">
        <v>26</v>
      </c>
      <c r="E283" s="6" t="s">
        <v>419</v>
      </c>
      <c r="F283" s="6">
        <f>IFERROR((VLOOKUP(A283,All_winners!$A$2:$F$1558,6,FALSE)),0)</f>
        <v>0</v>
      </c>
      <c r="G283" s="6">
        <f t="shared" si="4"/>
        <v>0</v>
      </c>
    </row>
    <row r="284" spans="1:7" x14ac:dyDescent="0.25">
      <c r="A284" s="6" t="s">
        <v>3295</v>
      </c>
      <c r="B284" s="6" t="s">
        <v>3226</v>
      </c>
      <c r="C284" s="6" t="s">
        <v>9</v>
      </c>
      <c r="D284" s="6">
        <v>20</v>
      </c>
      <c r="E284" s="6" t="s">
        <v>419</v>
      </c>
      <c r="F284" s="6">
        <f>IFERROR((VLOOKUP(A284,All_winners!$A$2:$F$1558,6,FALSE)),0)</f>
        <v>0</v>
      </c>
      <c r="G284" s="6">
        <f t="shared" si="4"/>
        <v>0</v>
      </c>
    </row>
    <row r="285" spans="1:7" x14ac:dyDescent="0.25">
      <c r="A285" s="6" t="s">
        <v>899</v>
      </c>
      <c r="B285" s="6" t="s">
        <v>561</v>
      </c>
      <c r="C285" s="6" t="s">
        <v>6</v>
      </c>
      <c r="D285" s="6">
        <v>24</v>
      </c>
      <c r="E285" s="6" t="s">
        <v>355</v>
      </c>
      <c r="F285" s="6">
        <f>IFERROR((VLOOKUP(A285,All_winners!$A$2:$F$1558,6,FALSE)),0)</f>
        <v>0</v>
      </c>
      <c r="G285" s="6">
        <f t="shared" si="4"/>
        <v>0</v>
      </c>
    </row>
    <row r="286" spans="1:7" x14ac:dyDescent="0.25">
      <c r="A286" s="6" t="s">
        <v>998</v>
      </c>
      <c r="B286" s="6" t="s">
        <v>561</v>
      </c>
      <c r="C286" s="6" t="s">
        <v>6</v>
      </c>
      <c r="D286" s="6">
        <v>19</v>
      </c>
      <c r="E286" s="6" t="s">
        <v>34</v>
      </c>
      <c r="F286" s="6" t="str">
        <f>IFERROR((VLOOKUP(A286,All_winners!$A$2:$F$1558,6,FALSE)),0)</f>
        <v>Bronze</v>
      </c>
      <c r="G286" s="6">
        <f t="shared" si="4"/>
        <v>1</v>
      </c>
    </row>
    <row r="287" spans="1:7" x14ac:dyDescent="0.25">
      <c r="A287" s="6" t="s">
        <v>1464</v>
      </c>
      <c r="B287" s="6" t="s">
        <v>1425</v>
      </c>
      <c r="C287" s="6" t="s">
        <v>6</v>
      </c>
      <c r="D287" s="6">
        <v>25</v>
      </c>
      <c r="E287" s="6" t="s">
        <v>1277</v>
      </c>
      <c r="F287" s="6">
        <f>IFERROR((VLOOKUP(A287,All_winners!$A$2:$F$1558,6,FALSE)),0)</f>
        <v>0</v>
      </c>
      <c r="G287" s="6">
        <f t="shared" si="4"/>
        <v>0</v>
      </c>
    </row>
    <row r="288" spans="1:7" x14ac:dyDescent="0.25">
      <c r="A288" s="6" t="s">
        <v>1216</v>
      </c>
      <c r="B288" s="6" t="s">
        <v>561</v>
      </c>
      <c r="C288" s="6" t="s">
        <v>9</v>
      </c>
      <c r="D288" s="6">
        <v>22</v>
      </c>
      <c r="E288" s="6" t="s">
        <v>1215</v>
      </c>
      <c r="F288" s="6">
        <f>IFERROR((VLOOKUP(A288,All_winners!$A$2:$F$1558,6,FALSE)),0)</f>
        <v>0</v>
      </c>
      <c r="G288" s="6">
        <f t="shared" si="4"/>
        <v>0</v>
      </c>
    </row>
    <row r="289" spans="1:7" x14ac:dyDescent="0.25">
      <c r="A289" s="6" t="s">
        <v>2448</v>
      </c>
      <c r="B289" s="6" t="s">
        <v>2147</v>
      </c>
      <c r="C289" s="6" t="s">
        <v>9</v>
      </c>
      <c r="D289" s="6">
        <v>26</v>
      </c>
      <c r="E289" s="6" t="s">
        <v>135</v>
      </c>
      <c r="F289" s="6">
        <f>IFERROR((VLOOKUP(A289,All_winners!$A$2:$F$1558,6,FALSE)),0)</f>
        <v>0</v>
      </c>
      <c r="G289" s="6">
        <f t="shared" si="4"/>
        <v>0</v>
      </c>
    </row>
    <row r="290" spans="1:7" x14ac:dyDescent="0.25">
      <c r="A290" s="6" t="s">
        <v>586</v>
      </c>
      <c r="B290" s="6" t="s">
        <v>561</v>
      </c>
      <c r="C290" s="6" t="s">
        <v>9</v>
      </c>
      <c r="D290" s="6">
        <v>28</v>
      </c>
      <c r="E290" s="6" t="s">
        <v>7</v>
      </c>
      <c r="F290" s="6">
        <f>IFERROR((VLOOKUP(A290,All_winners!$A$2:$F$1558,6,FALSE)),0)</f>
        <v>0</v>
      </c>
      <c r="G290" s="6">
        <f t="shared" si="4"/>
        <v>0</v>
      </c>
    </row>
    <row r="291" spans="1:7" x14ac:dyDescent="0.25">
      <c r="A291" s="6" t="s">
        <v>2039</v>
      </c>
      <c r="B291" s="6" t="s">
        <v>2008</v>
      </c>
      <c r="C291" s="6" t="s">
        <v>9</v>
      </c>
      <c r="D291" s="6">
        <v>19</v>
      </c>
      <c r="E291" s="6" t="s">
        <v>135</v>
      </c>
      <c r="F291" s="6">
        <f>IFERROR((VLOOKUP(A291,All_winners!$A$2:$F$1558,6,FALSE)),0)</f>
        <v>0</v>
      </c>
      <c r="G291" s="6">
        <f t="shared" si="4"/>
        <v>0</v>
      </c>
    </row>
    <row r="292" spans="1:7" x14ac:dyDescent="0.25">
      <c r="A292" s="6" t="s">
        <v>78</v>
      </c>
      <c r="B292" s="6" t="s">
        <v>61</v>
      </c>
      <c r="C292" s="6" t="s">
        <v>9</v>
      </c>
      <c r="D292" s="6">
        <v>29</v>
      </c>
      <c r="E292" s="6" t="s">
        <v>28</v>
      </c>
      <c r="F292" s="6" t="str">
        <f>IFERROR((VLOOKUP(A292,All_winners!$A$2:$F$1558,6,FALSE)),0)</f>
        <v>Bronze</v>
      </c>
      <c r="G292" s="6">
        <f t="shared" si="4"/>
        <v>1</v>
      </c>
    </row>
    <row r="293" spans="1:7" x14ac:dyDescent="0.25">
      <c r="A293" s="6" t="s">
        <v>2384</v>
      </c>
      <c r="B293" s="6" t="s">
        <v>2147</v>
      </c>
      <c r="C293" s="6" t="s">
        <v>9</v>
      </c>
      <c r="D293" s="6">
        <v>24</v>
      </c>
      <c r="E293" s="6" t="s">
        <v>47</v>
      </c>
      <c r="F293" s="6">
        <f>IFERROR((VLOOKUP(A293,All_winners!$A$2:$F$1558,6,FALSE)),0)</f>
        <v>0</v>
      </c>
      <c r="G293" s="6">
        <f t="shared" si="4"/>
        <v>0</v>
      </c>
    </row>
    <row r="294" spans="1:7" x14ac:dyDescent="0.25">
      <c r="A294" s="6" t="s">
        <v>3778</v>
      </c>
      <c r="B294" s="6" t="s">
        <v>104</v>
      </c>
      <c r="C294" s="6" t="s">
        <v>9</v>
      </c>
      <c r="D294" s="6">
        <v>18</v>
      </c>
      <c r="E294" s="6" t="s">
        <v>28</v>
      </c>
      <c r="F294" s="6" t="str">
        <f>IFERROR((VLOOKUP(A294,All_winners!$A$2:$F$1558,6,FALSE)),0)</f>
        <v>Bronze</v>
      </c>
      <c r="G294" s="6">
        <f t="shared" si="4"/>
        <v>1</v>
      </c>
    </row>
    <row r="295" spans="1:7" x14ac:dyDescent="0.25">
      <c r="A295" s="6" t="s">
        <v>806</v>
      </c>
      <c r="B295" s="6" t="s">
        <v>561</v>
      </c>
      <c r="C295" s="6" t="s">
        <v>9</v>
      </c>
      <c r="D295" s="6">
        <v>26</v>
      </c>
      <c r="E295" s="6" t="s">
        <v>28</v>
      </c>
      <c r="F295" s="6">
        <f>IFERROR((VLOOKUP(A295,All_winners!$A$2:$F$1558,6,FALSE)),0)</f>
        <v>0</v>
      </c>
      <c r="G295" s="6">
        <f t="shared" si="4"/>
        <v>0</v>
      </c>
    </row>
    <row r="296" spans="1:7" x14ac:dyDescent="0.25">
      <c r="A296" s="6" t="s">
        <v>2390</v>
      </c>
      <c r="B296" s="6" t="s">
        <v>2147</v>
      </c>
      <c r="C296" s="6" t="s">
        <v>9</v>
      </c>
      <c r="D296" s="6">
        <v>33</v>
      </c>
      <c r="E296" s="6" t="s">
        <v>47</v>
      </c>
      <c r="F296" s="6">
        <f>IFERROR((VLOOKUP(A296,All_winners!$A$2:$F$1558,6,FALSE)),0)</f>
        <v>0</v>
      </c>
      <c r="G296" s="6">
        <f t="shared" si="4"/>
        <v>0</v>
      </c>
    </row>
    <row r="297" spans="1:7" x14ac:dyDescent="0.25">
      <c r="A297" s="6" t="s">
        <v>1672</v>
      </c>
      <c r="B297" s="6" t="s">
        <v>1634</v>
      </c>
      <c r="C297" s="6" t="s">
        <v>9</v>
      </c>
      <c r="D297" s="6">
        <v>29</v>
      </c>
      <c r="E297" s="6" t="s">
        <v>28</v>
      </c>
      <c r="F297" s="6">
        <f>IFERROR((VLOOKUP(A297,All_winners!$A$2:$F$1558,6,FALSE)),0)</f>
        <v>0</v>
      </c>
      <c r="G297" s="6">
        <f t="shared" si="4"/>
        <v>0</v>
      </c>
    </row>
    <row r="298" spans="1:7" x14ac:dyDescent="0.25">
      <c r="A298" s="6" t="s">
        <v>2166</v>
      </c>
      <c r="B298" s="6" t="s">
        <v>2147</v>
      </c>
      <c r="C298" s="6" t="s">
        <v>9</v>
      </c>
      <c r="D298" s="6">
        <v>20</v>
      </c>
      <c r="E298" s="6" t="s">
        <v>7</v>
      </c>
      <c r="F298" s="6" t="str">
        <f>IFERROR((VLOOKUP(A298,All_winners!$A$2:$F$1558,6,FALSE)),0)</f>
        <v>Silver</v>
      </c>
      <c r="G298" s="6">
        <f t="shared" si="4"/>
        <v>1</v>
      </c>
    </row>
    <row r="299" spans="1:7" x14ac:dyDescent="0.25">
      <c r="A299" s="6" t="s">
        <v>4029</v>
      </c>
      <c r="B299" s="6" t="s">
        <v>3658</v>
      </c>
      <c r="C299" s="6" t="s">
        <v>9</v>
      </c>
      <c r="D299" s="6">
        <v>17</v>
      </c>
      <c r="E299" s="6" t="s">
        <v>391</v>
      </c>
      <c r="F299" s="6">
        <f>IFERROR((VLOOKUP(A299,All_winners!$A$2:$F$1558,6,FALSE)),0)</f>
        <v>0</v>
      </c>
      <c r="G299" s="6">
        <f t="shared" si="4"/>
        <v>0</v>
      </c>
    </row>
    <row r="300" spans="1:7" x14ac:dyDescent="0.25">
      <c r="A300" s="6" t="s">
        <v>2667</v>
      </c>
      <c r="B300" s="6" t="s">
        <v>2622</v>
      </c>
      <c r="C300" s="6" t="s">
        <v>9</v>
      </c>
      <c r="D300" s="6">
        <v>43</v>
      </c>
      <c r="E300" s="6" t="s">
        <v>28</v>
      </c>
      <c r="F300" s="6" t="str">
        <f>IFERROR((VLOOKUP(A300,All_winners!$A$2:$F$1558,6,FALSE)),0)</f>
        <v>Silver</v>
      </c>
      <c r="G300" s="6">
        <f t="shared" si="4"/>
        <v>1</v>
      </c>
    </row>
    <row r="301" spans="1:7" x14ac:dyDescent="0.25">
      <c r="A301" s="6" t="s">
        <v>2519</v>
      </c>
      <c r="B301" s="6" t="s">
        <v>2483</v>
      </c>
      <c r="C301" s="6" t="s">
        <v>9</v>
      </c>
      <c r="D301" s="6">
        <v>21</v>
      </c>
      <c r="E301" s="6" t="s">
        <v>28</v>
      </c>
      <c r="F301" s="6" t="str">
        <f>IFERROR((VLOOKUP(A301,All_winners!$A$2:$F$1558,6,FALSE)),0)</f>
        <v>Bronze</v>
      </c>
      <c r="G301" s="6">
        <f t="shared" si="4"/>
        <v>1</v>
      </c>
    </row>
    <row r="302" spans="1:7" x14ac:dyDescent="0.25">
      <c r="A302" s="6" t="s">
        <v>3656</v>
      </c>
      <c r="B302" s="6" t="s">
        <v>3578</v>
      </c>
      <c r="C302" s="6" t="s">
        <v>9</v>
      </c>
      <c r="D302" s="6">
        <v>30</v>
      </c>
      <c r="E302" s="6" t="s">
        <v>135</v>
      </c>
      <c r="F302" s="6">
        <f>IFERROR((VLOOKUP(A302,All_winners!$A$2:$F$1558,6,FALSE)),0)</f>
        <v>0</v>
      </c>
      <c r="G302" s="6">
        <f t="shared" si="4"/>
        <v>0</v>
      </c>
    </row>
    <row r="303" spans="1:7" x14ac:dyDescent="0.25">
      <c r="A303" s="6" t="s">
        <v>3779</v>
      </c>
      <c r="B303" s="6" t="s">
        <v>1469</v>
      </c>
      <c r="C303" s="6" t="s">
        <v>9</v>
      </c>
      <c r="D303" s="6">
        <v>25</v>
      </c>
      <c r="E303" s="6" t="s">
        <v>87</v>
      </c>
      <c r="F303" s="6" t="str">
        <f>IFERROR((VLOOKUP(A303,All_winners!$A$2:$F$1558,6,FALSE)),0)</f>
        <v>Gold</v>
      </c>
      <c r="G303" s="6">
        <f t="shared" si="4"/>
        <v>1</v>
      </c>
    </row>
    <row r="304" spans="1:7" x14ac:dyDescent="0.25">
      <c r="A304" s="6" t="s">
        <v>4030</v>
      </c>
      <c r="B304" s="6" t="s">
        <v>2942</v>
      </c>
      <c r="C304" s="6" t="s">
        <v>9</v>
      </c>
      <c r="D304" s="6">
        <v>30</v>
      </c>
      <c r="E304" s="6" t="s">
        <v>28</v>
      </c>
      <c r="F304" s="6">
        <f>IFERROR((VLOOKUP(A304,All_winners!$A$2:$F$1558,6,FALSE)),0)</f>
        <v>0</v>
      </c>
      <c r="G304" s="6">
        <f t="shared" si="4"/>
        <v>0</v>
      </c>
    </row>
    <row r="305" spans="1:7" x14ac:dyDescent="0.25">
      <c r="A305" s="6" t="s">
        <v>1599</v>
      </c>
      <c r="B305" s="6" t="s">
        <v>1469</v>
      </c>
      <c r="C305" s="6" t="s">
        <v>6</v>
      </c>
      <c r="D305" s="6">
        <v>20</v>
      </c>
      <c r="E305" s="6" t="s">
        <v>96</v>
      </c>
      <c r="F305" s="6">
        <f>IFERROR((VLOOKUP(A305,All_winners!$A$2:$F$1558,6,FALSE)),0)</f>
        <v>0</v>
      </c>
      <c r="G305" s="6">
        <f t="shared" si="4"/>
        <v>0</v>
      </c>
    </row>
    <row r="306" spans="1:7" x14ac:dyDescent="0.25">
      <c r="A306" s="6" t="s">
        <v>3782</v>
      </c>
      <c r="B306" s="6" t="s">
        <v>104</v>
      </c>
      <c r="C306" s="6" t="s">
        <v>9</v>
      </c>
      <c r="D306" s="6">
        <v>29</v>
      </c>
      <c r="E306" s="6" t="s">
        <v>7</v>
      </c>
      <c r="F306" s="6" t="str">
        <f>IFERROR((VLOOKUP(A306,All_winners!$A$2:$F$1558,6,FALSE)),0)</f>
        <v>Gold</v>
      </c>
      <c r="G306" s="6">
        <f t="shared" si="4"/>
        <v>1</v>
      </c>
    </row>
    <row r="307" spans="1:7" x14ac:dyDescent="0.25">
      <c r="A307" s="6" t="s">
        <v>3137</v>
      </c>
      <c r="B307" s="6" t="s">
        <v>2942</v>
      </c>
      <c r="C307" s="6" t="s">
        <v>9</v>
      </c>
      <c r="D307" s="6">
        <v>21</v>
      </c>
      <c r="E307" s="6" t="s">
        <v>96</v>
      </c>
      <c r="F307" s="6">
        <f>IFERROR((VLOOKUP(A307,All_winners!$A$2:$F$1558,6,FALSE)),0)</f>
        <v>0</v>
      </c>
      <c r="G307" s="6">
        <f t="shared" si="4"/>
        <v>0</v>
      </c>
    </row>
    <row r="308" spans="1:7" x14ac:dyDescent="0.25">
      <c r="A308" s="6" t="s">
        <v>3780</v>
      </c>
      <c r="B308" s="6" t="s">
        <v>3658</v>
      </c>
      <c r="C308" s="6" t="s">
        <v>9</v>
      </c>
      <c r="D308" s="6">
        <v>22</v>
      </c>
      <c r="E308" s="6" t="s">
        <v>21</v>
      </c>
      <c r="F308" s="6" t="str">
        <f>IFERROR((VLOOKUP(A308,All_winners!$A$2:$F$1558,6,FALSE)),0)</f>
        <v>Silver</v>
      </c>
      <c r="G308" s="6">
        <f t="shared" si="4"/>
        <v>1</v>
      </c>
    </row>
    <row r="309" spans="1:7" x14ac:dyDescent="0.25">
      <c r="A309" s="6" t="s">
        <v>3274</v>
      </c>
      <c r="B309" s="6" t="s">
        <v>3226</v>
      </c>
      <c r="C309" s="6" t="s">
        <v>9</v>
      </c>
      <c r="D309" s="6">
        <v>14</v>
      </c>
      <c r="E309" s="6" t="s">
        <v>355</v>
      </c>
      <c r="F309" s="6">
        <f>IFERROR((VLOOKUP(A309,All_winners!$A$2:$F$1558,6,FALSE)),0)</f>
        <v>0</v>
      </c>
      <c r="G309" s="6">
        <f t="shared" si="4"/>
        <v>0</v>
      </c>
    </row>
    <row r="310" spans="1:7" x14ac:dyDescent="0.25">
      <c r="A310" s="6" t="s">
        <v>4031</v>
      </c>
      <c r="B310" s="6" t="s">
        <v>3474</v>
      </c>
      <c r="C310" s="6" t="s">
        <v>9</v>
      </c>
      <c r="D310" s="6">
        <v>23</v>
      </c>
      <c r="E310" s="6" t="s">
        <v>391</v>
      </c>
      <c r="F310" s="6">
        <f>IFERROR((VLOOKUP(A310,All_winners!$A$2:$F$1558,6,FALSE)),0)</f>
        <v>0</v>
      </c>
      <c r="G310" s="6">
        <f t="shared" si="4"/>
        <v>0</v>
      </c>
    </row>
    <row r="311" spans="1:7" x14ac:dyDescent="0.25">
      <c r="A311" s="6" t="s">
        <v>1708</v>
      </c>
      <c r="B311" s="6" t="s">
        <v>1634</v>
      </c>
      <c r="C311" s="6" t="s">
        <v>9</v>
      </c>
      <c r="D311" s="6">
        <v>29</v>
      </c>
      <c r="E311" s="6" t="s">
        <v>419</v>
      </c>
      <c r="F311" s="6">
        <f>IFERROR((VLOOKUP(A311,All_winners!$A$2:$F$1558,6,FALSE)),0)</f>
        <v>0</v>
      </c>
      <c r="G311" s="6">
        <f t="shared" si="4"/>
        <v>0</v>
      </c>
    </row>
    <row r="312" spans="1:7" x14ac:dyDescent="0.25">
      <c r="A312" s="6" t="s">
        <v>3781</v>
      </c>
      <c r="B312" s="6" t="s">
        <v>2942</v>
      </c>
      <c r="C312" s="6" t="s">
        <v>9</v>
      </c>
      <c r="D312" s="6">
        <v>28</v>
      </c>
      <c r="E312" s="6" t="s">
        <v>323</v>
      </c>
      <c r="F312" s="6" t="str">
        <f>IFERROR((VLOOKUP(A312,All_winners!$A$2:$F$1558,6,FALSE)),0)</f>
        <v>Silver</v>
      </c>
      <c r="G312" s="6">
        <f t="shared" si="4"/>
        <v>1</v>
      </c>
    </row>
    <row r="313" spans="1:7" x14ac:dyDescent="0.25">
      <c r="A313" s="6" t="s">
        <v>1044</v>
      </c>
      <c r="B313" s="6" t="s">
        <v>561</v>
      </c>
      <c r="C313" s="6" t="s">
        <v>6</v>
      </c>
      <c r="D313" s="6">
        <v>36</v>
      </c>
      <c r="E313" s="6" t="s">
        <v>397</v>
      </c>
      <c r="F313" s="6" t="str">
        <f>IFERROR((VLOOKUP(A313,All_winners!$A$2:$F$1558,6,FALSE)),0)</f>
        <v>Bronze</v>
      </c>
      <c r="G313" s="6">
        <f t="shared" si="4"/>
        <v>1</v>
      </c>
    </row>
    <row r="314" spans="1:7" x14ac:dyDescent="0.25">
      <c r="A314" s="6" t="s">
        <v>4032</v>
      </c>
      <c r="B314" s="6" t="s">
        <v>2008</v>
      </c>
      <c r="C314" s="6" t="s">
        <v>6</v>
      </c>
      <c r="D314" s="6">
        <v>20</v>
      </c>
      <c r="E314" s="6" t="s">
        <v>355</v>
      </c>
      <c r="F314" s="6">
        <f>IFERROR((VLOOKUP(A314,All_winners!$A$2:$F$1558,6,FALSE)),0)</f>
        <v>0</v>
      </c>
      <c r="G314" s="6">
        <f t="shared" si="4"/>
        <v>0</v>
      </c>
    </row>
    <row r="315" spans="1:7" x14ac:dyDescent="0.25">
      <c r="A315" s="6" t="s">
        <v>2139</v>
      </c>
      <c r="B315" s="6" t="s">
        <v>2132</v>
      </c>
      <c r="C315" s="6" t="s">
        <v>9</v>
      </c>
      <c r="D315" s="6">
        <v>19</v>
      </c>
      <c r="E315" s="6" t="s">
        <v>269</v>
      </c>
      <c r="F315" s="6">
        <f>IFERROR((VLOOKUP(A315,All_winners!$A$2:$F$1558,6,FALSE)),0)</f>
        <v>0</v>
      </c>
      <c r="G315" s="6">
        <f t="shared" si="4"/>
        <v>0</v>
      </c>
    </row>
    <row r="316" spans="1:7" x14ac:dyDescent="0.25">
      <c r="A316" s="6" t="s">
        <v>4033</v>
      </c>
      <c r="B316" s="6" t="s">
        <v>561</v>
      </c>
      <c r="C316" s="6" t="s">
        <v>9</v>
      </c>
      <c r="D316" s="6">
        <v>17</v>
      </c>
      <c r="E316" s="6" t="s">
        <v>394</v>
      </c>
      <c r="F316" s="6">
        <f>IFERROR((VLOOKUP(A316,All_winners!$A$2:$F$1558,6,FALSE)),0)</f>
        <v>0</v>
      </c>
      <c r="G316" s="6">
        <f t="shared" si="4"/>
        <v>0</v>
      </c>
    </row>
    <row r="317" spans="1:7" x14ac:dyDescent="0.25">
      <c r="A317" s="6" t="s">
        <v>4034</v>
      </c>
      <c r="B317" s="6" t="s">
        <v>561</v>
      </c>
      <c r="C317" s="6" t="s">
        <v>9</v>
      </c>
      <c r="D317" s="6">
        <v>21</v>
      </c>
      <c r="E317" s="6" t="s">
        <v>355</v>
      </c>
      <c r="F317" s="6">
        <f>IFERROR((VLOOKUP(A317,All_winners!$A$2:$F$1558,6,FALSE)),0)</f>
        <v>0</v>
      </c>
      <c r="G317" s="6">
        <f t="shared" si="4"/>
        <v>0</v>
      </c>
    </row>
    <row r="318" spans="1:7" x14ac:dyDescent="0.25">
      <c r="A318" s="6" t="s">
        <v>875</v>
      </c>
      <c r="B318" s="6" t="s">
        <v>561</v>
      </c>
      <c r="C318" s="6" t="s">
        <v>6</v>
      </c>
      <c r="D318" s="6">
        <v>24</v>
      </c>
      <c r="E318" s="6" t="s">
        <v>342</v>
      </c>
      <c r="F318" s="6" t="str">
        <f>IFERROR((VLOOKUP(A318,All_winners!$A$2:$F$1558,6,FALSE)),0)</f>
        <v>Silver</v>
      </c>
      <c r="G318" s="6">
        <f t="shared" si="4"/>
        <v>1</v>
      </c>
    </row>
    <row r="319" spans="1:7" x14ac:dyDescent="0.25">
      <c r="A319" s="6" t="s">
        <v>3538</v>
      </c>
      <c r="B319" s="6" t="s">
        <v>3474</v>
      </c>
      <c r="C319" s="6" t="s">
        <v>9</v>
      </c>
      <c r="D319" s="6">
        <v>40</v>
      </c>
      <c r="E319" s="6" t="s">
        <v>38</v>
      </c>
      <c r="F319" s="6">
        <f>IFERROR((VLOOKUP(A319,All_winners!$A$2:$F$1558,6,FALSE)),0)</f>
        <v>0</v>
      </c>
      <c r="G319" s="6">
        <f t="shared" si="4"/>
        <v>0</v>
      </c>
    </row>
    <row r="320" spans="1:7" x14ac:dyDescent="0.25">
      <c r="A320" s="6" t="s">
        <v>1018</v>
      </c>
      <c r="B320" s="6" t="s">
        <v>561</v>
      </c>
      <c r="C320" s="6" t="s">
        <v>6</v>
      </c>
      <c r="D320" s="6">
        <v>23</v>
      </c>
      <c r="E320" s="6" t="s">
        <v>85</v>
      </c>
      <c r="F320" s="6">
        <f>IFERROR((VLOOKUP(A320,All_winners!$A$2:$F$1558,6,FALSE)),0)</f>
        <v>0</v>
      </c>
      <c r="G320" s="6">
        <f t="shared" si="4"/>
        <v>0</v>
      </c>
    </row>
    <row r="321" spans="1:7" x14ac:dyDescent="0.25">
      <c r="A321" s="6" t="s">
        <v>1821</v>
      </c>
      <c r="B321" s="6" t="s">
        <v>1754</v>
      </c>
      <c r="C321" s="6" t="s">
        <v>6</v>
      </c>
      <c r="D321" s="6">
        <v>25</v>
      </c>
      <c r="E321" s="6" t="s">
        <v>269</v>
      </c>
      <c r="F321" s="6">
        <f>IFERROR((VLOOKUP(A321,All_winners!$A$2:$F$1558,6,FALSE)),0)</f>
        <v>0</v>
      </c>
      <c r="G321" s="6">
        <f t="shared" si="4"/>
        <v>0</v>
      </c>
    </row>
    <row r="322" spans="1:7" x14ac:dyDescent="0.25">
      <c r="A322" s="6" t="s">
        <v>3783</v>
      </c>
      <c r="B322" s="6" t="s">
        <v>104</v>
      </c>
      <c r="C322" s="6" t="s">
        <v>9</v>
      </c>
      <c r="D322" s="6">
        <v>17</v>
      </c>
      <c r="E322" s="6" t="s">
        <v>28</v>
      </c>
      <c r="F322" s="6" t="str">
        <f>IFERROR((VLOOKUP(A322,All_winners!$A$2:$F$1558,6,FALSE)),0)</f>
        <v>Gold</v>
      </c>
      <c r="G322" s="6">
        <f t="shared" si="4"/>
        <v>1</v>
      </c>
    </row>
    <row r="323" spans="1:7" x14ac:dyDescent="0.25">
      <c r="A323" s="6" t="s">
        <v>2682</v>
      </c>
      <c r="B323" s="6" t="s">
        <v>2622</v>
      </c>
      <c r="C323" s="6" t="s">
        <v>9</v>
      </c>
      <c r="D323" s="6">
        <v>49</v>
      </c>
      <c r="E323" s="6" t="s">
        <v>1354</v>
      </c>
      <c r="F323" s="6">
        <f>IFERROR((VLOOKUP(A323,All_winners!$A$2:$F$1558,6,FALSE)),0)</f>
        <v>0</v>
      </c>
      <c r="G323" s="6">
        <f t="shared" ref="G323:G386" si="5">IF(F323=0,0,1)</f>
        <v>0</v>
      </c>
    </row>
    <row r="324" spans="1:7" x14ac:dyDescent="0.25">
      <c r="A324" s="6" t="s">
        <v>1043</v>
      </c>
      <c r="B324" s="6" t="s">
        <v>561</v>
      </c>
      <c r="C324" s="6" t="s">
        <v>6</v>
      </c>
      <c r="D324" s="6">
        <v>19</v>
      </c>
      <c r="E324" s="6" t="s">
        <v>397</v>
      </c>
      <c r="F324" s="6">
        <f>IFERROR((VLOOKUP(A324,All_winners!$A$2:$F$1558,6,FALSE)),0)</f>
        <v>0</v>
      </c>
      <c r="G324" s="6">
        <f t="shared" si="5"/>
        <v>0</v>
      </c>
    </row>
    <row r="325" spans="1:7" x14ac:dyDescent="0.25">
      <c r="A325" s="6" t="s">
        <v>4035</v>
      </c>
      <c r="B325" s="6" t="s">
        <v>561</v>
      </c>
      <c r="C325" s="6" t="s">
        <v>6</v>
      </c>
      <c r="D325" s="6">
        <v>31</v>
      </c>
      <c r="E325" s="6" t="s">
        <v>510</v>
      </c>
      <c r="F325" s="6">
        <f>IFERROR((VLOOKUP(A325,All_winners!$A$2:$F$1558,6,FALSE)),0)</f>
        <v>0</v>
      </c>
      <c r="G325" s="6">
        <f t="shared" si="5"/>
        <v>0</v>
      </c>
    </row>
    <row r="326" spans="1:7" x14ac:dyDescent="0.25">
      <c r="A326" s="6" t="s">
        <v>580</v>
      </c>
      <c r="B326" s="6" t="s">
        <v>561</v>
      </c>
      <c r="C326" s="6" t="s">
        <v>6</v>
      </c>
      <c r="D326" s="6">
        <v>31</v>
      </c>
      <c r="E326" s="6" t="s">
        <v>7</v>
      </c>
      <c r="F326" s="6">
        <f>IFERROR((VLOOKUP(A326,All_winners!$A$2:$F$1558,6,FALSE)),0)</f>
        <v>0</v>
      </c>
      <c r="G326" s="6">
        <f t="shared" si="5"/>
        <v>0</v>
      </c>
    </row>
    <row r="327" spans="1:7" x14ac:dyDescent="0.25">
      <c r="A327" s="6" t="s">
        <v>1132</v>
      </c>
      <c r="B327" s="6" t="s">
        <v>561</v>
      </c>
      <c r="C327" s="6" t="s">
        <v>6</v>
      </c>
      <c r="D327" s="6">
        <v>30</v>
      </c>
      <c r="E327" s="6" t="s">
        <v>47</v>
      </c>
      <c r="F327" s="6">
        <f>IFERROR((VLOOKUP(A327,All_winners!$A$2:$F$1558,6,FALSE)),0)</f>
        <v>0</v>
      </c>
      <c r="G327" s="6">
        <f t="shared" si="5"/>
        <v>0</v>
      </c>
    </row>
    <row r="328" spans="1:7" x14ac:dyDescent="0.25">
      <c r="A328" s="6" t="s">
        <v>2152</v>
      </c>
      <c r="B328" s="6" t="s">
        <v>2147</v>
      </c>
      <c r="C328" s="6" t="s">
        <v>6</v>
      </c>
      <c r="D328" s="6">
        <v>35</v>
      </c>
      <c r="E328" s="6" t="s">
        <v>7</v>
      </c>
      <c r="F328" s="6" t="str">
        <f>IFERROR((VLOOKUP(A328,All_winners!$A$2:$F$1558,6,FALSE)),0)</f>
        <v>Gold</v>
      </c>
      <c r="G328" s="6">
        <f t="shared" si="5"/>
        <v>1</v>
      </c>
    </row>
    <row r="329" spans="1:7" x14ac:dyDescent="0.25">
      <c r="A329" s="6" t="s">
        <v>3524</v>
      </c>
      <c r="B329" s="6" t="s">
        <v>3474</v>
      </c>
      <c r="C329" s="6" t="s">
        <v>6</v>
      </c>
      <c r="D329" s="6">
        <v>34</v>
      </c>
      <c r="E329" s="6" t="s">
        <v>337</v>
      </c>
      <c r="F329" s="6">
        <f>IFERROR((VLOOKUP(A329,All_winners!$A$2:$F$1558,6,FALSE)),0)</f>
        <v>0</v>
      </c>
      <c r="G329" s="6">
        <f t="shared" si="5"/>
        <v>0</v>
      </c>
    </row>
    <row r="330" spans="1:7" x14ac:dyDescent="0.25">
      <c r="A330" s="6" t="s">
        <v>403</v>
      </c>
      <c r="B330" s="6" t="s">
        <v>139</v>
      </c>
      <c r="C330" s="6" t="s">
        <v>6</v>
      </c>
      <c r="D330" s="6">
        <v>23</v>
      </c>
      <c r="E330" s="6" t="s">
        <v>38</v>
      </c>
      <c r="F330" s="6" t="str">
        <f>IFERROR((VLOOKUP(A330,All_winners!$A$2:$F$1558,6,FALSE)),0)</f>
        <v>Gold</v>
      </c>
      <c r="G330" s="6">
        <f t="shared" si="5"/>
        <v>1</v>
      </c>
    </row>
    <row r="331" spans="1:7" x14ac:dyDescent="0.25">
      <c r="A331" s="6" t="s">
        <v>2724</v>
      </c>
      <c r="B331" s="6" t="s">
        <v>2622</v>
      </c>
      <c r="C331" s="6" t="s">
        <v>6</v>
      </c>
      <c r="D331" s="6">
        <v>34</v>
      </c>
      <c r="E331" s="6" t="s">
        <v>38</v>
      </c>
      <c r="F331" s="6">
        <f>IFERROR((VLOOKUP(A331,All_winners!$A$2:$F$1558,6,FALSE)),0)</f>
        <v>0</v>
      </c>
      <c r="G331" s="6">
        <f t="shared" si="5"/>
        <v>0</v>
      </c>
    </row>
    <row r="332" spans="1:7" x14ac:dyDescent="0.25">
      <c r="A332" s="6" t="s">
        <v>2397</v>
      </c>
      <c r="B332" s="6" t="s">
        <v>2147</v>
      </c>
      <c r="C332" s="6" t="s">
        <v>6</v>
      </c>
      <c r="D332" s="6">
        <v>22</v>
      </c>
      <c r="E332" s="6" t="s">
        <v>47</v>
      </c>
      <c r="F332" s="6">
        <f>IFERROR((VLOOKUP(A332,All_winners!$A$2:$F$1558,6,FALSE)),0)</f>
        <v>0</v>
      </c>
      <c r="G332" s="6">
        <f t="shared" si="5"/>
        <v>0</v>
      </c>
    </row>
    <row r="333" spans="1:7" x14ac:dyDescent="0.25">
      <c r="A333" s="6" t="s">
        <v>2577</v>
      </c>
      <c r="B333" s="6" t="s">
        <v>2483</v>
      </c>
      <c r="C333" s="6" t="s">
        <v>6</v>
      </c>
      <c r="D333" s="6">
        <v>21</v>
      </c>
      <c r="E333" s="6" t="s">
        <v>47</v>
      </c>
      <c r="F333" s="6">
        <f>IFERROR((VLOOKUP(A333,All_winners!$A$2:$F$1558,6,FALSE)),0)</f>
        <v>0</v>
      </c>
      <c r="G333" s="6">
        <f t="shared" si="5"/>
        <v>0</v>
      </c>
    </row>
    <row r="334" spans="1:7" x14ac:dyDescent="0.25">
      <c r="A334" s="6" t="s">
        <v>2596</v>
      </c>
      <c r="B334" s="6" t="s">
        <v>2483</v>
      </c>
      <c r="C334" s="6" t="s">
        <v>6</v>
      </c>
      <c r="D334" s="6">
        <v>24</v>
      </c>
      <c r="E334" s="6" t="s">
        <v>513</v>
      </c>
      <c r="F334" s="6">
        <f>IFERROR((VLOOKUP(A334,All_winners!$A$2:$F$1558,6,FALSE)),0)</f>
        <v>0</v>
      </c>
      <c r="G334" s="6">
        <f t="shared" si="5"/>
        <v>0</v>
      </c>
    </row>
    <row r="335" spans="1:7" x14ac:dyDescent="0.25">
      <c r="A335" s="6" t="s">
        <v>826</v>
      </c>
      <c r="B335" s="6" t="s">
        <v>561</v>
      </c>
      <c r="C335" s="6" t="s">
        <v>6</v>
      </c>
      <c r="D335" s="6">
        <v>30</v>
      </c>
      <c r="E335" s="6" t="s">
        <v>28</v>
      </c>
      <c r="F335" s="6" t="str">
        <f>IFERROR((VLOOKUP(A335,All_winners!$A$2:$F$1558,6,FALSE)),0)</f>
        <v>Bronze</v>
      </c>
      <c r="G335" s="6">
        <f t="shared" si="5"/>
        <v>1</v>
      </c>
    </row>
    <row r="336" spans="1:7" x14ac:dyDescent="0.25">
      <c r="A336" s="6" t="s">
        <v>487</v>
      </c>
      <c r="B336" s="6" t="s">
        <v>139</v>
      </c>
      <c r="C336" s="6" t="s">
        <v>6</v>
      </c>
      <c r="D336" s="6">
        <v>20</v>
      </c>
      <c r="E336" s="6" t="s">
        <v>96</v>
      </c>
      <c r="F336" s="6">
        <f>IFERROR((VLOOKUP(A336,All_winners!$A$2:$F$1558,6,FALSE)),0)</f>
        <v>0</v>
      </c>
      <c r="G336" s="6">
        <f t="shared" si="5"/>
        <v>0</v>
      </c>
    </row>
    <row r="337" spans="1:7" x14ac:dyDescent="0.25">
      <c r="A337" s="6" t="s">
        <v>3555</v>
      </c>
      <c r="B337" s="6" t="s">
        <v>3474</v>
      </c>
      <c r="C337" s="6" t="s">
        <v>9</v>
      </c>
      <c r="D337" s="6">
        <v>25</v>
      </c>
      <c r="E337" s="6" t="s">
        <v>471</v>
      </c>
      <c r="F337" s="6">
        <f>IFERROR((VLOOKUP(A337,All_winners!$A$2:$F$1558,6,FALSE)),0)</f>
        <v>0</v>
      </c>
      <c r="G337" s="6">
        <f t="shared" si="5"/>
        <v>0</v>
      </c>
    </row>
    <row r="338" spans="1:7" x14ac:dyDescent="0.25">
      <c r="A338" s="6" t="s">
        <v>749</v>
      </c>
      <c r="B338" s="6" t="s">
        <v>561</v>
      </c>
      <c r="C338" s="6" t="s">
        <v>9</v>
      </c>
      <c r="D338" s="6">
        <v>31</v>
      </c>
      <c r="E338" s="6" t="s">
        <v>269</v>
      </c>
      <c r="F338" s="6">
        <f>IFERROR((VLOOKUP(A338,All_winners!$A$2:$F$1558,6,FALSE)),0)</f>
        <v>0</v>
      </c>
      <c r="G338" s="6">
        <f t="shared" si="5"/>
        <v>0</v>
      </c>
    </row>
    <row r="339" spans="1:7" x14ac:dyDescent="0.25">
      <c r="A339" s="6" t="s">
        <v>1269</v>
      </c>
      <c r="B339" s="6" t="s">
        <v>561</v>
      </c>
      <c r="C339" s="6" t="s">
        <v>6</v>
      </c>
      <c r="D339" s="6">
        <v>24</v>
      </c>
      <c r="E339" s="6" t="s">
        <v>59</v>
      </c>
      <c r="F339" s="6">
        <f>IFERROR((VLOOKUP(A339,All_winners!$A$2:$F$1558,6,FALSE)),0)</f>
        <v>0</v>
      </c>
      <c r="G339" s="6">
        <f t="shared" si="5"/>
        <v>0</v>
      </c>
    </row>
    <row r="340" spans="1:7" x14ac:dyDescent="0.25">
      <c r="A340" s="6" t="s">
        <v>1513</v>
      </c>
      <c r="B340" s="6" t="s">
        <v>1469</v>
      </c>
      <c r="C340" s="6" t="s">
        <v>6</v>
      </c>
      <c r="D340" s="6">
        <v>38</v>
      </c>
      <c r="E340" s="6" t="s">
        <v>342</v>
      </c>
      <c r="F340" s="6">
        <f>IFERROR((VLOOKUP(A340,All_winners!$A$2:$F$1558,6,FALSE)),0)</f>
        <v>0</v>
      </c>
      <c r="G340" s="6">
        <f t="shared" si="5"/>
        <v>0</v>
      </c>
    </row>
    <row r="341" spans="1:7" x14ac:dyDescent="0.25">
      <c r="A341" s="6" t="s">
        <v>2378</v>
      </c>
      <c r="B341" s="6" t="s">
        <v>2147</v>
      </c>
      <c r="C341" s="6" t="s">
        <v>6</v>
      </c>
      <c r="D341" s="6">
        <v>30</v>
      </c>
      <c r="E341" s="6" t="s">
        <v>47</v>
      </c>
      <c r="F341" s="6">
        <f>IFERROR((VLOOKUP(A341,All_winners!$A$2:$F$1558,6,FALSE)),0)</f>
        <v>0</v>
      </c>
      <c r="G341" s="6">
        <f t="shared" si="5"/>
        <v>0</v>
      </c>
    </row>
    <row r="342" spans="1:7" x14ac:dyDescent="0.25">
      <c r="A342" s="6" t="s">
        <v>3602</v>
      </c>
      <c r="B342" s="6" t="s">
        <v>3578</v>
      </c>
      <c r="C342" s="6" t="s">
        <v>6</v>
      </c>
      <c r="D342" s="6">
        <v>29</v>
      </c>
      <c r="E342" s="6" t="s">
        <v>28</v>
      </c>
      <c r="F342" s="6">
        <f>IFERROR((VLOOKUP(A342,All_winners!$A$2:$F$1558,6,FALSE)),0)</f>
        <v>0</v>
      </c>
      <c r="G342" s="6">
        <f t="shared" si="5"/>
        <v>0</v>
      </c>
    </row>
    <row r="343" spans="1:7" x14ac:dyDescent="0.25">
      <c r="A343" s="6" t="s">
        <v>3784</v>
      </c>
      <c r="B343" s="6" t="s">
        <v>1326</v>
      </c>
      <c r="C343" s="6" t="s">
        <v>6</v>
      </c>
      <c r="D343" s="6">
        <v>23</v>
      </c>
      <c r="E343" s="6" t="s">
        <v>469</v>
      </c>
      <c r="F343" s="6" t="str">
        <f>IFERROR((VLOOKUP(A343,All_winners!$A$2:$F$1558,6,FALSE)),0)</f>
        <v>Bronze</v>
      </c>
      <c r="G343" s="6">
        <f t="shared" si="5"/>
        <v>1</v>
      </c>
    </row>
    <row r="344" spans="1:7" x14ac:dyDescent="0.25">
      <c r="A344" s="6" t="s">
        <v>1100</v>
      </c>
      <c r="B344" s="6" t="s">
        <v>561</v>
      </c>
      <c r="C344" s="6" t="s">
        <v>9</v>
      </c>
      <c r="D344" s="6">
        <v>27</v>
      </c>
      <c r="E344" s="6" t="s">
        <v>419</v>
      </c>
      <c r="F344" s="6">
        <f>IFERROR((VLOOKUP(A344,All_winners!$A$2:$F$1558,6,FALSE)),0)</f>
        <v>0</v>
      </c>
      <c r="G344" s="6">
        <f t="shared" si="5"/>
        <v>0</v>
      </c>
    </row>
    <row r="345" spans="1:7" x14ac:dyDescent="0.25">
      <c r="A345" s="6" t="s">
        <v>4036</v>
      </c>
      <c r="B345" s="6" t="s">
        <v>561</v>
      </c>
      <c r="C345" s="6" t="s">
        <v>6</v>
      </c>
      <c r="D345" s="6">
        <v>31</v>
      </c>
      <c r="E345" s="6" t="s">
        <v>355</v>
      </c>
      <c r="F345" s="6">
        <f>IFERROR((VLOOKUP(A345,All_winners!$A$2:$F$1558,6,FALSE)),0)</f>
        <v>0</v>
      </c>
      <c r="G345" s="6">
        <f t="shared" si="5"/>
        <v>0</v>
      </c>
    </row>
    <row r="346" spans="1:7" x14ac:dyDescent="0.25">
      <c r="A346" s="6" t="s">
        <v>573</v>
      </c>
      <c r="B346" s="6" t="s">
        <v>561</v>
      </c>
      <c r="C346" s="6" t="s">
        <v>9</v>
      </c>
      <c r="D346" s="6">
        <v>40</v>
      </c>
      <c r="E346" s="6" t="s">
        <v>7</v>
      </c>
      <c r="F346" s="6" t="str">
        <f>IFERROR((VLOOKUP(A346,All_winners!$A$2:$F$1558,6,FALSE)),0)</f>
        <v>Silver</v>
      </c>
      <c r="G346" s="6">
        <f t="shared" si="5"/>
        <v>1</v>
      </c>
    </row>
    <row r="347" spans="1:7" x14ac:dyDescent="0.25">
      <c r="A347" s="6" t="s">
        <v>1332</v>
      </c>
      <c r="B347" s="6" t="s">
        <v>1326</v>
      </c>
      <c r="C347" s="6" t="s">
        <v>9</v>
      </c>
      <c r="D347" s="6">
        <v>19</v>
      </c>
      <c r="E347" s="6" t="s">
        <v>7</v>
      </c>
      <c r="F347" s="6">
        <f>IFERROR((VLOOKUP(A347,All_winners!$A$2:$F$1558,6,FALSE)),0)</f>
        <v>0</v>
      </c>
      <c r="G347" s="6">
        <f t="shared" si="5"/>
        <v>0</v>
      </c>
    </row>
    <row r="348" spans="1:7" x14ac:dyDescent="0.25">
      <c r="A348" s="6" t="s">
        <v>3128</v>
      </c>
      <c r="B348" s="6" t="s">
        <v>2942</v>
      </c>
      <c r="C348" s="6" t="s">
        <v>6</v>
      </c>
      <c r="D348" s="6">
        <v>23</v>
      </c>
      <c r="E348" s="6" t="s">
        <v>96</v>
      </c>
      <c r="F348" s="6" t="str">
        <f>IFERROR((VLOOKUP(A348,All_winners!$A$2:$F$1558,6,FALSE)),0)</f>
        <v>Gold</v>
      </c>
      <c r="G348" s="6">
        <f t="shared" si="5"/>
        <v>1</v>
      </c>
    </row>
    <row r="349" spans="1:7" x14ac:dyDescent="0.25">
      <c r="A349" s="6" t="s">
        <v>1272</v>
      </c>
      <c r="B349" s="6" t="s">
        <v>561</v>
      </c>
      <c r="C349" s="6" t="s">
        <v>6</v>
      </c>
      <c r="D349" s="6">
        <v>28</v>
      </c>
      <c r="E349" s="6" t="s">
        <v>532</v>
      </c>
      <c r="F349" s="6">
        <f>IFERROR((VLOOKUP(A349,All_winners!$A$2:$F$1558,6,FALSE)),0)</f>
        <v>0</v>
      </c>
      <c r="G349" s="6">
        <f t="shared" si="5"/>
        <v>0</v>
      </c>
    </row>
    <row r="350" spans="1:7" x14ac:dyDescent="0.25">
      <c r="A350" s="6" t="s">
        <v>571</v>
      </c>
      <c r="B350" s="6" t="s">
        <v>561</v>
      </c>
      <c r="C350" s="6" t="s">
        <v>6</v>
      </c>
      <c r="D350" s="6">
        <v>25</v>
      </c>
      <c r="E350" s="6" t="s">
        <v>7</v>
      </c>
      <c r="F350" s="6">
        <f>IFERROR((VLOOKUP(A350,All_winners!$A$2:$F$1558,6,FALSE)),0)</f>
        <v>0</v>
      </c>
      <c r="G350" s="6">
        <f t="shared" si="5"/>
        <v>0</v>
      </c>
    </row>
    <row r="351" spans="1:7" x14ac:dyDescent="0.25">
      <c r="A351" s="6" t="s">
        <v>133</v>
      </c>
      <c r="B351" s="6" t="s">
        <v>104</v>
      </c>
      <c r="C351" s="6" t="s">
        <v>6</v>
      </c>
      <c r="D351" s="6">
        <v>19</v>
      </c>
      <c r="E351" s="6" t="s">
        <v>47</v>
      </c>
      <c r="F351" s="6">
        <f>IFERROR((VLOOKUP(A351,All_winners!$A$2:$F$1558,6,FALSE)),0)</f>
        <v>0</v>
      </c>
      <c r="G351" s="6">
        <f t="shared" si="5"/>
        <v>0</v>
      </c>
    </row>
    <row r="352" spans="1:7" x14ac:dyDescent="0.25">
      <c r="A352" s="6" t="s">
        <v>725</v>
      </c>
      <c r="B352" s="6" t="s">
        <v>561</v>
      </c>
      <c r="C352" s="6" t="s">
        <v>9</v>
      </c>
      <c r="D352" s="6">
        <v>28</v>
      </c>
      <c r="E352" s="6" t="s">
        <v>21</v>
      </c>
      <c r="F352" s="6">
        <f>IFERROR((VLOOKUP(A352,All_winners!$A$2:$F$1558,6,FALSE)),0)</f>
        <v>0</v>
      </c>
      <c r="G352" s="6">
        <f t="shared" si="5"/>
        <v>0</v>
      </c>
    </row>
    <row r="353" spans="1:7" x14ac:dyDescent="0.25">
      <c r="A353" s="6" t="s">
        <v>2888</v>
      </c>
      <c r="B353" s="6" t="s">
        <v>2809</v>
      </c>
      <c r="C353" s="6" t="s">
        <v>9</v>
      </c>
      <c r="D353" s="6">
        <v>26</v>
      </c>
      <c r="E353" s="6" t="s">
        <v>59</v>
      </c>
      <c r="F353" s="6">
        <f>IFERROR((VLOOKUP(A353,All_winners!$A$2:$F$1558,6,FALSE)),0)</f>
        <v>0</v>
      </c>
      <c r="G353" s="6">
        <f t="shared" si="5"/>
        <v>0</v>
      </c>
    </row>
    <row r="354" spans="1:7" x14ac:dyDescent="0.25">
      <c r="A354" s="6" t="s">
        <v>4037</v>
      </c>
      <c r="B354" s="6" t="s">
        <v>561</v>
      </c>
      <c r="C354" s="6" t="s">
        <v>9</v>
      </c>
      <c r="D354" s="6">
        <v>31</v>
      </c>
      <c r="E354" s="6" t="s">
        <v>419</v>
      </c>
      <c r="F354" s="6">
        <f>IFERROR((VLOOKUP(A354,All_winners!$A$2:$F$1558,6,FALSE)),0)</f>
        <v>0</v>
      </c>
      <c r="G354" s="6">
        <f t="shared" si="5"/>
        <v>0</v>
      </c>
    </row>
    <row r="355" spans="1:7" x14ac:dyDescent="0.25">
      <c r="A355" s="6" t="s">
        <v>4038</v>
      </c>
      <c r="B355" s="6" t="s">
        <v>1754</v>
      </c>
      <c r="C355" s="6" t="s">
        <v>9</v>
      </c>
      <c r="D355" s="6">
        <v>24</v>
      </c>
      <c r="E355" s="6" t="s">
        <v>85</v>
      </c>
      <c r="F355" s="6">
        <f>IFERROR((VLOOKUP(A355,All_winners!$A$2:$F$1558,6,FALSE)),0)</f>
        <v>0</v>
      </c>
      <c r="G355" s="6">
        <f t="shared" si="5"/>
        <v>0</v>
      </c>
    </row>
    <row r="356" spans="1:7" x14ac:dyDescent="0.25">
      <c r="A356" s="6" t="s">
        <v>2332</v>
      </c>
      <c r="B356" s="6" t="s">
        <v>2147</v>
      </c>
      <c r="C356" s="6" t="s">
        <v>9</v>
      </c>
      <c r="D356" s="6">
        <v>33</v>
      </c>
      <c r="E356" s="6" t="s">
        <v>38</v>
      </c>
      <c r="F356" s="6">
        <f>IFERROR((VLOOKUP(A356,All_winners!$A$2:$F$1558,6,FALSE)),0)</f>
        <v>0</v>
      </c>
      <c r="G356" s="6">
        <f t="shared" si="5"/>
        <v>0</v>
      </c>
    </row>
    <row r="357" spans="1:7" x14ac:dyDescent="0.25">
      <c r="A357" s="6" t="s">
        <v>1647</v>
      </c>
      <c r="B357" s="6" t="s">
        <v>1634</v>
      </c>
      <c r="C357" s="6" t="s">
        <v>9</v>
      </c>
      <c r="D357" s="6">
        <v>20</v>
      </c>
      <c r="E357" s="6" t="s">
        <v>7</v>
      </c>
      <c r="F357" s="6" t="str">
        <f>IFERROR((VLOOKUP(A357,All_winners!$A$2:$F$1558,6,FALSE)),0)</f>
        <v>Gold</v>
      </c>
      <c r="G357" s="6">
        <f t="shared" si="5"/>
        <v>1</v>
      </c>
    </row>
    <row r="358" spans="1:7" x14ac:dyDescent="0.25">
      <c r="A358" s="6" t="s">
        <v>1878</v>
      </c>
      <c r="B358" s="6" t="s">
        <v>1754</v>
      </c>
      <c r="C358" s="6" t="s">
        <v>9</v>
      </c>
      <c r="D358" s="6">
        <v>26</v>
      </c>
      <c r="E358" s="6" t="s">
        <v>362</v>
      </c>
      <c r="F358" s="6">
        <f>IFERROR((VLOOKUP(A358,All_winners!$A$2:$F$1558,6,FALSE)),0)</f>
        <v>0</v>
      </c>
      <c r="G358" s="6">
        <f t="shared" si="5"/>
        <v>0</v>
      </c>
    </row>
    <row r="359" spans="1:7" x14ac:dyDescent="0.25">
      <c r="A359" s="6" t="s">
        <v>2325</v>
      </c>
      <c r="B359" s="6" t="s">
        <v>2147</v>
      </c>
      <c r="C359" s="6" t="s">
        <v>9</v>
      </c>
      <c r="D359" s="6">
        <v>22</v>
      </c>
      <c r="E359" s="6" t="s">
        <v>38</v>
      </c>
      <c r="F359" s="6">
        <f>IFERROR((VLOOKUP(A359,All_winners!$A$2:$F$1558,6,FALSE)),0)</f>
        <v>0</v>
      </c>
      <c r="G359" s="6">
        <f t="shared" si="5"/>
        <v>0</v>
      </c>
    </row>
    <row r="360" spans="1:7" x14ac:dyDescent="0.25">
      <c r="A360" s="6" t="s">
        <v>270</v>
      </c>
      <c r="B360" s="6" t="s">
        <v>139</v>
      </c>
      <c r="C360" s="6" t="s">
        <v>9</v>
      </c>
      <c r="D360" s="6">
        <v>17</v>
      </c>
      <c r="E360" s="6" t="s">
        <v>269</v>
      </c>
      <c r="F360" s="6">
        <f>IFERROR((VLOOKUP(A360,All_winners!$A$2:$F$1558,6,FALSE)),0)</f>
        <v>0</v>
      </c>
      <c r="G360" s="6">
        <f t="shared" si="5"/>
        <v>0</v>
      </c>
    </row>
    <row r="361" spans="1:7" x14ac:dyDescent="0.25">
      <c r="A361" s="6" t="s">
        <v>1829</v>
      </c>
      <c r="B361" s="6" t="s">
        <v>1754</v>
      </c>
      <c r="C361" s="6" t="s">
        <v>9</v>
      </c>
      <c r="D361" s="6">
        <v>23</v>
      </c>
      <c r="E361" s="6" t="s">
        <v>28</v>
      </c>
      <c r="F361" s="6" t="str">
        <f>IFERROR((VLOOKUP(A361,All_winners!$A$2:$F$1558,6,FALSE)),0)</f>
        <v>Silver</v>
      </c>
      <c r="G361" s="6">
        <f t="shared" si="5"/>
        <v>1</v>
      </c>
    </row>
    <row r="362" spans="1:7" x14ac:dyDescent="0.25">
      <c r="A362" s="6" t="s">
        <v>295</v>
      </c>
      <c r="B362" s="6" t="s">
        <v>139</v>
      </c>
      <c r="C362" s="6" t="s">
        <v>9</v>
      </c>
      <c r="D362" s="6">
        <v>26</v>
      </c>
      <c r="E362" s="6" t="s">
        <v>28</v>
      </c>
      <c r="F362" s="6" t="str">
        <f>IFERROR((VLOOKUP(A362,All_winners!$A$2:$F$1558,6,FALSE)),0)</f>
        <v>Silver</v>
      </c>
      <c r="G362" s="6">
        <f t="shared" si="5"/>
        <v>1</v>
      </c>
    </row>
    <row r="363" spans="1:7" x14ac:dyDescent="0.25">
      <c r="A363" s="6" t="s">
        <v>3469</v>
      </c>
      <c r="B363" s="6" t="s">
        <v>3325</v>
      </c>
      <c r="C363" s="6" t="s">
        <v>9</v>
      </c>
      <c r="D363" s="6">
        <v>16</v>
      </c>
      <c r="E363" s="6" t="s">
        <v>135</v>
      </c>
      <c r="F363" s="6" t="str">
        <f>IFERROR((VLOOKUP(A363,All_winners!$A$2:$F$1558,6,FALSE)),0)</f>
        <v>Bronze</v>
      </c>
      <c r="G363" s="6">
        <f t="shared" si="5"/>
        <v>1</v>
      </c>
    </row>
    <row r="364" spans="1:7" x14ac:dyDescent="0.25">
      <c r="A364" s="6" t="s">
        <v>2121</v>
      </c>
      <c r="B364" s="6" t="s">
        <v>2045</v>
      </c>
      <c r="C364" s="6" t="s">
        <v>9</v>
      </c>
      <c r="D364" s="6">
        <v>16</v>
      </c>
      <c r="E364" s="6" t="s">
        <v>59</v>
      </c>
      <c r="F364" s="6">
        <f>IFERROR((VLOOKUP(A364,All_winners!$A$2:$F$1558,6,FALSE)),0)</f>
        <v>0</v>
      </c>
      <c r="G364" s="6">
        <f t="shared" si="5"/>
        <v>0</v>
      </c>
    </row>
    <row r="365" spans="1:7" x14ac:dyDescent="0.25">
      <c r="A365" s="6" t="s">
        <v>4039</v>
      </c>
      <c r="B365" s="6" t="s">
        <v>2132</v>
      </c>
      <c r="C365" s="6" t="s">
        <v>9</v>
      </c>
      <c r="D365" s="6">
        <v>21</v>
      </c>
      <c r="E365" s="6" t="s">
        <v>55</v>
      </c>
      <c r="F365" s="6">
        <f>IFERROR((VLOOKUP(A365,All_winners!$A$2:$F$1558,6,FALSE)),0)</f>
        <v>0</v>
      </c>
      <c r="G365" s="6">
        <f t="shared" si="5"/>
        <v>0</v>
      </c>
    </row>
    <row r="366" spans="1:7" x14ac:dyDescent="0.25">
      <c r="A366" s="6" t="s">
        <v>1094</v>
      </c>
      <c r="B366" s="6" t="s">
        <v>561</v>
      </c>
      <c r="C366" s="6" t="s">
        <v>9</v>
      </c>
      <c r="D366" s="6">
        <v>21</v>
      </c>
      <c r="E366" s="6" t="s">
        <v>87</v>
      </c>
      <c r="F366" s="6">
        <f>IFERROR((VLOOKUP(A366,All_winners!$A$2:$F$1558,6,FALSE)),0)</f>
        <v>0</v>
      </c>
      <c r="G366" s="6">
        <f t="shared" si="5"/>
        <v>0</v>
      </c>
    </row>
    <row r="367" spans="1:7" x14ac:dyDescent="0.25">
      <c r="A367" s="6" t="s">
        <v>2200</v>
      </c>
      <c r="B367" s="6" t="s">
        <v>2147</v>
      </c>
      <c r="C367" s="6" t="s">
        <v>9</v>
      </c>
      <c r="D367" s="6">
        <v>22</v>
      </c>
      <c r="E367" s="6" t="s">
        <v>21</v>
      </c>
      <c r="F367" s="6">
        <f>IFERROR((VLOOKUP(A367,All_winners!$A$2:$F$1558,6,FALSE)),0)</f>
        <v>0</v>
      </c>
      <c r="G367" s="6">
        <f t="shared" si="5"/>
        <v>0</v>
      </c>
    </row>
    <row r="368" spans="1:7" x14ac:dyDescent="0.25">
      <c r="A368" s="6" t="s">
        <v>1998</v>
      </c>
      <c r="B368" s="6" t="s">
        <v>1754</v>
      </c>
      <c r="C368" s="6" t="s">
        <v>9</v>
      </c>
      <c r="D368" s="6">
        <v>27</v>
      </c>
      <c r="E368" s="6" t="s">
        <v>135</v>
      </c>
      <c r="F368" s="6">
        <f>IFERROR((VLOOKUP(A368,All_winners!$A$2:$F$1558,6,FALSE)),0)</f>
        <v>0</v>
      </c>
      <c r="G368" s="6">
        <f t="shared" si="5"/>
        <v>0</v>
      </c>
    </row>
    <row r="369" spans="1:7" x14ac:dyDescent="0.25">
      <c r="A369" s="6" t="s">
        <v>829</v>
      </c>
      <c r="B369" s="6" t="s">
        <v>561</v>
      </c>
      <c r="C369" s="6" t="s">
        <v>9</v>
      </c>
      <c r="D369" s="6">
        <v>22</v>
      </c>
      <c r="E369" s="6" t="s">
        <v>28</v>
      </c>
      <c r="F369" s="6">
        <f>IFERROR((VLOOKUP(A369,All_winners!$A$2:$F$1558,6,FALSE)),0)</f>
        <v>0</v>
      </c>
      <c r="G369" s="6">
        <f t="shared" si="5"/>
        <v>0</v>
      </c>
    </row>
    <row r="370" spans="1:7" x14ac:dyDescent="0.25">
      <c r="A370" s="6" t="s">
        <v>1964</v>
      </c>
      <c r="B370" s="6" t="s">
        <v>1754</v>
      </c>
      <c r="C370" s="6" t="s">
        <v>9</v>
      </c>
      <c r="D370" s="6">
        <v>21</v>
      </c>
      <c r="E370" s="6" t="s">
        <v>47</v>
      </c>
      <c r="F370" s="6">
        <f>IFERROR((VLOOKUP(A370,All_winners!$A$2:$F$1558,6,FALSE)),0)</f>
        <v>0</v>
      </c>
      <c r="G370" s="6">
        <f t="shared" si="5"/>
        <v>0</v>
      </c>
    </row>
    <row r="371" spans="1:7" x14ac:dyDescent="0.25">
      <c r="A371" s="6" t="s">
        <v>2140</v>
      </c>
      <c r="B371" s="6" t="s">
        <v>2132</v>
      </c>
      <c r="C371" s="6" t="s">
        <v>9</v>
      </c>
      <c r="D371" s="6">
        <v>18</v>
      </c>
      <c r="E371" s="6" t="s">
        <v>269</v>
      </c>
      <c r="F371" s="6" t="str">
        <f>IFERROR((VLOOKUP(A371,All_winners!$A$2:$F$1558,6,FALSE)),0)</f>
        <v>Silver</v>
      </c>
      <c r="G371" s="6">
        <f t="shared" si="5"/>
        <v>1</v>
      </c>
    </row>
    <row r="372" spans="1:7" x14ac:dyDescent="0.25">
      <c r="A372" s="6" t="s">
        <v>4040</v>
      </c>
      <c r="B372" s="6" t="s">
        <v>2622</v>
      </c>
      <c r="C372" s="6" t="s">
        <v>9</v>
      </c>
      <c r="D372" s="6">
        <v>64</v>
      </c>
      <c r="E372" s="6" t="s">
        <v>96</v>
      </c>
      <c r="F372" s="6">
        <f>IFERROR((VLOOKUP(A372,All_winners!$A$2:$F$1558,6,FALSE)),0)</f>
        <v>0</v>
      </c>
      <c r="G372" s="6">
        <f t="shared" si="5"/>
        <v>0</v>
      </c>
    </row>
    <row r="373" spans="1:7" x14ac:dyDescent="0.25">
      <c r="A373" s="6" t="s">
        <v>2246</v>
      </c>
      <c r="B373" s="6" t="s">
        <v>2147</v>
      </c>
      <c r="C373" s="6" t="s">
        <v>9</v>
      </c>
      <c r="D373" s="6">
        <v>29</v>
      </c>
      <c r="E373" s="6" t="s">
        <v>28</v>
      </c>
      <c r="F373" s="6" t="str">
        <f>IFERROR((VLOOKUP(A373,All_winners!$A$2:$F$1558,6,FALSE)),0)</f>
        <v>Gold</v>
      </c>
      <c r="G373" s="6">
        <f t="shared" si="5"/>
        <v>1</v>
      </c>
    </row>
    <row r="374" spans="1:7" x14ac:dyDescent="0.25">
      <c r="A374" s="6" t="s">
        <v>1721</v>
      </c>
      <c r="B374" s="6" t="s">
        <v>1634</v>
      </c>
      <c r="C374" s="6" t="s">
        <v>9</v>
      </c>
      <c r="D374" s="6">
        <v>28</v>
      </c>
      <c r="E374" s="6" t="s">
        <v>96</v>
      </c>
      <c r="F374" s="6">
        <f>IFERROR((VLOOKUP(A374,All_winners!$A$2:$F$1558,6,FALSE)),0)</f>
        <v>0</v>
      </c>
      <c r="G374" s="6">
        <f t="shared" si="5"/>
        <v>0</v>
      </c>
    </row>
    <row r="375" spans="1:7" x14ac:dyDescent="0.25">
      <c r="A375" s="6" t="s">
        <v>3651</v>
      </c>
      <c r="B375" s="6" t="s">
        <v>3578</v>
      </c>
      <c r="C375" s="6" t="s">
        <v>9</v>
      </c>
      <c r="D375" s="6">
        <v>29</v>
      </c>
      <c r="E375" s="6" t="s">
        <v>96</v>
      </c>
      <c r="F375" s="6">
        <f>IFERROR((VLOOKUP(A375,All_winners!$A$2:$F$1558,6,FALSE)),0)</f>
        <v>0</v>
      </c>
      <c r="G375" s="6">
        <f t="shared" si="5"/>
        <v>0</v>
      </c>
    </row>
    <row r="376" spans="1:7" x14ac:dyDescent="0.25">
      <c r="A376" s="6" t="s">
        <v>3548</v>
      </c>
      <c r="B376" s="6" t="s">
        <v>3474</v>
      </c>
      <c r="C376" s="6" t="s">
        <v>9</v>
      </c>
      <c r="D376" s="6">
        <v>60</v>
      </c>
      <c r="E376" s="6" t="s">
        <v>87</v>
      </c>
      <c r="F376" s="6">
        <f>IFERROR((VLOOKUP(A376,All_winners!$A$2:$F$1558,6,FALSE)),0)</f>
        <v>0</v>
      </c>
      <c r="G376" s="6">
        <f t="shared" si="5"/>
        <v>0</v>
      </c>
    </row>
    <row r="377" spans="1:7" x14ac:dyDescent="0.25">
      <c r="A377" s="6" t="s">
        <v>1117</v>
      </c>
      <c r="B377" s="6" t="s">
        <v>561</v>
      </c>
      <c r="C377" s="6" t="s">
        <v>9</v>
      </c>
      <c r="D377" s="6">
        <v>26</v>
      </c>
      <c r="E377" s="6" t="s">
        <v>423</v>
      </c>
      <c r="F377" s="6">
        <f>IFERROR((VLOOKUP(A377,All_winners!$A$2:$F$1558,6,FALSE)),0)</f>
        <v>0</v>
      </c>
      <c r="G377" s="6">
        <f t="shared" si="5"/>
        <v>0</v>
      </c>
    </row>
    <row r="378" spans="1:7" x14ac:dyDescent="0.25">
      <c r="A378" s="6" t="s">
        <v>911</v>
      </c>
      <c r="B378" s="6" t="s">
        <v>561</v>
      </c>
      <c r="C378" s="6" t="s">
        <v>9</v>
      </c>
      <c r="D378" s="6">
        <v>29</v>
      </c>
      <c r="E378" s="6" t="s">
        <v>355</v>
      </c>
      <c r="F378" s="6" t="str">
        <f>IFERROR((VLOOKUP(A378,All_winners!$A$2:$F$1558,6,FALSE)),0)</f>
        <v>Bronze</v>
      </c>
      <c r="G378" s="6">
        <f t="shared" si="5"/>
        <v>1</v>
      </c>
    </row>
    <row r="379" spans="1:7" x14ac:dyDescent="0.25">
      <c r="A379" s="6" t="s">
        <v>1388</v>
      </c>
      <c r="B379" s="6" t="s">
        <v>1326</v>
      </c>
      <c r="C379" s="6" t="s">
        <v>9</v>
      </c>
      <c r="D379" s="6">
        <v>28</v>
      </c>
      <c r="E379" s="6" t="s">
        <v>38</v>
      </c>
      <c r="F379" s="6">
        <f>IFERROR((VLOOKUP(A379,All_winners!$A$2:$F$1558,6,FALSE)),0)</f>
        <v>0</v>
      </c>
      <c r="G379" s="6">
        <f t="shared" si="5"/>
        <v>0</v>
      </c>
    </row>
    <row r="380" spans="1:7" x14ac:dyDescent="0.25">
      <c r="A380" s="6" t="s">
        <v>1909</v>
      </c>
      <c r="B380" s="6" t="s">
        <v>1754</v>
      </c>
      <c r="C380" s="6" t="s">
        <v>9</v>
      </c>
      <c r="D380" s="6">
        <v>27</v>
      </c>
      <c r="E380" s="6" t="s">
        <v>397</v>
      </c>
      <c r="F380" s="6">
        <f>IFERROR((VLOOKUP(A380,All_winners!$A$2:$F$1558,6,FALSE)),0)</f>
        <v>0</v>
      </c>
      <c r="G380" s="6">
        <f t="shared" si="5"/>
        <v>0</v>
      </c>
    </row>
    <row r="381" spans="1:7" x14ac:dyDescent="0.25">
      <c r="A381" s="6" t="s">
        <v>3686</v>
      </c>
      <c r="B381" s="6" t="s">
        <v>3658</v>
      </c>
      <c r="C381" s="6" t="s">
        <v>9</v>
      </c>
      <c r="D381" s="6">
        <v>20</v>
      </c>
      <c r="E381" s="6" t="s">
        <v>355</v>
      </c>
      <c r="F381" s="6" t="str">
        <f>IFERROR((VLOOKUP(A381,All_winners!$A$2:$F$1558,6,FALSE)),0)</f>
        <v>Silver</v>
      </c>
      <c r="G381" s="6">
        <f t="shared" si="5"/>
        <v>1</v>
      </c>
    </row>
    <row r="382" spans="1:7" x14ac:dyDescent="0.25">
      <c r="A382" s="6" t="s">
        <v>4041</v>
      </c>
      <c r="B382" s="6" t="s">
        <v>1754</v>
      </c>
      <c r="C382" s="6" t="s">
        <v>6</v>
      </c>
      <c r="D382" s="6">
        <v>27</v>
      </c>
      <c r="E382" s="6" t="s">
        <v>331</v>
      </c>
      <c r="F382" s="6">
        <f>IFERROR((VLOOKUP(A382,All_winners!$A$2:$F$1558,6,FALSE)),0)</f>
        <v>0</v>
      </c>
      <c r="G382" s="6">
        <f t="shared" si="5"/>
        <v>0</v>
      </c>
    </row>
    <row r="383" spans="1:7" x14ac:dyDescent="0.25">
      <c r="A383" s="6" t="s">
        <v>940</v>
      </c>
      <c r="B383" s="6" t="s">
        <v>561</v>
      </c>
      <c r="C383" s="6" t="s">
        <v>6</v>
      </c>
      <c r="D383" s="6">
        <v>21</v>
      </c>
      <c r="E383" s="6" t="s">
        <v>122</v>
      </c>
      <c r="F383" s="6">
        <f>IFERROR((VLOOKUP(A383,All_winners!$A$2:$F$1558,6,FALSE)),0)</f>
        <v>0</v>
      </c>
      <c r="G383" s="6">
        <f t="shared" si="5"/>
        <v>0</v>
      </c>
    </row>
    <row r="384" spans="1:7" x14ac:dyDescent="0.25">
      <c r="A384" s="6" t="s">
        <v>117</v>
      </c>
      <c r="B384" s="6" t="s">
        <v>104</v>
      </c>
      <c r="C384" s="6" t="s">
        <v>6</v>
      </c>
      <c r="D384" s="6">
        <v>22</v>
      </c>
      <c r="E384" s="6" t="s">
        <v>28</v>
      </c>
      <c r="F384" s="6" t="str">
        <f>IFERROR((VLOOKUP(A384,All_winners!$A$2:$F$1558,6,FALSE)),0)</f>
        <v>Gold</v>
      </c>
      <c r="G384" s="6">
        <f t="shared" si="5"/>
        <v>1</v>
      </c>
    </row>
    <row r="385" spans="1:7" x14ac:dyDescent="0.25">
      <c r="A385" s="6" t="s">
        <v>621</v>
      </c>
      <c r="B385" s="6" t="s">
        <v>561</v>
      </c>
      <c r="C385" s="6" t="s">
        <v>6</v>
      </c>
      <c r="D385" s="6">
        <v>16</v>
      </c>
      <c r="E385" s="6" t="s">
        <v>7</v>
      </c>
      <c r="F385" s="6">
        <f>IFERROR((VLOOKUP(A385,All_winners!$A$2:$F$1558,6,FALSE)),0)</f>
        <v>0</v>
      </c>
      <c r="G385" s="6">
        <f t="shared" si="5"/>
        <v>0</v>
      </c>
    </row>
    <row r="386" spans="1:7" x14ac:dyDescent="0.25">
      <c r="A386" s="6" t="s">
        <v>4042</v>
      </c>
      <c r="B386" s="6" t="s">
        <v>3578</v>
      </c>
      <c r="C386" s="6" t="s">
        <v>6</v>
      </c>
      <c r="D386" s="6">
        <v>32</v>
      </c>
      <c r="E386" s="6" t="s">
        <v>34</v>
      </c>
      <c r="F386" s="6">
        <f>IFERROR((VLOOKUP(A386,All_winners!$A$2:$F$1558,6,FALSE)),0)</f>
        <v>0</v>
      </c>
      <c r="G386" s="6">
        <f t="shared" si="5"/>
        <v>0</v>
      </c>
    </row>
    <row r="387" spans="1:7" x14ac:dyDescent="0.25">
      <c r="A387" s="6" t="s">
        <v>3057</v>
      </c>
      <c r="B387" s="6" t="s">
        <v>2942</v>
      </c>
      <c r="C387" s="6" t="s">
        <v>6</v>
      </c>
      <c r="D387" s="6">
        <v>27</v>
      </c>
      <c r="E387" s="6" t="s">
        <v>34</v>
      </c>
      <c r="F387" s="6">
        <f>IFERROR((VLOOKUP(A387,All_winners!$A$2:$F$1558,6,FALSE)),0)</f>
        <v>0</v>
      </c>
      <c r="G387" s="6">
        <f t="shared" ref="G387:G450" si="6">IF(F387=0,0,1)</f>
        <v>0</v>
      </c>
    </row>
    <row r="388" spans="1:7" x14ac:dyDescent="0.25">
      <c r="A388" s="6" t="s">
        <v>686</v>
      </c>
      <c r="B388" s="6" t="s">
        <v>561</v>
      </c>
      <c r="C388" s="6" t="s">
        <v>6</v>
      </c>
      <c r="D388" s="6">
        <v>0</v>
      </c>
      <c r="E388" s="6" t="s">
        <v>231</v>
      </c>
      <c r="F388" s="6" t="str">
        <f>IFERROR((VLOOKUP(A388,All_winners!$A$2:$F$1558,6,FALSE)),0)</f>
        <v>Silver</v>
      </c>
      <c r="G388" s="6">
        <f t="shared" si="6"/>
        <v>1</v>
      </c>
    </row>
    <row r="389" spans="1:7" x14ac:dyDescent="0.25">
      <c r="A389" s="6" t="s">
        <v>4043</v>
      </c>
      <c r="B389" s="6" t="s">
        <v>1469</v>
      </c>
      <c r="C389" s="6" t="s">
        <v>6</v>
      </c>
      <c r="D389" s="6">
        <v>26</v>
      </c>
      <c r="E389" s="6" t="s">
        <v>59</v>
      </c>
      <c r="F389" s="6">
        <f>IFERROR((VLOOKUP(A389,All_winners!$A$2:$F$1558,6,FALSE)),0)</f>
        <v>0</v>
      </c>
      <c r="G389" s="6">
        <f t="shared" si="6"/>
        <v>0</v>
      </c>
    </row>
    <row r="390" spans="1:7" x14ac:dyDescent="0.25">
      <c r="A390" s="6" t="s">
        <v>1435</v>
      </c>
      <c r="B390" s="6" t="s">
        <v>1425</v>
      </c>
      <c r="C390" s="6" t="s">
        <v>6</v>
      </c>
      <c r="D390" s="6">
        <v>24</v>
      </c>
      <c r="E390" s="6" t="s">
        <v>269</v>
      </c>
      <c r="F390" s="6">
        <f>IFERROR((VLOOKUP(A390,All_winners!$A$2:$F$1558,6,FALSE)),0)</f>
        <v>0</v>
      </c>
      <c r="G390" s="6">
        <f t="shared" si="6"/>
        <v>0</v>
      </c>
    </row>
    <row r="391" spans="1:7" x14ac:dyDescent="0.25">
      <c r="A391" s="6" t="s">
        <v>3598</v>
      </c>
      <c r="B391" s="6" t="s">
        <v>3578</v>
      </c>
      <c r="C391" s="6" t="s">
        <v>6</v>
      </c>
      <c r="D391" s="6">
        <v>30</v>
      </c>
      <c r="E391" s="6" t="s">
        <v>269</v>
      </c>
      <c r="F391" s="6">
        <f>IFERROR((VLOOKUP(A391,All_winners!$A$2:$F$1558,6,FALSE)),0)</f>
        <v>0</v>
      </c>
      <c r="G391" s="6">
        <f t="shared" si="6"/>
        <v>0</v>
      </c>
    </row>
    <row r="392" spans="1:7" x14ac:dyDescent="0.25">
      <c r="A392" s="6" t="s">
        <v>2983</v>
      </c>
      <c r="B392" s="6" t="s">
        <v>2942</v>
      </c>
      <c r="C392" s="6" t="s">
        <v>6</v>
      </c>
      <c r="D392" s="6">
        <v>25</v>
      </c>
      <c r="E392" s="6" t="s">
        <v>21</v>
      </c>
      <c r="F392" s="6">
        <f>IFERROR((VLOOKUP(A392,All_winners!$A$2:$F$1558,6,FALSE)),0)</f>
        <v>0</v>
      </c>
      <c r="G392" s="6">
        <f t="shared" si="6"/>
        <v>0</v>
      </c>
    </row>
    <row r="393" spans="1:7" x14ac:dyDescent="0.25">
      <c r="A393" s="6" t="s">
        <v>1820</v>
      </c>
      <c r="B393" s="6" t="s">
        <v>1754</v>
      </c>
      <c r="C393" s="6" t="s">
        <v>9</v>
      </c>
      <c r="D393" s="6">
        <v>30</v>
      </c>
      <c r="E393" s="6" t="s">
        <v>269</v>
      </c>
      <c r="F393" s="6">
        <f>IFERROR((VLOOKUP(A393,All_winners!$A$2:$F$1558,6,FALSE)),0)</f>
        <v>0</v>
      </c>
      <c r="G393" s="6">
        <f t="shared" si="6"/>
        <v>0</v>
      </c>
    </row>
    <row r="394" spans="1:7" x14ac:dyDescent="0.25">
      <c r="A394" s="6" t="s">
        <v>3149</v>
      </c>
      <c r="B394" s="6" t="s">
        <v>2942</v>
      </c>
      <c r="C394" s="6" t="s">
        <v>9</v>
      </c>
      <c r="D394" s="6">
        <v>32</v>
      </c>
      <c r="E394" s="6" t="s">
        <v>55</v>
      </c>
      <c r="F394" s="6">
        <f>IFERROR((VLOOKUP(A394,All_winners!$A$2:$F$1558,6,FALSE)),0)</f>
        <v>0</v>
      </c>
      <c r="G394" s="6">
        <f t="shared" si="6"/>
        <v>0</v>
      </c>
    </row>
    <row r="395" spans="1:7" x14ac:dyDescent="0.25">
      <c r="A395" s="6" t="s">
        <v>3168</v>
      </c>
      <c r="B395" s="6" t="s">
        <v>2942</v>
      </c>
      <c r="C395" s="6" t="s">
        <v>9</v>
      </c>
      <c r="D395" s="6">
        <v>30</v>
      </c>
      <c r="E395" s="6" t="s">
        <v>55</v>
      </c>
      <c r="F395" s="6">
        <f>IFERROR((VLOOKUP(A395,All_winners!$A$2:$F$1558,6,FALSE)),0)</f>
        <v>0</v>
      </c>
      <c r="G395" s="6">
        <f t="shared" si="6"/>
        <v>0</v>
      </c>
    </row>
    <row r="396" spans="1:7" x14ac:dyDescent="0.25">
      <c r="A396" s="6" t="s">
        <v>1744</v>
      </c>
      <c r="B396" s="6" t="s">
        <v>1634</v>
      </c>
      <c r="C396" s="6" t="s">
        <v>9</v>
      </c>
      <c r="D396" s="6">
        <v>32</v>
      </c>
      <c r="E396" s="6" t="s">
        <v>55</v>
      </c>
      <c r="F396" s="6">
        <f>IFERROR((VLOOKUP(A396,All_winners!$A$2:$F$1558,6,FALSE)),0)</f>
        <v>0</v>
      </c>
      <c r="G396" s="6">
        <f t="shared" si="6"/>
        <v>0</v>
      </c>
    </row>
    <row r="397" spans="1:7" x14ac:dyDescent="0.25">
      <c r="A397" s="6" t="s">
        <v>2795</v>
      </c>
      <c r="B397" s="6" t="s">
        <v>2622</v>
      </c>
      <c r="C397" s="6" t="s">
        <v>9</v>
      </c>
      <c r="D397" s="6">
        <v>49</v>
      </c>
      <c r="E397" s="6" t="s">
        <v>135</v>
      </c>
      <c r="F397" s="6">
        <f>IFERROR((VLOOKUP(A397,All_winners!$A$2:$F$1558,6,FALSE)),0)</f>
        <v>0</v>
      </c>
      <c r="G397" s="6">
        <f t="shared" si="6"/>
        <v>0</v>
      </c>
    </row>
    <row r="398" spans="1:7" x14ac:dyDescent="0.25">
      <c r="A398" s="6" t="s">
        <v>2485</v>
      </c>
      <c r="B398" s="6" t="s">
        <v>2483</v>
      </c>
      <c r="C398" s="6" t="s">
        <v>9</v>
      </c>
      <c r="D398" s="6">
        <v>26</v>
      </c>
      <c r="E398" s="6" t="s">
        <v>7</v>
      </c>
      <c r="F398" s="6" t="str">
        <f>IFERROR((VLOOKUP(A398,All_winners!$A$2:$F$1558,6,FALSE)),0)</f>
        <v>Gold</v>
      </c>
      <c r="G398" s="6">
        <f t="shared" si="6"/>
        <v>1</v>
      </c>
    </row>
    <row r="399" spans="1:7" x14ac:dyDescent="0.25">
      <c r="A399" s="6" t="s">
        <v>2993</v>
      </c>
      <c r="B399" s="6" t="s">
        <v>2942</v>
      </c>
      <c r="C399" s="6" t="s">
        <v>6</v>
      </c>
      <c r="D399" s="6">
        <v>22</v>
      </c>
      <c r="E399" s="6" t="s">
        <v>28</v>
      </c>
      <c r="F399" s="6">
        <f>IFERROR((VLOOKUP(A399,All_winners!$A$2:$F$1558,6,FALSE)),0)</f>
        <v>0</v>
      </c>
      <c r="G399" s="6">
        <f t="shared" si="6"/>
        <v>0</v>
      </c>
    </row>
    <row r="400" spans="1:7" x14ac:dyDescent="0.25">
      <c r="A400" s="6" t="s">
        <v>750</v>
      </c>
      <c r="B400" s="6" t="s">
        <v>561</v>
      </c>
      <c r="C400" s="6" t="s">
        <v>6</v>
      </c>
      <c r="D400" s="6">
        <v>37</v>
      </c>
      <c r="E400" s="6" t="s">
        <v>269</v>
      </c>
      <c r="F400" s="6">
        <f>IFERROR((VLOOKUP(A400,All_winners!$A$2:$F$1558,6,FALSE)),0)</f>
        <v>0</v>
      </c>
      <c r="G400" s="6">
        <f t="shared" si="6"/>
        <v>0</v>
      </c>
    </row>
    <row r="401" spans="1:7" x14ac:dyDescent="0.25">
      <c r="A401" s="6" t="s">
        <v>701</v>
      </c>
      <c r="B401" s="6" t="s">
        <v>561</v>
      </c>
      <c r="C401" s="6" t="s">
        <v>6</v>
      </c>
      <c r="D401" s="6">
        <v>24</v>
      </c>
      <c r="E401" s="6" t="s">
        <v>235</v>
      </c>
      <c r="F401" s="6">
        <f>IFERROR((VLOOKUP(A401,All_winners!$A$2:$F$1558,6,FALSE)),0)</f>
        <v>0</v>
      </c>
      <c r="G401" s="6">
        <f t="shared" si="6"/>
        <v>0</v>
      </c>
    </row>
    <row r="402" spans="1:7" x14ac:dyDescent="0.25">
      <c r="A402" s="6" t="s">
        <v>2182</v>
      </c>
      <c r="B402" s="6" t="s">
        <v>2147</v>
      </c>
      <c r="C402" s="6" t="s">
        <v>6</v>
      </c>
      <c r="D402" s="6">
        <v>31</v>
      </c>
      <c r="E402" s="6" t="s">
        <v>7</v>
      </c>
      <c r="F402" s="6" t="str">
        <f>IFERROR((VLOOKUP(A402,All_winners!$A$2:$F$1558,6,FALSE)),0)</f>
        <v>Gold</v>
      </c>
      <c r="G402" s="6">
        <f t="shared" si="6"/>
        <v>1</v>
      </c>
    </row>
    <row r="403" spans="1:7" x14ac:dyDescent="0.25">
      <c r="A403" s="6" t="s">
        <v>4044</v>
      </c>
      <c r="B403" s="6" t="s">
        <v>1469</v>
      </c>
      <c r="C403" s="6" t="s">
        <v>9</v>
      </c>
      <c r="D403" s="6">
        <v>27</v>
      </c>
      <c r="E403" s="6" t="s">
        <v>231</v>
      </c>
      <c r="F403" s="6">
        <f>IFERROR((VLOOKUP(A403,All_winners!$A$2:$F$1558,6,FALSE)),0)</f>
        <v>0</v>
      </c>
      <c r="G403" s="6">
        <f t="shared" si="6"/>
        <v>0</v>
      </c>
    </row>
    <row r="404" spans="1:7" x14ac:dyDescent="0.25">
      <c r="A404" s="6" t="s">
        <v>441</v>
      </c>
      <c r="B404" s="6" t="s">
        <v>139</v>
      </c>
      <c r="C404" s="6" t="s">
        <v>6</v>
      </c>
      <c r="D404" s="6">
        <v>21</v>
      </c>
      <c r="E404" s="6" t="s">
        <v>47</v>
      </c>
      <c r="F404" s="6">
        <f>IFERROR((VLOOKUP(A404,All_winners!$A$2:$F$1558,6,FALSE)),0)</f>
        <v>0</v>
      </c>
      <c r="G404" s="6">
        <f t="shared" si="6"/>
        <v>0</v>
      </c>
    </row>
    <row r="405" spans="1:7" x14ac:dyDescent="0.25">
      <c r="A405" s="6" t="s">
        <v>1542</v>
      </c>
      <c r="B405" s="6" t="s">
        <v>1469</v>
      </c>
      <c r="C405" s="6" t="s">
        <v>6</v>
      </c>
      <c r="D405" s="6">
        <v>25</v>
      </c>
      <c r="E405" s="6" t="s">
        <v>1004</v>
      </c>
      <c r="F405" s="6">
        <f>IFERROR((VLOOKUP(A405,All_winners!$A$2:$F$1558,6,FALSE)),0)</f>
        <v>0</v>
      </c>
      <c r="G405" s="6">
        <f t="shared" si="6"/>
        <v>0</v>
      </c>
    </row>
    <row r="406" spans="1:7" x14ac:dyDescent="0.25">
      <c r="A406" s="6" t="s">
        <v>1803</v>
      </c>
      <c r="B406" s="6" t="s">
        <v>1754</v>
      </c>
      <c r="C406" s="6" t="s">
        <v>9</v>
      </c>
      <c r="D406" s="6">
        <v>27</v>
      </c>
      <c r="E406" s="6" t="s">
        <v>21</v>
      </c>
      <c r="F406" s="6">
        <f>IFERROR((VLOOKUP(A406,All_winners!$A$2:$F$1558,6,FALSE)),0)</f>
        <v>0</v>
      </c>
      <c r="G406" s="6">
        <f t="shared" si="6"/>
        <v>0</v>
      </c>
    </row>
    <row r="407" spans="1:7" x14ac:dyDescent="0.25">
      <c r="A407" s="6" t="s">
        <v>1554</v>
      </c>
      <c r="B407" s="6" t="s">
        <v>1469</v>
      </c>
      <c r="C407" s="6" t="s">
        <v>9</v>
      </c>
      <c r="D407" s="6">
        <v>39</v>
      </c>
      <c r="E407" s="6" t="s">
        <v>38</v>
      </c>
      <c r="F407" s="6">
        <f>IFERROR((VLOOKUP(A407,All_winners!$A$2:$F$1558,6,FALSE)),0)</f>
        <v>0</v>
      </c>
      <c r="G407" s="6">
        <f t="shared" si="6"/>
        <v>0</v>
      </c>
    </row>
    <row r="408" spans="1:7" x14ac:dyDescent="0.25">
      <c r="A408" s="6" t="s">
        <v>210</v>
      </c>
      <c r="B408" s="6" t="s">
        <v>139</v>
      </c>
      <c r="C408" s="6" t="s">
        <v>9</v>
      </c>
      <c r="D408" s="6">
        <v>21</v>
      </c>
      <c r="E408" s="6" t="s">
        <v>7</v>
      </c>
      <c r="F408" s="6" t="str">
        <f>IFERROR((VLOOKUP(A408,All_winners!$A$2:$F$1558,6,FALSE)),0)</f>
        <v>Gold</v>
      </c>
      <c r="G408" s="6">
        <f t="shared" si="6"/>
        <v>1</v>
      </c>
    </row>
    <row r="409" spans="1:7" x14ac:dyDescent="0.25">
      <c r="A409" s="6" t="s">
        <v>887</v>
      </c>
      <c r="B409" s="6" t="s">
        <v>561</v>
      </c>
      <c r="C409" s="6" t="s">
        <v>6</v>
      </c>
      <c r="D409" s="6">
        <v>26</v>
      </c>
      <c r="E409" s="6" t="s">
        <v>352</v>
      </c>
      <c r="F409" s="6">
        <f>IFERROR((VLOOKUP(A409,All_winners!$A$2:$F$1558,6,FALSE)),0)</f>
        <v>0</v>
      </c>
      <c r="G409" s="6">
        <f t="shared" si="6"/>
        <v>0</v>
      </c>
    </row>
    <row r="410" spans="1:7" x14ac:dyDescent="0.25">
      <c r="A410" s="6" t="s">
        <v>531</v>
      </c>
      <c r="B410" s="6" t="s">
        <v>139</v>
      </c>
      <c r="C410" s="6" t="s">
        <v>9</v>
      </c>
      <c r="D410" s="6">
        <v>21</v>
      </c>
      <c r="E410" s="6" t="s">
        <v>532</v>
      </c>
      <c r="F410" s="6">
        <f>IFERROR((VLOOKUP(A410,All_winners!$A$2:$F$1558,6,FALSE)),0)</f>
        <v>0</v>
      </c>
      <c r="G410" s="6">
        <f t="shared" si="6"/>
        <v>0</v>
      </c>
    </row>
    <row r="411" spans="1:7" x14ac:dyDescent="0.25">
      <c r="A411" s="6" t="s">
        <v>3785</v>
      </c>
      <c r="B411" s="6" t="s">
        <v>561</v>
      </c>
      <c r="C411" s="6" t="s">
        <v>9</v>
      </c>
      <c r="D411" s="6">
        <v>33</v>
      </c>
      <c r="E411" s="6" t="s">
        <v>235</v>
      </c>
      <c r="F411" s="6" t="str">
        <f>IFERROR((VLOOKUP(A411,All_winners!$A$2:$F$1558,6,FALSE)),0)</f>
        <v>Silver</v>
      </c>
      <c r="G411" s="6">
        <f t="shared" si="6"/>
        <v>1</v>
      </c>
    </row>
    <row r="412" spans="1:7" x14ac:dyDescent="0.25">
      <c r="A412" s="6" t="s">
        <v>3568</v>
      </c>
      <c r="B412" s="6" t="s">
        <v>3474</v>
      </c>
      <c r="C412" s="6" t="s">
        <v>6</v>
      </c>
      <c r="D412" s="6">
        <v>30</v>
      </c>
      <c r="E412" s="6" t="s">
        <v>513</v>
      </c>
      <c r="F412" s="6">
        <f>IFERROR((VLOOKUP(A412,All_winners!$A$2:$F$1558,6,FALSE)),0)</f>
        <v>0</v>
      </c>
      <c r="G412" s="6">
        <f t="shared" si="6"/>
        <v>0</v>
      </c>
    </row>
    <row r="413" spans="1:7" x14ac:dyDescent="0.25">
      <c r="A413" s="6" t="s">
        <v>4045</v>
      </c>
      <c r="B413" s="6" t="s">
        <v>1469</v>
      </c>
      <c r="C413" s="6" t="s">
        <v>6</v>
      </c>
      <c r="D413" s="6">
        <v>21</v>
      </c>
      <c r="E413" s="6" t="s">
        <v>394</v>
      </c>
      <c r="F413" s="6">
        <f>IFERROR((VLOOKUP(A413,All_winners!$A$2:$F$1558,6,FALSE)),0)</f>
        <v>0</v>
      </c>
      <c r="G413" s="6">
        <f t="shared" si="6"/>
        <v>0</v>
      </c>
    </row>
    <row r="414" spans="1:7" x14ac:dyDescent="0.25">
      <c r="A414" s="6" t="s">
        <v>4046</v>
      </c>
      <c r="B414" s="6" t="s">
        <v>5</v>
      </c>
      <c r="C414" s="6" t="s">
        <v>6</v>
      </c>
      <c r="D414" s="6">
        <v>22</v>
      </c>
      <c r="E414" s="6" t="s">
        <v>55</v>
      </c>
      <c r="F414" s="6">
        <f>IFERROR((VLOOKUP(A414,All_winners!$A$2:$F$1558,6,FALSE)),0)</f>
        <v>0</v>
      </c>
      <c r="G414" s="6">
        <f t="shared" si="6"/>
        <v>0</v>
      </c>
    </row>
    <row r="415" spans="1:7" x14ac:dyDescent="0.25">
      <c r="A415" s="6" t="s">
        <v>868</v>
      </c>
      <c r="B415" s="6" t="s">
        <v>561</v>
      </c>
      <c r="C415" s="6" t="s">
        <v>6</v>
      </c>
      <c r="D415" s="6">
        <v>31</v>
      </c>
      <c r="E415" s="6" t="s">
        <v>337</v>
      </c>
      <c r="F415" s="6">
        <f>IFERROR((VLOOKUP(A415,All_winners!$A$2:$F$1558,6,FALSE)),0)</f>
        <v>0</v>
      </c>
      <c r="G415" s="6">
        <f t="shared" si="6"/>
        <v>0</v>
      </c>
    </row>
    <row r="416" spans="1:7" x14ac:dyDescent="0.25">
      <c r="A416" s="6" t="s">
        <v>126</v>
      </c>
      <c r="B416" s="6" t="s">
        <v>104</v>
      </c>
      <c r="C416" s="6" t="s">
        <v>6</v>
      </c>
      <c r="D416" s="6">
        <v>18</v>
      </c>
      <c r="E416" s="6" t="s">
        <v>38</v>
      </c>
      <c r="F416" s="6">
        <f>IFERROR((VLOOKUP(A416,All_winners!$A$2:$F$1558,6,FALSE)),0)</f>
        <v>0</v>
      </c>
      <c r="G416" s="6">
        <f t="shared" si="6"/>
        <v>0</v>
      </c>
    </row>
    <row r="417" spans="1:7" x14ac:dyDescent="0.25">
      <c r="A417" s="6" t="s">
        <v>4047</v>
      </c>
      <c r="B417" s="6" t="s">
        <v>3658</v>
      </c>
      <c r="C417" s="6" t="s">
        <v>6</v>
      </c>
      <c r="D417" s="6">
        <v>20</v>
      </c>
      <c r="E417" s="6" t="s">
        <v>96</v>
      </c>
      <c r="F417" s="6">
        <f>IFERROR((VLOOKUP(A417,All_winners!$A$2:$F$1558,6,FALSE)),0)</f>
        <v>0</v>
      </c>
      <c r="G417" s="6">
        <f t="shared" si="6"/>
        <v>0</v>
      </c>
    </row>
    <row r="418" spans="1:7" x14ac:dyDescent="0.25">
      <c r="A418" s="6" t="s">
        <v>1101</v>
      </c>
      <c r="B418" s="6" t="s">
        <v>561</v>
      </c>
      <c r="C418" s="6" t="s">
        <v>6</v>
      </c>
      <c r="D418" s="6">
        <v>25</v>
      </c>
      <c r="E418" s="6" t="s">
        <v>419</v>
      </c>
      <c r="F418" s="6" t="str">
        <f>IFERROR((VLOOKUP(A418,All_winners!$A$2:$F$1558,6,FALSE)),0)</f>
        <v>Gold</v>
      </c>
      <c r="G418" s="6">
        <f t="shared" si="6"/>
        <v>1</v>
      </c>
    </row>
    <row r="419" spans="1:7" x14ac:dyDescent="0.25">
      <c r="A419" s="6" t="s">
        <v>1601</v>
      </c>
      <c r="B419" s="6" t="s">
        <v>1469</v>
      </c>
      <c r="C419" s="6" t="s">
        <v>6</v>
      </c>
      <c r="D419" s="6">
        <v>37</v>
      </c>
      <c r="E419" s="6" t="s">
        <v>501</v>
      </c>
      <c r="F419" s="6">
        <f>IFERROR((VLOOKUP(A419,All_winners!$A$2:$F$1558,6,FALSE)),0)</f>
        <v>0</v>
      </c>
      <c r="G419" s="6">
        <f t="shared" si="6"/>
        <v>0</v>
      </c>
    </row>
    <row r="420" spans="1:7" x14ac:dyDescent="0.25">
      <c r="A420" s="6" t="s">
        <v>1580</v>
      </c>
      <c r="B420" s="6" t="s">
        <v>1469</v>
      </c>
      <c r="C420" s="6" t="s">
        <v>6</v>
      </c>
      <c r="D420" s="6">
        <v>28</v>
      </c>
      <c r="E420" s="6" t="s">
        <v>423</v>
      </c>
      <c r="F420" s="6">
        <f>IFERROR((VLOOKUP(A420,All_winners!$A$2:$F$1558,6,FALSE)),0)</f>
        <v>0</v>
      </c>
      <c r="G420" s="6">
        <f t="shared" si="6"/>
        <v>0</v>
      </c>
    </row>
    <row r="421" spans="1:7" x14ac:dyDescent="0.25">
      <c r="A421" s="6" t="s">
        <v>4048</v>
      </c>
      <c r="B421" s="6" t="s">
        <v>139</v>
      </c>
      <c r="C421" s="6" t="s">
        <v>6</v>
      </c>
      <c r="D421" s="6">
        <v>21</v>
      </c>
      <c r="E421" s="6" t="s">
        <v>85</v>
      </c>
      <c r="F421" s="6">
        <f>IFERROR((VLOOKUP(A421,All_winners!$A$2:$F$1558,6,FALSE)),0)</f>
        <v>0</v>
      </c>
      <c r="G421" s="6">
        <f t="shared" si="6"/>
        <v>0</v>
      </c>
    </row>
    <row r="422" spans="1:7" x14ac:dyDescent="0.25">
      <c r="A422" s="6" t="s">
        <v>4049</v>
      </c>
      <c r="B422" s="6" t="s">
        <v>3325</v>
      </c>
      <c r="C422" s="6" t="s">
        <v>6</v>
      </c>
      <c r="D422" s="6">
        <v>41</v>
      </c>
      <c r="E422" s="6" t="s">
        <v>21</v>
      </c>
      <c r="F422" s="6">
        <f>IFERROR((VLOOKUP(A422,All_winners!$A$2:$F$1558,6,FALSE)),0)</f>
        <v>0</v>
      </c>
      <c r="G422" s="6">
        <f t="shared" si="6"/>
        <v>0</v>
      </c>
    </row>
    <row r="423" spans="1:7" x14ac:dyDescent="0.25">
      <c r="A423" s="6" t="s">
        <v>1259</v>
      </c>
      <c r="B423" s="6" t="s">
        <v>561</v>
      </c>
      <c r="C423" s="6" t="s">
        <v>6</v>
      </c>
      <c r="D423" s="6">
        <v>26</v>
      </c>
      <c r="E423" s="6" t="s">
        <v>59</v>
      </c>
      <c r="F423" s="6" t="str">
        <f>IFERROR((VLOOKUP(A423,All_winners!$A$2:$F$1558,6,FALSE)),0)</f>
        <v>Gold</v>
      </c>
      <c r="G423" s="6">
        <f t="shared" si="6"/>
        <v>1</v>
      </c>
    </row>
    <row r="424" spans="1:7" x14ac:dyDescent="0.25">
      <c r="A424" s="6" t="s">
        <v>2494</v>
      </c>
      <c r="B424" s="6" t="s">
        <v>2483</v>
      </c>
      <c r="C424" s="6" t="s">
        <v>6</v>
      </c>
      <c r="D424" s="6">
        <v>27</v>
      </c>
      <c r="E424" s="6" t="s">
        <v>222</v>
      </c>
      <c r="F424" s="6">
        <f>IFERROR((VLOOKUP(A424,All_winners!$A$2:$F$1558,6,FALSE)),0)</f>
        <v>0</v>
      </c>
      <c r="G424" s="6">
        <f t="shared" si="6"/>
        <v>0</v>
      </c>
    </row>
    <row r="425" spans="1:7" x14ac:dyDescent="0.25">
      <c r="A425" s="6" t="s">
        <v>3166</v>
      </c>
      <c r="B425" s="6" t="s">
        <v>2942</v>
      </c>
      <c r="C425" s="6" t="s">
        <v>6</v>
      </c>
      <c r="D425" s="6">
        <v>26</v>
      </c>
      <c r="E425" s="6" t="s">
        <v>55</v>
      </c>
      <c r="F425" s="6">
        <f>IFERROR((VLOOKUP(A425,All_winners!$A$2:$F$1558,6,FALSE)),0)</f>
        <v>0</v>
      </c>
      <c r="G425" s="6">
        <f t="shared" si="6"/>
        <v>0</v>
      </c>
    </row>
    <row r="426" spans="1:7" x14ac:dyDescent="0.25">
      <c r="A426" s="6" t="s">
        <v>664</v>
      </c>
      <c r="B426" s="6" t="s">
        <v>561</v>
      </c>
      <c r="C426" s="6" t="s">
        <v>9</v>
      </c>
      <c r="D426" s="6">
        <v>23</v>
      </c>
      <c r="E426" s="6" t="s">
        <v>665</v>
      </c>
      <c r="F426" s="6">
        <f>IFERROR((VLOOKUP(A426,All_winners!$A$2:$F$1558,6,FALSE)),0)</f>
        <v>0</v>
      </c>
      <c r="G426" s="6">
        <f t="shared" si="6"/>
        <v>0</v>
      </c>
    </row>
    <row r="427" spans="1:7" x14ac:dyDescent="0.25">
      <c r="A427" s="6" t="s">
        <v>824</v>
      </c>
      <c r="B427" s="6" t="s">
        <v>561</v>
      </c>
      <c r="C427" s="6" t="s">
        <v>9</v>
      </c>
      <c r="D427" s="6">
        <v>31</v>
      </c>
      <c r="E427" s="6" t="s">
        <v>28</v>
      </c>
      <c r="F427" s="6" t="str">
        <f>IFERROR((VLOOKUP(A427,All_winners!$A$2:$F$1558,6,FALSE)),0)</f>
        <v>Silver</v>
      </c>
      <c r="G427" s="6">
        <f t="shared" si="6"/>
        <v>1</v>
      </c>
    </row>
    <row r="428" spans="1:7" x14ac:dyDescent="0.25">
      <c r="A428" s="6" t="s">
        <v>3786</v>
      </c>
      <c r="B428" s="6" t="s">
        <v>2132</v>
      </c>
      <c r="C428" s="6" t="s">
        <v>9</v>
      </c>
      <c r="D428" s="6">
        <v>20</v>
      </c>
      <c r="E428" s="6" t="s">
        <v>7</v>
      </c>
      <c r="F428" s="6" t="str">
        <f>IFERROR((VLOOKUP(A428,All_winners!$A$2:$F$1558,6,FALSE)),0)</f>
        <v>Silver</v>
      </c>
      <c r="G428" s="6">
        <f t="shared" si="6"/>
        <v>1</v>
      </c>
    </row>
    <row r="429" spans="1:7" x14ac:dyDescent="0.25">
      <c r="A429" s="6" t="s">
        <v>1636</v>
      </c>
      <c r="B429" s="6" t="s">
        <v>1634</v>
      </c>
      <c r="C429" s="6" t="s">
        <v>9</v>
      </c>
      <c r="D429" s="6">
        <v>25</v>
      </c>
      <c r="E429" s="6" t="s">
        <v>7</v>
      </c>
      <c r="F429" s="6" t="str">
        <f>IFERROR((VLOOKUP(A429,All_winners!$A$2:$F$1558,6,FALSE)),0)</f>
        <v>Gold</v>
      </c>
      <c r="G429" s="6">
        <f t="shared" si="6"/>
        <v>1</v>
      </c>
    </row>
    <row r="430" spans="1:7" x14ac:dyDescent="0.25">
      <c r="A430" s="6" t="s">
        <v>4050</v>
      </c>
      <c r="B430" s="6" t="s">
        <v>1469</v>
      </c>
      <c r="C430" s="6" t="s">
        <v>6</v>
      </c>
      <c r="D430" s="6">
        <v>28</v>
      </c>
      <c r="E430" s="6" t="s">
        <v>355</v>
      </c>
      <c r="F430" s="6">
        <f>IFERROR((VLOOKUP(A430,All_winners!$A$2:$F$1558,6,FALSE)),0)</f>
        <v>0</v>
      </c>
      <c r="G430" s="6">
        <f t="shared" si="6"/>
        <v>0</v>
      </c>
    </row>
    <row r="431" spans="1:7" x14ac:dyDescent="0.25">
      <c r="A431" s="6" t="s">
        <v>4051</v>
      </c>
      <c r="B431" s="6" t="s">
        <v>139</v>
      </c>
      <c r="C431" s="6" t="s">
        <v>6</v>
      </c>
      <c r="D431" s="6">
        <v>30</v>
      </c>
      <c r="E431" s="6" t="s">
        <v>355</v>
      </c>
      <c r="F431" s="6">
        <f>IFERROR((VLOOKUP(A431,All_winners!$A$2:$F$1558,6,FALSE)),0)</f>
        <v>0</v>
      </c>
      <c r="G431" s="6">
        <f t="shared" si="6"/>
        <v>0</v>
      </c>
    </row>
    <row r="432" spans="1:7" x14ac:dyDescent="0.25">
      <c r="A432" s="6" t="s">
        <v>2610</v>
      </c>
      <c r="B432" s="6" t="s">
        <v>2483</v>
      </c>
      <c r="C432" s="6" t="s">
        <v>9</v>
      </c>
      <c r="D432" s="6">
        <v>21</v>
      </c>
      <c r="E432" s="6" t="s">
        <v>135</v>
      </c>
      <c r="F432" s="6">
        <f>IFERROR((VLOOKUP(A432,All_winners!$A$2:$F$1558,6,FALSE)),0)</f>
        <v>0</v>
      </c>
      <c r="G432" s="6">
        <f t="shared" si="6"/>
        <v>0</v>
      </c>
    </row>
    <row r="433" spans="1:7" x14ac:dyDescent="0.25">
      <c r="A433" s="6" t="s">
        <v>2811</v>
      </c>
      <c r="B433" s="6" t="s">
        <v>2809</v>
      </c>
      <c r="C433" s="6" t="s">
        <v>9</v>
      </c>
      <c r="D433" s="6">
        <v>32</v>
      </c>
      <c r="E433" s="6" t="s">
        <v>7</v>
      </c>
      <c r="F433" s="6" t="str">
        <f>IFERROR((VLOOKUP(A433,All_winners!$A$2:$F$1558,6,FALSE)),0)</f>
        <v>Gold</v>
      </c>
      <c r="G433" s="6">
        <f t="shared" si="6"/>
        <v>1</v>
      </c>
    </row>
    <row r="434" spans="1:7" x14ac:dyDescent="0.25">
      <c r="A434" s="6" t="s">
        <v>182</v>
      </c>
      <c r="B434" s="6" t="s">
        <v>139</v>
      </c>
      <c r="C434" s="6" t="s">
        <v>9</v>
      </c>
      <c r="D434" s="6">
        <v>26</v>
      </c>
      <c r="E434" s="6" t="s">
        <v>7</v>
      </c>
      <c r="F434" s="6">
        <f>IFERROR((VLOOKUP(A434,All_winners!$A$2:$F$1558,6,FALSE)),0)</f>
        <v>0</v>
      </c>
      <c r="G434" s="6">
        <f t="shared" si="6"/>
        <v>0</v>
      </c>
    </row>
    <row r="435" spans="1:7" x14ac:dyDescent="0.25">
      <c r="A435" s="6" t="s">
        <v>4052</v>
      </c>
      <c r="B435" s="6" t="s">
        <v>1754</v>
      </c>
      <c r="C435" s="6" t="s">
        <v>9</v>
      </c>
      <c r="D435" s="6">
        <v>36</v>
      </c>
      <c r="E435" s="6" t="s">
        <v>96</v>
      </c>
      <c r="F435" s="6">
        <f>IFERROR((VLOOKUP(A435,All_winners!$A$2:$F$1558,6,FALSE)),0)</f>
        <v>0</v>
      </c>
      <c r="G435" s="6">
        <f t="shared" si="6"/>
        <v>0</v>
      </c>
    </row>
    <row r="436" spans="1:7" x14ac:dyDescent="0.25">
      <c r="A436" s="6" t="s">
        <v>2754</v>
      </c>
      <c r="B436" s="6" t="s">
        <v>2622</v>
      </c>
      <c r="C436" s="6" t="s">
        <v>9</v>
      </c>
      <c r="D436" s="6">
        <v>37</v>
      </c>
      <c r="E436" s="6" t="s">
        <v>87</v>
      </c>
      <c r="F436" s="6">
        <f>IFERROR((VLOOKUP(A436,All_winners!$A$2:$F$1558,6,FALSE)),0)</f>
        <v>0</v>
      </c>
      <c r="G436" s="6">
        <f t="shared" si="6"/>
        <v>0</v>
      </c>
    </row>
    <row r="437" spans="1:7" x14ac:dyDescent="0.25">
      <c r="A437" s="6" t="s">
        <v>3267</v>
      </c>
      <c r="B437" s="6" t="s">
        <v>3226</v>
      </c>
      <c r="C437" s="6" t="s">
        <v>9</v>
      </c>
      <c r="D437" s="6">
        <v>29</v>
      </c>
      <c r="E437" s="6" t="s">
        <v>352</v>
      </c>
      <c r="F437" s="6">
        <f>IFERROR((VLOOKUP(A437,All_winners!$A$2:$F$1558,6,FALSE)),0)</f>
        <v>0</v>
      </c>
      <c r="G437" s="6">
        <f t="shared" si="6"/>
        <v>0</v>
      </c>
    </row>
    <row r="438" spans="1:7" x14ac:dyDescent="0.25">
      <c r="A438" s="6" t="s">
        <v>2514</v>
      </c>
      <c r="B438" s="6" t="s">
        <v>2483</v>
      </c>
      <c r="C438" s="6" t="s">
        <v>6</v>
      </c>
      <c r="D438" s="6">
        <v>33</v>
      </c>
      <c r="E438" s="6" t="s">
        <v>28</v>
      </c>
      <c r="F438" s="6" t="str">
        <f>IFERROR((VLOOKUP(A438,All_winners!$A$2:$F$1558,6,FALSE)),0)</f>
        <v>Gold</v>
      </c>
      <c r="G438" s="6">
        <f t="shared" si="6"/>
        <v>1</v>
      </c>
    </row>
    <row r="439" spans="1:7" x14ac:dyDescent="0.25">
      <c r="A439" s="6" t="s">
        <v>4053</v>
      </c>
      <c r="B439" s="6" t="s">
        <v>2942</v>
      </c>
      <c r="C439" s="6" t="s">
        <v>6</v>
      </c>
      <c r="D439" s="6">
        <v>31</v>
      </c>
      <c r="E439" s="6" t="s">
        <v>122</v>
      </c>
      <c r="F439" s="6">
        <f>IFERROR((VLOOKUP(A439,All_winners!$A$2:$F$1558,6,FALSE)),0)</f>
        <v>0</v>
      </c>
      <c r="G439" s="6">
        <f t="shared" si="6"/>
        <v>0</v>
      </c>
    </row>
    <row r="440" spans="1:7" x14ac:dyDescent="0.25">
      <c r="A440" s="6" t="s">
        <v>666</v>
      </c>
      <c r="B440" s="6" t="s">
        <v>561</v>
      </c>
      <c r="C440" s="6" t="s">
        <v>9</v>
      </c>
      <c r="D440" s="6">
        <v>23</v>
      </c>
      <c r="E440" s="6" t="s">
        <v>665</v>
      </c>
      <c r="F440" s="6">
        <f>IFERROR((VLOOKUP(A440,All_winners!$A$2:$F$1558,6,FALSE)),0)</f>
        <v>0</v>
      </c>
      <c r="G440" s="6">
        <f t="shared" si="6"/>
        <v>0</v>
      </c>
    </row>
    <row r="441" spans="1:7" x14ac:dyDescent="0.25">
      <c r="A441" s="6" t="s">
        <v>3787</v>
      </c>
      <c r="B441" s="6" t="s">
        <v>1326</v>
      </c>
      <c r="C441" s="6" t="s">
        <v>9</v>
      </c>
      <c r="D441" s="6">
        <v>32</v>
      </c>
      <c r="E441" s="6" t="s">
        <v>355</v>
      </c>
      <c r="F441" s="6" t="str">
        <f>IFERROR((VLOOKUP(A441,All_winners!$A$2:$F$1558,6,FALSE)),0)</f>
        <v>Silver</v>
      </c>
      <c r="G441" s="6">
        <f t="shared" si="6"/>
        <v>1</v>
      </c>
    </row>
    <row r="442" spans="1:7" x14ac:dyDescent="0.25">
      <c r="A442" s="6" t="s">
        <v>340</v>
      </c>
      <c r="B442" s="6" t="s">
        <v>139</v>
      </c>
      <c r="C442" s="6" t="s">
        <v>9</v>
      </c>
      <c r="D442" s="6">
        <v>15</v>
      </c>
      <c r="E442" s="6" t="s">
        <v>337</v>
      </c>
      <c r="F442" s="6">
        <f>IFERROR((VLOOKUP(A442,All_winners!$A$2:$F$1558,6,FALSE)),0)</f>
        <v>0</v>
      </c>
      <c r="G442" s="6">
        <f t="shared" si="6"/>
        <v>0</v>
      </c>
    </row>
    <row r="443" spans="1:7" x14ac:dyDescent="0.25">
      <c r="A443" s="6" t="s">
        <v>1017</v>
      </c>
      <c r="B443" s="6" t="s">
        <v>561</v>
      </c>
      <c r="C443" s="6" t="s">
        <v>9</v>
      </c>
      <c r="D443" s="6">
        <v>24</v>
      </c>
      <c r="E443" s="6" t="s">
        <v>385</v>
      </c>
      <c r="F443" s="6">
        <f>IFERROR((VLOOKUP(A443,All_winners!$A$2:$F$1558,6,FALSE)),0)</f>
        <v>0</v>
      </c>
      <c r="G443" s="6">
        <f t="shared" si="6"/>
        <v>0</v>
      </c>
    </row>
    <row r="444" spans="1:7" x14ac:dyDescent="0.25">
      <c r="A444" s="6" t="s">
        <v>3140</v>
      </c>
      <c r="B444" s="6" t="s">
        <v>2942</v>
      </c>
      <c r="C444" s="6" t="s">
        <v>9</v>
      </c>
      <c r="D444" s="6">
        <v>26</v>
      </c>
      <c r="E444" s="6" t="s">
        <v>96</v>
      </c>
      <c r="F444" s="6">
        <f>IFERROR((VLOOKUP(A444,All_winners!$A$2:$F$1558,6,FALSE)),0)</f>
        <v>0</v>
      </c>
      <c r="G444" s="6">
        <f t="shared" si="6"/>
        <v>0</v>
      </c>
    </row>
    <row r="445" spans="1:7" x14ac:dyDescent="0.25">
      <c r="A445" s="6" t="s">
        <v>4054</v>
      </c>
      <c r="B445" s="6" t="s">
        <v>561</v>
      </c>
      <c r="C445" s="6" t="s">
        <v>9</v>
      </c>
      <c r="D445" s="6">
        <v>25</v>
      </c>
      <c r="E445" s="6" t="s">
        <v>523</v>
      </c>
      <c r="F445" s="6">
        <f>IFERROR((VLOOKUP(A445,All_winners!$A$2:$F$1558,6,FALSE)),0)</f>
        <v>0</v>
      </c>
      <c r="G445" s="6">
        <f t="shared" si="6"/>
        <v>0</v>
      </c>
    </row>
    <row r="446" spans="1:7" x14ac:dyDescent="0.25">
      <c r="A446" s="6" t="s">
        <v>3179</v>
      </c>
      <c r="B446" s="6" t="s">
        <v>2942</v>
      </c>
      <c r="C446" s="6" t="s">
        <v>6</v>
      </c>
      <c r="D446" s="6">
        <v>33</v>
      </c>
      <c r="E446" s="6" t="s">
        <v>523</v>
      </c>
      <c r="F446" s="6">
        <f>IFERROR((VLOOKUP(A446,All_winners!$A$2:$F$1558,6,FALSE)),0)</f>
        <v>0</v>
      </c>
      <c r="G446" s="6">
        <f t="shared" si="6"/>
        <v>0</v>
      </c>
    </row>
    <row r="447" spans="1:7" x14ac:dyDescent="0.25">
      <c r="A447" s="6" t="s">
        <v>3788</v>
      </c>
      <c r="B447" s="6" t="s">
        <v>1469</v>
      </c>
      <c r="C447" s="6" t="s">
        <v>6</v>
      </c>
      <c r="D447" s="6">
        <v>23</v>
      </c>
      <c r="E447" s="6" t="s">
        <v>429</v>
      </c>
      <c r="F447" s="6" t="str">
        <f>IFERROR((VLOOKUP(A447,All_winners!$A$2:$F$1558,6,FALSE)),0)</f>
        <v>Silver</v>
      </c>
      <c r="G447" s="6">
        <f t="shared" si="6"/>
        <v>1</v>
      </c>
    </row>
    <row r="448" spans="1:7" x14ac:dyDescent="0.25">
      <c r="A448" s="6" t="s">
        <v>4055</v>
      </c>
      <c r="B448" s="6" t="s">
        <v>139</v>
      </c>
      <c r="C448" s="6" t="s">
        <v>6</v>
      </c>
      <c r="D448" s="6">
        <v>21</v>
      </c>
      <c r="E448" s="6" t="s">
        <v>533</v>
      </c>
      <c r="F448" s="6">
        <f>IFERROR((VLOOKUP(A448,All_winners!$A$2:$F$1558,6,FALSE)),0)</f>
        <v>0</v>
      </c>
      <c r="G448" s="6">
        <f t="shared" si="6"/>
        <v>0</v>
      </c>
    </row>
    <row r="449" spans="1:7" x14ac:dyDescent="0.25">
      <c r="A449" s="6" t="s">
        <v>4056</v>
      </c>
      <c r="B449" s="6" t="s">
        <v>2483</v>
      </c>
      <c r="C449" s="6" t="s">
        <v>9</v>
      </c>
      <c r="D449" s="6">
        <v>25</v>
      </c>
      <c r="E449" s="6" t="s">
        <v>235</v>
      </c>
      <c r="F449" s="6">
        <f>IFERROR((VLOOKUP(A449,All_winners!$A$2:$F$1558,6,FALSE)),0)</f>
        <v>0</v>
      </c>
      <c r="G449" s="6">
        <f t="shared" si="6"/>
        <v>0</v>
      </c>
    </row>
    <row r="450" spans="1:7" x14ac:dyDescent="0.25">
      <c r="A450" s="6" t="s">
        <v>2204</v>
      </c>
      <c r="B450" s="6" t="s">
        <v>2147</v>
      </c>
      <c r="C450" s="6" t="s">
        <v>9</v>
      </c>
      <c r="D450" s="6">
        <v>22</v>
      </c>
      <c r="E450" s="6" t="s">
        <v>21</v>
      </c>
      <c r="F450" s="6">
        <f>IFERROR((VLOOKUP(A450,All_winners!$A$2:$F$1558,6,FALSE)),0)</f>
        <v>0</v>
      </c>
      <c r="G450" s="6">
        <f t="shared" si="6"/>
        <v>0</v>
      </c>
    </row>
    <row r="451" spans="1:7" x14ac:dyDescent="0.25">
      <c r="A451" s="6" t="s">
        <v>1903</v>
      </c>
      <c r="B451" s="6" t="s">
        <v>1754</v>
      </c>
      <c r="C451" s="6" t="s">
        <v>9</v>
      </c>
      <c r="D451" s="6">
        <v>35</v>
      </c>
      <c r="E451" s="6" t="s">
        <v>391</v>
      </c>
      <c r="F451" s="6">
        <f>IFERROR((VLOOKUP(A451,All_winners!$A$2:$F$1558,6,FALSE)),0)</f>
        <v>0</v>
      </c>
      <c r="G451" s="6">
        <f t="shared" ref="G451:G514" si="7">IF(F451=0,0,1)</f>
        <v>0</v>
      </c>
    </row>
    <row r="452" spans="1:7" x14ac:dyDescent="0.25">
      <c r="A452" s="6" t="s">
        <v>4057</v>
      </c>
      <c r="B452" s="6" t="s">
        <v>1754</v>
      </c>
      <c r="C452" s="6" t="s">
        <v>6</v>
      </c>
      <c r="D452" s="6">
        <v>19</v>
      </c>
      <c r="E452" s="6" t="s">
        <v>391</v>
      </c>
      <c r="F452" s="6">
        <f>IFERROR((VLOOKUP(A452,All_winners!$A$2:$F$1558,6,FALSE)),0)</f>
        <v>0</v>
      </c>
      <c r="G452" s="6">
        <f t="shared" si="7"/>
        <v>0</v>
      </c>
    </row>
    <row r="453" spans="1:7" x14ac:dyDescent="0.25">
      <c r="A453" s="6" t="s">
        <v>257</v>
      </c>
      <c r="B453" s="6" t="s">
        <v>139</v>
      </c>
      <c r="C453" s="6" t="s">
        <v>9</v>
      </c>
      <c r="D453" s="6">
        <v>26</v>
      </c>
      <c r="E453" s="6" t="s">
        <v>21</v>
      </c>
      <c r="F453" s="6" t="str">
        <f>IFERROR((VLOOKUP(A453,All_winners!$A$2:$F$1558,6,FALSE)),0)</f>
        <v>Silver</v>
      </c>
      <c r="G453" s="6">
        <f t="shared" si="7"/>
        <v>1</v>
      </c>
    </row>
    <row r="454" spans="1:7" x14ac:dyDescent="0.25">
      <c r="A454" s="6" t="s">
        <v>2540</v>
      </c>
      <c r="B454" s="6" t="s">
        <v>2483</v>
      </c>
      <c r="C454" s="6" t="s">
        <v>6</v>
      </c>
      <c r="D454" s="6">
        <v>20</v>
      </c>
      <c r="E454" s="6" t="s">
        <v>385</v>
      </c>
      <c r="F454" s="6">
        <f>IFERROR((VLOOKUP(A454,All_winners!$A$2:$F$1558,6,FALSE)),0)</f>
        <v>0</v>
      </c>
      <c r="G454" s="6">
        <f t="shared" si="7"/>
        <v>0</v>
      </c>
    </row>
    <row r="455" spans="1:7" x14ac:dyDescent="0.25">
      <c r="A455" s="6" t="s">
        <v>534</v>
      </c>
      <c r="B455" s="6" t="s">
        <v>139</v>
      </c>
      <c r="C455" s="6" t="s">
        <v>9</v>
      </c>
      <c r="D455" s="6">
        <v>27</v>
      </c>
      <c r="E455" s="6" t="s">
        <v>533</v>
      </c>
      <c r="F455" s="6">
        <f>IFERROR((VLOOKUP(A455,All_winners!$A$2:$F$1558,6,FALSE)),0)</f>
        <v>0</v>
      </c>
      <c r="G455" s="6">
        <f t="shared" si="7"/>
        <v>0</v>
      </c>
    </row>
    <row r="456" spans="1:7" x14ac:dyDescent="0.25">
      <c r="A456" s="6" t="s">
        <v>3789</v>
      </c>
      <c r="B456" s="6" t="s">
        <v>561</v>
      </c>
      <c r="C456" s="6" t="s">
        <v>6</v>
      </c>
      <c r="D456" s="6">
        <v>27</v>
      </c>
      <c r="E456" s="6" t="s">
        <v>355</v>
      </c>
      <c r="F456" s="6" t="str">
        <f>IFERROR((VLOOKUP(A456,All_winners!$A$2:$F$1558,6,FALSE)),0)</f>
        <v>Silver</v>
      </c>
      <c r="G456" s="6">
        <f t="shared" si="7"/>
        <v>1</v>
      </c>
    </row>
    <row r="457" spans="1:7" x14ac:dyDescent="0.25">
      <c r="A457" s="6" t="s">
        <v>103</v>
      </c>
      <c r="B457" s="6" t="s">
        <v>61</v>
      </c>
      <c r="C457" s="6" t="s">
        <v>9</v>
      </c>
      <c r="D457" s="6">
        <v>21</v>
      </c>
      <c r="E457" s="6" t="s">
        <v>96</v>
      </c>
      <c r="F457" s="6">
        <f>IFERROR((VLOOKUP(A457,All_winners!$A$2:$F$1558,6,FALSE)),0)</f>
        <v>0</v>
      </c>
      <c r="G457" s="6">
        <f t="shared" si="7"/>
        <v>0</v>
      </c>
    </row>
    <row r="458" spans="1:7" x14ac:dyDescent="0.25">
      <c r="A458" s="6" t="s">
        <v>97</v>
      </c>
      <c r="B458" s="6" t="s">
        <v>61</v>
      </c>
      <c r="C458" s="6" t="s">
        <v>6</v>
      </c>
      <c r="D458" s="6">
        <v>21</v>
      </c>
      <c r="E458" s="6" t="s">
        <v>96</v>
      </c>
      <c r="F458" s="6">
        <f>IFERROR((VLOOKUP(A458,All_winners!$A$2:$F$1558,6,FALSE)),0)</f>
        <v>0</v>
      </c>
      <c r="G458" s="6">
        <f t="shared" si="7"/>
        <v>0</v>
      </c>
    </row>
    <row r="459" spans="1:7" x14ac:dyDescent="0.25">
      <c r="A459" s="6" t="s">
        <v>1727</v>
      </c>
      <c r="B459" s="6" t="s">
        <v>1634</v>
      </c>
      <c r="C459" s="6" t="s">
        <v>9</v>
      </c>
      <c r="D459" s="6">
        <v>30</v>
      </c>
      <c r="E459" s="6" t="s">
        <v>96</v>
      </c>
      <c r="F459" s="6">
        <f>IFERROR((VLOOKUP(A459,All_winners!$A$2:$F$1558,6,FALSE)),0)</f>
        <v>0</v>
      </c>
      <c r="G459" s="6">
        <f t="shared" si="7"/>
        <v>0</v>
      </c>
    </row>
    <row r="460" spans="1:7" x14ac:dyDescent="0.25">
      <c r="A460" s="6" t="s">
        <v>852</v>
      </c>
      <c r="B460" s="6" t="s">
        <v>561</v>
      </c>
      <c r="C460" s="6" t="s">
        <v>6</v>
      </c>
      <c r="D460" s="6">
        <v>19</v>
      </c>
      <c r="E460" s="6" t="s">
        <v>320</v>
      </c>
      <c r="F460" s="6">
        <f>IFERROR((VLOOKUP(A460,All_winners!$A$2:$F$1558,6,FALSE)),0)</f>
        <v>0</v>
      </c>
      <c r="G460" s="6">
        <f t="shared" si="7"/>
        <v>0</v>
      </c>
    </row>
    <row r="461" spans="1:7" x14ac:dyDescent="0.25">
      <c r="A461" s="6" t="s">
        <v>1718</v>
      </c>
      <c r="B461" s="6" t="s">
        <v>1634</v>
      </c>
      <c r="C461" s="6" t="s">
        <v>9</v>
      </c>
      <c r="D461" s="6">
        <v>17</v>
      </c>
      <c r="E461" s="6" t="s">
        <v>419</v>
      </c>
      <c r="F461" s="6">
        <f>IFERROR((VLOOKUP(A461,All_winners!$A$2:$F$1558,6,FALSE)),0)</f>
        <v>0</v>
      </c>
      <c r="G461" s="6">
        <f t="shared" si="7"/>
        <v>0</v>
      </c>
    </row>
    <row r="462" spans="1:7" x14ac:dyDescent="0.25">
      <c r="A462" s="6" t="s">
        <v>3163</v>
      </c>
      <c r="B462" s="6" t="s">
        <v>2942</v>
      </c>
      <c r="C462" s="6" t="s">
        <v>9</v>
      </c>
      <c r="D462" s="6">
        <v>33</v>
      </c>
      <c r="E462" s="6" t="s">
        <v>55</v>
      </c>
      <c r="F462" s="6">
        <f>IFERROR((VLOOKUP(A462,All_winners!$A$2:$F$1558,6,FALSE)),0)</f>
        <v>0</v>
      </c>
      <c r="G462" s="6">
        <f t="shared" si="7"/>
        <v>0</v>
      </c>
    </row>
    <row r="463" spans="1:7" x14ac:dyDescent="0.25">
      <c r="A463" s="6" t="s">
        <v>4058</v>
      </c>
      <c r="B463" s="6" t="s">
        <v>2483</v>
      </c>
      <c r="C463" s="6" t="s">
        <v>9</v>
      </c>
      <c r="D463" s="6">
        <v>28</v>
      </c>
      <c r="E463" s="6" t="s">
        <v>235</v>
      </c>
      <c r="F463" s="6">
        <f>IFERROR((VLOOKUP(A463,All_winners!$A$2:$F$1558,6,FALSE)),0)</f>
        <v>0</v>
      </c>
      <c r="G463" s="6">
        <f t="shared" si="7"/>
        <v>0</v>
      </c>
    </row>
    <row r="464" spans="1:7" x14ac:dyDescent="0.25">
      <c r="A464" s="6" t="s">
        <v>2710</v>
      </c>
      <c r="B464" s="6" t="s">
        <v>2622</v>
      </c>
      <c r="C464" s="6" t="s">
        <v>9</v>
      </c>
      <c r="D464" s="6">
        <v>40</v>
      </c>
      <c r="E464" s="6" t="s">
        <v>85</v>
      </c>
      <c r="F464" s="6" t="str">
        <f>IFERROR((VLOOKUP(A464,All_winners!$A$2:$F$1558,6,FALSE)),0)</f>
        <v>Silver</v>
      </c>
      <c r="G464" s="6">
        <f t="shared" si="7"/>
        <v>1</v>
      </c>
    </row>
    <row r="465" spans="1:7" x14ac:dyDescent="0.25">
      <c r="A465" s="6" t="s">
        <v>3790</v>
      </c>
      <c r="B465" s="6" t="s">
        <v>3578</v>
      </c>
      <c r="C465" s="6" t="s">
        <v>6</v>
      </c>
      <c r="D465" s="6">
        <v>28</v>
      </c>
      <c r="E465" s="6" t="s">
        <v>85</v>
      </c>
      <c r="F465" s="6" t="str">
        <f>IFERROR((VLOOKUP(A465,All_winners!$A$2:$F$1558,6,FALSE)),0)</f>
        <v>Gold</v>
      </c>
      <c r="G465" s="6">
        <f t="shared" si="7"/>
        <v>1</v>
      </c>
    </row>
    <row r="466" spans="1:7" x14ac:dyDescent="0.25">
      <c r="A466" s="6" t="s">
        <v>1369</v>
      </c>
      <c r="B466" s="6" t="s">
        <v>1326</v>
      </c>
      <c r="C466" s="6" t="s">
        <v>6</v>
      </c>
      <c r="D466" s="6">
        <v>30</v>
      </c>
      <c r="E466" s="6" t="s">
        <v>355</v>
      </c>
      <c r="F466" s="6" t="str">
        <f>IFERROR((VLOOKUP(A466,All_winners!$A$2:$F$1558,6,FALSE)),0)</f>
        <v>Silver</v>
      </c>
      <c r="G466" s="6">
        <f t="shared" si="7"/>
        <v>1</v>
      </c>
    </row>
    <row r="467" spans="1:7" x14ac:dyDescent="0.25">
      <c r="A467" s="6" t="s">
        <v>4059</v>
      </c>
      <c r="B467" s="6" t="s">
        <v>3325</v>
      </c>
      <c r="C467" s="6" t="s">
        <v>9</v>
      </c>
      <c r="D467" s="6">
        <v>18</v>
      </c>
      <c r="E467" s="6" t="s">
        <v>355</v>
      </c>
      <c r="F467" s="6">
        <f>IFERROR((VLOOKUP(A467,All_winners!$A$2:$F$1558,6,FALSE)),0)</f>
        <v>0</v>
      </c>
      <c r="G467" s="6">
        <f t="shared" si="7"/>
        <v>0</v>
      </c>
    </row>
    <row r="468" spans="1:7" x14ac:dyDescent="0.25">
      <c r="A468" s="6" t="s">
        <v>4060</v>
      </c>
      <c r="B468" s="6" t="s">
        <v>2622</v>
      </c>
      <c r="C468" s="6" t="s">
        <v>6</v>
      </c>
      <c r="D468" s="6">
        <v>43</v>
      </c>
      <c r="E468" s="6" t="s">
        <v>2640</v>
      </c>
      <c r="F468" s="6">
        <f>IFERROR((VLOOKUP(A468,All_winners!$A$2:$F$1558,6,FALSE)),0)</f>
        <v>0</v>
      </c>
      <c r="G468" s="6">
        <f t="shared" si="7"/>
        <v>0</v>
      </c>
    </row>
    <row r="469" spans="1:7" x14ac:dyDescent="0.25">
      <c r="A469" s="6" t="s">
        <v>2850</v>
      </c>
      <c r="B469" s="6" t="s">
        <v>2809</v>
      </c>
      <c r="C469" s="6" t="s">
        <v>9</v>
      </c>
      <c r="D469" s="6">
        <v>33</v>
      </c>
      <c r="E469" s="6" t="s">
        <v>38</v>
      </c>
      <c r="F469" s="6" t="str">
        <f>IFERROR((VLOOKUP(A469,All_winners!$A$2:$F$1558,6,FALSE)),0)</f>
        <v>Bronze</v>
      </c>
      <c r="G469" s="6">
        <f t="shared" si="7"/>
        <v>1</v>
      </c>
    </row>
    <row r="470" spans="1:7" x14ac:dyDescent="0.25">
      <c r="A470" s="6" t="s">
        <v>3687</v>
      </c>
      <c r="B470" s="6" t="s">
        <v>3658</v>
      </c>
      <c r="C470" s="6" t="s">
        <v>6</v>
      </c>
      <c r="D470" s="6">
        <v>28</v>
      </c>
      <c r="E470" s="6" t="s">
        <v>355</v>
      </c>
      <c r="F470" s="6" t="str">
        <f>IFERROR((VLOOKUP(A470,All_winners!$A$2:$F$1558,6,FALSE)),0)</f>
        <v>Gold</v>
      </c>
      <c r="G470" s="6">
        <f t="shared" si="7"/>
        <v>1</v>
      </c>
    </row>
    <row r="471" spans="1:7" x14ac:dyDescent="0.25">
      <c r="A471" s="6" t="s">
        <v>2201</v>
      </c>
      <c r="B471" s="6" t="s">
        <v>2147</v>
      </c>
      <c r="C471" s="6" t="s">
        <v>6</v>
      </c>
      <c r="D471" s="6">
        <v>26</v>
      </c>
      <c r="E471" s="6" t="s">
        <v>21</v>
      </c>
      <c r="F471" s="6">
        <f>IFERROR((VLOOKUP(A471,All_winners!$A$2:$F$1558,6,FALSE)),0)</f>
        <v>0</v>
      </c>
      <c r="G471" s="6">
        <f t="shared" si="7"/>
        <v>0</v>
      </c>
    </row>
    <row r="472" spans="1:7" x14ac:dyDescent="0.25">
      <c r="A472" s="6" t="s">
        <v>857</v>
      </c>
      <c r="B472" s="6" t="s">
        <v>561</v>
      </c>
      <c r="C472" s="6" t="s">
        <v>6</v>
      </c>
      <c r="D472" s="6">
        <v>24</v>
      </c>
      <c r="E472" s="6" t="s">
        <v>331</v>
      </c>
      <c r="F472" s="6">
        <f>IFERROR((VLOOKUP(A472,All_winners!$A$2:$F$1558,6,FALSE)),0)</f>
        <v>0</v>
      </c>
      <c r="G472" s="6">
        <f t="shared" si="7"/>
        <v>0</v>
      </c>
    </row>
    <row r="473" spans="1:7" x14ac:dyDescent="0.25">
      <c r="A473" s="6" t="s">
        <v>2631</v>
      </c>
      <c r="B473" s="6" t="s">
        <v>2622</v>
      </c>
      <c r="C473" s="6" t="s">
        <v>6</v>
      </c>
      <c r="D473" s="6">
        <v>40</v>
      </c>
      <c r="E473" s="6" t="s">
        <v>7</v>
      </c>
      <c r="F473" s="6" t="str">
        <f>IFERROR((VLOOKUP(A473,All_winners!$A$2:$F$1558,6,FALSE)),0)</f>
        <v>Silver</v>
      </c>
      <c r="G473" s="6">
        <f t="shared" si="7"/>
        <v>1</v>
      </c>
    </row>
    <row r="474" spans="1:7" x14ac:dyDescent="0.25">
      <c r="A474" s="6" t="s">
        <v>416</v>
      </c>
      <c r="B474" s="6" t="s">
        <v>139</v>
      </c>
      <c r="C474" s="6" t="s">
        <v>6</v>
      </c>
      <c r="D474" s="6">
        <v>20</v>
      </c>
      <c r="E474" s="6" t="s">
        <v>87</v>
      </c>
      <c r="F474" s="6" t="str">
        <f>IFERROR((VLOOKUP(A474,All_winners!$A$2:$F$1558,6,FALSE)),0)</f>
        <v>Bronze</v>
      </c>
      <c r="G474" s="6">
        <f t="shared" si="7"/>
        <v>1</v>
      </c>
    </row>
    <row r="475" spans="1:7" x14ac:dyDescent="0.25">
      <c r="A475" s="6" t="s">
        <v>2144</v>
      </c>
      <c r="B475" s="6" t="s">
        <v>2132</v>
      </c>
      <c r="C475" s="6" t="s">
        <v>9</v>
      </c>
      <c r="D475" s="6">
        <v>19</v>
      </c>
      <c r="E475" s="6" t="s">
        <v>355</v>
      </c>
      <c r="F475" s="6">
        <f>IFERROR((VLOOKUP(A475,All_winners!$A$2:$F$1558,6,FALSE)),0)</f>
        <v>0</v>
      </c>
      <c r="G475" s="6">
        <f t="shared" si="7"/>
        <v>0</v>
      </c>
    </row>
    <row r="476" spans="1:7" x14ac:dyDescent="0.25">
      <c r="A476" s="6" t="s">
        <v>683</v>
      </c>
      <c r="B476" s="6" t="s">
        <v>561</v>
      </c>
      <c r="C476" s="6" t="s">
        <v>6</v>
      </c>
      <c r="D476" s="6">
        <v>23</v>
      </c>
      <c r="E476" s="6" t="s">
        <v>231</v>
      </c>
      <c r="F476" s="6" t="str">
        <f>IFERROR((VLOOKUP(A476,All_winners!$A$2:$F$1558,6,FALSE)),0)</f>
        <v>Silver</v>
      </c>
      <c r="G476" s="6">
        <f t="shared" si="7"/>
        <v>1</v>
      </c>
    </row>
    <row r="477" spans="1:7" x14ac:dyDescent="0.25">
      <c r="A477" s="6" t="s">
        <v>979</v>
      </c>
      <c r="B477" s="6" t="s">
        <v>561</v>
      </c>
      <c r="C477" s="6" t="s">
        <v>9</v>
      </c>
      <c r="D477" s="6">
        <v>22</v>
      </c>
      <c r="E477" s="6" t="s">
        <v>34</v>
      </c>
      <c r="F477" s="6" t="str">
        <f>IFERROR((VLOOKUP(A477,All_winners!$A$2:$F$1558,6,FALSE)),0)</f>
        <v>Gold</v>
      </c>
      <c r="G477" s="6">
        <f t="shared" si="7"/>
        <v>1</v>
      </c>
    </row>
    <row r="478" spans="1:7" x14ac:dyDescent="0.25">
      <c r="A478" s="6" t="s">
        <v>2311</v>
      </c>
      <c r="B478" s="6" t="s">
        <v>2147</v>
      </c>
      <c r="C478" s="6" t="s">
        <v>9</v>
      </c>
      <c r="D478" s="6">
        <v>27</v>
      </c>
      <c r="E478" s="6" t="s">
        <v>34</v>
      </c>
      <c r="F478" s="6">
        <f>IFERROR((VLOOKUP(A478,All_winners!$A$2:$F$1558,6,FALSE)),0)</f>
        <v>0</v>
      </c>
      <c r="G478" s="6">
        <f t="shared" si="7"/>
        <v>0</v>
      </c>
    </row>
    <row r="479" spans="1:7" x14ac:dyDescent="0.25">
      <c r="A479" s="6" t="s">
        <v>2010</v>
      </c>
      <c r="B479" s="6" t="s">
        <v>2008</v>
      </c>
      <c r="C479" s="6" t="s">
        <v>6</v>
      </c>
      <c r="D479" s="6">
        <v>23</v>
      </c>
      <c r="E479" s="6" t="s">
        <v>7</v>
      </c>
      <c r="F479" s="6" t="str">
        <f>IFERROR((VLOOKUP(A479,All_winners!$A$2:$F$1558,6,FALSE)),0)</f>
        <v>Bronze</v>
      </c>
      <c r="G479" s="6">
        <f t="shared" si="7"/>
        <v>1</v>
      </c>
    </row>
    <row r="480" spans="1:7" x14ac:dyDescent="0.25">
      <c r="A480" s="6" t="s">
        <v>2409</v>
      </c>
      <c r="B480" s="6" t="s">
        <v>2147</v>
      </c>
      <c r="C480" s="6" t="s">
        <v>9</v>
      </c>
      <c r="D480" s="6">
        <v>33</v>
      </c>
      <c r="E480" s="6" t="s">
        <v>47</v>
      </c>
      <c r="F480" s="6">
        <f>IFERROR((VLOOKUP(A480,All_winners!$A$2:$F$1558,6,FALSE)),0)</f>
        <v>0</v>
      </c>
      <c r="G480" s="6">
        <f t="shared" si="7"/>
        <v>0</v>
      </c>
    </row>
    <row r="481" spans="1:7" x14ac:dyDescent="0.25">
      <c r="A481" s="6" t="s">
        <v>265</v>
      </c>
      <c r="B481" s="6" t="s">
        <v>139</v>
      </c>
      <c r="C481" s="6" t="s">
        <v>6</v>
      </c>
      <c r="D481" s="6">
        <v>20</v>
      </c>
      <c r="E481" s="6" t="s">
        <v>266</v>
      </c>
      <c r="F481" s="6">
        <f>IFERROR((VLOOKUP(A481,All_winners!$A$2:$F$1558,6,FALSE)),0)</f>
        <v>0</v>
      </c>
      <c r="G481" s="6">
        <f t="shared" si="7"/>
        <v>0</v>
      </c>
    </row>
    <row r="482" spans="1:7" x14ac:dyDescent="0.25">
      <c r="A482" s="6" t="s">
        <v>146</v>
      </c>
      <c r="B482" s="6" t="s">
        <v>139</v>
      </c>
      <c r="C482" s="6" t="s">
        <v>6</v>
      </c>
      <c r="D482" s="6">
        <v>20</v>
      </c>
      <c r="E482" s="6" t="s">
        <v>7</v>
      </c>
      <c r="F482" s="6">
        <f>IFERROR((VLOOKUP(A482,All_winners!$A$2:$F$1558,6,FALSE)),0)</f>
        <v>0</v>
      </c>
      <c r="G482" s="6">
        <f t="shared" si="7"/>
        <v>0</v>
      </c>
    </row>
    <row r="483" spans="1:7" x14ac:dyDescent="0.25">
      <c r="A483" s="6" t="s">
        <v>581</v>
      </c>
      <c r="B483" s="6" t="s">
        <v>561</v>
      </c>
      <c r="C483" s="6" t="s">
        <v>6</v>
      </c>
      <c r="D483" s="6">
        <v>30</v>
      </c>
      <c r="E483" s="6" t="s">
        <v>7</v>
      </c>
      <c r="F483" s="6">
        <f>IFERROR((VLOOKUP(A483,All_winners!$A$2:$F$1558,6,FALSE)),0)</f>
        <v>0</v>
      </c>
      <c r="G483" s="6">
        <f t="shared" si="7"/>
        <v>0</v>
      </c>
    </row>
    <row r="484" spans="1:7" x14ac:dyDescent="0.25">
      <c r="A484" s="6" t="s">
        <v>1353</v>
      </c>
      <c r="B484" s="6" t="s">
        <v>1326</v>
      </c>
      <c r="C484" s="6" t="s">
        <v>6</v>
      </c>
      <c r="D484" s="6">
        <v>15</v>
      </c>
      <c r="E484" s="6" t="s">
        <v>1354</v>
      </c>
      <c r="F484" s="6">
        <f>IFERROR((VLOOKUP(A484,All_winners!$A$2:$F$1558,6,FALSE)),0)</f>
        <v>0</v>
      </c>
      <c r="G484" s="6">
        <f t="shared" si="7"/>
        <v>0</v>
      </c>
    </row>
    <row r="485" spans="1:7" x14ac:dyDescent="0.25">
      <c r="A485" s="6" t="s">
        <v>2945</v>
      </c>
      <c r="B485" s="6" t="s">
        <v>2942</v>
      </c>
      <c r="C485" s="6" t="s">
        <v>6</v>
      </c>
      <c r="D485" s="6">
        <v>20</v>
      </c>
      <c r="E485" s="6" t="s">
        <v>7</v>
      </c>
      <c r="F485" s="6">
        <f>IFERROR((VLOOKUP(A485,All_winners!$A$2:$F$1558,6,FALSE)),0)</f>
        <v>0</v>
      </c>
      <c r="G485" s="6">
        <f t="shared" si="7"/>
        <v>0</v>
      </c>
    </row>
    <row r="486" spans="1:7" x14ac:dyDescent="0.25">
      <c r="A486" s="6" t="s">
        <v>4061</v>
      </c>
      <c r="B486" s="6" t="s">
        <v>561</v>
      </c>
      <c r="C486" s="6" t="s">
        <v>6</v>
      </c>
      <c r="D486" s="6">
        <v>29</v>
      </c>
      <c r="E486" s="6" t="s">
        <v>320</v>
      </c>
      <c r="F486" s="6">
        <f>IFERROR((VLOOKUP(A486,All_winners!$A$2:$F$1558,6,FALSE)),0)</f>
        <v>0</v>
      </c>
      <c r="G486" s="6">
        <f t="shared" si="7"/>
        <v>0</v>
      </c>
    </row>
    <row r="487" spans="1:7" x14ac:dyDescent="0.25">
      <c r="A487" s="6" t="s">
        <v>3604</v>
      </c>
      <c r="B487" s="6" t="s">
        <v>3578</v>
      </c>
      <c r="C487" s="6" t="s">
        <v>6</v>
      </c>
      <c r="D487" s="6">
        <v>20</v>
      </c>
      <c r="E487" s="6" t="s">
        <v>28</v>
      </c>
      <c r="F487" s="6">
        <f>IFERROR((VLOOKUP(A487,All_winners!$A$2:$F$1558,6,FALSE)),0)</f>
        <v>0</v>
      </c>
      <c r="G487" s="6">
        <f t="shared" si="7"/>
        <v>0</v>
      </c>
    </row>
    <row r="488" spans="1:7" x14ac:dyDescent="0.25">
      <c r="A488" s="6" t="s">
        <v>861</v>
      </c>
      <c r="B488" s="6" t="s">
        <v>561</v>
      </c>
      <c r="C488" s="6" t="s">
        <v>6</v>
      </c>
      <c r="D488" s="6">
        <v>24</v>
      </c>
      <c r="E488" s="6" t="s">
        <v>331</v>
      </c>
      <c r="F488" s="6">
        <f>IFERROR((VLOOKUP(A488,All_winners!$A$2:$F$1558,6,FALSE)),0)</f>
        <v>0</v>
      </c>
      <c r="G488" s="6">
        <f t="shared" si="7"/>
        <v>0</v>
      </c>
    </row>
    <row r="489" spans="1:7" x14ac:dyDescent="0.25">
      <c r="A489" s="6" t="s">
        <v>2455</v>
      </c>
      <c r="B489" s="6" t="s">
        <v>2147</v>
      </c>
      <c r="C489" s="6" t="s">
        <v>6</v>
      </c>
      <c r="D489" s="6">
        <v>26</v>
      </c>
      <c r="E489" s="6" t="s">
        <v>135</v>
      </c>
      <c r="F489" s="6">
        <f>IFERROR((VLOOKUP(A489,All_winners!$A$2:$F$1558,6,FALSE)),0)</f>
        <v>0</v>
      </c>
      <c r="G489" s="6">
        <f t="shared" si="7"/>
        <v>0</v>
      </c>
    </row>
    <row r="490" spans="1:7" x14ac:dyDescent="0.25">
      <c r="A490" s="6" t="s">
        <v>163</v>
      </c>
      <c r="B490" s="6" t="s">
        <v>139</v>
      </c>
      <c r="C490" s="6" t="s">
        <v>6</v>
      </c>
      <c r="D490" s="6">
        <v>22</v>
      </c>
      <c r="E490" s="6" t="s">
        <v>7</v>
      </c>
      <c r="F490" s="6" t="str">
        <f>IFERROR((VLOOKUP(A490,All_winners!$A$2:$F$1558,6,FALSE)),0)</f>
        <v>Silver</v>
      </c>
      <c r="G490" s="6">
        <f t="shared" si="7"/>
        <v>1</v>
      </c>
    </row>
    <row r="491" spans="1:7" x14ac:dyDescent="0.25">
      <c r="A491" s="6" t="s">
        <v>2273</v>
      </c>
      <c r="B491" s="6" t="s">
        <v>2147</v>
      </c>
      <c r="C491" s="6" t="s">
        <v>6</v>
      </c>
      <c r="D491" s="6">
        <v>24</v>
      </c>
      <c r="E491" s="6" t="s">
        <v>331</v>
      </c>
      <c r="F491" s="6">
        <f>IFERROR((VLOOKUP(A491,All_winners!$A$2:$F$1558,6,FALSE)),0)</f>
        <v>0</v>
      </c>
      <c r="G491" s="6">
        <f t="shared" si="7"/>
        <v>0</v>
      </c>
    </row>
    <row r="492" spans="1:7" x14ac:dyDescent="0.25">
      <c r="A492" s="6" t="s">
        <v>2957</v>
      </c>
      <c r="B492" s="6" t="s">
        <v>2942</v>
      </c>
      <c r="C492" s="6" t="s">
        <v>6</v>
      </c>
      <c r="D492" s="6">
        <v>24</v>
      </c>
      <c r="E492" s="6" t="s">
        <v>7</v>
      </c>
      <c r="F492" s="6">
        <f>IFERROR((VLOOKUP(A492,All_winners!$A$2:$F$1558,6,FALSE)),0)</f>
        <v>0</v>
      </c>
      <c r="G492" s="6">
        <f t="shared" si="7"/>
        <v>0</v>
      </c>
    </row>
    <row r="493" spans="1:7" x14ac:dyDescent="0.25">
      <c r="A493" s="6" t="s">
        <v>4062</v>
      </c>
      <c r="B493" s="6" t="s">
        <v>3578</v>
      </c>
      <c r="C493" s="6" t="s">
        <v>6</v>
      </c>
      <c r="D493" s="6">
        <v>22</v>
      </c>
      <c r="E493" s="6" t="s">
        <v>34</v>
      </c>
      <c r="F493" s="6">
        <f>IFERROR((VLOOKUP(A493,All_winners!$A$2:$F$1558,6,FALSE)),0)</f>
        <v>0</v>
      </c>
      <c r="G493" s="6">
        <f t="shared" si="7"/>
        <v>0</v>
      </c>
    </row>
    <row r="494" spans="1:7" x14ac:dyDescent="0.25">
      <c r="A494" s="6" t="s">
        <v>4063</v>
      </c>
      <c r="B494" s="6" t="s">
        <v>104</v>
      </c>
      <c r="C494" s="6" t="s">
        <v>6</v>
      </c>
      <c r="D494" s="6">
        <v>19</v>
      </c>
      <c r="E494" s="6" t="s">
        <v>28</v>
      </c>
      <c r="F494" s="6">
        <f>IFERROR((VLOOKUP(A494,All_winners!$A$2:$F$1558,6,FALSE)),0)</f>
        <v>0</v>
      </c>
      <c r="G494" s="6">
        <f t="shared" si="7"/>
        <v>0</v>
      </c>
    </row>
    <row r="495" spans="1:7" x14ac:dyDescent="0.25">
      <c r="A495" s="6" t="s">
        <v>305</v>
      </c>
      <c r="B495" s="6" t="s">
        <v>139</v>
      </c>
      <c r="C495" s="6" t="s">
        <v>6</v>
      </c>
      <c r="D495" s="6">
        <v>27</v>
      </c>
      <c r="E495" s="6" t="s">
        <v>28</v>
      </c>
      <c r="F495" s="6" t="str">
        <f>IFERROR((VLOOKUP(A495,All_winners!$A$2:$F$1558,6,FALSE)),0)</f>
        <v>Gold</v>
      </c>
      <c r="G495" s="6">
        <f t="shared" si="7"/>
        <v>1</v>
      </c>
    </row>
    <row r="496" spans="1:7" x14ac:dyDescent="0.25">
      <c r="A496" s="6" t="s">
        <v>4064</v>
      </c>
      <c r="B496" s="6" t="s">
        <v>104</v>
      </c>
      <c r="C496" s="6" t="s">
        <v>6</v>
      </c>
      <c r="D496" s="6">
        <v>17</v>
      </c>
      <c r="E496" s="6" t="s">
        <v>21</v>
      </c>
      <c r="F496" s="6">
        <f>IFERROR((VLOOKUP(A496,All_winners!$A$2:$F$1558,6,FALSE)),0)</f>
        <v>0</v>
      </c>
      <c r="G496" s="6">
        <f t="shared" si="7"/>
        <v>0</v>
      </c>
    </row>
    <row r="497" spans="1:7" x14ac:dyDescent="0.25">
      <c r="A497" s="6" t="s">
        <v>1347</v>
      </c>
      <c r="B497" s="6" t="s">
        <v>1326</v>
      </c>
      <c r="C497" s="6" t="s">
        <v>6</v>
      </c>
      <c r="D497" s="6">
        <v>25</v>
      </c>
      <c r="E497" s="6" t="s">
        <v>28</v>
      </c>
      <c r="F497" s="6" t="str">
        <f>IFERROR((VLOOKUP(A497,All_winners!$A$2:$F$1558,6,FALSE)),0)</f>
        <v>Silver</v>
      </c>
      <c r="G497" s="6">
        <f t="shared" si="7"/>
        <v>1</v>
      </c>
    </row>
    <row r="498" spans="1:7" x14ac:dyDescent="0.25">
      <c r="A498" s="6" t="s">
        <v>1930</v>
      </c>
      <c r="B498" s="6" t="s">
        <v>1754</v>
      </c>
      <c r="C498" s="6" t="s">
        <v>6</v>
      </c>
      <c r="D498" s="6">
        <v>25</v>
      </c>
      <c r="E498" s="6" t="s">
        <v>38</v>
      </c>
      <c r="F498" s="6" t="str">
        <f>IFERROR((VLOOKUP(A498,All_winners!$A$2:$F$1558,6,FALSE)),0)</f>
        <v>Silver</v>
      </c>
      <c r="G498" s="6">
        <f t="shared" si="7"/>
        <v>1</v>
      </c>
    </row>
    <row r="499" spans="1:7" x14ac:dyDescent="0.25">
      <c r="A499" s="6" t="s">
        <v>823</v>
      </c>
      <c r="B499" s="6" t="s">
        <v>561</v>
      </c>
      <c r="C499" s="6" t="s">
        <v>6</v>
      </c>
      <c r="D499" s="6">
        <v>20</v>
      </c>
      <c r="E499" s="6" t="s">
        <v>28</v>
      </c>
      <c r="F499" s="6" t="str">
        <f>IFERROR((VLOOKUP(A499,All_winners!$A$2:$F$1558,6,FALSE)),0)</f>
        <v>Bronze</v>
      </c>
      <c r="G499" s="6">
        <f t="shared" si="7"/>
        <v>1</v>
      </c>
    </row>
    <row r="500" spans="1:7" x14ac:dyDescent="0.25">
      <c r="A500" s="6" t="s">
        <v>1886</v>
      </c>
      <c r="B500" s="6" t="s">
        <v>1754</v>
      </c>
      <c r="C500" s="6" t="s">
        <v>6</v>
      </c>
      <c r="D500" s="6">
        <v>34</v>
      </c>
      <c r="E500" s="6" t="s">
        <v>362</v>
      </c>
      <c r="F500" s="6">
        <f>IFERROR((VLOOKUP(A500,All_winners!$A$2:$F$1558,6,FALSE)),0)</f>
        <v>0</v>
      </c>
      <c r="G500" s="6">
        <f t="shared" si="7"/>
        <v>0</v>
      </c>
    </row>
    <row r="501" spans="1:7" x14ac:dyDescent="0.25">
      <c r="A501" s="6" t="s">
        <v>1849</v>
      </c>
      <c r="B501" s="6" t="s">
        <v>1754</v>
      </c>
      <c r="C501" s="6" t="s">
        <v>6</v>
      </c>
      <c r="D501" s="6">
        <v>23</v>
      </c>
      <c r="E501" s="6" t="s">
        <v>28</v>
      </c>
      <c r="F501" s="6">
        <f>IFERROR((VLOOKUP(A501,All_winners!$A$2:$F$1558,6,FALSE)),0)</f>
        <v>0</v>
      </c>
      <c r="G501" s="6">
        <f t="shared" si="7"/>
        <v>0</v>
      </c>
    </row>
    <row r="502" spans="1:7" x14ac:dyDescent="0.25">
      <c r="A502" s="6" t="s">
        <v>2635</v>
      </c>
      <c r="B502" s="6" t="s">
        <v>2622</v>
      </c>
      <c r="C502" s="6" t="s">
        <v>6</v>
      </c>
      <c r="D502" s="6">
        <v>32</v>
      </c>
      <c r="E502" s="6" t="s">
        <v>7</v>
      </c>
      <c r="F502" s="6" t="str">
        <f>IFERROR((VLOOKUP(A502,All_winners!$A$2:$F$1558,6,FALSE)),0)</f>
        <v>Silver</v>
      </c>
      <c r="G502" s="6">
        <f t="shared" si="7"/>
        <v>1</v>
      </c>
    </row>
    <row r="503" spans="1:7" x14ac:dyDescent="0.25">
      <c r="A503" s="6" t="s">
        <v>846</v>
      </c>
      <c r="B503" s="6" t="s">
        <v>561</v>
      </c>
      <c r="C503" s="6" t="s">
        <v>6</v>
      </c>
      <c r="D503" s="6">
        <v>30</v>
      </c>
      <c r="E503" s="6" t="s">
        <v>28</v>
      </c>
      <c r="F503" s="6">
        <f>IFERROR((VLOOKUP(A503,All_winners!$A$2:$F$1558,6,FALSE)),0)</f>
        <v>0</v>
      </c>
      <c r="G503" s="6">
        <f t="shared" si="7"/>
        <v>0</v>
      </c>
    </row>
    <row r="504" spans="1:7" x14ac:dyDescent="0.25">
      <c r="A504" s="6" t="s">
        <v>2922</v>
      </c>
      <c r="B504" s="6" t="s">
        <v>2921</v>
      </c>
      <c r="C504" s="6" t="s">
        <v>6</v>
      </c>
      <c r="D504" s="6">
        <v>35</v>
      </c>
      <c r="E504" s="6" t="s">
        <v>7</v>
      </c>
      <c r="F504" s="6">
        <f>IFERROR((VLOOKUP(A504,All_winners!$A$2:$F$1558,6,FALSE)),0)</f>
        <v>0</v>
      </c>
      <c r="G504" s="6">
        <f t="shared" si="7"/>
        <v>0</v>
      </c>
    </row>
    <row r="505" spans="1:7" x14ac:dyDescent="0.25">
      <c r="A505" s="6" t="s">
        <v>2418</v>
      </c>
      <c r="B505" s="6" t="s">
        <v>2147</v>
      </c>
      <c r="C505" s="6" t="s">
        <v>9</v>
      </c>
      <c r="D505" s="6">
        <v>32</v>
      </c>
      <c r="E505" s="6" t="s">
        <v>96</v>
      </c>
      <c r="F505" s="6">
        <f>IFERROR((VLOOKUP(A505,All_winners!$A$2:$F$1558,6,FALSE)),0)</f>
        <v>0</v>
      </c>
      <c r="G505" s="6">
        <f t="shared" si="7"/>
        <v>0</v>
      </c>
    </row>
    <row r="506" spans="1:7" x14ac:dyDescent="0.25">
      <c r="A506" s="6" t="s">
        <v>4065</v>
      </c>
      <c r="B506" s="6" t="s">
        <v>2483</v>
      </c>
      <c r="C506" s="6" t="s">
        <v>6</v>
      </c>
      <c r="D506" s="6">
        <v>27</v>
      </c>
      <c r="E506" s="6" t="s">
        <v>235</v>
      </c>
      <c r="F506" s="6">
        <f>IFERROR((VLOOKUP(A506,All_winners!$A$2:$F$1558,6,FALSE)),0)</f>
        <v>0</v>
      </c>
      <c r="G506" s="6">
        <f t="shared" si="7"/>
        <v>0</v>
      </c>
    </row>
    <row r="507" spans="1:7" x14ac:dyDescent="0.25">
      <c r="A507" s="6" t="s">
        <v>3631</v>
      </c>
      <c r="B507" s="6" t="s">
        <v>3578</v>
      </c>
      <c r="C507" s="6" t="s">
        <v>9</v>
      </c>
      <c r="D507" s="6">
        <v>18</v>
      </c>
      <c r="E507" s="6" t="s">
        <v>1047</v>
      </c>
      <c r="F507" s="6">
        <f>IFERROR((VLOOKUP(A507,All_winners!$A$2:$F$1558,6,FALSE)),0)</f>
        <v>0</v>
      </c>
      <c r="G507" s="6">
        <f t="shared" si="7"/>
        <v>0</v>
      </c>
    </row>
    <row r="508" spans="1:7" x14ac:dyDescent="0.25">
      <c r="A508" s="6" t="s">
        <v>4066</v>
      </c>
      <c r="B508" s="6" t="s">
        <v>561</v>
      </c>
      <c r="C508" s="6" t="s">
        <v>9</v>
      </c>
      <c r="D508" s="6">
        <v>18</v>
      </c>
      <c r="E508" s="6" t="s">
        <v>469</v>
      </c>
      <c r="F508" s="6">
        <f>IFERROR((VLOOKUP(A508,All_winners!$A$2:$F$1558,6,FALSE)),0)</f>
        <v>0</v>
      </c>
      <c r="G508" s="6">
        <f t="shared" si="7"/>
        <v>0</v>
      </c>
    </row>
    <row r="509" spans="1:7" x14ac:dyDescent="0.25">
      <c r="A509" s="6" t="s">
        <v>3791</v>
      </c>
      <c r="B509" s="6" t="s">
        <v>3658</v>
      </c>
      <c r="C509" s="6" t="s">
        <v>9</v>
      </c>
      <c r="D509" s="6">
        <v>27</v>
      </c>
      <c r="E509" s="6" t="s">
        <v>235</v>
      </c>
      <c r="F509" s="6" t="str">
        <f>IFERROR((VLOOKUP(A509,All_winners!$A$2:$F$1558,6,FALSE)),0)</f>
        <v>Bronze</v>
      </c>
      <c r="G509" s="6">
        <f t="shared" si="7"/>
        <v>1</v>
      </c>
    </row>
    <row r="510" spans="1:7" x14ac:dyDescent="0.25">
      <c r="A510" s="6" t="s">
        <v>4067</v>
      </c>
      <c r="B510" s="6" t="s">
        <v>104</v>
      </c>
      <c r="C510" s="6" t="s">
        <v>6</v>
      </c>
      <c r="D510" s="6">
        <v>17</v>
      </c>
      <c r="E510" s="6" t="s">
        <v>85</v>
      </c>
      <c r="F510" s="6">
        <f>IFERROR((VLOOKUP(A510,All_winners!$A$2:$F$1558,6,FALSE)),0)</f>
        <v>0</v>
      </c>
      <c r="G510" s="6">
        <f t="shared" si="7"/>
        <v>0</v>
      </c>
    </row>
    <row r="511" spans="1:7" x14ac:dyDescent="0.25">
      <c r="A511" s="6" t="s">
        <v>1535</v>
      </c>
      <c r="B511" s="6" t="s">
        <v>1469</v>
      </c>
      <c r="C511" s="6" t="s">
        <v>6</v>
      </c>
      <c r="D511" s="6">
        <v>26</v>
      </c>
      <c r="E511" s="6" t="s">
        <v>1002</v>
      </c>
      <c r="F511" s="6">
        <f>IFERROR((VLOOKUP(A511,All_winners!$A$2:$F$1558,6,FALSE)),0)</f>
        <v>0</v>
      </c>
      <c r="G511" s="6">
        <f t="shared" si="7"/>
        <v>0</v>
      </c>
    </row>
    <row r="512" spans="1:7" x14ac:dyDescent="0.25">
      <c r="A512" s="6" t="s">
        <v>1305</v>
      </c>
      <c r="B512" s="6" t="s">
        <v>561</v>
      </c>
      <c r="C512" s="6" t="s">
        <v>9</v>
      </c>
      <c r="D512" s="6">
        <v>31</v>
      </c>
      <c r="E512" s="6" t="s">
        <v>135</v>
      </c>
      <c r="F512" s="6">
        <f>IFERROR((VLOOKUP(A512,All_winners!$A$2:$F$1558,6,FALSE)),0)</f>
        <v>0</v>
      </c>
      <c r="G512" s="6">
        <f t="shared" si="7"/>
        <v>0</v>
      </c>
    </row>
    <row r="513" spans="1:7" x14ac:dyDescent="0.25">
      <c r="A513" s="6" t="s">
        <v>2910</v>
      </c>
      <c r="B513" s="6" t="s">
        <v>2809</v>
      </c>
      <c r="C513" s="6" t="s">
        <v>9</v>
      </c>
      <c r="D513" s="6">
        <v>27</v>
      </c>
      <c r="E513" s="6" t="s">
        <v>135</v>
      </c>
      <c r="F513" s="6">
        <f>IFERROR((VLOOKUP(A513,All_winners!$A$2:$F$1558,6,FALSE)),0)</f>
        <v>0</v>
      </c>
      <c r="G513" s="6">
        <f t="shared" si="7"/>
        <v>0</v>
      </c>
    </row>
    <row r="514" spans="1:7" x14ac:dyDescent="0.25">
      <c r="A514" s="6" t="s">
        <v>412</v>
      </c>
      <c r="B514" s="6" t="s">
        <v>139</v>
      </c>
      <c r="C514" s="6" t="s">
        <v>9</v>
      </c>
      <c r="D514" s="6">
        <v>26</v>
      </c>
      <c r="E514" s="6" t="s">
        <v>87</v>
      </c>
      <c r="F514" s="6" t="str">
        <f>IFERROR((VLOOKUP(A514,All_winners!$A$2:$F$1558,6,FALSE)),0)</f>
        <v>Gold</v>
      </c>
      <c r="G514" s="6">
        <f t="shared" si="7"/>
        <v>1</v>
      </c>
    </row>
    <row r="515" spans="1:7" x14ac:dyDescent="0.25">
      <c r="A515" s="6" t="s">
        <v>1135</v>
      </c>
      <c r="B515" s="6" t="s">
        <v>561</v>
      </c>
      <c r="C515" s="6" t="s">
        <v>9</v>
      </c>
      <c r="D515" s="6">
        <v>28</v>
      </c>
      <c r="E515" s="6" t="s">
        <v>47</v>
      </c>
      <c r="F515" s="6" t="str">
        <f>IFERROR((VLOOKUP(A515,All_winners!$A$2:$F$1558,6,FALSE)),0)</f>
        <v>Bronze</v>
      </c>
      <c r="G515" s="6">
        <f t="shared" ref="G515:G578" si="8">IF(F515=0,0,1)</f>
        <v>1</v>
      </c>
    </row>
    <row r="516" spans="1:7" x14ac:dyDescent="0.25">
      <c r="A516" s="6" t="s">
        <v>2870</v>
      </c>
      <c r="B516" s="6" t="s">
        <v>2809</v>
      </c>
      <c r="C516" s="6" t="s">
        <v>9</v>
      </c>
      <c r="D516" s="6">
        <v>23</v>
      </c>
      <c r="E516" s="6" t="s">
        <v>47</v>
      </c>
      <c r="F516" s="6">
        <f>IFERROR((VLOOKUP(A516,All_winners!$A$2:$F$1558,6,FALSE)),0)</f>
        <v>0</v>
      </c>
      <c r="G516" s="6">
        <f t="shared" si="8"/>
        <v>0</v>
      </c>
    </row>
    <row r="517" spans="1:7" x14ac:dyDescent="0.25">
      <c r="A517" s="6" t="s">
        <v>1313</v>
      </c>
      <c r="B517" s="6" t="s">
        <v>561</v>
      </c>
      <c r="C517" s="6" t="s">
        <v>9</v>
      </c>
      <c r="D517" s="6">
        <v>28</v>
      </c>
      <c r="E517" s="6" t="s">
        <v>135</v>
      </c>
      <c r="F517" s="6">
        <f>IFERROR((VLOOKUP(A517,All_winners!$A$2:$F$1558,6,FALSE)),0)</f>
        <v>0</v>
      </c>
      <c r="G517" s="6">
        <f t="shared" si="8"/>
        <v>0</v>
      </c>
    </row>
    <row r="518" spans="1:7" x14ac:dyDescent="0.25">
      <c r="A518" s="6" t="s">
        <v>1644</v>
      </c>
      <c r="B518" s="6" t="s">
        <v>1634</v>
      </c>
      <c r="C518" s="6" t="s">
        <v>9</v>
      </c>
      <c r="D518" s="6">
        <v>28</v>
      </c>
      <c r="E518" s="6" t="s">
        <v>7</v>
      </c>
      <c r="F518" s="6" t="str">
        <f>IFERROR((VLOOKUP(A518,All_winners!$A$2:$F$1558,6,FALSE)),0)</f>
        <v>Gold</v>
      </c>
      <c r="G518" s="6">
        <f t="shared" si="8"/>
        <v>1</v>
      </c>
    </row>
    <row r="519" spans="1:7" x14ac:dyDescent="0.25">
      <c r="A519" s="6" t="s">
        <v>3553</v>
      </c>
      <c r="B519" s="6" t="s">
        <v>3474</v>
      </c>
      <c r="C519" s="6" t="s">
        <v>9</v>
      </c>
      <c r="D519" s="6">
        <v>30</v>
      </c>
      <c r="E519" s="6" t="s">
        <v>47</v>
      </c>
      <c r="F519" s="6" t="str">
        <f>IFERROR((VLOOKUP(A519,All_winners!$A$2:$F$1558,6,FALSE)),0)</f>
        <v>Bronze</v>
      </c>
      <c r="G519" s="6">
        <f t="shared" si="8"/>
        <v>1</v>
      </c>
    </row>
    <row r="520" spans="1:7" x14ac:dyDescent="0.25">
      <c r="A520" s="6" t="s">
        <v>2908</v>
      </c>
      <c r="B520" s="6" t="s">
        <v>2809</v>
      </c>
      <c r="C520" s="6" t="s">
        <v>9</v>
      </c>
      <c r="D520" s="6">
        <v>25</v>
      </c>
      <c r="E520" s="6" t="s">
        <v>135</v>
      </c>
      <c r="F520" s="6">
        <f>IFERROR((VLOOKUP(A520,All_winners!$A$2:$F$1558,6,FALSE)),0)</f>
        <v>0</v>
      </c>
      <c r="G520" s="6">
        <f t="shared" si="8"/>
        <v>0</v>
      </c>
    </row>
    <row r="521" spans="1:7" x14ac:dyDescent="0.25">
      <c r="A521" s="6" t="s">
        <v>691</v>
      </c>
      <c r="B521" s="6" t="s">
        <v>561</v>
      </c>
      <c r="C521" s="6" t="s">
        <v>9</v>
      </c>
      <c r="D521" s="6">
        <v>21</v>
      </c>
      <c r="E521" s="6" t="s">
        <v>16</v>
      </c>
      <c r="F521" s="6">
        <f>IFERROR((VLOOKUP(A521,All_winners!$A$2:$F$1558,6,FALSE)),0)</f>
        <v>0</v>
      </c>
      <c r="G521" s="6">
        <f t="shared" si="8"/>
        <v>0</v>
      </c>
    </row>
    <row r="522" spans="1:7" x14ac:dyDescent="0.25">
      <c r="A522" s="6" t="s">
        <v>3792</v>
      </c>
      <c r="B522" s="6" t="s">
        <v>3325</v>
      </c>
      <c r="C522" s="6" t="s">
        <v>9</v>
      </c>
      <c r="D522" s="6">
        <v>35</v>
      </c>
      <c r="E522" s="6" t="s">
        <v>355</v>
      </c>
      <c r="F522" s="6" t="str">
        <f>IFERROR((VLOOKUP(A522,All_winners!$A$2:$F$1558,6,FALSE)),0)</f>
        <v>Gold</v>
      </c>
      <c r="G522" s="6">
        <f t="shared" si="8"/>
        <v>1</v>
      </c>
    </row>
    <row r="523" spans="1:7" x14ac:dyDescent="0.25">
      <c r="A523" s="6" t="s">
        <v>900</v>
      </c>
      <c r="B523" s="6" t="s">
        <v>561</v>
      </c>
      <c r="C523" s="6" t="s">
        <v>9</v>
      </c>
      <c r="D523" s="6">
        <v>26</v>
      </c>
      <c r="E523" s="6" t="s">
        <v>355</v>
      </c>
      <c r="F523" s="6">
        <f>IFERROR((VLOOKUP(A523,All_winners!$A$2:$F$1558,6,FALSE)),0)</f>
        <v>0</v>
      </c>
      <c r="G523" s="6">
        <f t="shared" si="8"/>
        <v>0</v>
      </c>
    </row>
    <row r="524" spans="1:7" x14ac:dyDescent="0.25">
      <c r="A524" s="6" t="s">
        <v>3125</v>
      </c>
      <c r="B524" s="6" t="s">
        <v>2942</v>
      </c>
      <c r="C524" s="6" t="s">
        <v>9</v>
      </c>
      <c r="D524" s="6">
        <v>24</v>
      </c>
      <c r="E524" s="6" t="s">
        <v>96</v>
      </c>
      <c r="F524" s="6">
        <f>IFERROR((VLOOKUP(A524,All_winners!$A$2:$F$1558,6,FALSE)),0)</f>
        <v>0</v>
      </c>
      <c r="G524" s="6">
        <f t="shared" si="8"/>
        <v>0</v>
      </c>
    </row>
    <row r="525" spans="1:7" x14ac:dyDescent="0.25">
      <c r="A525" s="6" t="s">
        <v>2976</v>
      </c>
      <c r="B525" s="6" t="s">
        <v>2942</v>
      </c>
      <c r="C525" s="6" t="s">
        <v>9</v>
      </c>
      <c r="D525" s="6">
        <v>30</v>
      </c>
      <c r="E525" s="6" t="s">
        <v>21</v>
      </c>
      <c r="F525" s="6">
        <f>IFERROR((VLOOKUP(A525,All_winners!$A$2:$F$1558,6,FALSE)),0)</f>
        <v>0</v>
      </c>
      <c r="G525" s="6">
        <f t="shared" si="8"/>
        <v>0</v>
      </c>
    </row>
    <row r="526" spans="1:7" x14ac:dyDescent="0.25">
      <c r="A526" s="6" t="s">
        <v>847</v>
      </c>
      <c r="B526" s="6" t="s">
        <v>561</v>
      </c>
      <c r="C526" s="6" t="s">
        <v>9</v>
      </c>
      <c r="D526" s="6">
        <v>28</v>
      </c>
      <c r="E526" s="6" t="s">
        <v>28</v>
      </c>
      <c r="F526" s="6" t="str">
        <f>IFERROR((VLOOKUP(A526,All_winners!$A$2:$F$1558,6,FALSE)),0)</f>
        <v>Silver</v>
      </c>
      <c r="G526" s="6">
        <f t="shared" si="8"/>
        <v>1</v>
      </c>
    </row>
    <row r="527" spans="1:7" x14ac:dyDescent="0.25">
      <c r="A527" s="6" t="s">
        <v>2444</v>
      </c>
      <c r="B527" s="6" t="s">
        <v>2147</v>
      </c>
      <c r="C527" s="6" t="s">
        <v>9</v>
      </c>
      <c r="D527" s="6">
        <v>22</v>
      </c>
      <c r="E527" s="6" t="s">
        <v>96</v>
      </c>
      <c r="F527" s="6">
        <f>IFERROR((VLOOKUP(A527,All_winners!$A$2:$F$1558,6,FALSE)),0)</f>
        <v>0</v>
      </c>
      <c r="G527" s="6">
        <f t="shared" si="8"/>
        <v>0</v>
      </c>
    </row>
    <row r="528" spans="1:7" x14ac:dyDescent="0.25">
      <c r="A528" s="6" t="s">
        <v>20</v>
      </c>
      <c r="B528" s="6" t="s">
        <v>5</v>
      </c>
      <c r="C528" s="6" t="s">
        <v>6</v>
      </c>
      <c r="D528" s="6">
        <v>30</v>
      </c>
      <c r="E528" s="6" t="s">
        <v>21</v>
      </c>
      <c r="F528" s="6" t="str">
        <f>IFERROR((VLOOKUP(A528,All_winners!$A$2:$F$1558,6,FALSE)),0)</f>
        <v>Bronze</v>
      </c>
      <c r="G528" s="6">
        <f t="shared" si="8"/>
        <v>1</v>
      </c>
    </row>
    <row r="529" spans="1:7" x14ac:dyDescent="0.25">
      <c r="A529" s="6" t="s">
        <v>4068</v>
      </c>
      <c r="B529" s="6" t="s">
        <v>1469</v>
      </c>
      <c r="C529" s="6" t="s">
        <v>6</v>
      </c>
      <c r="D529" s="6">
        <v>27</v>
      </c>
      <c r="E529" s="6" t="s">
        <v>345</v>
      </c>
      <c r="F529" s="6">
        <f>IFERROR((VLOOKUP(A529,All_winners!$A$2:$F$1558,6,FALSE)),0)</f>
        <v>0</v>
      </c>
      <c r="G529" s="6">
        <f t="shared" si="8"/>
        <v>0</v>
      </c>
    </row>
    <row r="530" spans="1:7" x14ac:dyDescent="0.25">
      <c r="A530" s="6" t="s">
        <v>1475</v>
      </c>
      <c r="B530" s="6" t="s">
        <v>1469</v>
      </c>
      <c r="C530" s="6" t="s">
        <v>6</v>
      </c>
      <c r="D530" s="6">
        <v>22</v>
      </c>
      <c r="E530" s="6" t="s">
        <v>7</v>
      </c>
      <c r="F530" s="6">
        <f>IFERROR((VLOOKUP(A530,All_winners!$A$2:$F$1558,6,FALSE)),0)</f>
        <v>0</v>
      </c>
      <c r="G530" s="6">
        <f t="shared" si="8"/>
        <v>0</v>
      </c>
    </row>
    <row r="531" spans="1:7" x14ac:dyDescent="0.25">
      <c r="A531" s="6" t="s">
        <v>3055</v>
      </c>
      <c r="B531" s="6" t="s">
        <v>2942</v>
      </c>
      <c r="C531" s="6" t="s">
        <v>6</v>
      </c>
      <c r="D531" s="6">
        <v>28</v>
      </c>
      <c r="E531" s="6" t="s">
        <v>34</v>
      </c>
      <c r="F531" s="6">
        <f>IFERROR((VLOOKUP(A531,All_winners!$A$2:$F$1558,6,FALSE)),0)</f>
        <v>0</v>
      </c>
      <c r="G531" s="6">
        <f t="shared" si="8"/>
        <v>0</v>
      </c>
    </row>
    <row r="532" spans="1:7" x14ac:dyDescent="0.25">
      <c r="A532" s="6" t="s">
        <v>1477</v>
      </c>
      <c r="B532" s="6" t="s">
        <v>1469</v>
      </c>
      <c r="C532" s="6" t="s">
        <v>6</v>
      </c>
      <c r="D532" s="6">
        <v>25</v>
      </c>
      <c r="E532" s="6" t="s">
        <v>7</v>
      </c>
      <c r="F532" s="6">
        <f>IFERROR((VLOOKUP(A532,All_winners!$A$2:$F$1558,6,FALSE)),0)</f>
        <v>0</v>
      </c>
      <c r="G532" s="6">
        <f t="shared" si="8"/>
        <v>0</v>
      </c>
    </row>
    <row r="533" spans="1:7" x14ac:dyDescent="0.25">
      <c r="A533" s="6" t="s">
        <v>2580</v>
      </c>
      <c r="B533" s="6" t="s">
        <v>2483</v>
      </c>
      <c r="C533" s="6" t="s">
        <v>6</v>
      </c>
      <c r="D533" s="6">
        <v>19</v>
      </c>
      <c r="E533" s="6" t="s">
        <v>47</v>
      </c>
      <c r="F533" s="6">
        <f>IFERROR((VLOOKUP(A533,All_winners!$A$2:$F$1558,6,FALSE)),0)</f>
        <v>0</v>
      </c>
      <c r="G533" s="6">
        <f t="shared" si="8"/>
        <v>0</v>
      </c>
    </row>
    <row r="534" spans="1:7" x14ac:dyDescent="0.25">
      <c r="A534" s="6" t="s">
        <v>3794</v>
      </c>
      <c r="B534" s="6" t="s">
        <v>3578</v>
      </c>
      <c r="C534" s="6" t="s">
        <v>9</v>
      </c>
      <c r="D534" s="6">
        <v>23</v>
      </c>
      <c r="E534" s="6" t="s">
        <v>355</v>
      </c>
      <c r="F534" s="6" t="str">
        <f>IFERROR((VLOOKUP(A534,All_winners!$A$2:$F$1558,6,FALSE)),0)</f>
        <v>Silver</v>
      </c>
      <c r="G534" s="6">
        <f t="shared" si="8"/>
        <v>1</v>
      </c>
    </row>
    <row r="535" spans="1:7" x14ac:dyDescent="0.25">
      <c r="A535" s="6" t="s">
        <v>3793</v>
      </c>
      <c r="B535" s="6" t="s">
        <v>3578</v>
      </c>
      <c r="C535" s="6" t="s">
        <v>6</v>
      </c>
      <c r="D535" s="6">
        <v>20</v>
      </c>
      <c r="E535" s="6" t="s">
        <v>85</v>
      </c>
      <c r="F535" s="6" t="str">
        <f>IFERROR((VLOOKUP(A535,All_winners!$A$2:$F$1558,6,FALSE)),0)</f>
        <v>Gold</v>
      </c>
      <c r="G535" s="6">
        <f t="shared" si="8"/>
        <v>1</v>
      </c>
    </row>
    <row r="536" spans="1:7" x14ac:dyDescent="0.25">
      <c r="A536" s="6" t="s">
        <v>1717</v>
      </c>
      <c r="B536" s="6" t="s">
        <v>1634</v>
      </c>
      <c r="C536" s="6" t="s">
        <v>9</v>
      </c>
      <c r="D536" s="6">
        <v>30</v>
      </c>
      <c r="E536" s="6" t="s">
        <v>419</v>
      </c>
      <c r="F536" s="6">
        <f>IFERROR((VLOOKUP(A536,All_winners!$A$2:$F$1558,6,FALSE)),0)</f>
        <v>0</v>
      </c>
      <c r="G536" s="6">
        <f t="shared" si="8"/>
        <v>0</v>
      </c>
    </row>
    <row r="537" spans="1:7" x14ac:dyDescent="0.25">
      <c r="A537" s="6" t="s">
        <v>420</v>
      </c>
      <c r="B537" s="6" t="s">
        <v>139</v>
      </c>
      <c r="C537" s="6" t="s">
        <v>9</v>
      </c>
      <c r="D537" s="6">
        <v>20</v>
      </c>
      <c r="E537" s="6" t="s">
        <v>419</v>
      </c>
      <c r="F537" s="6">
        <f>IFERROR((VLOOKUP(A537,All_winners!$A$2:$F$1558,6,FALSE)),0)</f>
        <v>0</v>
      </c>
      <c r="G537" s="6">
        <f t="shared" si="8"/>
        <v>0</v>
      </c>
    </row>
    <row r="538" spans="1:7" x14ac:dyDescent="0.25">
      <c r="A538" s="6" t="s">
        <v>2531</v>
      </c>
      <c r="B538" s="6" t="s">
        <v>2483</v>
      </c>
      <c r="C538" s="6" t="s">
        <v>6</v>
      </c>
      <c r="D538" s="6">
        <v>25</v>
      </c>
      <c r="E538" s="6" t="s">
        <v>331</v>
      </c>
      <c r="F538" s="6">
        <f>IFERROR((VLOOKUP(A538,All_winners!$A$2:$F$1558,6,FALSE)),0)</f>
        <v>0</v>
      </c>
      <c r="G538" s="6">
        <f t="shared" si="8"/>
        <v>0</v>
      </c>
    </row>
    <row r="539" spans="1:7" x14ac:dyDescent="0.25">
      <c r="A539" s="6" t="s">
        <v>1841</v>
      </c>
      <c r="B539" s="6" t="s">
        <v>1754</v>
      </c>
      <c r="C539" s="6" t="s">
        <v>9</v>
      </c>
      <c r="D539" s="6">
        <v>23</v>
      </c>
      <c r="E539" s="6" t="s">
        <v>28</v>
      </c>
      <c r="F539" s="6">
        <f>IFERROR((VLOOKUP(A539,All_winners!$A$2:$F$1558,6,FALSE)),0)</f>
        <v>0</v>
      </c>
      <c r="G539" s="6">
        <f t="shared" si="8"/>
        <v>0</v>
      </c>
    </row>
    <row r="540" spans="1:7" x14ac:dyDescent="0.25">
      <c r="A540" s="6" t="s">
        <v>2354</v>
      </c>
      <c r="B540" s="6" t="s">
        <v>2147</v>
      </c>
      <c r="C540" s="6" t="s">
        <v>6</v>
      </c>
      <c r="D540" s="6">
        <v>32</v>
      </c>
      <c r="E540" s="6" t="s">
        <v>38</v>
      </c>
      <c r="F540" s="6">
        <f>IFERROR((VLOOKUP(A540,All_winners!$A$2:$F$1558,6,FALSE)),0)</f>
        <v>0</v>
      </c>
      <c r="G540" s="6">
        <f t="shared" si="8"/>
        <v>0</v>
      </c>
    </row>
    <row r="541" spans="1:7" x14ac:dyDescent="0.25">
      <c r="A541" s="6" t="s">
        <v>2996</v>
      </c>
      <c r="B541" s="6" t="s">
        <v>2942</v>
      </c>
      <c r="C541" s="6" t="s">
        <v>6</v>
      </c>
      <c r="D541" s="6">
        <v>21</v>
      </c>
      <c r="E541" s="6" t="s">
        <v>28</v>
      </c>
      <c r="F541" s="6">
        <f>IFERROR((VLOOKUP(A541,All_winners!$A$2:$F$1558,6,FALSE)),0)</f>
        <v>0</v>
      </c>
      <c r="G541" s="6">
        <f t="shared" si="8"/>
        <v>0</v>
      </c>
    </row>
    <row r="542" spans="1:7" x14ac:dyDescent="0.25">
      <c r="A542" s="6" t="s">
        <v>152</v>
      </c>
      <c r="B542" s="6" t="s">
        <v>139</v>
      </c>
      <c r="C542" s="6" t="s">
        <v>6</v>
      </c>
      <c r="D542" s="6">
        <v>31</v>
      </c>
      <c r="E542" s="6" t="s">
        <v>7</v>
      </c>
      <c r="F542" s="6" t="str">
        <f>IFERROR((VLOOKUP(A542,All_winners!$A$2:$F$1558,6,FALSE)),0)</f>
        <v>Bronze</v>
      </c>
      <c r="G542" s="6">
        <f t="shared" si="8"/>
        <v>1</v>
      </c>
    </row>
    <row r="543" spans="1:7" x14ac:dyDescent="0.25">
      <c r="A543" s="6" t="s">
        <v>2159</v>
      </c>
      <c r="B543" s="6" t="s">
        <v>2147</v>
      </c>
      <c r="C543" s="6" t="s">
        <v>6</v>
      </c>
      <c r="D543" s="6">
        <v>26</v>
      </c>
      <c r="E543" s="6" t="s">
        <v>7</v>
      </c>
      <c r="F543" s="6" t="str">
        <f>IFERROR((VLOOKUP(A543,All_winners!$A$2:$F$1558,6,FALSE)),0)</f>
        <v>Gold</v>
      </c>
      <c r="G543" s="6">
        <f t="shared" si="8"/>
        <v>1</v>
      </c>
    </row>
    <row r="544" spans="1:7" x14ac:dyDescent="0.25">
      <c r="A544" s="6" t="s">
        <v>4069</v>
      </c>
      <c r="B544" s="6" t="s">
        <v>3658</v>
      </c>
      <c r="C544" s="6" t="s">
        <v>9</v>
      </c>
      <c r="D544" s="6">
        <v>25</v>
      </c>
      <c r="E544" s="6" t="s">
        <v>235</v>
      </c>
      <c r="F544" s="6">
        <f>IFERROR((VLOOKUP(A544,All_winners!$A$2:$F$1558,6,FALSE)),0)</f>
        <v>0</v>
      </c>
      <c r="G544" s="6">
        <f t="shared" si="8"/>
        <v>0</v>
      </c>
    </row>
    <row r="545" spans="1:7" x14ac:dyDescent="0.25">
      <c r="A545" s="6" t="s">
        <v>3710</v>
      </c>
      <c r="B545" s="6" t="s">
        <v>3658</v>
      </c>
      <c r="C545" s="6" t="s">
        <v>9</v>
      </c>
      <c r="D545" s="6">
        <v>33</v>
      </c>
      <c r="E545" s="6" t="s">
        <v>1067</v>
      </c>
      <c r="F545" s="6" t="str">
        <f>IFERROR((VLOOKUP(A545,All_winners!$A$2:$F$1558,6,FALSE)),0)</f>
        <v>Gold</v>
      </c>
      <c r="G545" s="6">
        <f t="shared" si="8"/>
        <v>1</v>
      </c>
    </row>
    <row r="546" spans="1:7" x14ac:dyDescent="0.25">
      <c r="A546" s="6" t="s">
        <v>4070</v>
      </c>
      <c r="B546" s="6" t="s">
        <v>3578</v>
      </c>
      <c r="C546" s="6" t="s">
        <v>6</v>
      </c>
      <c r="D546" s="6">
        <v>25</v>
      </c>
      <c r="E546" s="6" t="s">
        <v>21</v>
      </c>
      <c r="F546" s="6">
        <f>IFERROR((VLOOKUP(A546,All_winners!$A$2:$F$1558,6,FALSE)),0)</f>
        <v>0</v>
      </c>
      <c r="G546" s="6">
        <f t="shared" si="8"/>
        <v>0</v>
      </c>
    </row>
    <row r="547" spans="1:7" x14ac:dyDescent="0.25">
      <c r="A547" s="6" t="s">
        <v>3413</v>
      </c>
      <c r="B547" s="6" t="s">
        <v>3325</v>
      </c>
      <c r="C547" s="6" t="s">
        <v>6</v>
      </c>
      <c r="D547" s="6">
        <v>41</v>
      </c>
      <c r="E547" s="6" t="s">
        <v>1067</v>
      </c>
      <c r="F547" s="6">
        <f>IFERROR((VLOOKUP(A547,All_winners!$A$2:$F$1558,6,FALSE)),0)</f>
        <v>0</v>
      </c>
      <c r="G547" s="6">
        <f t="shared" si="8"/>
        <v>0</v>
      </c>
    </row>
    <row r="548" spans="1:7" x14ac:dyDescent="0.25">
      <c r="A548" s="6" t="s">
        <v>2638</v>
      </c>
      <c r="B548" s="6" t="s">
        <v>2622</v>
      </c>
      <c r="C548" s="6" t="s">
        <v>9</v>
      </c>
      <c r="D548" s="6">
        <v>40</v>
      </c>
      <c r="E548" s="6" t="s">
        <v>231</v>
      </c>
      <c r="F548" s="6">
        <f>IFERROR((VLOOKUP(A548,All_winners!$A$2:$F$1558,6,FALSE)),0)</f>
        <v>0</v>
      </c>
      <c r="G548" s="6">
        <f t="shared" si="8"/>
        <v>0</v>
      </c>
    </row>
    <row r="549" spans="1:7" x14ac:dyDescent="0.25">
      <c r="A549" s="6" t="s">
        <v>681</v>
      </c>
      <c r="B549" s="6" t="s">
        <v>561</v>
      </c>
      <c r="C549" s="6" t="s">
        <v>6</v>
      </c>
      <c r="D549" s="6">
        <v>26</v>
      </c>
      <c r="E549" s="6" t="s">
        <v>231</v>
      </c>
      <c r="F549" s="6">
        <f>IFERROR((VLOOKUP(A549,All_winners!$A$2:$F$1558,6,FALSE)),0)</f>
        <v>0</v>
      </c>
      <c r="G549" s="6">
        <f t="shared" si="8"/>
        <v>0</v>
      </c>
    </row>
    <row r="550" spans="1:7" x14ac:dyDescent="0.25">
      <c r="A550" s="6" t="s">
        <v>4071</v>
      </c>
      <c r="B550" s="6" t="s">
        <v>1469</v>
      </c>
      <c r="C550" s="6" t="s">
        <v>9</v>
      </c>
      <c r="D550" s="6">
        <v>29</v>
      </c>
      <c r="E550" s="6" t="s">
        <v>1067</v>
      </c>
      <c r="F550" s="6">
        <f>IFERROR((VLOOKUP(A550,All_winners!$A$2:$F$1558,6,FALSE)),0)</f>
        <v>0</v>
      </c>
      <c r="G550" s="6">
        <f t="shared" si="8"/>
        <v>0</v>
      </c>
    </row>
    <row r="551" spans="1:7" x14ac:dyDescent="0.25">
      <c r="A551" s="6" t="s">
        <v>851</v>
      </c>
      <c r="B551" s="6" t="s">
        <v>561</v>
      </c>
      <c r="C551" s="6" t="s">
        <v>9</v>
      </c>
      <c r="D551" s="6">
        <v>22</v>
      </c>
      <c r="E551" s="6" t="s">
        <v>320</v>
      </c>
      <c r="F551" s="6">
        <f>IFERROR((VLOOKUP(A551,All_winners!$A$2:$F$1558,6,FALSE)),0)</f>
        <v>0</v>
      </c>
      <c r="G551" s="6">
        <f t="shared" si="8"/>
        <v>0</v>
      </c>
    </row>
    <row r="552" spans="1:7" x14ac:dyDescent="0.25">
      <c r="A552" s="6" t="s">
        <v>2882</v>
      </c>
      <c r="B552" s="6" t="s">
        <v>2809</v>
      </c>
      <c r="C552" s="6" t="s">
        <v>9</v>
      </c>
      <c r="D552" s="6">
        <v>34</v>
      </c>
      <c r="E552" s="6" t="s">
        <v>96</v>
      </c>
      <c r="F552" s="6">
        <f>IFERROR((VLOOKUP(A552,All_winners!$A$2:$F$1558,6,FALSE)),0)</f>
        <v>0</v>
      </c>
      <c r="G552" s="6">
        <f t="shared" si="8"/>
        <v>0</v>
      </c>
    </row>
    <row r="553" spans="1:7" x14ac:dyDescent="0.25">
      <c r="A553" s="6" t="s">
        <v>3795</v>
      </c>
      <c r="B553" s="6" t="s">
        <v>561</v>
      </c>
      <c r="C553" s="6" t="s">
        <v>6</v>
      </c>
      <c r="D553" s="6">
        <v>28</v>
      </c>
      <c r="E553" s="6" t="s">
        <v>34</v>
      </c>
      <c r="F553" s="6" t="str">
        <f>IFERROR((VLOOKUP(A553,All_winners!$A$2:$F$1558,6,FALSE)),0)</f>
        <v>Bronze</v>
      </c>
      <c r="G553" s="6">
        <f t="shared" si="8"/>
        <v>1</v>
      </c>
    </row>
    <row r="554" spans="1:7" x14ac:dyDescent="0.25">
      <c r="A554" s="6" t="s">
        <v>3796</v>
      </c>
      <c r="B554" s="6" t="s">
        <v>2921</v>
      </c>
      <c r="C554" s="6" t="s">
        <v>6</v>
      </c>
      <c r="D554" s="6">
        <v>23</v>
      </c>
      <c r="E554" s="6" t="s">
        <v>85</v>
      </c>
      <c r="F554" s="6" t="str">
        <f>IFERROR((VLOOKUP(A554,All_winners!$A$2:$F$1558,6,FALSE)),0)</f>
        <v>Gold</v>
      </c>
      <c r="G554" s="6">
        <f t="shared" si="8"/>
        <v>1</v>
      </c>
    </row>
    <row r="555" spans="1:7" x14ac:dyDescent="0.25">
      <c r="A555" s="6" t="s">
        <v>3797</v>
      </c>
      <c r="B555" s="6" t="s">
        <v>2921</v>
      </c>
      <c r="C555" s="6" t="s">
        <v>9</v>
      </c>
      <c r="D555" s="6">
        <v>33</v>
      </c>
      <c r="E555" s="6" t="s">
        <v>1067</v>
      </c>
      <c r="F555" s="6" t="str">
        <f>IFERROR((VLOOKUP(A555,All_winners!$A$2:$F$1558,6,FALSE)),0)</f>
        <v>Silver</v>
      </c>
      <c r="G555" s="6">
        <f t="shared" si="8"/>
        <v>1</v>
      </c>
    </row>
    <row r="556" spans="1:7" x14ac:dyDescent="0.25">
      <c r="A556" s="6" t="s">
        <v>160</v>
      </c>
      <c r="B556" s="6" t="s">
        <v>139</v>
      </c>
      <c r="C556" s="6" t="s">
        <v>6</v>
      </c>
      <c r="D556" s="6">
        <v>24</v>
      </c>
      <c r="E556" s="6" t="s">
        <v>7</v>
      </c>
      <c r="F556" s="6">
        <f>IFERROR((VLOOKUP(A556,All_winners!$A$2:$F$1558,6,FALSE)),0)</f>
        <v>0</v>
      </c>
      <c r="G556" s="6">
        <f t="shared" si="8"/>
        <v>0</v>
      </c>
    </row>
    <row r="557" spans="1:7" x14ac:dyDescent="0.25">
      <c r="A557" s="6" t="s">
        <v>1442</v>
      </c>
      <c r="B557" s="6" t="s">
        <v>1425</v>
      </c>
      <c r="C557" s="6" t="s">
        <v>9</v>
      </c>
      <c r="D557" s="6">
        <v>38</v>
      </c>
      <c r="E557" s="6" t="s">
        <v>34</v>
      </c>
      <c r="F557" s="6">
        <f>IFERROR((VLOOKUP(A557,All_winners!$A$2:$F$1558,6,FALSE)),0)</f>
        <v>0</v>
      </c>
      <c r="G557" s="6">
        <f t="shared" si="8"/>
        <v>0</v>
      </c>
    </row>
    <row r="558" spans="1:7" x14ac:dyDescent="0.25">
      <c r="A558" s="6" t="s">
        <v>1446</v>
      </c>
      <c r="B558" s="6" t="s">
        <v>1425</v>
      </c>
      <c r="C558" s="6" t="s">
        <v>6</v>
      </c>
      <c r="D558" s="6">
        <v>26</v>
      </c>
      <c r="E558" s="6" t="s">
        <v>38</v>
      </c>
      <c r="F558" s="6">
        <f>IFERROR((VLOOKUP(A558,All_winners!$A$2:$F$1558,6,FALSE)),0)</f>
        <v>0</v>
      </c>
      <c r="G558" s="6">
        <f t="shared" si="8"/>
        <v>0</v>
      </c>
    </row>
    <row r="559" spans="1:7" x14ac:dyDescent="0.25">
      <c r="A559" s="6" t="s">
        <v>1042</v>
      </c>
      <c r="B559" s="6" t="s">
        <v>561</v>
      </c>
      <c r="C559" s="6" t="s">
        <v>6</v>
      </c>
      <c r="D559" s="6">
        <v>19</v>
      </c>
      <c r="E559" s="6" t="s">
        <v>397</v>
      </c>
      <c r="F559" s="6">
        <f>IFERROR((VLOOKUP(A559,All_winners!$A$2:$F$1558,6,FALSE)),0)</f>
        <v>0</v>
      </c>
      <c r="G559" s="6">
        <f t="shared" si="8"/>
        <v>0</v>
      </c>
    </row>
    <row r="560" spans="1:7" x14ac:dyDescent="0.25">
      <c r="A560" s="6" t="s">
        <v>549</v>
      </c>
      <c r="B560" s="6" t="s">
        <v>139</v>
      </c>
      <c r="C560" s="6" t="s">
        <v>6</v>
      </c>
      <c r="D560" s="6">
        <v>21</v>
      </c>
      <c r="E560" s="6" t="s">
        <v>135</v>
      </c>
      <c r="F560" s="6">
        <f>IFERROR((VLOOKUP(A560,All_winners!$A$2:$F$1558,6,FALSE)),0)</f>
        <v>0</v>
      </c>
      <c r="G560" s="6">
        <f t="shared" si="8"/>
        <v>0</v>
      </c>
    </row>
    <row r="561" spans="1:7" x14ac:dyDescent="0.25">
      <c r="A561" s="6" t="s">
        <v>2786</v>
      </c>
      <c r="B561" s="6" t="s">
        <v>2622</v>
      </c>
      <c r="C561" s="6" t="s">
        <v>6</v>
      </c>
      <c r="D561" s="6">
        <v>39</v>
      </c>
      <c r="E561" s="6" t="s">
        <v>96</v>
      </c>
      <c r="F561" s="6">
        <f>IFERROR((VLOOKUP(A561,All_winners!$A$2:$F$1558,6,FALSE)),0)</f>
        <v>0</v>
      </c>
      <c r="G561" s="6">
        <f t="shared" si="8"/>
        <v>0</v>
      </c>
    </row>
    <row r="562" spans="1:7" x14ac:dyDescent="0.25">
      <c r="A562" s="6" t="s">
        <v>392</v>
      </c>
      <c r="B562" s="6" t="s">
        <v>139</v>
      </c>
      <c r="C562" s="6" t="s">
        <v>6</v>
      </c>
      <c r="D562" s="6">
        <v>30</v>
      </c>
      <c r="E562" s="6" t="s">
        <v>391</v>
      </c>
      <c r="F562" s="6">
        <f>IFERROR((VLOOKUP(A562,All_winners!$A$2:$F$1558,6,FALSE)),0)</f>
        <v>0</v>
      </c>
      <c r="G562" s="6">
        <f t="shared" si="8"/>
        <v>0</v>
      </c>
    </row>
    <row r="563" spans="1:7" x14ac:dyDescent="0.25">
      <c r="A563" s="6" t="s">
        <v>217</v>
      </c>
      <c r="B563" s="6" t="s">
        <v>139</v>
      </c>
      <c r="C563" s="6" t="s">
        <v>6</v>
      </c>
      <c r="D563" s="6">
        <v>24</v>
      </c>
      <c r="E563" s="6" t="s">
        <v>7</v>
      </c>
      <c r="F563" s="6" t="str">
        <f>IFERROR((VLOOKUP(A563,All_winners!$A$2:$F$1558,6,FALSE)),0)</f>
        <v>Bronze</v>
      </c>
      <c r="G563" s="6">
        <f t="shared" si="8"/>
        <v>1</v>
      </c>
    </row>
    <row r="564" spans="1:7" x14ac:dyDescent="0.25">
      <c r="A564" s="6" t="s">
        <v>1929</v>
      </c>
      <c r="B564" s="6" t="s">
        <v>1754</v>
      </c>
      <c r="C564" s="6" t="s">
        <v>6</v>
      </c>
      <c r="D564" s="6">
        <v>23</v>
      </c>
      <c r="E564" s="6" t="s">
        <v>38</v>
      </c>
      <c r="F564" s="6" t="str">
        <f>IFERROR((VLOOKUP(A564,All_winners!$A$2:$F$1558,6,FALSE)),0)</f>
        <v>Bronze</v>
      </c>
      <c r="G564" s="6">
        <f t="shared" si="8"/>
        <v>1</v>
      </c>
    </row>
    <row r="565" spans="1:7" x14ac:dyDescent="0.25">
      <c r="A565" s="6" t="s">
        <v>2348</v>
      </c>
      <c r="B565" s="6" t="s">
        <v>2147</v>
      </c>
      <c r="C565" s="6" t="s">
        <v>6</v>
      </c>
      <c r="D565" s="6">
        <v>27</v>
      </c>
      <c r="E565" s="6" t="s">
        <v>38</v>
      </c>
      <c r="F565" s="6">
        <f>IFERROR((VLOOKUP(A565,All_winners!$A$2:$F$1558,6,FALSE)),0)</f>
        <v>0</v>
      </c>
      <c r="G565" s="6">
        <f t="shared" si="8"/>
        <v>0</v>
      </c>
    </row>
    <row r="566" spans="1:7" x14ac:dyDescent="0.25">
      <c r="A566" s="6" t="s">
        <v>173</v>
      </c>
      <c r="B566" s="6" t="s">
        <v>139</v>
      </c>
      <c r="C566" s="6" t="s">
        <v>6</v>
      </c>
      <c r="D566" s="6">
        <v>24</v>
      </c>
      <c r="E566" s="6" t="s">
        <v>7</v>
      </c>
      <c r="F566" s="6">
        <f>IFERROR((VLOOKUP(A566,All_winners!$A$2:$F$1558,6,FALSE)),0)</f>
        <v>0</v>
      </c>
      <c r="G566" s="6">
        <f t="shared" si="8"/>
        <v>0</v>
      </c>
    </row>
    <row r="567" spans="1:7" x14ac:dyDescent="0.25">
      <c r="A567" s="6" t="s">
        <v>3706</v>
      </c>
      <c r="B567" s="6" t="s">
        <v>3658</v>
      </c>
      <c r="C567" s="6" t="s">
        <v>6</v>
      </c>
      <c r="D567" s="6">
        <v>25</v>
      </c>
      <c r="E567" s="6" t="s">
        <v>38</v>
      </c>
      <c r="F567" s="6">
        <f>IFERROR((VLOOKUP(A567,All_winners!$A$2:$F$1558,6,FALSE)),0)</f>
        <v>0</v>
      </c>
      <c r="G567" s="6">
        <f t="shared" si="8"/>
        <v>0</v>
      </c>
    </row>
    <row r="568" spans="1:7" x14ac:dyDescent="0.25">
      <c r="A568" s="6" t="s">
        <v>3477</v>
      </c>
      <c r="B568" s="6" t="s">
        <v>3474</v>
      </c>
      <c r="C568" s="6" t="s">
        <v>6</v>
      </c>
      <c r="D568" s="6">
        <v>25</v>
      </c>
      <c r="E568" s="6" t="s">
        <v>7</v>
      </c>
      <c r="F568" s="6">
        <f>IFERROR((VLOOKUP(A568,All_winners!$A$2:$F$1558,6,FALSE)),0)</f>
        <v>0</v>
      </c>
      <c r="G568" s="6">
        <f t="shared" si="8"/>
        <v>0</v>
      </c>
    </row>
    <row r="569" spans="1:7" x14ac:dyDescent="0.25">
      <c r="A569" s="6" t="s">
        <v>4072</v>
      </c>
      <c r="B569" s="6" t="s">
        <v>3578</v>
      </c>
      <c r="C569" s="6" t="s">
        <v>6</v>
      </c>
      <c r="D569" s="6">
        <v>28</v>
      </c>
      <c r="E569" s="6" t="s">
        <v>7</v>
      </c>
      <c r="F569" s="6">
        <f>IFERROR((VLOOKUP(A569,All_winners!$A$2:$F$1558,6,FALSE)),0)</f>
        <v>0</v>
      </c>
      <c r="G569" s="6">
        <f t="shared" si="8"/>
        <v>0</v>
      </c>
    </row>
    <row r="570" spans="1:7" x14ac:dyDescent="0.25">
      <c r="A570" s="6" t="s">
        <v>669</v>
      </c>
      <c r="B570" s="6" t="s">
        <v>561</v>
      </c>
      <c r="C570" s="6" t="s">
        <v>6</v>
      </c>
      <c r="D570" s="6">
        <v>35</v>
      </c>
      <c r="E570" s="6" t="s">
        <v>665</v>
      </c>
      <c r="F570" s="6">
        <f>IFERROR((VLOOKUP(A570,All_winners!$A$2:$F$1558,6,FALSE)),0)</f>
        <v>0</v>
      </c>
      <c r="G570" s="6">
        <f t="shared" si="8"/>
        <v>0</v>
      </c>
    </row>
    <row r="571" spans="1:7" x14ac:dyDescent="0.25">
      <c r="A571" s="6" t="s">
        <v>431</v>
      </c>
      <c r="B571" s="6" t="s">
        <v>139</v>
      </c>
      <c r="C571" s="6" t="s">
        <v>6</v>
      </c>
      <c r="D571" s="6">
        <v>24</v>
      </c>
      <c r="E571" s="6" t="s">
        <v>429</v>
      </c>
      <c r="F571" s="6">
        <f>IFERROR((VLOOKUP(A571,All_winners!$A$2:$F$1558,6,FALSE)),0)</f>
        <v>0</v>
      </c>
      <c r="G571" s="6">
        <f t="shared" si="8"/>
        <v>0</v>
      </c>
    </row>
    <row r="572" spans="1:7" x14ac:dyDescent="0.25">
      <c r="A572" s="6" t="s">
        <v>646</v>
      </c>
      <c r="B572" s="6" t="s">
        <v>561</v>
      </c>
      <c r="C572" s="6" t="s">
        <v>6</v>
      </c>
      <c r="D572" s="6">
        <v>28</v>
      </c>
      <c r="E572" s="6" t="s">
        <v>7</v>
      </c>
      <c r="F572" s="6" t="str">
        <f>IFERROR((VLOOKUP(A572,All_winners!$A$2:$F$1558,6,FALSE)),0)</f>
        <v>Silver</v>
      </c>
      <c r="G572" s="6">
        <f t="shared" si="8"/>
        <v>1</v>
      </c>
    </row>
    <row r="573" spans="1:7" x14ac:dyDescent="0.25">
      <c r="A573" s="6" t="s">
        <v>1773</v>
      </c>
      <c r="B573" s="6" t="s">
        <v>1754</v>
      </c>
      <c r="C573" s="6" t="s">
        <v>9</v>
      </c>
      <c r="D573" s="6">
        <v>39</v>
      </c>
      <c r="E573" s="6" t="s">
        <v>7</v>
      </c>
      <c r="F573" s="6">
        <f>IFERROR((VLOOKUP(A573,All_winners!$A$2:$F$1558,6,FALSE)),0)</f>
        <v>0</v>
      </c>
      <c r="G573" s="6">
        <f t="shared" si="8"/>
        <v>0</v>
      </c>
    </row>
    <row r="574" spans="1:7" x14ac:dyDescent="0.25">
      <c r="A574" s="6" t="s">
        <v>2052</v>
      </c>
      <c r="B574" s="6" t="s">
        <v>2045</v>
      </c>
      <c r="C574" s="6" t="s">
        <v>9</v>
      </c>
      <c r="D574" s="6">
        <v>20</v>
      </c>
      <c r="E574" s="6" t="s">
        <v>7</v>
      </c>
      <c r="F574" s="6" t="str">
        <f>IFERROR((VLOOKUP(A574,All_winners!$A$2:$F$1558,6,FALSE)),0)</f>
        <v>Silver</v>
      </c>
      <c r="G574" s="6">
        <f t="shared" si="8"/>
        <v>1</v>
      </c>
    </row>
    <row r="575" spans="1:7" x14ac:dyDescent="0.25">
      <c r="A575" s="6" t="s">
        <v>2984</v>
      </c>
      <c r="B575" s="6" t="s">
        <v>2942</v>
      </c>
      <c r="C575" s="6" t="s">
        <v>9</v>
      </c>
      <c r="D575" s="6">
        <v>28</v>
      </c>
      <c r="E575" s="6" t="s">
        <v>21</v>
      </c>
      <c r="F575" s="6">
        <f>IFERROR((VLOOKUP(A575,All_winners!$A$2:$F$1558,6,FALSE)),0)</f>
        <v>0</v>
      </c>
      <c r="G575" s="6">
        <f t="shared" si="8"/>
        <v>0</v>
      </c>
    </row>
    <row r="576" spans="1:7" x14ac:dyDescent="0.25">
      <c r="A576" s="6" t="s">
        <v>629</v>
      </c>
      <c r="B576" s="6" t="s">
        <v>561</v>
      </c>
      <c r="C576" s="6" t="s">
        <v>9</v>
      </c>
      <c r="D576" s="6">
        <v>27</v>
      </c>
      <c r="E576" s="6" t="s">
        <v>7</v>
      </c>
      <c r="F576" s="6">
        <f>IFERROR((VLOOKUP(A576,All_winners!$A$2:$F$1558,6,FALSE)),0)</f>
        <v>0</v>
      </c>
      <c r="G576" s="6">
        <f t="shared" si="8"/>
        <v>0</v>
      </c>
    </row>
    <row r="577" spans="1:7" x14ac:dyDescent="0.25">
      <c r="A577" s="6" t="s">
        <v>2224</v>
      </c>
      <c r="B577" s="6" t="s">
        <v>2147</v>
      </c>
      <c r="C577" s="6" t="s">
        <v>6</v>
      </c>
      <c r="D577" s="6">
        <v>29</v>
      </c>
      <c r="E577" s="6" t="s">
        <v>28</v>
      </c>
      <c r="F577" s="6" t="str">
        <f>IFERROR((VLOOKUP(A577,All_winners!$A$2:$F$1558,6,FALSE)),0)</f>
        <v>Bronze</v>
      </c>
      <c r="G577" s="6">
        <f t="shared" si="8"/>
        <v>1</v>
      </c>
    </row>
    <row r="578" spans="1:7" x14ac:dyDescent="0.25">
      <c r="A578" s="6" t="s">
        <v>2192</v>
      </c>
      <c r="B578" s="6" t="s">
        <v>2147</v>
      </c>
      <c r="C578" s="6" t="s">
        <v>6</v>
      </c>
      <c r="D578" s="6">
        <v>22</v>
      </c>
      <c r="E578" s="6" t="s">
        <v>21</v>
      </c>
      <c r="F578" s="6">
        <f>IFERROR((VLOOKUP(A578,All_winners!$A$2:$F$1558,6,FALSE)),0)</f>
        <v>0</v>
      </c>
      <c r="G578" s="6">
        <f t="shared" si="8"/>
        <v>0</v>
      </c>
    </row>
    <row r="579" spans="1:7" x14ac:dyDescent="0.25">
      <c r="A579" s="6" t="s">
        <v>4073</v>
      </c>
      <c r="B579" s="6" t="s">
        <v>139</v>
      </c>
      <c r="C579" s="6" t="s">
        <v>6</v>
      </c>
      <c r="D579" s="6">
        <v>26</v>
      </c>
      <c r="E579" s="6" t="s">
        <v>96</v>
      </c>
      <c r="F579" s="6">
        <f>IFERROR((VLOOKUP(A579,All_winners!$A$2:$F$1558,6,FALSE)),0)</f>
        <v>0</v>
      </c>
      <c r="G579" s="6">
        <f t="shared" ref="G579:G642" si="9">IF(F579=0,0,1)</f>
        <v>0</v>
      </c>
    </row>
    <row r="580" spans="1:7" x14ac:dyDescent="0.25">
      <c r="A580" s="6" t="s">
        <v>162</v>
      </c>
      <c r="B580" s="6" t="s">
        <v>139</v>
      </c>
      <c r="C580" s="6" t="s">
        <v>6</v>
      </c>
      <c r="D580" s="6">
        <v>29</v>
      </c>
      <c r="E580" s="6" t="s">
        <v>7</v>
      </c>
      <c r="F580" s="6">
        <f>IFERROR((VLOOKUP(A580,All_winners!$A$2:$F$1558,6,FALSE)),0)</f>
        <v>0</v>
      </c>
      <c r="G580" s="6">
        <f t="shared" si="9"/>
        <v>0</v>
      </c>
    </row>
    <row r="581" spans="1:7" x14ac:dyDescent="0.25">
      <c r="A581" s="6" t="s">
        <v>730</v>
      </c>
      <c r="B581" s="6" t="s">
        <v>561</v>
      </c>
      <c r="C581" s="6" t="s">
        <v>6</v>
      </c>
      <c r="D581" s="6">
        <v>30</v>
      </c>
      <c r="E581" s="6" t="s">
        <v>21</v>
      </c>
      <c r="F581" s="6">
        <f>IFERROR((VLOOKUP(A581,All_winners!$A$2:$F$1558,6,FALSE)),0)</f>
        <v>0</v>
      </c>
      <c r="G581" s="6">
        <f t="shared" si="9"/>
        <v>0</v>
      </c>
    </row>
    <row r="582" spans="1:7" x14ac:dyDescent="0.25">
      <c r="A582" s="6" t="s">
        <v>200</v>
      </c>
      <c r="B582" s="6" t="s">
        <v>139</v>
      </c>
      <c r="C582" s="6" t="s">
        <v>6</v>
      </c>
      <c r="D582" s="6">
        <v>22</v>
      </c>
      <c r="E582" s="6" t="s">
        <v>7</v>
      </c>
      <c r="F582" s="6" t="str">
        <f>IFERROR((VLOOKUP(A582,All_winners!$A$2:$F$1558,6,FALSE)),0)</f>
        <v>Silver</v>
      </c>
      <c r="G582" s="6">
        <f t="shared" si="9"/>
        <v>1</v>
      </c>
    </row>
    <row r="583" spans="1:7" x14ac:dyDescent="0.25">
      <c r="A583" s="6" t="s">
        <v>3582</v>
      </c>
      <c r="B583" s="6" t="s">
        <v>3578</v>
      </c>
      <c r="C583" s="6" t="s">
        <v>9</v>
      </c>
      <c r="D583" s="6">
        <v>27</v>
      </c>
      <c r="E583" s="6" t="s">
        <v>7</v>
      </c>
      <c r="F583" s="6">
        <f>IFERROR((VLOOKUP(A583,All_winners!$A$2:$F$1558,6,FALSE)),0)</f>
        <v>0</v>
      </c>
      <c r="G583" s="6">
        <f t="shared" si="9"/>
        <v>0</v>
      </c>
    </row>
    <row r="584" spans="1:7" x14ac:dyDescent="0.25">
      <c r="A584" s="6" t="s">
        <v>4074</v>
      </c>
      <c r="B584" s="6" t="s">
        <v>3325</v>
      </c>
      <c r="C584" s="6" t="s">
        <v>6</v>
      </c>
      <c r="D584" s="6">
        <v>33</v>
      </c>
      <c r="E584" s="6" t="s">
        <v>391</v>
      </c>
      <c r="F584" s="6">
        <f>IFERROR((VLOOKUP(A584,All_winners!$A$2:$F$1558,6,FALSE)),0)</f>
        <v>0</v>
      </c>
      <c r="G584" s="6">
        <f t="shared" si="9"/>
        <v>0</v>
      </c>
    </row>
    <row r="585" spans="1:7" x14ac:dyDescent="0.25">
      <c r="A585" s="6" t="s">
        <v>1417</v>
      </c>
      <c r="B585" s="6" t="s">
        <v>1326</v>
      </c>
      <c r="C585" s="6" t="s">
        <v>6</v>
      </c>
      <c r="D585" s="6">
        <v>20</v>
      </c>
      <c r="E585" s="6" t="s">
        <v>533</v>
      </c>
      <c r="F585" s="6">
        <f>IFERROR((VLOOKUP(A585,All_winners!$A$2:$F$1558,6,FALSE)),0)</f>
        <v>0</v>
      </c>
      <c r="G585" s="6">
        <f t="shared" si="9"/>
        <v>0</v>
      </c>
    </row>
    <row r="586" spans="1:7" x14ac:dyDescent="0.25">
      <c r="A586" s="6" t="s">
        <v>3219</v>
      </c>
      <c r="B586" s="6" t="s">
        <v>2942</v>
      </c>
      <c r="C586" s="6" t="s">
        <v>6</v>
      </c>
      <c r="D586" s="6">
        <v>26</v>
      </c>
      <c r="E586" s="6" t="s">
        <v>557</v>
      </c>
      <c r="F586" s="6">
        <f>IFERROR((VLOOKUP(A586,All_winners!$A$2:$F$1558,6,FALSE)),0)</f>
        <v>0</v>
      </c>
      <c r="G586" s="6">
        <f t="shared" si="9"/>
        <v>0</v>
      </c>
    </row>
    <row r="587" spans="1:7" x14ac:dyDescent="0.25">
      <c r="A587" s="6" t="s">
        <v>3401</v>
      </c>
      <c r="B587" s="6" t="s">
        <v>3325</v>
      </c>
      <c r="C587" s="6" t="s">
        <v>6</v>
      </c>
      <c r="D587" s="6">
        <v>24</v>
      </c>
      <c r="E587" s="6" t="s">
        <v>34</v>
      </c>
      <c r="F587" s="6">
        <f>IFERROR((VLOOKUP(A587,All_winners!$A$2:$F$1558,6,FALSE)),0)</f>
        <v>0</v>
      </c>
      <c r="G587" s="6">
        <f t="shared" si="9"/>
        <v>0</v>
      </c>
    </row>
    <row r="588" spans="1:7" x14ac:dyDescent="0.25">
      <c r="A588" s="6" t="s">
        <v>4075</v>
      </c>
      <c r="B588" s="6" t="s">
        <v>2809</v>
      </c>
      <c r="C588" s="6" t="s">
        <v>9</v>
      </c>
      <c r="D588" s="6">
        <v>21</v>
      </c>
      <c r="E588" s="6" t="s">
        <v>222</v>
      </c>
      <c r="F588" s="6">
        <f>IFERROR((VLOOKUP(A588,All_winners!$A$2:$F$1558,6,FALSE)),0)</f>
        <v>0</v>
      </c>
      <c r="G588" s="6">
        <f t="shared" si="9"/>
        <v>0</v>
      </c>
    </row>
    <row r="589" spans="1:7" x14ac:dyDescent="0.25">
      <c r="A589" s="6" t="s">
        <v>209</v>
      </c>
      <c r="B589" s="6" t="s">
        <v>139</v>
      </c>
      <c r="C589" s="6" t="s">
        <v>9</v>
      </c>
      <c r="D589" s="6">
        <v>26</v>
      </c>
      <c r="E589" s="6" t="s">
        <v>7</v>
      </c>
      <c r="F589" s="6" t="str">
        <f>IFERROR((VLOOKUP(A589,All_winners!$A$2:$F$1558,6,FALSE)),0)</f>
        <v>Bronze</v>
      </c>
      <c r="G589" s="6">
        <f t="shared" si="9"/>
        <v>1</v>
      </c>
    </row>
    <row r="590" spans="1:7" x14ac:dyDescent="0.25">
      <c r="A590" s="6" t="s">
        <v>1340</v>
      </c>
      <c r="B590" s="6" t="s">
        <v>1326</v>
      </c>
      <c r="C590" s="6" t="s">
        <v>6</v>
      </c>
      <c r="D590" s="6">
        <v>20</v>
      </c>
      <c r="E590" s="6" t="s">
        <v>21</v>
      </c>
      <c r="F590" s="6">
        <f>IFERROR((VLOOKUP(A590,All_winners!$A$2:$F$1558,6,FALSE)),0)</f>
        <v>0</v>
      </c>
      <c r="G590" s="6">
        <f t="shared" si="9"/>
        <v>0</v>
      </c>
    </row>
    <row r="591" spans="1:7" x14ac:dyDescent="0.25">
      <c r="A591" s="6" t="s">
        <v>2263</v>
      </c>
      <c r="B591" s="6" t="s">
        <v>2147</v>
      </c>
      <c r="C591" s="6" t="s">
        <v>9</v>
      </c>
      <c r="D591" s="6">
        <v>29</v>
      </c>
      <c r="E591" s="6" t="s">
        <v>331</v>
      </c>
      <c r="F591" s="6">
        <f>IFERROR((VLOOKUP(A591,All_winners!$A$2:$F$1558,6,FALSE)),0)</f>
        <v>0</v>
      </c>
      <c r="G591" s="6">
        <f t="shared" si="9"/>
        <v>0</v>
      </c>
    </row>
    <row r="592" spans="1:7" x14ac:dyDescent="0.25">
      <c r="A592" s="6" t="s">
        <v>2778</v>
      </c>
      <c r="B592" s="6" t="s">
        <v>2622</v>
      </c>
      <c r="C592" s="6" t="s">
        <v>9</v>
      </c>
      <c r="D592" s="6">
        <v>24</v>
      </c>
      <c r="E592" s="6" t="s">
        <v>96</v>
      </c>
      <c r="F592" s="6" t="str">
        <f>IFERROR((VLOOKUP(A592,All_winners!$A$2:$F$1558,6,FALSE)),0)</f>
        <v>Silver</v>
      </c>
      <c r="G592" s="6">
        <f t="shared" si="9"/>
        <v>1</v>
      </c>
    </row>
    <row r="593" spans="1:7" x14ac:dyDescent="0.25">
      <c r="A593" s="6" t="s">
        <v>2839</v>
      </c>
      <c r="B593" s="6" t="s">
        <v>2809</v>
      </c>
      <c r="C593" s="6" t="s">
        <v>9</v>
      </c>
      <c r="D593" s="6">
        <v>30</v>
      </c>
      <c r="E593" s="6" t="s">
        <v>385</v>
      </c>
      <c r="F593" s="6">
        <f>IFERROR((VLOOKUP(A593,All_winners!$A$2:$F$1558,6,FALSE)),0)</f>
        <v>0</v>
      </c>
      <c r="G593" s="6">
        <f t="shared" si="9"/>
        <v>0</v>
      </c>
    </row>
    <row r="594" spans="1:7" x14ac:dyDescent="0.25">
      <c r="A594" s="6" t="s">
        <v>606</v>
      </c>
      <c r="B594" s="6" t="s">
        <v>561</v>
      </c>
      <c r="C594" s="6" t="s">
        <v>9</v>
      </c>
      <c r="D594" s="6">
        <v>23</v>
      </c>
      <c r="E594" s="6" t="s">
        <v>7</v>
      </c>
      <c r="F594" s="6">
        <f>IFERROR((VLOOKUP(A594,All_winners!$A$2:$F$1558,6,FALSE)),0)</f>
        <v>0</v>
      </c>
      <c r="G594" s="6">
        <f t="shared" si="9"/>
        <v>0</v>
      </c>
    </row>
    <row r="595" spans="1:7" x14ac:dyDescent="0.25">
      <c r="A595" s="6" t="s">
        <v>2212</v>
      </c>
      <c r="B595" s="6" t="s">
        <v>2147</v>
      </c>
      <c r="C595" s="6" t="s">
        <v>9</v>
      </c>
      <c r="D595" s="6">
        <v>32</v>
      </c>
      <c r="E595" s="6" t="s">
        <v>21</v>
      </c>
      <c r="F595" s="6">
        <f>IFERROR((VLOOKUP(A595,All_winners!$A$2:$F$1558,6,FALSE)),0)</f>
        <v>0</v>
      </c>
      <c r="G595" s="6">
        <f t="shared" si="9"/>
        <v>0</v>
      </c>
    </row>
    <row r="596" spans="1:7" x14ac:dyDescent="0.25">
      <c r="A596" s="6" t="s">
        <v>2123</v>
      </c>
      <c r="B596" s="6" t="s">
        <v>2045</v>
      </c>
      <c r="C596" s="6" t="s">
        <v>6</v>
      </c>
      <c r="D596" s="6">
        <v>25</v>
      </c>
      <c r="E596" s="6" t="s">
        <v>135</v>
      </c>
      <c r="F596" s="6">
        <f>IFERROR((VLOOKUP(A596,All_winners!$A$2:$F$1558,6,FALSE)),0)</f>
        <v>0</v>
      </c>
      <c r="G596" s="6">
        <f t="shared" si="9"/>
        <v>0</v>
      </c>
    </row>
    <row r="597" spans="1:7" x14ac:dyDescent="0.25">
      <c r="A597" s="6" t="s">
        <v>3798</v>
      </c>
      <c r="B597" s="6" t="s">
        <v>104</v>
      </c>
      <c r="C597" s="6" t="s">
        <v>9</v>
      </c>
      <c r="D597" s="6">
        <v>24</v>
      </c>
      <c r="E597" s="6" t="s">
        <v>7</v>
      </c>
      <c r="F597" s="6" t="str">
        <f>IFERROR((VLOOKUP(A597,All_winners!$A$2:$F$1558,6,FALSE)),0)</f>
        <v>Silver</v>
      </c>
      <c r="G597" s="6">
        <f t="shared" si="9"/>
        <v>1</v>
      </c>
    </row>
    <row r="598" spans="1:7" x14ac:dyDescent="0.25">
      <c r="A598" s="6" t="s">
        <v>2990</v>
      </c>
      <c r="B598" s="6" t="s">
        <v>2942</v>
      </c>
      <c r="C598" s="6" t="s">
        <v>6</v>
      </c>
      <c r="D598" s="6">
        <v>21</v>
      </c>
      <c r="E598" s="6" t="s">
        <v>21</v>
      </c>
      <c r="F598" s="6">
        <f>IFERROR((VLOOKUP(A598,All_winners!$A$2:$F$1558,6,FALSE)),0)</f>
        <v>0</v>
      </c>
      <c r="G598" s="6">
        <f t="shared" si="9"/>
        <v>0</v>
      </c>
    </row>
    <row r="599" spans="1:7" x14ac:dyDescent="0.25">
      <c r="A599" s="6" t="s">
        <v>1761</v>
      </c>
      <c r="B599" s="6" t="s">
        <v>1754</v>
      </c>
      <c r="C599" s="6" t="s">
        <v>9</v>
      </c>
      <c r="D599" s="6">
        <v>31</v>
      </c>
      <c r="E599" s="6" t="s">
        <v>7</v>
      </c>
      <c r="F599" s="6">
        <f>IFERROR((VLOOKUP(A599,All_winners!$A$2:$F$1558,6,FALSE)),0)</f>
        <v>0</v>
      </c>
      <c r="G599" s="6">
        <f t="shared" si="9"/>
        <v>0</v>
      </c>
    </row>
    <row r="600" spans="1:7" x14ac:dyDescent="0.25">
      <c r="A600" s="6" t="s">
        <v>3799</v>
      </c>
      <c r="B600" s="6" t="s">
        <v>139</v>
      </c>
      <c r="C600" s="6" t="s">
        <v>6</v>
      </c>
      <c r="D600" s="6">
        <v>23</v>
      </c>
      <c r="E600" s="6" t="s">
        <v>28</v>
      </c>
      <c r="F600" s="6" t="str">
        <f>IFERROR((VLOOKUP(A600,All_winners!$A$2:$F$1558,6,FALSE)),0)</f>
        <v>Silver</v>
      </c>
      <c r="G600" s="6">
        <f t="shared" si="9"/>
        <v>1</v>
      </c>
    </row>
    <row r="601" spans="1:7" x14ac:dyDescent="0.25">
      <c r="A601" s="6" t="s">
        <v>174</v>
      </c>
      <c r="B601" s="6" t="s">
        <v>139</v>
      </c>
      <c r="C601" s="6" t="s">
        <v>9</v>
      </c>
      <c r="D601" s="6">
        <v>19</v>
      </c>
      <c r="E601" s="6" t="s">
        <v>7</v>
      </c>
      <c r="F601" s="6">
        <f>IFERROR((VLOOKUP(A601,All_winners!$A$2:$F$1558,6,FALSE)),0)</f>
        <v>0</v>
      </c>
      <c r="G601" s="6">
        <f t="shared" si="9"/>
        <v>0</v>
      </c>
    </row>
    <row r="602" spans="1:7" x14ac:dyDescent="0.25">
      <c r="A602" s="6" t="s">
        <v>2726</v>
      </c>
      <c r="B602" s="6" t="s">
        <v>2622</v>
      </c>
      <c r="C602" s="6" t="s">
        <v>9</v>
      </c>
      <c r="D602" s="6">
        <v>71</v>
      </c>
      <c r="E602" s="6" t="s">
        <v>38</v>
      </c>
      <c r="F602" s="6">
        <f>IFERROR((VLOOKUP(A602,All_winners!$A$2:$F$1558,6,FALSE)),0)</f>
        <v>0</v>
      </c>
      <c r="G602" s="6">
        <f t="shared" si="9"/>
        <v>0</v>
      </c>
    </row>
    <row r="603" spans="1:7" x14ac:dyDescent="0.25">
      <c r="A603" s="6" t="s">
        <v>2406</v>
      </c>
      <c r="B603" s="6" t="s">
        <v>2147</v>
      </c>
      <c r="C603" s="6" t="s">
        <v>9</v>
      </c>
      <c r="D603" s="6">
        <v>21</v>
      </c>
      <c r="E603" s="6" t="s">
        <v>47</v>
      </c>
      <c r="F603" s="6">
        <f>IFERROR((VLOOKUP(A603,All_winners!$A$2:$F$1558,6,FALSE)),0)</f>
        <v>0</v>
      </c>
      <c r="G603" s="6">
        <f t="shared" si="9"/>
        <v>0</v>
      </c>
    </row>
    <row r="604" spans="1:7" x14ac:dyDescent="0.25">
      <c r="A604" s="6" t="s">
        <v>582</v>
      </c>
      <c r="B604" s="6" t="s">
        <v>561</v>
      </c>
      <c r="C604" s="6" t="s">
        <v>9</v>
      </c>
      <c r="D604" s="6">
        <v>29</v>
      </c>
      <c r="E604" s="6" t="s">
        <v>7</v>
      </c>
      <c r="F604" s="6" t="str">
        <f>IFERROR((VLOOKUP(A604,All_winners!$A$2:$F$1558,6,FALSE)),0)</f>
        <v>Silver</v>
      </c>
      <c r="G604" s="6">
        <f t="shared" si="9"/>
        <v>1</v>
      </c>
    </row>
    <row r="605" spans="1:7" x14ac:dyDescent="0.25">
      <c r="A605" s="6" t="s">
        <v>1699</v>
      </c>
      <c r="B605" s="6" t="s">
        <v>1634</v>
      </c>
      <c r="C605" s="6" t="s">
        <v>9</v>
      </c>
      <c r="D605" s="6">
        <v>26</v>
      </c>
      <c r="E605" s="6" t="s">
        <v>38</v>
      </c>
      <c r="F605" s="6" t="str">
        <f>IFERROR((VLOOKUP(A605,All_winners!$A$2:$F$1558,6,FALSE)),0)</f>
        <v>Bronze</v>
      </c>
      <c r="G605" s="6">
        <f t="shared" si="9"/>
        <v>1</v>
      </c>
    </row>
    <row r="606" spans="1:7" x14ac:dyDescent="0.25">
      <c r="A606" s="6" t="s">
        <v>2349</v>
      </c>
      <c r="B606" s="6" t="s">
        <v>2147</v>
      </c>
      <c r="C606" s="6" t="s">
        <v>9</v>
      </c>
      <c r="D606" s="6">
        <v>27</v>
      </c>
      <c r="E606" s="6" t="s">
        <v>38</v>
      </c>
      <c r="F606" s="6">
        <f>IFERROR((VLOOKUP(A606,All_winners!$A$2:$F$1558,6,FALSE)),0)</f>
        <v>0</v>
      </c>
      <c r="G606" s="6">
        <f t="shared" si="9"/>
        <v>0</v>
      </c>
    </row>
    <row r="607" spans="1:7" x14ac:dyDescent="0.25">
      <c r="A607" s="6" t="s">
        <v>497</v>
      </c>
      <c r="B607" s="6" t="s">
        <v>139</v>
      </c>
      <c r="C607" s="6" t="s">
        <v>9</v>
      </c>
      <c r="D607" s="6">
        <v>17</v>
      </c>
      <c r="E607" s="6" t="s">
        <v>493</v>
      </c>
      <c r="F607" s="6">
        <f>IFERROR((VLOOKUP(A607,All_winners!$A$2:$F$1558,6,FALSE)),0)</f>
        <v>0</v>
      </c>
      <c r="G607" s="6">
        <f t="shared" si="9"/>
        <v>0</v>
      </c>
    </row>
    <row r="608" spans="1:7" x14ac:dyDescent="0.25">
      <c r="A608" s="6" t="s">
        <v>4076</v>
      </c>
      <c r="B608" s="6" t="s">
        <v>139</v>
      </c>
      <c r="C608" s="6" t="s">
        <v>6</v>
      </c>
      <c r="D608" s="6">
        <v>19</v>
      </c>
      <c r="E608" s="6" t="s">
        <v>85</v>
      </c>
      <c r="F608" s="6">
        <f>IFERROR((VLOOKUP(A608,All_winners!$A$2:$F$1558,6,FALSE)),0)</f>
        <v>0</v>
      </c>
      <c r="G608" s="6">
        <f t="shared" si="9"/>
        <v>0</v>
      </c>
    </row>
    <row r="609" spans="1:7" x14ac:dyDescent="0.25">
      <c r="A609" s="6" t="s">
        <v>4077</v>
      </c>
      <c r="B609" s="6" t="s">
        <v>104</v>
      </c>
      <c r="C609" s="6" t="s">
        <v>6</v>
      </c>
      <c r="D609" s="6">
        <v>21</v>
      </c>
      <c r="E609" s="6" t="s">
        <v>21</v>
      </c>
      <c r="F609" s="6">
        <f>IFERROR((VLOOKUP(A609,All_winners!$A$2:$F$1558,6,FALSE)),0)</f>
        <v>0</v>
      </c>
      <c r="G609" s="6">
        <f t="shared" si="9"/>
        <v>0</v>
      </c>
    </row>
    <row r="610" spans="1:7" x14ac:dyDescent="0.25">
      <c r="A610" s="6" t="s">
        <v>1917</v>
      </c>
      <c r="B610" s="6" t="s">
        <v>1754</v>
      </c>
      <c r="C610" s="6" t="s">
        <v>9</v>
      </c>
      <c r="D610" s="6">
        <v>24</v>
      </c>
      <c r="E610" s="6" t="s">
        <v>38</v>
      </c>
      <c r="F610" s="6" t="str">
        <f>IFERROR((VLOOKUP(A610,All_winners!$A$2:$F$1558,6,FALSE)),0)</f>
        <v>Gold</v>
      </c>
      <c r="G610" s="6">
        <f t="shared" si="9"/>
        <v>1</v>
      </c>
    </row>
    <row r="611" spans="1:7" x14ac:dyDescent="0.25">
      <c r="A611" s="6" t="s">
        <v>1676</v>
      </c>
      <c r="B611" s="6" t="s">
        <v>1634</v>
      </c>
      <c r="C611" s="6" t="s">
        <v>9</v>
      </c>
      <c r="D611" s="6">
        <v>24</v>
      </c>
      <c r="E611" s="6" t="s">
        <v>28</v>
      </c>
      <c r="F611" s="6">
        <f>IFERROR((VLOOKUP(A611,All_winners!$A$2:$F$1558,6,FALSE)),0)</f>
        <v>0</v>
      </c>
      <c r="G611" s="6">
        <f t="shared" si="9"/>
        <v>0</v>
      </c>
    </row>
    <row r="612" spans="1:7" x14ac:dyDescent="0.25">
      <c r="A612" s="6" t="s">
        <v>506</v>
      </c>
      <c r="B612" s="6" t="s">
        <v>139</v>
      </c>
      <c r="C612" s="6" t="s">
        <v>6</v>
      </c>
      <c r="D612" s="6">
        <v>17</v>
      </c>
      <c r="E612" s="6" t="s">
        <v>503</v>
      </c>
      <c r="F612" s="6">
        <f>IFERROR((VLOOKUP(A612,All_winners!$A$2:$F$1558,6,FALSE)),0)</f>
        <v>0</v>
      </c>
      <c r="G612" s="6">
        <f t="shared" si="9"/>
        <v>0</v>
      </c>
    </row>
    <row r="613" spans="1:7" x14ac:dyDescent="0.25">
      <c r="A613" s="6" t="s">
        <v>4078</v>
      </c>
      <c r="B613" s="6" t="s">
        <v>2942</v>
      </c>
      <c r="C613" s="6" t="s">
        <v>6</v>
      </c>
      <c r="D613" s="6">
        <v>26</v>
      </c>
      <c r="E613" s="6" t="s">
        <v>55</v>
      </c>
      <c r="F613" s="6">
        <f>IFERROR((VLOOKUP(A613,All_winners!$A$2:$F$1558,6,FALSE)),0)</f>
        <v>0</v>
      </c>
      <c r="G613" s="6">
        <f t="shared" si="9"/>
        <v>0</v>
      </c>
    </row>
    <row r="614" spans="1:7" x14ac:dyDescent="0.25">
      <c r="A614" s="6" t="s">
        <v>3054</v>
      </c>
      <c r="B614" s="6" t="s">
        <v>2942</v>
      </c>
      <c r="C614" s="6" t="s">
        <v>6</v>
      </c>
      <c r="D614" s="6">
        <v>28</v>
      </c>
      <c r="E614" s="6" t="s">
        <v>34</v>
      </c>
      <c r="F614" s="6">
        <f>IFERROR((VLOOKUP(A614,All_winners!$A$2:$F$1558,6,FALSE)),0)</f>
        <v>0</v>
      </c>
      <c r="G614" s="6">
        <f t="shared" si="9"/>
        <v>0</v>
      </c>
    </row>
    <row r="615" spans="1:7" x14ac:dyDescent="0.25">
      <c r="A615" s="6" t="s">
        <v>1412</v>
      </c>
      <c r="B615" s="6" t="s">
        <v>1326</v>
      </c>
      <c r="C615" s="6" t="s">
        <v>6</v>
      </c>
      <c r="D615" s="6">
        <v>26</v>
      </c>
      <c r="E615" s="6" t="s">
        <v>55</v>
      </c>
      <c r="F615" s="6">
        <f>IFERROR((VLOOKUP(A615,All_winners!$A$2:$F$1558,6,FALSE)),0)</f>
        <v>0</v>
      </c>
      <c r="G615" s="6">
        <f t="shared" si="9"/>
        <v>0</v>
      </c>
    </row>
    <row r="616" spans="1:7" x14ac:dyDescent="0.25">
      <c r="A616" s="6" t="s">
        <v>4079</v>
      </c>
      <c r="B616" s="6" t="s">
        <v>1754</v>
      </c>
      <c r="C616" s="6" t="s">
        <v>6</v>
      </c>
      <c r="D616" s="6">
        <v>21</v>
      </c>
      <c r="E616" s="6" t="s">
        <v>426</v>
      </c>
      <c r="F616" s="6">
        <f>IFERROR((VLOOKUP(A616,All_winners!$A$2:$F$1558,6,FALSE)),0)</f>
        <v>0</v>
      </c>
      <c r="G616" s="6">
        <f t="shared" si="9"/>
        <v>0</v>
      </c>
    </row>
    <row r="617" spans="1:7" x14ac:dyDescent="0.25">
      <c r="A617" s="6" t="s">
        <v>1791</v>
      </c>
      <c r="B617" s="6" t="s">
        <v>1754</v>
      </c>
      <c r="C617" s="6" t="s">
        <v>6</v>
      </c>
      <c r="D617" s="6">
        <v>32</v>
      </c>
      <c r="E617" s="6" t="s">
        <v>665</v>
      </c>
      <c r="F617" s="6">
        <f>IFERROR((VLOOKUP(A617,All_winners!$A$2:$F$1558,6,FALSE)),0)</f>
        <v>0</v>
      </c>
      <c r="G617" s="6">
        <f t="shared" si="9"/>
        <v>0</v>
      </c>
    </row>
    <row r="618" spans="1:7" x14ac:dyDescent="0.25">
      <c r="A618" s="6" t="s">
        <v>527</v>
      </c>
      <c r="B618" s="6" t="s">
        <v>139</v>
      </c>
      <c r="C618" s="6" t="s">
        <v>6</v>
      </c>
      <c r="D618" s="6">
        <v>30</v>
      </c>
      <c r="E618" s="6" t="s">
        <v>59</v>
      </c>
      <c r="F618" s="6">
        <f>IFERROR((VLOOKUP(A618,All_winners!$A$2:$F$1558,6,FALSE)),0)</f>
        <v>0</v>
      </c>
      <c r="G618" s="6">
        <f t="shared" si="9"/>
        <v>0</v>
      </c>
    </row>
    <row r="619" spans="1:7" x14ac:dyDescent="0.25">
      <c r="A619" s="6" t="s">
        <v>1407</v>
      </c>
      <c r="B619" s="6" t="s">
        <v>1326</v>
      </c>
      <c r="C619" s="6" t="s">
        <v>6</v>
      </c>
      <c r="D619" s="6">
        <v>18</v>
      </c>
      <c r="E619" s="6" t="s">
        <v>96</v>
      </c>
      <c r="F619" s="6">
        <f>IFERROR((VLOOKUP(A619,All_winners!$A$2:$F$1558,6,FALSE)),0)</f>
        <v>0</v>
      </c>
      <c r="G619" s="6">
        <f t="shared" si="9"/>
        <v>0</v>
      </c>
    </row>
    <row r="620" spans="1:7" x14ac:dyDescent="0.25">
      <c r="A620" s="6" t="s">
        <v>3800</v>
      </c>
      <c r="B620" s="6" t="s">
        <v>104</v>
      </c>
      <c r="C620" s="6" t="s">
        <v>9</v>
      </c>
      <c r="D620" s="6">
        <v>23</v>
      </c>
      <c r="E620" s="6" t="s">
        <v>21</v>
      </c>
      <c r="F620" s="6" t="str">
        <f>IFERROR((VLOOKUP(A620,All_winners!$A$2:$F$1558,6,FALSE)),0)</f>
        <v>Bronze</v>
      </c>
      <c r="G620" s="6">
        <f t="shared" si="9"/>
        <v>1</v>
      </c>
    </row>
    <row r="621" spans="1:7" x14ac:dyDescent="0.25">
      <c r="A621" s="6" t="s">
        <v>4080</v>
      </c>
      <c r="B621" s="6" t="s">
        <v>139</v>
      </c>
      <c r="C621" s="6" t="s">
        <v>6</v>
      </c>
      <c r="D621" s="6">
        <v>17</v>
      </c>
      <c r="E621" s="6" t="s">
        <v>394</v>
      </c>
      <c r="F621" s="6">
        <f>IFERROR((VLOOKUP(A621,All_winners!$A$2:$F$1558,6,FALSE)),0)</f>
        <v>0</v>
      </c>
      <c r="G621" s="6">
        <f t="shared" si="9"/>
        <v>0</v>
      </c>
    </row>
    <row r="622" spans="1:7" x14ac:dyDescent="0.25">
      <c r="A622" s="6" t="s">
        <v>3801</v>
      </c>
      <c r="B622" s="6" t="s">
        <v>1469</v>
      </c>
      <c r="C622" s="6" t="s">
        <v>9</v>
      </c>
      <c r="D622" s="6">
        <v>26</v>
      </c>
      <c r="E622" s="6" t="s">
        <v>7</v>
      </c>
      <c r="F622" s="6" t="str">
        <f>IFERROR((VLOOKUP(A622,All_winners!$A$2:$F$1558,6,FALSE)),0)</f>
        <v>Bronze</v>
      </c>
      <c r="G622" s="6">
        <f t="shared" si="9"/>
        <v>1</v>
      </c>
    </row>
    <row r="623" spans="1:7" x14ac:dyDescent="0.25">
      <c r="A623" s="6" t="s">
        <v>1795</v>
      </c>
      <c r="B623" s="6" t="s">
        <v>1754</v>
      </c>
      <c r="C623" s="6" t="s">
        <v>9</v>
      </c>
      <c r="D623" s="6">
        <v>32</v>
      </c>
      <c r="E623" s="6" t="s">
        <v>227</v>
      </c>
      <c r="F623" s="6">
        <f>IFERROR((VLOOKUP(A623,All_winners!$A$2:$F$1558,6,FALSE)),0)</f>
        <v>0</v>
      </c>
      <c r="G623" s="6">
        <f t="shared" si="9"/>
        <v>0</v>
      </c>
    </row>
    <row r="624" spans="1:7" x14ac:dyDescent="0.25">
      <c r="A624" s="6" t="s">
        <v>2117</v>
      </c>
      <c r="B624" s="6" t="s">
        <v>2045</v>
      </c>
      <c r="C624" s="6" t="s">
        <v>9</v>
      </c>
      <c r="D624" s="6">
        <v>20</v>
      </c>
      <c r="E624" s="6" t="s">
        <v>96</v>
      </c>
      <c r="F624" s="6" t="str">
        <f>IFERROR((VLOOKUP(A624,All_winners!$A$2:$F$1558,6,FALSE)),0)</f>
        <v>Bronze</v>
      </c>
      <c r="G624" s="6">
        <f t="shared" si="9"/>
        <v>1</v>
      </c>
    </row>
    <row r="625" spans="1:7" x14ac:dyDescent="0.25">
      <c r="A625" s="6" t="s">
        <v>2009</v>
      </c>
      <c r="B625" s="6" t="s">
        <v>2008</v>
      </c>
      <c r="C625" s="6" t="s">
        <v>9</v>
      </c>
      <c r="D625" s="6">
        <v>28</v>
      </c>
      <c r="E625" s="6" t="s">
        <v>7</v>
      </c>
      <c r="F625" s="6">
        <f>IFERROR((VLOOKUP(A625,All_winners!$A$2:$F$1558,6,FALSE)),0)</f>
        <v>0</v>
      </c>
      <c r="G625" s="6">
        <f t="shared" si="9"/>
        <v>0</v>
      </c>
    </row>
    <row r="626" spans="1:7" x14ac:dyDescent="0.25">
      <c r="A626" s="6" t="s">
        <v>670</v>
      </c>
      <c r="B626" s="6" t="s">
        <v>561</v>
      </c>
      <c r="C626" s="6" t="s">
        <v>9</v>
      </c>
      <c r="D626" s="6">
        <v>19</v>
      </c>
      <c r="E626" s="6" t="s">
        <v>227</v>
      </c>
      <c r="F626" s="6">
        <f>IFERROR((VLOOKUP(A626,All_winners!$A$2:$F$1558,6,FALSE)),0)</f>
        <v>0</v>
      </c>
      <c r="G626" s="6">
        <f t="shared" si="9"/>
        <v>0</v>
      </c>
    </row>
    <row r="627" spans="1:7" x14ac:dyDescent="0.25">
      <c r="A627" s="6" t="s">
        <v>3114</v>
      </c>
      <c r="B627" s="6" t="s">
        <v>2942</v>
      </c>
      <c r="C627" s="6" t="s">
        <v>9</v>
      </c>
      <c r="D627" s="6">
        <v>26</v>
      </c>
      <c r="E627" s="6" t="s">
        <v>47</v>
      </c>
      <c r="F627" s="6">
        <f>IFERROR((VLOOKUP(A627,All_winners!$A$2:$F$1558,6,FALSE)),0)</f>
        <v>0</v>
      </c>
      <c r="G627" s="6">
        <f t="shared" si="9"/>
        <v>0</v>
      </c>
    </row>
    <row r="628" spans="1:7" x14ac:dyDescent="0.25">
      <c r="A628" s="6" t="s">
        <v>1769</v>
      </c>
      <c r="B628" s="6" t="s">
        <v>1754</v>
      </c>
      <c r="C628" s="6" t="s">
        <v>6</v>
      </c>
      <c r="D628" s="6">
        <v>28</v>
      </c>
      <c r="E628" s="6" t="s">
        <v>7</v>
      </c>
      <c r="F628" s="6">
        <f>IFERROR((VLOOKUP(A628,All_winners!$A$2:$F$1558,6,FALSE)),0)</f>
        <v>0</v>
      </c>
      <c r="G628" s="6">
        <f t="shared" si="9"/>
        <v>0</v>
      </c>
    </row>
    <row r="629" spans="1:7" x14ac:dyDescent="0.25">
      <c r="A629" s="6" t="s">
        <v>3082</v>
      </c>
      <c r="B629" s="6" t="s">
        <v>2942</v>
      </c>
      <c r="C629" s="6" t="s">
        <v>6</v>
      </c>
      <c r="D629" s="6">
        <v>19</v>
      </c>
      <c r="E629" s="6" t="s">
        <v>38</v>
      </c>
      <c r="F629" s="6" t="str">
        <f>IFERROR((VLOOKUP(A629,All_winners!$A$2:$F$1558,6,FALSE)),0)</f>
        <v>Bronze</v>
      </c>
      <c r="G629" s="6">
        <f t="shared" si="9"/>
        <v>1</v>
      </c>
    </row>
    <row r="630" spans="1:7" x14ac:dyDescent="0.25">
      <c r="A630" s="6" t="s">
        <v>841</v>
      </c>
      <c r="B630" s="6" t="s">
        <v>561</v>
      </c>
      <c r="C630" s="6" t="s">
        <v>9</v>
      </c>
      <c r="D630" s="6">
        <v>29</v>
      </c>
      <c r="E630" s="6" t="s">
        <v>28</v>
      </c>
      <c r="F630" s="6">
        <f>IFERROR((VLOOKUP(A630,All_winners!$A$2:$F$1558,6,FALSE)),0)</f>
        <v>0</v>
      </c>
      <c r="G630" s="6">
        <f t="shared" si="9"/>
        <v>0</v>
      </c>
    </row>
    <row r="631" spans="1:7" x14ac:dyDescent="0.25">
      <c r="A631" s="6" t="s">
        <v>2611</v>
      </c>
      <c r="B631" s="6" t="s">
        <v>2483</v>
      </c>
      <c r="C631" s="6" t="s">
        <v>6</v>
      </c>
      <c r="D631" s="6">
        <v>20</v>
      </c>
      <c r="E631" s="6" t="s">
        <v>135</v>
      </c>
      <c r="F631" s="6">
        <f>IFERROR((VLOOKUP(A631,All_winners!$A$2:$F$1558,6,FALSE)),0)</f>
        <v>0</v>
      </c>
      <c r="G631" s="6">
        <f t="shared" si="9"/>
        <v>0</v>
      </c>
    </row>
    <row r="632" spans="1:7" x14ac:dyDescent="0.25">
      <c r="A632" s="6" t="s">
        <v>3200</v>
      </c>
      <c r="B632" s="6" t="s">
        <v>2942</v>
      </c>
      <c r="C632" s="6" t="s">
        <v>6</v>
      </c>
      <c r="D632" s="6">
        <v>23</v>
      </c>
      <c r="E632" s="6" t="s">
        <v>135</v>
      </c>
      <c r="F632" s="6">
        <f>IFERROR((VLOOKUP(A632,All_winners!$A$2:$F$1558,6,FALSE)),0)</f>
        <v>0</v>
      </c>
      <c r="G632" s="6">
        <f t="shared" si="9"/>
        <v>0</v>
      </c>
    </row>
    <row r="633" spans="1:7" x14ac:dyDescent="0.25">
      <c r="A633" s="6" t="s">
        <v>2385</v>
      </c>
      <c r="B633" s="6" t="s">
        <v>2147</v>
      </c>
      <c r="C633" s="6" t="s">
        <v>6</v>
      </c>
      <c r="D633" s="6">
        <v>32</v>
      </c>
      <c r="E633" s="6" t="s">
        <v>47</v>
      </c>
      <c r="F633" s="6">
        <f>IFERROR((VLOOKUP(A633,All_winners!$A$2:$F$1558,6,FALSE)),0)</f>
        <v>0</v>
      </c>
      <c r="G633" s="6">
        <f t="shared" si="9"/>
        <v>0</v>
      </c>
    </row>
    <row r="634" spans="1:7" x14ac:dyDescent="0.25">
      <c r="A634" s="6" t="s">
        <v>3468</v>
      </c>
      <c r="B634" s="6" t="s">
        <v>3325</v>
      </c>
      <c r="C634" s="6" t="s">
        <v>6</v>
      </c>
      <c r="D634" s="6">
        <v>24</v>
      </c>
      <c r="E634" s="6" t="s">
        <v>135</v>
      </c>
      <c r="F634" s="6">
        <f>IFERROR((VLOOKUP(A634,All_winners!$A$2:$F$1558,6,FALSE)),0)</f>
        <v>0</v>
      </c>
      <c r="G634" s="6">
        <f t="shared" si="9"/>
        <v>0</v>
      </c>
    </row>
    <row r="635" spans="1:7" x14ac:dyDescent="0.25">
      <c r="A635" s="6" t="s">
        <v>1345</v>
      </c>
      <c r="B635" s="6" t="s">
        <v>1326</v>
      </c>
      <c r="C635" s="6" t="s">
        <v>6</v>
      </c>
      <c r="D635" s="6">
        <v>23</v>
      </c>
      <c r="E635" s="6" t="s">
        <v>28</v>
      </c>
      <c r="F635" s="6">
        <f>IFERROR((VLOOKUP(A635,All_winners!$A$2:$F$1558,6,FALSE)),0)</f>
        <v>0</v>
      </c>
      <c r="G635" s="6">
        <f t="shared" si="9"/>
        <v>0</v>
      </c>
    </row>
    <row r="636" spans="1:7" x14ac:dyDescent="0.25">
      <c r="A636" s="6" t="s">
        <v>2396</v>
      </c>
      <c r="B636" s="6" t="s">
        <v>2147</v>
      </c>
      <c r="C636" s="6" t="s">
        <v>6</v>
      </c>
      <c r="D636" s="6">
        <v>23</v>
      </c>
      <c r="E636" s="6" t="s">
        <v>47</v>
      </c>
      <c r="F636" s="6">
        <f>IFERROR((VLOOKUP(A636,All_winners!$A$2:$F$1558,6,FALSE)),0)</f>
        <v>0</v>
      </c>
      <c r="G636" s="6">
        <f t="shared" si="9"/>
        <v>0</v>
      </c>
    </row>
    <row r="637" spans="1:7" x14ac:dyDescent="0.25">
      <c r="A637" s="6" t="s">
        <v>2571</v>
      </c>
      <c r="B637" s="6" t="s">
        <v>2483</v>
      </c>
      <c r="C637" s="6" t="s">
        <v>6</v>
      </c>
      <c r="D637" s="6">
        <v>23</v>
      </c>
      <c r="E637" s="6" t="s">
        <v>87</v>
      </c>
      <c r="F637" s="6">
        <f>IFERROR((VLOOKUP(A637,All_winners!$A$2:$F$1558,6,FALSE)),0)</f>
        <v>0</v>
      </c>
      <c r="G637" s="6">
        <f t="shared" si="9"/>
        <v>0</v>
      </c>
    </row>
    <row r="638" spans="1:7" x14ac:dyDescent="0.25">
      <c r="A638" s="6" t="s">
        <v>1973</v>
      </c>
      <c r="B638" s="6" t="s">
        <v>1754</v>
      </c>
      <c r="C638" s="6" t="s">
        <v>6</v>
      </c>
      <c r="D638" s="6">
        <v>22</v>
      </c>
      <c r="E638" s="6" t="s">
        <v>96</v>
      </c>
      <c r="F638" s="6">
        <f>IFERROR((VLOOKUP(A638,All_winners!$A$2:$F$1558,6,FALSE)),0)</f>
        <v>0</v>
      </c>
      <c r="G638" s="6">
        <f t="shared" si="9"/>
        <v>0</v>
      </c>
    </row>
    <row r="639" spans="1:7" x14ac:dyDescent="0.25">
      <c r="A639" s="6" t="s">
        <v>1476</v>
      </c>
      <c r="B639" s="6" t="s">
        <v>1469</v>
      </c>
      <c r="C639" s="6" t="s">
        <v>6</v>
      </c>
      <c r="D639" s="6">
        <v>19</v>
      </c>
      <c r="E639" s="6" t="s">
        <v>7</v>
      </c>
      <c r="F639" s="6" t="str">
        <f>IFERROR((VLOOKUP(A639,All_winners!$A$2:$F$1558,6,FALSE)),0)</f>
        <v>Silver</v>
      </c>
      <c r="G639" s="6">
        <f t="shared" si="9"/>
        <v>1</v>
      </c>
    </row>
    <row r="640" spans="1:7" x14ac:dyDescent="0.25">
      <c r="A640" s="6" t="s">
        <v>1932</v>
      </c>
      <c r="B640" s="6" t="s">
        <v>1754</v>
      </c>
      <c r="C640" s="6" t="s">
        <v>6</v>
      </c>
      <c r="D640" s="6">
        <v>26</v>
      </c>
      <c r="E640" s="6" t="s">
        <v>38</v>
      </c>
      <c r="F640" s="6">
        <f>IFERROR((VLOOKUP(A640,All_winners!$A$2:$F$1558,6,FALSE)),0)</f>
        <v>0</v>
      </c>
      <c r="G640" s="6">
        <f t="shared" si="9"/>
        <v>0</v>
      </c>
    </row>
    <row r="641" spans="1:7" x14ac:dyDescent="0.25">
      <c r="A641" s="6" t="s">
        <v>1400</v>
      </c>
      <c r="B641" s="6" t="s">
        <v>1326</v>
      </c>
      <c r="C641" s="6" t="s">
        <v>6</v>
      </c>
      <c r="D641" s="6">
        <v>20</v>
      </c>
      <c r="E641" s="6" t="s">
        <v>47</v>
      </c>
      <c r="F641" s="6">
        <f>IFERROR((VLOOKUP(A641,All_winners!$A$2:$F$1558,6,FALSE)),0)</f>
        <v>0</v>
      </c>
      <c r="G641" s="6">
        <f t="shared" si="9"/>
        <v>0</v>
      </c>
    </row>
    <row r="642" spans="1:7" x14ac:dyDescent="0.25">
      <c r="A642" s="6" t="s">
        <v>845</v>
      </c>
      <c r="B642" s="6" t="s">
        <v>561</v>
      </c>
      <c r="C642" s="6" t="s">
        <v>6</v>
      </c>
      <c r="D642" s="6">
        <v>25</v>
      </c>
      <c r="E642" s="6" t="s">
        <v>28</v>
      </c>
      <c r="F642" s="6">
        <f>IFERROR((VLOOKUP(A642,All_winners!$A$2:$F$1558,6,FALSE)),0)</f>
        <v>0</v>
      </c>
      <c r="G642" s="6">
        <f t="shared" si="9"/>
        <v>0</v>
      </c>
    </row>
    <row r="643" spans="1:7" x14ac:dyDescent="0.25">
      <c r="A643" s="6" t="s">
        <v>3209</v>
      </c>
      <c r="B643" s="6" t="s">
        <v>2942</v>
      </c>
      <c r="C643" s="6" t="s">
        <v>6</v>
      </c>
      <c r="D643" s="6">
        <v>20</v>
      </c>
      <c r="E643" s="6" t="s">
        <v>135</v>
      </c>
      <c r="F643" s="6">
        <f>IFERROR((VLOOKUP(A643,All_winners!$A$2:$F$1558,6,FALSE)),0)</f>
        <v>0</v>
      </c>
      <c r="G643" s="6">
        <f t="shared" ref="G643:G706" si="10">IF(F643=0,0,1)</f>
        <v>0</v>
      </c>
    </row>
    <row r="644" spans="1:7" x14ac:dyDescent="0.25">
      <c r="A644" s="6" t="s">
        <v>544</v>
      </c>
      <c r="B644" s="6" t="s">
        <v>139</v>
      </c>
      <c r="C644" s="6" t="s">
        <v>6</v>
      </c>
      <c r="D644" s="6">
        <v>30</v>
      </c>
      <c r="E644" s="6" t="s">
        <v>135</v>
      </c>
      <c r="F644" s="6">
        <f>IFERROR((VLOOKUP(A644,All_winners!$A$2:$F$1558,6,FALSE)),0)</f>
        <v>0</v>
      </c>
      <c r="G644" s="6">
        <f t="shared" si="10"/>
        <v>0</v>
      </c>
    </row>
    <row r="645" spans="1:7" x14ac:dyDescent="0.25">
      <c r="A645" s="6" t="s">
        <v>3011</v>
      </c>
      <c r="B645" s="6" t="s">
        <v>2942</v>
      </c>
      <c r="C645" s="6" t="s">
        <v>6</v>
      </c>
      <c r="D645" s="6">
        <v>22</v>
      </c>
      <c r="E645" s="6" t="s">
        <v>28</v>
      </c>
      <c r="F645" s="6">
        <f>IFERROR((VLOOKUP(A645,All_winners!$A$2:$F$1558,6,FALSE)),0)</f>
        <v>0</v>
      </c>
      <c r="G645" s="6">
        <f t="shared" si="10"/>
        <v>0</v>
      </c>
    </row>
    <row r="646" spans="1:7" x14ac:dyDescent="0.25">
      <c r="A646" s="6" t="s">
        <v>879</v>
      </c>
      <c r="B646" s="6" t="s">
        <v>561</v>
      </c>
      <c r="C646" s="6" t="s">
        <v>6</v>
      </c>
      <c r="D646" s="6">
        <v>25</v>
      </c>
      <c r="E646" s="6" t="s">
        <v>345</v>
      </c>
      <c r="F646" s="6">
        <f>IFERROR((VLOOKUP(A646,All_winners!$A$2:$F$1558,6,FALSE)),0)</f>
        <v>0</v>
      </c>
      <c r="G646" s="6">
        <f t="shared" si="10"/>
        <v>0</v>
      </c>
    </row>
    <row r="647" spans="1:7" x14ac:dyDescent="0.25">
      <c r="A647" s="6" t="s">
        <v>4081</v>
      </c>
      <c r="B647" s="6" t="s">
        <v>3578</v>
      </c>
      <c r="C647" s="6" t="s">
        <v>6</v>
      </c>
      <c r="D647" s="6">
        <v>24</v>
      </c>
      <c r="E647" s="6" t="s">
        <v>38</v>
      </c>
      <c r="F647" s="6">
        <f>IFERROR((VLOOKUP(A647,All_winners!$A$2:$F$1558,6,FALSE)),0)</f>
        <v>0</v>
      </c>
      <c r="G647" s="6">
        <f t="shared" si="10"/>
        <v>0</v>
      </c>
    </row>
    <row r="648" spans="1:7" x14ac:dyDescent="0.25">
      <c r="A648" s="6" t="s">
        <v>129</v>
      </c>
      <c r="B648" s="6" t="s">
        <v>104</v>
      </c>
      <c r="C648" s="6" t="s">
        <v>6</v>
      </c>
      <c r="D648" s="6">
        <v>20</v>
      </c>
      <c r="E648" s="6" t="s">
        <v>47</v>
      </c>
      <c r="F648" s="6">
        <f>IFERROR((VLOOKUP(A648,All_winners!$A$2:$F$1558,6,FALSE)),0)</f>
        <v>0</v>
      </c>
      <c r="G648" s="6">
        <f t="shared" si="10"/>
        <v>0</v>
      </c>
    </row>
    <row r="649" spans="1:7" x14ac:dyDescent="0.25">
      <c r="A649" s="6" t="s">
        <v>402</v>
      </c>
      <c r="B649" s="6" t="s">
        <v>139</v>
      </c>
      <c r="C649" s="6" t="s">
        <v>6</v>
      </c>
      <c r="D649" s="6">
        <v>18</v>
      </c>
      <c r="E649" s="6" t="s">
        <v>38</v>
      </c>
      <c r="F649" s="6" t="str">
        <f>IFERROR((VLOOKUP(A649,All_winners!$A$2:$F$1558,6,FALSE)),0)</f>
        <v>Bronze</v>
      </c>
      <c r="G649" s="6">
        <f t="shared" si="10"/>
        <v>1</v>
      </c>
    </row>
    <row r="650" spans="1:7" x14ac:dyDescent="0.25">
      <c r="A650" s="6" t="s">
        <v>298</v>
      </c>
      <c r="B650" s="6" t="s">
        <v>139</v>
      </c>
      <c r="C650" s="6" t="s">
        <v>6</v>
      </c>
      <c r="D650" s="6">
        <v>25</v>
      </c>
      <c r="E650" s="6" t="s">
        <v>28</v>
      </c>
      <c r="F650" s="6" t="str">
        <f>IFERROR((VLOOKUP(A650,All_winners!$A$2:$F$1558,6,FALSE)),0)</f>
        <v>Silver</v>
      </c>
      <c r="G650" s="6">
        <f t="shared" si="10"/>
        <v>1</v>
      </c>
    </row>
    <row r="651" spans="1:7" x14ac:dyDescent="0.25">
      <c r="A651" s="6" t="s">
        <v>2648</v>
      </c>
      <c r="B651" s="6" t="s">
        <v>2622</v>
      </c>
      <c r="C651" s="6" t="s">
        <v>6</v>
      </c>
      <c r="D651" s="6">
        <v>28</v>
      </c>
      <c r="E651" s="6" t="s">
        <v>21</v>
      </c>
      <c r="F651" s="6">
        <f>IFERROR((VLOOKUP(A651,All_winners!$A$2:$F$1558,6,FALSE)),0)</f>
        <v>0</v>
      </c>
      <c r="G651" s="6">
        <f t="shared" si="10"/>
        <v>0</v>
      </c>
    </row>
    <row r="652" spans="1:7" x14ac:dyDescent="0.25">
      <c r="A652" s="6" t="s">
        <v>2108</v>
      </c>
      <c r="B652" s="6" t="s">
        <v>2045</v>
      </c>
      <c r="C652" s="6" t="s">
        <v>6</v>
      </c>
      <c r="D652" s="6">
        <v>19</v>
      </c>
      <c r="E652" s="6" t="s">
        <v>47</v>
      </c>
      <c r="F652" s="6">
        <f>IFERROR((VLOOKUP(A652,All_winners!$A$2:$F$1558,6,FALSE)),0)</f>
        <v>0</v>
      </c>
      <c r="G652" s="6">
        <f t="shared" si="10"/>
        <v>0</v>
      </c>
    </row>
    <row r="653" spans="1:7" x14ac:dyDescent="0.25">
      <c r="A653" s="6" t="s">
        <v>3551</v>
      </c>
      <c r="B653" s="6" t="s">
        <v>3474</v>
      </c>
      <c r="C653" s="6" t="s">
        <v>6</v>
      </c>
      <c r="D653" s="6">
        <v>22</v>
      </c>
      <c r="E653" s="6" t="s">
        <v>47</v>
      </c>
      <c r="F653" s="6">
        <f>IFERROR((VLOOKUP(A653,All_winners!$A$2:$F$1558,6,FALSE)),0)</f>
        <v>0</v>
      </c>
      <c r="G653" s="6">
        <f t="shared" si="10"/>
        <v>0</v>
      </c>
    </row>
    <row r="654" spans="1:7" x14ac:dyDescent="0.25">
      <c r="A654" s="6" t="s">
        <v>630</v>
      </c>
      <c r="B654" s="6" t="s">
        <v>561</v>
      </c>
      <c r="C654" s="6" t="s">
        <v>6</v>
      </c>
      <c r="D654" s="6">
        <v>23</v>
      </c>
      <c r="E654" s="6" t="s">
        <v>7</v>
      </c>
      <c r="F654" s="6">
        <f>IFERROR((VLOOKUP(A654,All_winners!$A$2:$F$1558,6,FALSE)),0)</f>
        <v>0</v>
      </c>
      <c r="G654" s="6">
        <f t="shared" si="10"/>
        <v>0</v>
      </c>
    </row>
    <row r="655" spans="1:7" x14ac:dyDescent="0.25">
      <c r="A655" s="6" t="s">
        <v>3721</v>
      </c>
      <c r="B655" s="6" t="s">
        <v>3658</v>
      </c>
      <c r="C655" s="6" t="s">
        <v>6</v>
      </c>
      <c r="D655" s="6">
        <v>32</v>
      </c>
      <c r="E655" s="6" t="s">
        <v>47</v>
      </c>
      <c r="F655" s="6">
        <f>IFERROR((VLOOKUP(A655,All_winners!$A$2:$F$1558,6,FALSE)),0)</f>
        <v>0</v>
      </c>
      <c r="G655" s="6">
        <f t="shared" si="10"/>
        <v>0</v>
      </c>
    </row>
    <row r="656" spans="1:7" x14ac:dyDescent="0.25">
      <c r="A656" s="6" t="s">
        <v>1942</v>
      </c>
      <c r="B656" s="6" t="s">
        <v>1754</v>
      </c>
      <c r="C656" s="6" t="s">
        <v>6</v>
      </c>
      <c r="D656" s="6">
        <v>23</v>
      </c>
      <c r="E656" s="6" t="s">
        <v>87</v>
      </c>
      <c r="F656" s="6">
        <f>IFERROR((VLOOKUP(A656,All_winners!$A$2:$F$1558,6,FALSE)),0)</f>
        <v>0</v>
      </c>
      <c r="G656" s="6">
        <f t="shared" si="10"/>
        <v>0</v>
      </c>
    </row>
    <row r="657" spans="1:7" x14ac:dyDescent="0.25">
      <c r="A657" s="6" t="s">
        <v>3232</v>
      </c>
      <c r="B657" s="6" t="s">
        <v>3226</v>
      </c>
      <c r="C657" s="6" t="s">
        <v>6</v>
      </c>
      <c r="D657" s="6">
        <v>39</v>
      </c>
      <c r="E657" s="6" t="s">
        <v>7</v>
      </c>
      <c r="F657" s="6">
        <f>IFERROR((VLOOKUP(A657,All_winners!$A$2:$F$1558,6,FALSE)),0)</f>
        <v>0</v>
      </c>
      <c r="G657" s="6">
        <f t="shared" si="10"/>
        <v>0</v>
      </c>
    </row>
    <row r="658" spans="1:7" x14ac:dyDescent="0.25">
      <c r="A658" s="6" t="s">
        <v>3251</v>
      </c>
      <c r="B658" s="6" t="s">
        <v>3226</v>
      </c>
      <c r="C658" s="6" t="s">
        <v>6</v>
      </c>
      <c r="D658" s="6">
        <v>30</v>
      </c>
      <c r="E658" s="6" t="s">
        <v>262</v>
      </c>
      <c r="F658" s="6">
        <f>IFERROR((VLOOKUP(A658,All_winners!$A$2:$F$1558,6,FALSE)),0)</f>
        <v>0</v>
      </c>
      <c r="G658" s="6">
        <f t="shared" si="10"/>
        <v>0</v>
      </c>
    </row>
    <row r="659" spans="1:7" x14ac:dyDescent="0.25">
      <c r="A659" s="6" t="s">
        <v>242</v>
      </c>
      <c r="B659" s="6" t="s">
        <v>139</v>
      </c>
      <c r="C659" s="6" t="s">
        <v>9</v>
      </c>
      <c r="D659" s="6">
        <v>27</v>
      </c>
      <c r="E659" s="6" t="s">
        <v>21</v>
      </c>
      <c r="F659" s="6" t="str">
        <f>IFERROR((VLOOKUP(A659,All_winners!$A$2:$F$1558,6,FALSE)),0)</f>
        <v>Bronze</v>
      </c>
      <c r="G659" s="6">
        <f t="shared" si="10"/>
        <v>1</v>
      </c>
    </row>
    <row r="660" spans="1:7" x14ac:dyDescent="0.25">
      <c r="A660" s="6" t="s">
        <v>2391</v>
      </c>
      <c r="B660" s="6" t="s">
        <v>2147</v>
      </c>
      <c r="C660" s="6" t="s">
        <v>6</v>
      </c>
      <c r="D660" s="6">
        <v>23</v>
      </c>
      <c r="E660" s="6" t="s">
        <v>47</v>
      </c>
      <c r="F660" s="6">
        <f>IFERROR((VLOOKUP(A660,All_winners!$A$2:$F$1558,6,FALSE)),0)</f>
        <v>0</v>
      </c>
      <c r="G660" s="6">
        <f t="shared" si="10"/>
        <v>0</v>
      </c>
    </row>
    <row r="661" spans="1:7" x14ac:dyDescent="0.25">
      <c r="A661" s="6" t="s">
        <v>1936</v>
      </c>
      <c r="B661" s="6" t="s">
        <v>1754</v>
      </c>
      <c r="C661" s="6" t="s">
        <v>6</v>
      </c>
      <c r="D661" s="6">
        <v>24</v>
      </c>
      <c r="E661" s="6" t="s">
        <v>38</v>
      </c>
      <c r="F661" s="6" t="str">
        <f>IFERROR((VLOOKUP(A661,All_winners!$A$2:$F$1558,6,FALSE)),0)</f>
        <v>Silver</v>
      </c>
      <c r="G661" s="6">
        <f t="shared" si="10"/>
        <v>1</v>
      </c>
    </row>
    <row r="662" spans="1:7" x14ac:dyDescent="0.25">
      <c r="A662" s="6" t="s">
        <v>731</v>
      </c>
      <c r="B662" s="6" t="s">
        <v>561</v>
      </c>
      <c r="C662" s="6" t="s">
        <v>9</v>
      </c>
      <c r="D662" s="6">
        <v>23</v>
      </c>
      <c r="E662" s="6" t="s">
        <v>21</v>
      </c>
      <c r="F662" s="6" t="str">
        <f>IFERROR((VLOOKUP(A662,All_winners!$A$2:$F$1558,6,FALSE)),0)</f>
        <v>Gold</v>
      </c>
      <c r="G662" s="6">
        <f t="shared" si="10"/>
        <v>1</v>
      </c>
    </row>
    <row r="663" spans="1:7" x14ac:dyDescent="0.25">
      <c r="A663" s="6" t="s">
        <v>1972</v>
      </c>
      <c r="B663" s="6" t="s">
        <v>1754</v>
      </c>
      <c r="C663" s="6" t="s">
        <v>9</v>
      </c>
      <c r="D663" s="6">
        <v>30</v>
      </c>
      <c r="E663" s="6" t="s">
        <v>96</v>
      </c>
      <c r="F663" s="6" t="str">
        <f>IFERROR((VLOOKUP(A663,All_winners!$A$2:$F$1558,6,FALSE)),0)</f>
        <v>Bronze</v>
      </c>
      <c r="G663" s="6">
        <f t="shared" si="10"/>
        <v>1</v>
      </c>
    </row>
    <row r="664" spans="1:7" x14ac:dyDescent="0.25">
      <c r="A664" s="6" t="s">
        <v>2107</v>
      </c>
      <c r="B664" s="6" t="s">
        <v>2045</v>
      </c>
      <c r="C664" s="6" t="s">
        <v>9</v>
      </c>
      <c r="D664" s="6">
        <v>24</v>
      </c>
      <c r="E664" s="6" t="s">
        <v>47</v>
      </c>
      <c r="F664" s="6">
        <f>IFERROR((VLOOKUP(A664,All_winners!$A$2:$F$1558,6,FALSE)),0)</f>
        <v>0</v>
      </c>
      <c r="G664" s="6">
        <f t="shared" si="10"/>
        <v>0</v>
      </c>
    </row>
    <row r="665" spans="1:7" x14ac:dyDescent="0.25">
      <c r="A665" s="6" t="s">
        <v>2816</v>
      </c>
      <c r="B665" s="6" t="s">
        <v>2809</v>
      </c>
      <c r="C665" s="6" t="s">
        <v>9</v>
      </c>
      <c r="D665" s="6">
        <v>26</v>
      </c>
      <c r="E665" s="6" t="s">
        <v>7</v>
      </c>
      <c r="F665" s="6" t="str">
        <f>IFERROR((VLOOKUP(A665,All_winners!$A$2:$F$1558,6,FALSE)),0)</f>
        <v>Gold</v>
      </c>
      <c r="G665" s="6">
        <f t="shared" si="10"/>
        <v>1</v>
      </c>
    </row>
    <row r="666" spans="1:7" x14ac:dyDescent="0.25">
      <c r="A666" s="6" t="s">
        <v>4082</v>
      </c>
      <c r="B666" s="6" t="s">
        <v>2622</v>
      </c>
      <c r="C666" s="6" t="s">
        <v>6</v>
      </c>
      <c r="D666" s="6">
        <v>23</v>
      </c>
      <c r="E666" s="6" t="s">
        <v>397</v>
      </c>
      <c r="F666" s="6">
        <f>IFERROR((VLOOKUP(A666,All_winners!$A$2:$F$1558,6,FALSE)),0)</f>
        <v>0</v>
      </c>
      <c r="G666" s="6">
        <f t="shared" si="10"/>
        <v>0</v>
      </c>
    </row>
    <row r="667" spans="1:7" x14ac:dyDescent="0.25">
      <c r="A667" s="6" t="s">
        <v>1024</v>
      </c>
      <c r="B667" s="6" t="s">
        <v>561</v>
      </c>
      <c r="C667" s="6" t="s">
        <v>9</v>
      </c>
      <c r="D667" s="6">
        <v>21</v>
      </c>
      <c r="E667" s="6" t="s">
        <v>1022</v>
      </c>
      <c r="F667" s="6">
        <f>IFERROR((VLOOKUP(A667,All_winners!$A$2:$F$1558,6,FALSE)),0)</f>
        <v>0</v>
      </c>
      <c r="G667" s="6">
        <f t="shared" si="10"/>
        <v>0</v>
      </c>
    </row>
    <row r="668" spans="1:7" x14ac:dyDescent="0.25">
      <c r="A668" s="6" t="s">
        <v>2629</v>
      </c>
      <c r="B668" s="6" t="s">
        <v>2622</v>
      </c>
      <c r="C668" s="6" t="s">
        <v>6</v>
      </c>
      <c r="D668" s="6">
        <v>35</v>
      </c>
      <c r="E668" s="6" t="s">
        <v>7</v>
      </c>
      <c r="F668" s="6" t="str">
        <f>IFERROR((VLOOKUP(A668,All_winners!$A$2:$F$1558,6,FALSE)),0)</f>
        <v>Silver</v>
      </c>
      <c r="G668" s="6">
        <f t="shared" si="10"/>
        <v>1</v>
      </c>
    </row>
    <row r="669" spans="1:7" x14ac:dyDescent="0.25">
      <c r="A669" s="6" t="s">
        <v>4083</v>
      </c>
      <c r="B669" s="6" t="s">
        <v>1469</v>
      </c>
      <c r="C669" s="6" t="s">
        <v>6</v>
      </c>
      <c r="D669" s="6">
        <v>35</v>
      </c>
      <c r="E669" s="6" t="s">
        <v>513</v>
      </c>
      <c r="F669" s="6">
        <f>IFERROR((VLOOKUP(A669,All_winners!$A$2:$F$1558,6,FALSE)),0)</f>
        <v>0</v>
      </c>
      <c r="G669" s="6">
        <f t="shared" si="10"/>
        <v>0</v>
      </c>
    </row>
    <row r="670" spans="1:7" x14ac:dyDescent="0.25">
      <c r="A670" s="6" t="s">
        <v>3802</v>
      </c>
      <c r="B670" s="6" t="s">
        <v>1469</v>
      </c>
      <c r="C670" s="6" t="s">
        <v>9</v>
      </c>
      <c r="D670" s="6">
        <v>33</v>
      </c>
      <c r="E670" s="6" t="s">
        <v>87</v>
      </c>
      <c r="F670" s="6" t="str">
        <f>IFERROR((VLOOKUP(A670,All_winners!$A$2:$F$1558,6,FALSE)),0)</f>
        <v>Silver</v>
      </c>
      <c r="G670" s="6">
        <f t="shared" si="10"/>
        <v>1</v>
      </c>
    </row>
    <row r="671" spans="1:7" x14ac:dyDescent="0.25">
      <c r="A671" s="6" t="s">
        <v>2136</v>
      </c>
      <c r="B671" s="6" t="s">
        <v>2132</v>
      </c>
      <c r="C671" s="6" t="s">
        <v>9</v>
      </c>
      <c r="D671" s="6">
        <v>24</v>
      </c>
      <c r="E671" s="6" t="s">
        <v>21</v>
      </c>
      <c r="F671" s="6" t="str">
        <f>IFERROR((VLOOKUP(A671,All_winners!$A$2:$F$1558,6,FALSE)),0)</f>
        <v>Gold</v>
      </c>
      <c r="G671" s="6">
        <f t="shared" si="10"/>
        <v>1</v>
      </c>
    </row>
    <row r="672" spans="1:7" x14ac:dyDescent="0.25">
      <c r="A672" s="6" t="s">
        <v>2735</v>
      </c>
      <c r="B672" s="6" t="s">
        <v>2622</v>
      </c>
      <c r="C672" s="6" t="s">
        <v>9</v>
      </c>
      <c r="D672" s="6">
        <v>67</v>
      </c>
      <c r="E672" s="6" t="s">
        <v>2736</v>
      </c>
      <c r="F672" s="6">
        <f>IFERROR((VLOOKUP(A672,All_winners!$A$2:$F$1558,6,FALSE)),0)</f>
        <v>0</v>
      </c>
      <c r="G672" s="6">
        <f t="shared" si="10"/>
        <v>0</v>
      </c>
    </row>
    <row r="673" spans="1:7" x14ac:dyDescent="0.25">
      <c r="A673" s="6" t="s">
        <v>4084</v>
      </c>
      <c r="B673" s="6" t="s">
        <v>2809</v>
      </c>
      <c r="C673" s="6" t="s">
        <v>9</v>
      </c>
      <c r="D673" s="6">
        <v>35</v>
      </c>
      <c r="E673" s="6" t="s">
        <v>385</v>
      </c>
      <c r="F673" s="6">
        <f>IFERROR((VLOOKUP(A673,All_winners!$A$2:$F$1558,6,FALSE)),0)</f>
        <v>0</v>
      </c>
      <c r="G673" s="6">
        <f t="shared" si="10"/>
        <v>0</v>
      </c>
    </row>
    <row r="674" spans="1:7" x14ac:dyDescent="0.25">
      <c r="A674" s="6" t="s">
        <v>2759</v>
      </c>
      <c r="B674" s="6" t="s">
        <v>2622</v>
      </c>
      <c r="C674" s="6" t="s">
        <v>9</v>
      </c>
      <c r="D674" s="6">
        <v>41</v>
      </c>
      <c r="E674" s="6" t="s">
        <v>47</v>
      </c>
      <c r="F674" s="6">
        <f>IFERROR((VLOOKUP(A674,All_winners!$A$2:$F$1558,6,FALSE)),0)</f>
        <v>0</v>
      </c>
      <c r="G674" s="6">
        <f t="shared" si="10"/>
        <v>0</v>
      </c>
    </row>
    <row r="675" spans="1:7" x14ac:dyDescent="0.25">
      <c r="A675" s="6" t="s">
        <v>3638</v>
      </c>
      <c r="B675" s="6" t="s">
        <v>3578</v>
      </c>
      <c r="C675" s="6" t="s">
        <v>9</v>
      </c>
      <c r="D675" s="6">
        <v>29</v>
      </c>
      <c r="E675" s="6" t="s">
        <v>87</v>
      </c>
      <c r="F675" s="6">
        <f>IFERROR((VLOOKUP(A675,All_winners!$A$2:$F$1558,6,FALSE)),0)</f>
        <v>0</v>
      </c>
      <c r="G675" s="6">
        <f t="shared" si="10"/>
        <v>0</v>
      </c>
    </row>
    <row r="676" spans="1:7" x14ac:dyDescent="0.25">
      <c r="A676" s="6" t="s">
        <v>2307</v>
      </c>
      <c r="B676" s="6" t="s">
        <v>2147</v>
      </c>
      <c r="C676" s="6" t="s">
        <v>9</v>
      </c>
      <c r="D676" s="6">
        <v>33</v>
      </c>
      <c r="E676" s="6" t="s">
        <v>34</v>
      </c>
      <c r="F676" s="6">
        <f>IFERROR((VLOOKUP(A676,All_winners!$A$2:$F$1558,6,FALSE)),0)</f>
        <v>0</v>
      </c>
      <c r="G676" s="6">
        <f t="shared" si="10"/>
        <v>0</v>
      </c>
    </row>
    <row r="677" spans="1:7" x14ac:dyDescent="0.25">
      <c r="A677" s="6" t="s">
        <v>2865</v>
      </c>
      <c r="B677" s="6" t="s">
        <v>2809</v>
      </c>
      <c r="C677" s="6" t="s">
        <v>9</v>
      </c>
      <c r="D677" s="6">
        <v>37</v>
      </c>
      <c r="E677" s="6" t="s">
        <v>87</v>
      </c>
      <c r="F677" s="6">
        <f>IFERROR((VLOOKUP(A677,All_winners!$A$2:$F$1558,6,FALSE)),0)</f>
        <v>0</v>
      </c>
      <c r="G677" s="6">
        <f t="shared" si="10"/>
        <v>0</v>
      </c>
    </row>
    <row r="678" spans="1:7" x14ac:dyDescent="0.25">
      <c r="A678" s="6" t="s">
        <v>2803</v>
      </c>
      <c r="B678" s="6" t="s">
        <v>2622</v>
      </c>
      <c r="C678" s="6" t="s">
        <v>9</v>
      </c>
      <c r="D678" s="6">
        <v>48</v>
      </c>
      <c r="E678" s="6" t="s">
        <v>135</v>
      </c>
      <c r="F678" s="6">
        <f>IFERROR((VLOOKUP(A678,All_winners!$A$2:$F$1558,6,FALSE)),0)</f>
        <v>0</v>
      </c>
      <c r="G678" s="6">
        <f t="shared" si="10"/>
        <v>0</v>
      </c>
    </row>
    <row r="679" spans="1:7" x14ac:dyDescent="0.25">
      <c r="A679" s="6" t="s">
        <v>84</v>
      </c>
      <c r="B679" s="6" t="s">
        <v>61</v>
      </c>
      <c r="C679" s="6" t="s">
        <v>9</v>
      </c>
      <c r="D679" s="6">
        <v>32</v>
      </c>
      <c r="E679" s="6" t="s">
        <v>34</v>
      </c>
      <c r="F679" s="6">
        <f>IFERROR((VLOOKUP(A679,All_winners!$A$2:$F$1558,6,FALSE)),0)</f>
        <v>0</v>
      </c>
      <c r="G679" s="6">
        <f t="shared" si="10"/>
        <v>0</v>
      </c>
    </row>
    <row r="680" spans="1:7" x14ac:dyDescent="0.25">
      <c r="A680" s="6" t="s">
        <v>3373</v>
      </c>
      <c r="B680" s="6" t="s">
        <v>3325</v>
      </c>
      <c r="C680" s="6" t="s">
        <v>9</v>
      </c>
      <c r="D680" s="6">
        <v>28</v>
      </c>
      <c r="E680" s="6" t="s">
        <v>323</v>
      </c>
      <c r="F680" s="6">
        <f>IFERROR((VLOOKUP(A680,All_winners!$A$2:$F$1558,6,FALSE)),0)</f>
        <v>0</v>
      </c>
      <c r="G680" s="6">
        <f t="shared" si="10"/>
        <v>0</v>
      </c>
    </row>
    <row r="681" spans="1:7" x14ac:dyDescent="0.25">
      <c r="A681" s="6" t="s">
        <v>1147</v>
      </c>
      <c r="B681" s="6" t="s">
        <v>561</v>
      </c>
      <c r="C681" s="6" t="s">
        <v>9</v>
      </c>
      <c r="D681" s="6">
        <v>24</v>
      </c>
      <c r="E681" s="6" t="s">
        <v>47</v>
      </c>
      <c r="F681" s="6">
        <f>IFERROR((VLOOKUP(A681,All_winners!$A$2:$F$1558,6,FALSE)),0)</f>
        <v>0</v>
      </c>
      <c r="G681" s="6">
        <f t="shared" si="10"/>
        <v>0</v>
      </c>
    </row>
    <row r="682" spans="1:7" x14ac:dyDescent="0.25">
      <c r="A682" s="6" t="s">
        <v>4085</v>
      </c>
      <c r="B682" s="6" t="s">
        <v>3578</v>
      </c>
      <c r="C682" s="6" t="s">
        <v>9</v>
      </c>
      <c r="D682" s="6">
        <v>22</v>
      </c>
      <c r="E682" s="6" t="s">
        <v>85</v>
      </c>
      <c r="F682" s="6">
        <f>IFERROR((VLOOKUP(A682,All_winners!$A$2:$F$1558,6,FALSE)),0)</f>
        <v>0</v>
      </c>
      <c r="G682" s="6">
        <f t="shared" si="10"/>
        <v>0</v>
      </c>
    </row>
    <row r="683" spans="1:7" x14ac:dyDescent="0.25">
      <c r="A683" s="6" t="s">
        <v>3562</v>
      </c>
      <c r="B683" s="6" t="s">
        <v>3474</v>
      </c>
      <c r="C683" s="6" t="s">
        <v>6</v>
      </c>
      <c r="D683" s="6">
        <v>34</v>
      </c>
      <c r="E683" s="6" t="s">
        <v>96</v>
      </c>
      <c r="F683" s="6">
        <f>IFERROR((VLOOKUP(A683,All_winners!$A$2:$F$1558,6,FALSE)),0)</f>
        <v>0</v>
      </c>
      <c r="G683" s="6">
        <f t="shared" si="10"/>
        <v>0</v>
      </c>
    </row>
    <row r="684" spans="1:7" x14ac:dyDescent="0.25">
      <c r="A684" s="6" t="s">
        <v>2061</v>
      </c>
      <c r="B684" s="6" t="s">
        <v>2045</v>
      </c>
      <c r="C684" s="6" t="s">
        <v>9</v>
      </c>
      <c r="D684" s="6">
        <v>16</v>
      </c>
      <c r="E684" s="6" t="s">
        <v>21</v>
      </c>
      <c r="F684" s="6" t="str">
        <f>IFERROR((VLOOKUP(A684,All_winners!$A$2:$F$1558,6,FALSE)),0)</f>
        <v>Bronze</v>
      </c>
      <c r="G684" s="6">
        <f t="shared" si="10"/>
        <v>1</v>
      </c>
    </row>
    <row r="685" spans="1:7" x14ac:dyDescent="0.25">
      <c r="A685" s="6" t="s">
        <v>3803</v>
      </c>
      <c r="B685" s="6" t="s">
        <v>104</v>
      </c>
      <c r="C685" s="6" t="s">
        <v>6</v>
      </c>
      <c r="D685" s="6">
        <v>21</v>
      </c>
      <c r="E685" s="6" t="s">
        <v>7</v>
      </c>
      <c r="F685" s="6" t="str">
        <f>IFERROR((VLOOKUP(A685,All_winners!$A$2:$F$1558,6,FALSE)),0)</f>
        <v>Gold</v>
      </c>
      <c r="G685" s="6">
        <f t="shared" si="10"/>
        <v>1</v>
      </c>
    </row>
    <row r="686" spans="1:7" x14ac:dyDescent="0.25">
      <c r="A686" s="6" t="s">
        <v>456</v>
      </c>
      <c r="B686" s="6" t="s">
        <v>139</v>
      </c>
      <c r="C686" s="6" t="s">
        <v>9</v>
      </c>
      <c r="D686" s="6">
        <v>22</v>
      </c>
      <c r="E686" s="6" t="s">
        <v>47</v>
      </c>
      <c r="F686" s="6">
        <f>IFERROR((VLOOKUP(A686,All_winners!$A$2:$F$1558,6,FALSE)),0)</f>
        <v>0</v>
      </c>
      <c r="G686" s="6">
        <f t="shared" si="10"/>
        <v>0</v>
      </c>
    </row>
    <row r="687" spans="1:7" x14ac:dyDescent="0.25">
      <c r="A687" s="6" t="s">
        <v>4086</v>
      </c>
      <c r="B687" s="6" t="s">
        <v>3474</v>
      </c>
      <c r="C687" s="6" t="s">
        <v>9</v>
      </c>
      <c r="D687" s="6">
        <v>30</v>
      </c>
      <c r="E687" s="6" t="s">
        <v>87</v>
      </c>
      <c r="F687" s="6">
        <f>IFERROR((VLOOKUP(A687,All_winners!$A$2:$F$1558,6,FALSE)),0)</f>
        <v>0</v>
      </c>
      <c r="G687" s="6">
        <f t="shared" si="10"/>
        <v>0</v>
      </c>
    </row>
    <row r="688" spans="1:7" x14ac:dyDescent="0.25">
      <c r="A688" s="6" t="s">
        <v>2497</v>
      </c>
      <c r="B688" s="6" t="s">
        <v>2483</v>
      </c>
      <c r="C688" s="6" t="s">
        <v>9</v>
      </c>
      <c r="D688" s="6">
        <v>28</v>
      </c>
      <c r="E688" s="6" t="s">
        <v>21</v>
      </c>
      <c r="F688" s="6" t="str">
        <f>IFERROR((VLOOKUP(A688,All_winners!$A$2:$F$1558,6,FALSE)),0)</f>
        <v>Gold</v>
      </c>
      <c r="G688" s="6">
        <f t="shared" si="10"/>
        <v>1</v>
      </c>
    </row>
    <row r="689" spans="1:7" x14ac:dyDescent="0.25">
      <c r="A689" s="6" t="s">
        <v>3459</v>
      </c>
      <c r="B689" s="6" t="s">
        <v>3325</v>
      </c>
      <c r="C689" s="6" t="s">
        <v>9</v>
      </c>
      <c r="D689" s="6">
        <v>27</v>
      </c>
      <c r="E689" s="6" t="s">
        <v>59</v>
      </c>
      <c r="F689" s="6">
        <f>IFERROR((VLOOKUP(A689,All_winners!$A$2:$F$1558,6,FALSE)),0)</f>
        <v>0</v>
      </c>
      <c r="G689" s="6">
        <f t="shared" si="10"/>
        <v>0</v>
      </c>
    </row>
    <row r="690" spans="1:7" x14ac:dyDescent="0.25">
      <c r="A690" s="6" t="s">
        <v>4087</v>
      </c>
      <c r="B690" s="6" t="s">
        <v>3578</v>
      </c>
      <c r="C690" s="6" t="s">
        <v>9</v>
      </c>
      <c r="D690" s="6">
        <v>23</v>
      </c>
      <c r="E690" s="6" t="s">
        <v>135</v>
      </c>
      <c r="F690" s="6">
        <f>IFERROR((VLOOKUP(A690,All_winners!$A$2:$F$1558,6,FALSE)),0)</f>
        <v>0</v>
      </c>
      <c r="G690" s="6">
        <f t="shared" si="10"/>
        <v>0</v>
      </c>
    </row>
    <row r="691" spans="1:7" x14ac:dyDescent="0.25">
      <c r="A691" s="6" t="s">
        <v>577</v>
      </c>
      <c r="B691" s="6" t="s">
        <v>561</v>
      </c>
      <c r="C691" s="6" t="s">
        <v>9</v>
      </c>
      <c r="D691" s="6">
        <v>28</v>
      </c>
      <c r="E691" s="6" t="s">
        <v>7</v>
      </c>
      <c r="F691" s="6">
        <f>IFERROR((VLOOKUP(A691,All_winners!$A$2:$F$1558,6,FALSE)),0)</f>
        <v>0</v>
      </c>
      <c r="G691" s="6">
        <f t="shared" si="10"/>
        <v>0</v>
      </c>
    </row>
    <row r="692" spans="1:7" x14ac:dyDescent="0.25">
      <c r="A692" s="6" t="s">
        <v>95</v>
      </c>
      <c r="B692" s="6" t="s">
        <v>61</v>
      </c>
      <c r="C692" s="6" t="s">
        <v>6</v>
      </c>
      <c r="D692" s="6">
        <v>51</v>
      </c>
      <c r="E692" s="6" t="s">
        <v>96</v>
      </c>
      <c r="F692" s="6">
        <f>IFERROR((VLOOKUP(A692,All_winners!$A$2:$F$1558,6,FALSE)),0)</f>
        <v>0</v>
      </c>
      <c r="G692" s="6">
        <f t="shared" si="10"/>
        <v>0</v>
      </c>
    </row>
    <row r="693" spans="1:7" x14ac:dyDescent="0.25">
      <c r="A693" s="6" t="s">
        <v>2260</v>
      </c>
      <c r="B693" s="6" t="s">
        <v>2147</v>
      </c>
      <c r="C693" s="6" t="s">
        <v>9</v>
      </c>
      <c r="D693" s="6">
        <v>28</v>
      </c>
      <c r="E693" s="6" t="s">
        <v>331</v>
      </c>
      <c r="F693" s="6">
        <f>IFERROR((VLOOKUP(A693,All_winners!$A$2:$F$1558,6,FALSE)),0)</f>
        <v>0</v>
      </c>
      <c r="G693" s="6">
        <f t="shared" si="10"/>
        <v>0</v>
      </c>
    </row>
    <row r="694" spans="1:7" x14ac:dyDescent="0.25">
      <c r="A694" s="6" t="s">
        <v>4088</v>
      </c>
      <c r="B694" s="6" t="s">
        <v>2483</v>
      </c>
      <c r="C694" s="6" t="s">
        <v>9</v>
      </c>
      <c r="D694" s="6">
        <v>22</v>
      </c>
      <c r="E694" s="6" t="s">
        <v>1067</v>
      </c>
      <c r="F694" s="6">
        <f>IFERROR((VLOOKUP(A694,All_winners!$A$2:$F$1558,6,FALSE)),0)</f>
        <v>0</v>
      </c>
      <c r="G694" s="6">
        <f t="shared" si="10"/>
        <v>0</v>
      </c>
    </row>
    <row r="695" spans="1:7" x14ac:dyDescent="0.25">
      <c r="A695" s="6" t="s">
        <v>604</v>
      </c>
      <c r="B695" s="6" t="s">
        <v>561</v>
      </c>
      <c r="C695" s="6" t="s">
        <v>6</v>
      </c>
      <c r="D695" s="6">
        <v>27</v>
      </c>
      <c r="E695" s="6" t="s">
        <v>7</v>
      </c>
      <c r="F695" s="6" t="str">
        <f>IFERROR((VLOOKUP(A695,All_winners!$A$2:$F$1558,6,FALSE)),0)</f>
        <v>Bronze</v>
      </c>
      <c r="G695" s="6">
        <f t="shared" si="10"/>
        <v>1</v>
      </c>
    </row>
    <row r="696" spans="1:7" x14ac:dyDescent="0.25">
      <c r="A696" s="6" t="s">
        <v>4089</v>
      </c>
      <c r="B696" s="6" t="s">
        <v>3578</v>
      </c>
      <c r="C696" s="6" t="s">
        <v>6</v>
      </c>
      <c r="D696" s="6">
        <v>31</v>
      </c>
      <c r="E696" s="6" t="s">
        <v>391</v>
      </c>
      <c r="F696" s="6">
        <f>IFERROR((VLOOKUP(A696,All_winners!$A$2:$F$1558,6,FALSE)),0)</f>
        <v>0</v>
      </c>
      <c r="G696" s="6">
        <f t="shared" si="10"/>
        <v>0</v>
      </c>
    </row>
    <row r="697" spans="1:7" x14ac:dyDescent="0.25">
      <c r="A697" s="6" t="s">
        <v>112</v>
      </c>
      <c r="B697" s="6" t="s">
        <v>104</v>
      </c>
      <c r="C697" s="6" t="s">
        <v>6</v>
      </c>
      <c r="D697" s="6">
        <v>18</v>
      </c>
      <c r="E697" s="6" t="s">
        <v>21</v>
      </c>
      <c r="F697" s="6">
        <f>IFERROR((VLOOKUP(A697,All_winners!$A$2:$F$1558,6,FALSE)),0)</f>
        <v>0</v>
      </c>
      <c r="G697" s="6">
        <f t="shared" si="10"/>
        <v>0</v>
      </c>
    </row>
    <row r="698" spans="1:7" x14ac:dyDescent="0.25">
      <c r="A698" s="6" t="s">
        <v>1029</v>
      </c>
      <c r="B698" s="6" t="s">
        <v>561</v>
      </c>
      <c r="C698" s="6" t="s">
        <v>6</v>
      </c>
      <c r="D698" s="6">
        <v>35</v>
      </c>
      <c r="E698" s="6" t="s">
        <v>391</v>
      </c>
      <c r="F698" s="6">
        <f>IFERROR((VLOOKUP(A698,All_winners!$A$2:$F$1558,6,FALSE)),0)</f>
        <v>0</v>
      </c>
      <c r="G698" s="6">
        <f t="shared" si="10"/>
        <v>0</v>
      </c>
    </row>
    <row r="699" spans="1:7" x14ac:dyDescent="0.25">
      <c r="A699" s="6" t="s">
        <v>565</v>
      </c>
      <c r="B699" s="6" t="s">
        <v>561</v>
      </c>
      <c r="C699" s="6" t="s">
        <v>6</v>
      </c>
      <c r="D699" s="6">
        <v>26</v>
      </c>
      <c r="E699" s="6" t="s">
        <v>142</v>
      </c>
      <c r="F699" s="6">
        <f>IFERROR((VLOOKUP(A699,All_winners!$A$2:$F$1558,6,FALSE)),0)</f>
        <v>0</v>
      </c>
      <c r="G699" s="6">
        <f t="shared" si="10"/>
        <v>0</v>
      </c>
    </row>
    <row r="700" spans="1:7" x14ac:dyDescent="0.25">
      <c r="A700" s="6" t="s">
        <v>635</v>
      </c>
      <c r="B700" s="6" t="s">
        <v>561</v>
      </c>
      <c r="C700" s="6" t="s">
        <v>9</v>
      </c>
      <c r="D700" s="6">
        <v>22</v>
      </c>
      <c r="E700" s="6" t="s">
        <v>7</v>
      </c>
      <c r="F700" s="6">
        <f>IFERROR((VLOOKUP(A700,All_winners!$A$2:$F$1558,6,FALSE)),0)</f>
        <v>0</v>
      </c>
      <c r="G700" s="6">
        <f t="shared" si="10"/>
        <v>0</v>
      </c>
    </row>
    <row r="701" spans="1:7" x14ac:dyDescent="0.25">
      <c r="A701" s="6" t="s">
        <v>3010</v>
      </c>
      <c r="B701" s="6" t="s">
        <v>2942</v>
      </c>
      <c r="C701" s="6" t="s">
        <v>9</v>
      </c>
      <c r="D701" s="6">
        <v>26</v>
      </c>
      <c r="E701" s="6" t="s">
        <v>28</v>
      </c>
      <c r="F701" s="6">
        <f>IFERROR((VLOOKUP(A701,All_winners!$A$2:$F$1558,6,FALSE)),0)</f>
        <v>0</v>
      </c>
      <c r="G701" s="6">
        <f t="shared" si="10"/>
        <v>0</v>
      </c>
    </row>
    <row r="702" spans="1:7" x14ac:dyDescent="0.25">
      <c r="A702" s="6" t="s">
        <v>4090</v>
      </c>
      <c r="B702" s="6" t="s">
        <v>104</v>
      </c>
      <c r="C702" s="6" t="s">
        <v>9</v>
      </c>
      <c r="D702" s="6">
        <v>30</v>
      </c>
      <c r="E702" s="6" t="s">
        <v>21</v>
      </c>
      <c r="F702" s="6">
        <f>IFERROR((VLOOKUP(A702,All_winners!$A$2:$F$1558,6,FALSE)),0)</f>
        <v>0</v>
      </c>
      <c r="G702" s="6">
        <f t="shared" si="10"/>
        <v>0</v>
      </c>
    </row>
    <row r="703" spans="1:7" x14ac:dyDescent="0.25">
      <c r="A703" s="6" t="s">
        <v>1121</v>
      </c>
      <c r="B703" s="6" t="s">
        <v>561</v>
      </c>
      <c r="C703" s="6" t="s">
        <v>9</v>
      </c>
      <c r="D703" s="6">
        <v>28</v>
      </c>
      <c r="E703" s="6" t="s">
        <v>426</v>
      </c>
      <c r="F703" s="6">
        <f>IFERROR((VLOOKUP(A703,All_winners!$A$2:$F$1558,6,FALSE)),0)</f>
        <v>0</v>
      </c>
      <c r="G703" s="6">
        <f t="shared" si="10"/>
        <v>0</v>
      </c>
    </row>
    <row r="704" spans="1:7" x14ac:dyDescent="0.25">
      <c r="A704" s="6" t="s">
        <v>4091</v>
      </c>
      <c r="B704" s="6" t="s">
        <v>561</v>
      </c>
      <c r="C704" s="6" t="s">
        <v>9</v>
      </c>
      <c r="D704" s="6">
        <v>23</v>
      </c>
      <c r="E704" s="6" t="s">
        <v>34</v>
      </c>
      <c r="F704" s="6">
        <f>IFERROR((VLOOKUP(A704,All_winners!$A$2:$F$1558,6,FALSE)),0)</f>
        <v>0</v>
      </c>
      <c r="G704" s="6">
        <f t="shared" si="10"/>
        <v>0</v>
      </c>
    </row>
    <row r="705" spans="1:7" x14ac:dyDescent="0.25">
      <c r="A705" s="6" t="s">
        <v>4092</v>
      </c>
      <c r="B705" s="6" t="s">
        <v>2622</v>
      </c>
      <c r="C705" s="6" t="s">
        <v>6</v>
      </c>
      <c r="D705" s="6">
        <v>36</v>
      </c>
      <c r="E705" s="6" t="s">
        <v>34</v>
      </c>
      <c r="F705" s="6">
        <f>IFERROR((VLOOKUP(A705,All_winners!$A$2:$F$1558,6,FALSE)),0)</f>
        <v>0</v>
      </c>
      <c r="G705" s="6">
        <f t="shared" si="10"/>
        <v>0</v>
      </c>
    </row>
    <row r="706" spans="1:7" x14ac:dyDescent="0.25">
      <c r="A706" s="6" t="s">
        <v>3804</v>
      </c>
      <c r="B706" s="6" t="s">
        <v>139</v>
      </c>
      <c r="C706" s="6" t="s">
        <v>6</v>
      </c>
      <c r="D706" s="6">
        <v>30</v>
      </c>
      <c r="E706" s="6" t="s">
        <v>96</v>
      </c>
      <c r="F706" s="6" t="str">
        <f>IFERROR((VLOOKUP(A706,All_winners!$A$2:$F$1558,6,FALSE)),0)</f>
        <v>Silver</v>
      </c>
      <c r="G706" s="6">
        <f t="shared" si="10"/>
        <v>1</v>
      </c>
    </row>
    <row r="707" spans="1:7" x14ac:dyDescent="0.25">
      <c r="A707" s="6" t="s">
        <v>4093</v>
      </c>
      <c r="B707" s="6" t="s">
        <v>5</v>
      </c>
      <c r="C707" s="6" t="s">
        <v>9</v>
      </c>
      <c r="D707" s="6">
        <v>23</v>
      </c>
      <c r="E707" s="6" t="s">
        <v>55</v>
      </c>
      <c r="F707" s="6">
        <f>IFERROR((VLOOKUP(A707,All_winners!$A$2:$F$1558,6,FALSE)),0)</f>
        <v>0</v>
      </c>
      <c r="G707" s="6">
        <f t="shared" ref="G707:G770" si="11">IF(F707=0,0,1)</f>
        <v>0</v>
      </c>
    </row>
    <row r="708" spans="1:7" x14ac:dyDescent="0.25">
      <c r="A708" s="6" t="s">
        <v>2593</v>
      </c>
      <c r="B708" s="6" t="s">
        <v>2483</v>
      </c>
      <c r="C708" s="6" t="s">
        <v>6</v>
      </c>
      <c r="D708" s="6">
        <v>30</v>
      </c>
      <c r="E708" s="6" t="s">
        <v>55</v>
      </c>
      <c r="F708" s="6">
        <f>IFERROR((VLOOKUP(A708,All_winners!$A$2:$F$1558,6,FALSE)),0)</f>
        <v>0</v>
      </c>
      <c r="G708" s="6">
        <f t="shared" si="11"/>
        <v>0</v>
      </c>
    </row>
    <row r="709" spans="1:7" x14ac:dyDescent="0.25">
      <c r="A709" s="6" t="s">
        <v>1734</v>
      </c>
      <c r="B709" s="6" t="s">
        <v>1634</v>
      </c>
      <c r="C709" s="6" t="s">
        <v>9</v>
      </c>
      <c r="D709" s="6">
        <v>32</v>
      </c>
      <c r="E709" s="6" t="s">
        <v>55</v>
      </c>
      <c r="F709" s="6">
        <f>IFERROR((VLOOKUP(A709,All_winners!$A$2:$F$1558,6,FALSE)),0)</f>
        <v>0</v>
      </c>
      <c r="G709" s="6">
        <f t="shared" si="11"/>
        <v>0</v>
      </c>
    </row>
    <row r="710" spans="1:7" x14ac:dyDescent="0.25">
      <c r="A710" s="6" t="s">
        <v>4094</v>
      </c>
      <c r="B710" s="6" t="s">
        <v>2483</v>
      </c>
      <c r="C710" s="6" t="s">
        <v>9</v>
      </c>
      <c r="D710" s="6">
        <v>31</v>
      </c>
      <c r="E710" s="6" t="s">
        <v>55</v>
      </c>
      <c r="F710" s="6">
        <f>IFERROR((VLOOKUP(A710,All_winners!$A$2:$F$1558,6,FALSE)),0)</f>
        <v>0</v>
      </c>
      <c r="G710" s="6">
        <f t="shared" si="11"/>
        <v>0</v>
      </c>
    </row>
    <row r="711" spans="1:7" x14ac:dyDescent="0.25">
      <c r="A711" s="6" t="s">
        <v>4095</v>
      </c>
      <c r="B711" s="6" t="s">
        <v>3658</v>
      </c>
      <c r="C711" s="6" t="s">
        <v>9</v>
      </c>
      <c r="D711" s="6">
        <v>18</v>
      </c>
      <c r="E711" s="6" t="s">
        <v>55</v>
      </c>
      <c r="F711" s="6">
        <f>IFERROR((VLOOKUP(A711,All_winners!$A$2:$F$1558,6,FALSE)),0)</f>
        <v>0</v>
      </c>
      <c r="G711" s="6">
        <f t="shared" si="11"/>
        <v>0</v>
      </c>
    </row>
    <row r="712" spans="1:7" x14ac:dyDescent="0.25">
      <c r="A712" s="6" t="s">
        <v>3805</v>
      </c>
      <c r="B712" s="6" t="s">
        <v>2622</v>
      </c>
      <c r="C712" s="6" t="s">
        <v>6</v>
      </c>
      <c r="D712" s="6">
        <v>37</v>
      </c>
      <c r="E712" s="6" t="s">
        <v>355</v>
      </c>
      <c r="F712" s="6" t="str">
        <f>IFERROR((VLOOKUP(A712,All_winners!$A$2:$F$1558,6,FALSE)),0)</f>
        <v>Silver</v>
      </c>
      <c r="G712" s="6">
        <f t="shared" si="11"/>
        <v>1</v>
      </c>
    </row>
    <row r="713" spans="1:7" x14ac:dyDescent="0.25">
      <c r="A713" s="6" t="s">
        <v>3309</v>
      </c>
      <c r="B713" s="6" t="s">
        <v>3226</v>
      </c>
      <c r="C713" s="6" t="s">
        <v>9</v>
      </c>
      <c r="D713" s="6">
        <v>17</v>
      </c>
      <c r="E713" s="6" t="s">
        <v>55</v>
      </c>
      <c r="F713" s="6">
        <f>IFERROR((VLOOKUP(A713,All_winners!$A$2:$F$1558,6,FALSE)),0)</f>
        <v>0</v>
      </c>
      <c r="G713" s="6">
        <f t="shared" si="11"/>
        <v>0</v>
      </c>
    </row>
    <row r="714" spans="1:7" x14ac:dyDescent="0.25">
      <c r="A714" s="6" t="s">
        <v>30</v>
      </c>
      <c r="B714" s="6" t="s">
        <v>5</v>
      </c>
      <c r="C714" s="6" t="s">
        <v>9</v>
      </c>
      <c r="D714" s="6">
        <v>35</v>
      </c>
      <c r="E714" s="6" t="s">
        <v>28</v>
      </c>
      <c r="F714" s="6" t="str">
        <f>IFERROR((VLOOKUP(A714,All_winners!$A$2:$F$1558,6,FALSE)),0)</f>
        <v>Silver</v>
      </c>
      <c r="G714" s="6">
        <f t="shared" si="11"/>
        <v>1</v>
      </c>
    </row>
    <row r="715" spans="1:7" x14ac:dyDescent="0.25">
      <c r="A715" s="6" t="s">
        <v>886</v>
      </c>
      <c r="B715" s="6" t="s">
        <v>561</v>
      </c>
      <c r="C715" s="6" t="s">
        <v>9</v>
      </c>
      <c r="D715" s="6">
        <v>22</v>
      </c>
      <c r="E715" s="6" t="s">
        <v>352</v>
      </c>
      <c r="F715" s="6">
        <f>IFERROR((VLOOKUP(A715,All_winners!$A$2:$F$1558,6,FALSE)),0)</f>
        <v>0</v>
      </c>
      <c r="G715" s="6">
        <f t="shared" si="11"/>
        <v>0</v>
      </c>
    </row>
    <row r="716" spans="1:7" x14ac:dyDescent="0.25">
      <c r="A716" s="6" t="s">
        <v>3806</v>
      </c>
      <c r="B716" s="6" t="s">
        <v>3578</v>
      </c>
      <c r="C716" s="6" t="s">
        <v>9</v>
      </c>
      <c r="D716" s="6">
        <v>27</v>
      </c>
      <c r="E716" s="6" t="s">
        <v>355</v>
      </c>
      <c r="F716" s="6" t="str">
        <f>IFERROR((VLOOKUP(A716,All_winners!$A$2:$F$1558,6,FALSE)),0)</f>
        <v>Gold</v>
      </c>
      <c r="G716" s="6">
        <f t="shared" si="11"/>
        <v>1</v>
      </c>
    </row>
    <row r="717" spans="1:7" x14ac:dyDescent="0.25">
      <c r="A717" s="6" t="s">
        <v>4096</v>
      </c>
      <c r="B717" s="6" t="s">
        <v>3325</v>
      </c>
      <c r="C717" s="6" t="s">
        <v>6</v>
      </c>
      <c r="D717" s="6">
        <v>25</v>
      </c>
      <c r="E717" s="6" t="s">
        <v>85</v>
      </c>
      <c r="F717" s="6">
        <f>IFERROR((VLOOKUP(A717,All_winners!$A$2:$F$1558,6,FALSE)),0)</f>
        <v>0</v>
      </c>
      <c r="G717" s="6">
        <f t="shared" si="11"/>
        <v>0</v>
      </c>
    </row>
    <row r="718" spans="1:7" x14ac:dyDescent="0.25">
      <c r="A718" s="6" t="s">
        <v>3488</v>
      </c>
      <c r="B718" s="6" t="s">
        <v>3474</v>
      </c>
      <c r="C718" s="6" t="s">
        <v>9</v>
      </c>
      <c r="D718" s="6">
        <v>19</v>
      </c>
      <c r="E718" s="6" t="s">
        <v>222</v>
      </c>
      <c r="F718" s="6">
        <f>IFERROR((VLOOKUP(A718,All_winners!$A$2:$F$1558,6,FALSE)),0)</f>
        <v>0</v>
      </c>
      <c r="G718" s="6">
        <f t="shared" si="11"/>
        <v>0</v>
      </c>
    </row>
    <row r="719" spans="1:7" x14ac:dyDescent="0.25">
      <c r="A719" s="6" t="s">
        <v>1436</v>
      </c>
      <c r="B719" s="6" t="s">
        <v>1425</v>
      </c>
      <c r="C719" s="6" t="s">
        <v>6</v>
      </c>
      <c r="D719" s="6">
        <v>24</v>
      </c>
      <c r="E719" s="6" t="s">
        <v>269</v>
      </c>
      <c r="F719" s="6">
        <f>IFERROR((VLOOKUP(A719,All_winners!$A$2:$F$1558,6,FALSE)),0)</f>
        <v>0</v>
      </c>
      <c r="G719" s="6">
        <f t="shared" si="11"/>
        <v>0</v>
      </c>
    </row>
    <row r="720" spans="1:7" x14ac:dyDescent="0.25">
      <c r="A720" s="6" t="s">
        <v>3675</v>
      </c>
      <c r="B720" s="6" t="s">
        <v>3658</v>
      </c>
      <c r="C720" s="6" t="s">
        <v>6</v>
      </c>
      <c r="D720" s="6">
        <v>19</v>
      </c>
      <c r="E720" s="6" t="s">
        <v>269</v>
      </c>
      <c r="F720" s="6">
        <f>IFERROR((VLOOKUP(A720,All_winners!$A$2:$F$1558,6,FALSE)),0)</f>
        <v>0</v>
      </c>
      <c r="G720" s="6">
        <f t="shared" si="11"/>
        <v>0</v>
      </c>
    </row>
    <row r="721" spans="1:7" x14ac:dyDescent="0.25">
      <c r="A721" s="6" t="s">
        <v>3159</v>
      </c>
      <c r="B721" s="6" t="s">
        <v>2942</v>
      </c>
      <c r="C721" s="6" t="s">
        <v>9</v>
      </c>
      <c r="D721" s="6">
        <v>31</v>
      </c>
      <c r="E721" s="6" t="s">
        <v>55</v>
      </c>
      <c r="F721" s="6">
        <f>IFERROR((VLOOKUP(A721,All_winners!$A$2:$F$1558,6,FALSE)),0)</f>
        <v>0</v>
      </c>
      <c r="G721" s="6">
        <f t="shared" si="11"/>
        <v>0</v>
      </c>
    </row>
    <row r="722" spans="1:7" x14ac:dyDescent="0.25">
      <c r="A722" s="6" t="s">
        <v>3807</v>
      </c>
      <c r="B722" s="6" t="s">
        <v>3578</v>
      </c>
      <c r="C722" s="6" t="s">
        <v>9</v>
      </c>
      <c r="D722" s="6">
        <v>23</v>
      </c>
      <c r="E722" s="6" t="s">
        <v>7</v>
      </c>
      <c r="F722" s="6" t="str">
        <f>IFERROR((VLOOKUP(A722,All_winners!$A$2:$F$1558,6,FALSE)),0)</f>
        <v>Bronze</v>
      </c>
      <c r="G722" s="6">
        <f t="shared" si="11"/>
        <v>1</v>
      </c>
    </row>
    <row r="723" spans="1:7" x14ac:dyDescent="0.25">
      <c r="A723" s="6" t="s">
        <v>525</v>
      </c>
      <c r="B723" s="6" t="s">
        <v>139</v>
      </c>
      <c r="C723" s="6" t="s">
        <v>9</v>
      </c>
      <c r="D723" s="6">
        <v>27</v>
      </c>
      <c r="E723" s="6" t="s">
        <v>523</v>
      </c>
      <c r="F723" s="6">
        <f>IFERROR((VLOOKUP(A723,All_winners!$A$2:$F$1558,6,FALSE)),0)</f>
        <v>0</v>
      </c>
      <c r="G723" s="6">
        <f t="shared" si="11"/>
        <v>0</v>
      </c>
    </row>
    <row r="724" spans="1:7" x14ac:dyDescent="0.25">
      <c r="A724" s="6" t="s">
        <v>3808</v>
      </c>
      <c r="B724" s="6" t="s">
        <v>561</v>
      </c>
      <c r="C724" s="6" t="s">
        <v>6</v>
      </c>
      <c r="D724" s="6">
        <v>29</v>
      </c>
      <c r="E724" s="6" t="s">
        <v>96</v>
      </c>
      <c r="F724" s="6" t="str">
        <f>IFERROR((VLOOKUP(A724,All_winners!$A$2:$F$1558,6,FALSE)),0)</f>
        <v>Silver</v>
      </c>
      <c r="G724" s="6">
        <f t="shared" si="11"/>
        <v>1</v>
      </c>
    </row>
    <row r="725" spans="1:7" x14ac:dyDescent="0.25">
      <c r="A725" s="6" t="s">
        <v>2252</v>
      </c>
      <c r="B725" s="6" t="s">
        <v>2147</v>
      </c>
      <c r="C725" s="6" t="s">
        <v>6</v>
      </c>
      <c r="D725" s="6">
        <v>34</v>
      </c>
      <c r="E725" s="6" t="s">
        <v>331</v>
      </c>
      <c r="F725" s="6">
        <f>IFERROR((VLOOKUP(A725,All_winners!$A$2:$F$1558,6,FALSE)),0)</f>
        <v>0</v>
      </c>
      <c r="G725" s="6">
        <f t="shared" si="11"/>
        <v>0</v>
      </c>
    </row>
    <row r="726" spans="1:7" x14ac:dyDescent="0.25">
      <c r="A726" s="6" t="s">
        <v>1482</v>
      </c>
      <c r="B726" s="6" t="s">
        <v>1469</v>
      </c>
      <c r="C726" s="6" t="s">
        <v>6</v>
      </c>
      <c r="D726" s="6">
        <v>29</v>
      </c>
      <c r="E726" s="6" t="s">
        <v>222</v>
      </c>
      <c r="F726" s="6">
        <f>IFERROR((VLOOKUP(A726,All_winners!$A$2:$F$1558,6,FALSE)),0)</f>
        <v>0</v>
      </c>
      <c r="G726" s="6">
        <f t="shared" si="11"/>
        <v>0</v>
      </c>
    </row>
    <row r="727" spans="1:7" x14ac:dyDescent="0.25">
      <c r="A727" s="6" t="s">
        <v>4097</v>
      </c>
      <c r="B727" s="6" t="s">
        <v>1469</v>
      </c>
      <c r="C727" s="6" t="s">
        <v>6</v>
      </c>
      <c r="D727" s="6">
        <v>28</v>
      </c>
      <c r="E727" s="6" t="s">
        <v>423</v>
      </c>
      <c r="F727" s="6">
        <f>IFERROR((VLOOKUP(A727,All_winners!$A$2:$F$1558,6,FALSE)),0)</f>
        <v>0</v>
      </c>
      <c r="G727" s="6">
        <f t="shared" si="11"/>
        <v>0</v>
      </c>
    </row>
    <row r="728" spans="1:7" x14ac:dyDescent="0.25">
      <c r="A728" s="6" t="s">
        <v>1985</v>
      </c>
      <c r="B728" s="6" t="s">
        <v>1754</v>
      </c>
      <c r="C728" s="6" t="s">
        <v>6</v>
      </c>
      <c r="D728" s="6">
        <v>23</v>
      </c>
      <c r="E728" s="6" t="s">
        <v>533</v>
      </c>
      <c r="F728" s="6">
        <f>IFERROR((VLOOKUP(A728,All_winners!$A$2:$F$1558,6,FALSE)),0)</f>
        <v>0</v>
      </c>
      <c r="G728" s="6">
        <f t="shared" si="11"/>
        <v>0</v>
      </c>
    </row>
    <row r="729" spans="1:7" x14ac:dyDescent="0.25">
      <c r="A729" s="6" t="s">
        <v>3500</v>
      </c>
      <c r="B729" s="6" t="s">
        <v>3474</v>
      </c>
      <c r="C729" s="6" t="s">
        <v>6</v>
      </c>
      <c r="D729" s="6">
        <v>25</v>
      </c>
      <c r="E729" s="6" t="s">
        <v>21</v>
      </c>
      <c r="F729" s="6">
        <f>IFERROR((VLOOKUP(A729,All_winners!$A$2:$F$1558,6,FALSE)),0)</f>
        <v>0</v>
      </c>
      <c r="G729" s="6">
        <f t="shared" si="11"/>
        <v>0</v>
      </c>
    </row>
    <row r="730" spans="1:7" x14ac:dyDescent="0.25">
      <c r="A730" s="6" t="s">
        <v>1954</v>
      </c>
      <c r="B730" s="6" t="s">
        <v>1754</v>
      </c>
      <c r="C730" s="6" t="s">
        <v>6</v>
      </c>
      <c r="D730" s="6">
        <v>21</v>
      </c>
      <c r="E730" s="6" t="s">
        <v>47</v>
      </c>
      <c r="F730" s="6">
        <f>IFERROR((VLOOKUP(A730,All_winners!$A$2:$F$1558,6,FALSE)),0)</f>
        <v>0</v>
      </c>
      <c r="G730" s="6">
        <f t="shared" si="11"/>
        <v>0</v>
      </c>
    </row>
    <row r="731" spans="1:7" x14ac:dyDescent="0.25">
      <c r="A731" s="6" t="s">
        <v>3678</v>
      </c>
      <c r="B731" s="6" t="s">
        <v>3658</v>
      </c>
      <c r="C731" s="6" t="s">
        <v>6</v>
      </c>
      <c r="D731" s="6">
        <v>26</v>
      </c>
      <c r="E731" s="6" t="s">
        <v>28</v>
      </c>
      <c r="F731" s="6">
        <f>IFERROR((VLOOKUP(A731,All_winners!$A$2:$F$1558,6,FALSE)),0)</f>
        <v>0</v>
      </c>
      <c r="G731" s="6">
        <f t="shared" si="11"/>
        <v>0</v>
      </c>
    </row>
    <row r="732" spans="1:7" x14ac:dyDescent="0.25">
      <c r="A732" s="6" t="s">
        <v>3513</v>
      </c>
      <c r="B732" s="6" t="s">
        <v>3474</v>
      </c>
      <c r="C732" s="6" t="s">
        <v>6</v>
      </c>
      <c r="D732" s="6">
        <v>19</v>
      </c>
      <c r="E732" s="6" t="s">
        <v>28</v>
      </c>
      <c r="F732" s="6">
        <f>IFERROR((VLOOKUP(A732,All_winners!$A$2:$F$1558,6,FALSE)),0)</f>
        <v>0</v>
      </c>
      <c r="G732" s="6">
        <f t="shared" si="11"/>
        <v>0</v>
      </c>
    </row>
    <row r="733" spans="1:7" x14ac:dyDescent="0.25">
      <c r="A733" s="6" t="s">
        <v>619</v>
      </c>
      <c r="B733" s="6" t="s">
        <v>561</v>
      </c>
      <c r="C733" s="6" t="s">
        <v>6</v>
      </c>
      <c r="D733" s="6">
        <v>26</v>
      </c>
      <c r="E733" s="6" t="s">
        <v>7</v>
      </c>
      <c r="F733" s="6">
        <f>IFERROR((VLOOKUP(A733,All_winners!$A$2:$F$1558,6,FALSE)),0)</f>
        <v>0</v>
      </c>
      <c r="G733" s="6">
        <f t="shared" si="11"/>
        <v>0</v>
      </c>
    </row>
    <row r="734" spans="1:7" x14ac:dyDescent="0.25">
      <c r="A734" s="6" t="s">
        <v>346</v>
      </c>
      <c r="B734" s="6" t="s">
        <v>139</v>
      </c>
      <c r="C734" s="6" t="s">
        <v>6</v>
      </c>
      <c r="D734" s="6">
        <v>20</v>
      </c>
      <c r="E734" s="6" t="s">
        <v>345</v>
      </c>
      <c r="F734" s="6">
        <f>IFERROR((VLOOKUP(A734,All_winners!$A$2:$F$1558,6,FALSE)),0)</f>
        <v>0</v>
      </c>
      <c r="G734" s="6">
        <f t="shared" si="11"/>
        <v>0</v>
      </c>
    </row>
    <row r="735" spans="1:7" x14ac:dyDescent="0.25">
      <c r="A735" s="6" t="s">
        <v>81</v>
      </c>
      <c r="B735" s="6" t="s">
        <v>61</v>
      </c>
      <c r="C735" s="6" t="s">
        <v>6</v>
      </c>
      <c r="D735" s="6">
        <v>17</v>
      </c>
      <c r="E735" s="6" t="s">
        <v>28</v>
      </c>
      <c r="F735" s="6" t="str">
        <f>IFERROR((VLOOKUP(A735,All_winners!$A$2:$F$1558,6,FALSE)),0)</f>
        <v>Bronze</v>
      </c>
      <c r="G735" s="6">
        <f t="shared" si="11"/>
        <v>1</v>
      </c>
    </row>
    <row r="736" spans="1:7" x14ac:dyDescent="0.25">
      <c r="A736" s="6" t="s">
        <v>1479</v>
      </c>
      <c r="B736" s="6" t="s">
        <v>1469</v>
      </c>
      <c r="C736" s="6" t="s">
        <v>6</v>
      </c>
      <c r="D736" s="6">
        <v>20</v>
      </c>
      <c r="E736" s="6" t="s">
        <v>7</v>
      </c>
      <c r="F736" s="6">
        <f>IFERROR((VLOOKUP(A736,All_winners!$A$2:$F$1558,6,FALSE)),0)</f>
        <v>0</v>
      </c>
      <c r="G736" s="6">
        <f t="shared" si="11"/>
        <v>0</v>
      </c>
    </row>
    <row r="737" spans="1:7" x14ac:dyDescent="0.25">
      <c r="A737" s="6" t="s">
        <v>1845</v>
      </c>
      <c r="B737" s="6" t="s">
        <v>1754</v>
      </c>
      <c r="C737" s="6" t="s">
        <v>6</v>
      </c>
      <c r="D737" s="6">
        <v>25</v>
      </c>
      <c r="E737" s="6" t="s">
        <v>28</v>
      </c>
      <c r="F737" s="6" t="str">
        <f>IFERROR((VLOOKUP(A737,All_winners!$A$2:$F$1558,6,FALSE)),0)</f>
        <v>Silver</v>
      </c>
      <c r="G737" s="6">
        <f t="shared" si="11"/>
        <v>1</v>
      </c>
    </row>
    <row r="738" spans="1:7" x14ac:dyDescent="0.25">
      <c r="A738" s="6" t="s">
        <v>109</v>
      </c>
      <c r="B738" s="6" t="s">
        <v>104</v>
      </c>
      <c r="C738" s="6" t="s">
        <v>9</v>
      </c>
      <c r="D738" s="6">
        <v>14</v>
      </c>
      <c r="E738" s="6" t="s">
        <v>7</v>
      </c>
      <c r="F738" s="6" t="str">
        <f>IFERROR((VLOOKUP(A738,All_winners!$A$2:$F$1558,6,FALSE)),0)</f>
        <v>Gold</v>
      </c>
      <c r="G738" s="6">
        <f t="shared" si="11"/>
        <v>1</v>
      </c>
    </row>
    <row r="739" spans="1:7" x14ac:dyDescent="0.25">
      <c r="A739" s="6" t="s">
        <v>3358</v>
      </c>
      <c r="B739" s="6" t="s">
        <v>3325</v>
      </c>
      <c r="C739" s="6" t="s">
        <v>9</v>
      </c>
      <c r="D739" s="6">
        <v>20</v>
      </c>
      <c r="E739" s="6" t="s">
        <v>28</v>
      </c>
      <c r="F739" s="6">
        <f>IFERROR((VLOOKUP(A739,All_winners!$A$2:$F$1558,6,FALSE)),0)</f>
        <v>0</v>
      </c>
      <c r="G739" s="6">
        <f t="shared" si="11"/>
        <v>0</v>
      </c>
    </row>
    <row r="740" spans="1:7" x14ac:dyDescent="0.25">
      <c r="A740" s="6" t="s">
        <v>3467</v>
      </c>
      <c r="B740" s="6" t="s">
        <v>3325</v>
      </c>
      <c r="C740" s="6" t="s">
        <v>9</v>
      </c>
      <c r="D740" s="6">
        <v>26</v>
      </c>
      <c r="E740" s="6" t="s">
        <v>135</v>
      </c>
      <c r="F740" s="6" t="str">
        <f>IFERROR((VLOOKUP(A740,All_winners!$A$2:$F$1558,6,FALSE)),0)</f>
        <v>Bronze</v>
      </c>
      <c r="G740" s="6">
        <f t="shared" si="11"/>
        <v>1</v>
      </c>
    </row>
    <row r="741" spans="1:7" x14ac:dyDescent="0.25">
      <c r="A741" s="6" t="s">
        <v>2943</v>
      </c>
      <c r="B741" s="6" t="s">
        <v>2942</v>
      </c>
      <c r="C741" s="6" t="s">
        <v>9</v>
      </c>
      <c r="D741" s="6">
        <v>27</v>
      </c>
      <c r="E741" s="6" t="s">
        <v>7</v>
      </c>
      <c r="F741" s="6" t="str">
        <f>IFERROR((VLOOKUP(A741,All_winners!$A$2:$F$1558,6,FALSE)),0)</f>
        <v>Gold</v>
      </c>
      <c r="G741" s="6">
        <f t="shared" si="11"/>
        <v>1</v>
      </c>
    </row>
    <row r="742" spans="1:7" x14ac:dyDescent="0.25">
      <c r="A742" s="6" t="s">
        <v>541</v>
      </c>
      <c r="B742" s="6" t="s">
        <v>139</v>
      </c>
      <c r="C742" s="6" t="s">
        <v>9</v>
      </c>
      <c r="D742" s="6">
        <v>24</v>
      </c>
      <c r="E742" s="6" t="s">
        <v>135</v>
      </c>
      <c r="F742" s="6">
        <f>IFERROR((VLOOKUP(A742,All_winners!$A$2:$F$1558,6,FALSE)),0)</f>
        <v>0</v>
      </c>
      <c r="G742" s="6">
        <f t="shared" si="11"/>
        <v>0</v>
      </c>
    </row>
    <row r="743" spans="1:7" x14ac:dyDescent="0.25">
      <c r="A743" s="6" t="s">
        <v>3315</v>
      </c>
      <c r="B743" s="6" t="s">
        <v>3226</v>
      </c>
      <c r="C743" s="6" t="s">
        <v>9</v>
      </c>
      <c r="D743" s="6">
        <v>26</v>
      </c>
      <c r="E743" s="6" t="s">
        <v>59</v>
      </c>
      <c r="F743" s="6">
        <f>IFERROR((VLOOKUP(A743,All_winners!$A$2:$F$1558,6,FALSE)),0)</f>
        <v>0</v>
      </c>
      <c r="G743" s="6">
        <f t="shared" si="11"/>
        <v>0</v>
      </c>
    </row>
    <row r="744" spans="1:7" x14ac:dyDescent="0.25">
      <c r="A744" s="6" t="s">
        <v>3486</v>
      </c>
      <c r="B744" s="6" t="s">
        <v>3474</v>
      </c>
      <c r="C744" s="6" t="s">
        <v>9</v>
      </c>
      <c r="D744" s="6">
        <v>31</v>
      </c>
      <c r="E744" s="6" t="s">
        <v>7</v>
      </c>
      <c r="F744" s="6">
        <f>IFERROR((VLOOKUP(A744,All_winners!$A$2:$F$1558,6,FALSE)),0)</f>
        <v>0</v>
      </c>
      <c r="G744" s="6">
        <f t="shared" si="11"/>
        <v>0</v>
      </c>
    </row>
    <row r="745" spans="1:7" x14ac:dyDescent="0.25">
      <c r="A745" s="6" t="s">
        <v>82</v>
      </c>
      <c r="B745" s="6" t="s">
        <v>61</v>
      </c>
      <c r="C745" s="6" t="s">
        <v>9</v>
      </c>
      <c r="D745" s="6">
        <v>23</v>
      </c>
      <c r="E745" s="6" t="s">
        <v>28</v>
      </c>
      <c r="F745" s="6" t="str">
        <f>IFERROR((VLOOKUP(A745,All_winners!$A$2:$F$1558,6,FALSE)),0)</f>
        <v>Bronze</v>
      </c>
      <c r="G745" s="6">
        <f t="shared" si="11"/>
        <v>1</v>
      </c>
    </row>
    <row r="746" spans="1:7" x14ac:dyDescent="0.25">
      <c r="A746" s="6" t="s">
        <v>2410</v>
      </c>
      <c r="B746" s="6" t="s">
        <v>2147</v>
      </c>
      <c r="C746" s="6" t="s">
        <v>9</v>
      </c>
      <c r="D746" s="6">
        <v>24</v>
      </c>
      <c r="E746" s="6" t="s">
        <v>47</v>
      </c>
      <c r="F746" s="6">
        <f>IFERROR((VLOOKUP(A746,All_winners!$A$2:$F$1558,6,FALSE)),0)</f>
        <v>0</v>
      </c>
      <c r="G746" s="6">
        <f t="shared" si="11"/>
        <v>0</v>
      </c>
    </row>
    <row r="747" spans="1:7" x14ac:dyDescent="0.25">
      <c r="A747" s="6" t="s">
        <v>1025</v>
      </c>
      <c r="B747" s="6" t="s">
        <v>561</v>
      </c>
      <c r="C747" s="6" t="s">
        <v>9</v>
      </c>
      <c r="D747" s="6">
        <v>27</v>
      </c>
      <c r="E747" s="6" t="s">
        <v>1022</v>
      </c>
      <c r="F747" s="6">
        <f>IFERROR((VLOOKUP(A747,All_winners!$A$2:$F$1558,6,FALSE)),0)</f>
        <v>0</v>
      </c>
      <c r="G747" s="6">
        <f t="shared" si="11"/>
        <v>0</v>
      </c>
    </row>
    <row r="748" spans="1:7" x14ac:dyDescent="0.25">
      <c r="A748" s="6" t="s">
        <v>3007</v>
      </c>
      <c r="B748" s="6" t="s">
        <v>2942</v>
      </c>
      <c r="C748" s="6" t="s">
        <v>6</v>
      </c>
      <c r="D748" s="6">
        <v>24</v>
      </c>
      <c r="E748" s="6" t="s">
        <v>28</v>
      </c>
      <c r="F748" s="6">
        <f>IFERROR((VLOOKUP(A748,All_winners!$A$2:$F$1558,6,FALSE)),0)</f>
        <v>0</v>
      </c>
      <c r="G748" s="6">
        <f t="shared" si="11"/>
        <v>0</v>
      </c>
    </row>
    <row r="749" spans="1:7" x14ac:dyDescent="0.25">
      <c r="A749" s="6" t="s">
        <v>236</v>
      </c>
      <c r="B749" s="6" t="s">
        <v>139</v>
      </c>
      <c r="C749" s="6" t="s">
        <v>6</v>
      </c>
      <c r="D749" s="6">
        <v>35</v>
      </c>
      <c r="E749" s="6" t="s">
        <v>235</v>
      </c>
      <c r="F749" s="6">
        <f>IFERROR((VLOOKUP(A749,All_winners!$A$2:$F$1558,6,FALSE)),0)</f>
        <v>0</v>
      </c>
      <c r="G749" s="6">
        <f t="shared" si="11"/>
        <v>0</v>
      </c>
    </row>
    <row r="750" spans="1:7" x14ac:dyDescent="0.25">
      <c r="A750" s="6" t="s">
        <v>2590</v>
      </c>
      <c r="B750" s="6" t="s">
        <v>2483</v>
      </c>
      <c r="C750" s="6" t="s">
        <v>9</v>
      </c>
      <c r="D750" s="6">
        <v>22</v>
      </c>
      <c r="E750" s="6" t="s">
        <v>96</v>
      </c>
      <c r="F750" s="6" t="str">
        <f>IFERROR((VLOOKUP(A750,All_winners!$A$2:$F$1558,6,FALSE)),0)</f>
        <v>Bronze</v>
      </c>
      <c r="G750" s="6">
        <f t="shared" si="11"/>
        <v>1</v>
      </c>
    </row>
    <row r="751" spans="1:7" x14ac:dyDescent="0.25">
      <c r="A751" s="6" t="s">
        <v>974</v>
      </c>
      <c r="B751" s="6" t="s">
        <v>561</v>
      </c>
      <c r="C751" s="6" t="s">
        <v>9</v>
      </c>
      <c r="D751" s="6">
        <v>21</v>
      </c>
      <c r="E751" s="6" t="s">
        <v>122</v>
      </c>
      <c r="F751" s="6">
        <f>IFERROR((VLOOKUP(A751,All_winners!$A$2:$F$1558,6,FALSE)),0)</f>
        <v>0</v>
      </c>
      <c r="G751" s="6">
        <f t="shared" si="11"/>
        <v>0</v>
      </c>
    </row>
    <row r="752" spans="1:7" x14ac:dyDescent="0.25">
      <c r="A752" s="6" t="s">
        <v>4098</v>
      </c>
      <c r="B752" s="6" t="s">
        <v>3578</v>
      </c>
      <c r="C752" s="6" t="s">
        <v>6</v>
      </c>
      <c r="D752" s="6">
        <v>33</v>
      </c>
      <c r="E752" s="6" t="s">
        <v>55</v>
      </c>
      <c r="F752" s="6">
        <f>IFERROR((VLOOKUP(A752,All_winners!$A$2:$F$1558,6,FALSE)),0)</f>
        <v>0</v>
      </c>
      <c r="G752" s="6">
        <f t="shared" si="11"/>
        <v>0</v>
      </c>
    </row>
    <row r="753" spans="1:7" x14ac:dyDescent="0.25">
      <c r="A753" s="6" t="s">
        <v>3169</v>
      </c>
      <c r="B753" s="6" t="s">
        <v>2942</v>
      </c>
      <c r="C753" s="6" t="s">
        <v>6</v>
      </c>
      <c r="D753" s="6">
        <v>23</v>
      </c>
      <c r="E753" s="6" t="s">
        <v>55</v>
      </c>
      <c r="F753" s="6">
        <f>IFERROR((VLOOKUP(A753,All_winners!$A$2:$F$1558,6,FALSE)),0)</f>
        <v>0</v>
      </c>
      <c r="G753" s="6">
        <f t="shared" si="11"/>
        <v>0</v>
      </c>
    </row>
    <row r="754" spans="1:7" x14ac:dyDescent="0.25">
      <c r="A754" s="6" t="s">
        <v>4099</v>
      </c>
      <c r="B754" s="6" t="s">
        <v>3578</v>
      </c>
      <c r="C754" s="6" t="s">
        <v>9</v>
      </c>
      <c r="D754" s="6">
        <v>29</v>
      </c>
      <c r="E754" s="6" t="s">
        <v>55</v>
      </c>
      <c r="F754" s="6">
        <f>IFERROR((VLOOKUP(A754,All_winners!$A$2:$F$1558,6,FALSE)),0)</f>
        <v>0</v>
      </c>
      <c r="G754" s="6">
        <f t="shared" si="11"/>
        <v>0</v>
      </c>
    </row>
    <row r="755" spans="1:7" x14ac:dyDescent="0.25">
      <c r="A755" s="6" t="s">
        <v>1459</v>
      </c>
      <c r="B755" s="6" t="s">
        <v>1425</v>
      </c>
      <c r="C755" s="6" t="s">
        <v>9</v>
      </c>
      <c r="D755" s="6">
        <v>31</v>
      </c>
      <c r="E755" s="6" t="s">
        <v>55</v>
      </c>
      <c r="F755" s="6">
        <f>IFERROR((VLOOKUP(A755,All_winners!$A$2:$F$1558,6,FALSE)),0)</f>
        <v>0</v>
      </c>
      <c r="G755" s="6">
        <f t="shared" si="11"/>
        <v>0</v>
      </c>
    </row>
    <row r="756" spans="1:7" x14ac:dyDescent="0.25">
      <c r="A756" s="6" t="s">
        <v>4100</v>
      </c>
      <c r="B756" s="6" t="s">
        <v>3226</v>
      </c>
      <c r="C756" s="6" t="s">
        <v>6</v>
      </c>
      <c r="D756" s="6">
        <v>30</v>
      </c>
      <c r="E756" s="6" t="s">
        <v>59</v>
      </c>
      <c r="F756" s="6">
        <f>IFERROR((VLOOKUP(A756,All_winners!$A$2:$F$1558,6,FALSE)),0)</f>
        <v>0</v>
      </c>
      <c r="G756" s="6">
        <f t="shared" si="11"/>
        <v>0</v>
      </c>
    </row>
    <row r="757" spans="1:7" x14ac:dyDescent="0.25">
      <c r="A757" s="6" t="s">
        <v>3066</v>
      </c>
      <c r="B757" s="6" t="s">
        <v>2942</v>
      </c>
      <c r="C757" s="6" t="s">
        <v>6</v>
      </c>
      <c r="D757" s="6">
        <v>19</v>
      </c>
      <c r="E757" s="6" t="s">
        <v>38</v>
      </c>
      <c r="F757" s="6" t="str">
        <f>IFERROR((VLOOKUP(A757,All_winners!$A$2:$F$1558,6,FALSE)),0)</f>
        <v>Bronze</v>
      </c>
      <c r="G757" s="6">
        <f t="shared" si="11"/>
        <v>1</v>
      </c>
    </row>
    <row r="758" spans="1:7" x14ac:dyDescent="0.25">
      <c r="A758" s="6" t="s">
        <v>4101</v>
      </c>
      <c r="B758" s="6" t="s">
        <v>3325</v>
      </c>
      <c r="C758" s="6" t="s">
        <v>6</v>
      </c>
      <c r="D758" s="6">
        <v>24</v>
      </c>
      <c r="E758" s="6" t="s">
        <v>85</v>
      </c>
      <c r="F758" s="6">
        <f>IFERROR((VLOOKUP(A758,All_winners!$A$2:$F$1558,6,FALSE)),0)</f>
        <v>0</v>
      </c>
      <c r="G758" s="6">
        <f t="shared" si="11"/>
        <v>0</v>
      </c>
    </row>
    <row r="759" spans="1:7" x14ac:dyDescent="0.25">
      <c r="A759" s="6" t="s">
        <v>4102</v>
      </c>
      <c r="B759" s="6" t="s">
        <v>3226</v>
      </c>
      <c r="C759" s="6" t="s">
        <v>6</v>
      </c>
      <c r="D759" s="6">
        <v>31</v>
      </c>
      <c r="E759" s="6" t="s">
        <v>85</v>
      </c>
      <c r="F759" s="6">
        <f>IFERROR((VLOOKUP(A759,All_winners!$A$2:$F$1558,6,FALSE)),0)</f>
        <v>0</v>
      </c>
      <c r="G759" s="6">
        <f t="shared" si="11"/>
        <v>0</v>
      </c>
    </row>
    <row r="760" spans="1:7" x14ac:dyDescent="0.25">
      <c r="A760" s="6" t="s">
        <v>1263</v>
      </c>
      <c r="B760" s="6" t="s">
        <v>561</v>
      </c>
      <c r="C760" s="6" t="s">
        <v>6</v>
      </c>
      <c r="D760" s="6">
        <v>22</v>
      </c>
      <c r="E760" s="6" t="s">
        <v>59</v>
      </c>
      <c r="F760" s="6" t="str">
        <f>IFERROR((VLOOKUP(A760,All_winners!$A$2:$F$1558,6,FALSE)),0)</f>
        <v>Gold</v>
      </c>
      <c r="G760" s="6">
        <f t="shared" si="11"/>
        <v>1</v>
      </c>
    </row>
    <row r="761" spans="1:7" x14ac:dyDescent="0.25">
      <c r="A761" s="6" t="s">
        <v>3386</v>
      </c>
      <c r="B761" s="6" t="s">
        <v>3325</v>
      </c>
      <c r="C761" s="6" t="s">
        <v>9</v>
      </c>
      <c r="D761" s="6">
        <v>25</v>
      </c>
      <c r="E761" s="6" t="s">
        <v>352</v>
      </c>
      <c r="F761" s="6">
        <f>IFERROR((VLOOKUP(A761,All_winners!$A$2:$F$1558,6,FALSE)),0)</f>
        <v>0</v>
      </c>
      <c r="G761" s="6">
        <f t="shared" si="11"/>
        <v>0</v>
      </c>
    </row>
    <row r="762" spans="1:7" x14ac:dyDescent="0.25">
      <c r="A762" s="6" t="s">
        <v>168</v>
      </c>
      <c r="B762" s="6" t="s">
        <v>139</v>
      </c>
      <c r="C762" s="6" t="s">
        <v>9</v>
      </c>
      <c r="D762" s="6">
        <v>21</v>
      </c>
      <c r="E762" s="6" t="s">
        <v>7</v>
      </c>
      <c r="F762" s="6" t="str">
        <f>IFERROR((VLOOKUP(A762,All_winners!$A$2:$F$1558,6,FALSE)),0)</f>
        <v>Gold</v>
      </c>
      <c r="G762" s="6">
        <f t="shared" si="11"/>
        <v>1</v>
      </c>
    </row>
    <row r="763" spans="1:7" x14ac:dyDescent="0.25">
      <c r="A763" s="6" t="s">
        <v>528</v>
      </c>
      <c r="B763" s="6" t="s">
        <v>139</v>
      </c>
      <c r="C763" s="6" t="s">
        <v>9</v>
      </c>
      <c r="D763" s="6">
        <v>30</v>
      </c>
      <c r="E763" s="6" t="s">
        <v>59</v>
      </c>
      <c r="F763" s="6">
        <f>IFERROR((VLOOKUP(A763,All_winners!$A$2:$F$1558,6,FALSE)),0)</f>
        <v>0</v>
      </c>
      <c r="G763" s="6">
        <f t="shared" si="11"/>
        <v>0</v>
      </c>
    </row>
    <row r="764" spans="1:7" x14ac:dyDescent="0.25">
      <c r="A764" s="6" t="s">
        <v>29</v>
      </c>
      <c r="B764" s="6" t="s">
        <v>5</v>
      </c>
      <c r="C764" s="6" t="s">
        <v>9</v>
      </c>
      <c r="D764" s="6">
        <v>26</v>
      </c>
      <c r="E764" s="6" t="s">
        <v>28</v>
      </c>
      <c r="F764" s="6" t="str">
        <f>IFERROR((VLOOKUP(A764,All_winners!$A$2:$F$1558,6,FALSE)),0)</f>
        <v>Silver</v>
      </c>
      <c r="G764" s="6">
        <f t="shared" si="11"/>
        <v>1</v>
      </c>
    </row>
    <row r="765" spans="1:7" x14ac:dyDescent="0.25">
      <c r="A765" s="6" t="s">
        <v>2632</v>
      </c>
      <c r="B765" s="6" t="s">
        <v>2622</v>
      </c>
      <c r="C765" s="6" t="s">
        <v>9</v>
      </c>
      <c r="D765" s="6">
        <v>63</v>
      </c>
      <c r="E765" s="6" t="s">
        <v>7</v>
      </c>
      <c r="F765" s="6" t="str">
        <f>IFERROR((VLOOKUP(A765,All_winners!$A$2:$F$1558,6,FALSE)),0)</f>
        <v>Silver</v>
      </c>
      <c r="G765" s="6">
        <f t="shared" si="11"/>
        <v>1</v>
      </c>
    </row>
    <row r="766" spans="1:7" x14ac:dyDescent="0.25">
      <c r="A766" s="6" t="s">
        <v>1359</v>
      </c>
      <c r="B766" s="6" t="s">
        <v>1326</v>
      </c>
      <c r="C766" s="6" t="s">
        <v>9</v>
      </c>
      <c r="D766" s="6">
        <v>43</v>
      </c>
      <c r="E766" s="6" t="s">
        <v>1354</v>
      </c>
      <c r="F766" s="6">
        <f>IFERROR((VLOOKUP(A766,All_winners!$A$2:$F$1558,6,FALSE)),0)</f>
        <v>0</v>
      </c>
      <c r="G766" s="6">
        <f t="shared" si="11"/>
        <v>0</v>
      </c>
    </row>
    <row r="767" spans="1:7" x14ac:dyDescent="0.25">
      <c r="A767" s="6" t="s">
        <v>1192</v>
      </c>
      <c r="B767" s="6" t="s">
        <v>561</v>
      </c>
      <c r="C767" s="6" t="s">
        <v>6</v>
      </c>
      <c r="D767" s="6">
        <v>24</v>
      </c>
      <c r="E767" s="6" t="s">
        <v>96</v>
      </c>
      <c r="F767" s="6">
        <f>IFERROR((VLOOKUP(A767,All_winners!$A$2:$F$1558,6,FALSE)),0)</f>
        <v>0</v>
      </c>
      <c r="G767" s="6">
        <f t="shared" si="11"/>
        <v>0</v>
      </c>
    </row>
    <row r="768" spans="1:7" x14ac:dyDescent="0.25">
      <c r="A768" s="6" t="s">
        <v>4103</v>
      </c>
      <c r="B768" s="6" t="s">
        <v>3325</v>
      </c>
      <c r="C768" s="6" t="s">
        <v>6</v>
      </c>
      <c r="D768" s="6">
        <v>32</v>
      </c>
      <c r="E768" s="6" t="s">
        <v>96</v>
      </c>
      <c r="F768" s="6">
        <f>IFERROR((VLOOKUP(A768,All_winners!$A$2:$F$1558,6,FALSE)),0)</f>
        <v>0</v>
      </c>
      <c r="G768" s="6">
        <f t="shared" si="11"/>
        <v>0</v>
      </c>
    </row>
    <row r="769" spans="1:7" x14ac:dyDescent="0.25">
      <c r="A769" s="6" t="s">
        <v>325</v>
      </c>
      <c r="B769" s="6" t="s">
        <v>139</v>
      </c>
      <c r="C769" s="6" t="s">
        <v>9</v>
      </c>
      <c r="D769" s="6">
        <v>27</v>
      </c>
      <c r="E769" s="6" t="s">
        <v>323</v>
      </c>
      <c r="F769" s="6">
        <f>IFERROR((VLOOKUP(A769,All_winners!$A$2:$F$1558,6,FALSE)),0)</f>
        <v>0</v>
      </c>
      <c r="G769" s="6">
        <f t="shared" si="11"/>
        <v>0</v>
      </c>
    </row>
    <row r="770" spans="1:7" x14ac:dyDescent="0.25">
      <c r="A770" s="6" t="s">
        <v>1081</v>
      </c>
      <c r="B770" s="6" t="s">
        <v>561</v>
      </c>
      <c r="C770" s="6" t="s">
        <v>6</v>
      </c>
      <c r="D770" s="6">
        <v>20</v>
      </c>
      <c r="E770" s="6" t="s">
        <v>1067</v>
      </c>
      <c r="F770" s="6">
        <f>IFERROR((VLOOKUP(A770,All_winners!$A$2:$F$1558,6,FALSE)),0)</f>
        <v>0</v>
      </c>
      <c r="G770" s="6">
        <f t="shared" si="11"/>
        <v>0</v>
      </c>
    </row>
    <row r="771" spans="1:7" x14ac:dyDescent="0.25">
      <c r="A771" s="6" t="s">
        <v>3418</v>
      </c>
      <c r="B771" s="6" t="s">
        <v>3325</v>
      </c>
      <c r="C771" s="6" t="s">
        <v>9</v>
      </c>
      <c r="D771" s="6">
        <v>37</v>
      </c>
      <c r="E771" s="6" t="s">
        <v>1067</v>
      </c>
      <c r="F771" s="6">
        <f>IFERROR((VLOOKUP(A771,All_winners!$A$2:$F$1558,6,FALSE)),0)</f>
        <v>0</v>
      </c>
      <c r="G771" s="6">
        <f t="shared" ref="G771:G834" si="12">IF(F771=0,0,1)</f>
        <v>0</v>
      </c>
    </row>
    <row r="772" spans="1:7" x14ac:dyDescent="0.25">
      <c r="A772" s="6" t="s">
        <v>4104</v>
      </c>
      <c r="B772" s="6" t="s">
        <v>3325</v>
      </c>
      <c r="C772" s="6" t="s">
        <v>9</v>
      </c>
      <c r="D772" s="6">
        <v>16</v>
      </c>
      <c r="E772" s="6" t="s">
        <v>21</v>
      </c>
      <c r="F772" s="6">
        <f>IFERROR((VLOOKUP(A772,All_winners!$A$2:$F$1558,6,FALSE)),0)</f>
        <v>0</v>
      </c>
      <c r="G772" s="6">
        <f t="shared" si="12"/>
        <v>0</v>
      </c>
    </row>
    <row r="773" spans="1:7" x14ac:dyDescent="0.25">
      <c r="A773" s="6" t="s">
        <v>4105</v>
      </c>
      <c r="B773" s="6" t="s">
        <v>3578</v>
      </c>
      <c r="C773" s="6" t="s">
        <v>6</v>
      </c>
      <c r="D773" s="6">
        <v>40</v>
      </c>
      <c r="E773" s="6" t="s">
        <v>55</v>
      </c>
      <c r="F773" s="6">
        <f>IFERROR((VLOOKUP(A773,All_winners!$A$2:$F$1558,6,FALSE)),0)</f>
        <v>0</v>
      </c>
      <c r="G773" s="6">
        <f t="shared" si="12"/>
        <v>0</v>
      </c>
    </row>
    <row r="774" spans="1:7" x14ac:dyDescent="0.25">
      <c r="A774" s="6" t="s">
        <v>1086</v>
      </c>
      <c r="B774" s="6" t="s">
        <v>561</v>
      </c>
      <c r="C774" s="6" t="s">
        <v>9</v>
      </c>
      <c r="D774" s="6">
        <v>28</v>
      </c>
      <c r="E774" s="6" t="s">
        <v>1067</v>
      </c>
      <c r="F774" s="6" t="str">
        <f>IFERROR((VLOOKUP(A774,All_winners!$A$2:$F$1558,6,FALSE)),0)</f>
        <v>Gold</v>
      </c>
      <c r="G774" s="6">
        <f t="shared" si="12"/>
        <v>1</v>
      </c>
    </row>
    <row r="775" spans="1:7" x14ac:dyDescent="0.25">
      <c r="A775" s="6" t="s">
        <v>3809</v>
      </c>
      <c r="B775" s="6" t="s">
        <v>1326</v>
      </c>
      <c r="C775" s="6" t="s">
        <v>6</v>
      </c>
      <c r="D775" s="6">
        <v>25</v>
      </c>
      <c r="E775" s="6" t="s">
        <v>355</v>
      </c>
      <c r="F775" s="6" t="str">
        <f>IFERROR((VLOOKUP(A775,All_winners!$A$2:$F$1558,6,FALSE)),0)</f>
        <v>Silver</v>
      </c>
      <c r="G775" s="6">
        <f t="shared" si="12"/>
        <v>1</v>
      </c>
    </row>
    <row r="776" spans="1:7" x14ac:dyDescent="0.25">
      <c r="A776" s="6" t="s">
        <v>3224</v>
      </c>
      <c r="B776" s="6" t="s">
        <v>2942</v>
      </c>
      <c r="C776" s="6" t="s">
        <v>6</v>
      </c>
      <c r="D776" s="6">
        <v>27</v>
      </c>
      <c r="E776" s="6" t="s">
        <v>557</v>
      </c>
      <c r="F776" s="6">
        <f>IFERROR((VLOOKUP(A776,All_winners!$A$2:$F$1558,6,FALSE)),0)</f>
        <v>0</v>
      </c>
      <c r="G776" s="6">
        <f t="shared" si="12"/>
        <v>0</v>
      </c>
    </row>
    <row r="777" spans="1:7" x14ac:dyDescent="0.25">
      <c r="A777" s="6" t="s">
        <v>4106</v>
      </c>
      <c r="B777" s="6" t="s">
        <v>3325</v>
      </c>
      <c r="C777" s="6" t="s">
        <v>9</v>
      </c>
      <c r="D777" s="6">
        <v>28</v>
      </c>
      <c r="E777" s="6" t="s">
        <v>135</v>
      </c>
      <c r="F777" s="6">
        <f>IFERROR((VLOOKUP(A777,All_winners!$A$2:$F$1558,6,FALSE)),0)</f>
        <v>0</v>
      </c>
      <c r="G777" s="6">
        <f t="shared" si="12"/>
        <v>0</v>
      </c>
    </row>
    <row r="778" spans="1:7" x14ac:dyDescent="0.25">
      <c r="A778" s="6" t="s">
        <v>1343</v>
      </c>
      <c r="B778" s="6" t="s">
        <v>1326</v>
      </c>
      <c r="C778" s="6" t="s">
        <v>9</v>
      </c>
      <c r="D778" s="6">
        <v>26</v>
      </c>
      <c r="E778" s="6" t="s">
        <v>28</v>
      </c>
      <c r="F778" s="6" t="str">
        <f>IFERROR((VLOOKUP(A778,All_winners!$A$2:$F$1558,6,FALSE)),0)</f>
        <v>Silver</v>
      </c>
      <c r="G778" s="6">
        <f t="shared" si="12"/>
        <v>1</v>
      </c>
    </row>
    <row r="779" spans="1:7" x14ac:dyDescent="0.25">
      <c r="A779" s="6" t="s">
        <v>2975</v>
      </c>
      <c r="B779" s="6" t="s">
        <v>2942</v>
      </c>
      <c r="C779" s="6" t="s">
        <v>9</v>
      </c>
      <c r="D779" s="6">
        <v>19</v>
      </c>
      <c r="E779" s="6" t="s">
        <v>21</v>
      </c>
      <c r="F779" s="6">
        <f>IFERROR((VLOOKUP(A779,All_winners!$A$2:$F$1558,6,FALSE)),0)</f>
        <v>0</v>
      </c>
      <c r="G779" s="6">
        <f t="shared" si="12"/>
        <v>0</v>
      </c>
    </row>
    <row r="780" spans="1:7" x14ac:dyDescent="0.25">
      <c r="A780" s="6" t="s">
        <v>1293</v>
      </c>
      <c r="B780" s="6" t="s">
        <v>561</v>
      </c>
      <c r="C780" s="6" t="s">
        <v>9</v>
      </c>
      <c r="D780" s="6">
        <v>17</v>
      </c>
      <c r="E780" s="6" t="s">
        <v>1294</v>
      </c>
      <c r="F780" s="6">
        <f>IFERROR((VLOOKUP(A780,All_winners!$A$2:$F$1558,6,FALSE)),0)</f>
        <v>0</v>
      </c>
      <c r="G780" s="6">
        <f t="shared" si="12"/>
        <v>0</v>
      </c>
    </row>
    <row r="781" spans="1:7" x14ac:dyDescent="0.25">
      <c r="A781" s="6" t="s">
        <v>4108</v>
      </c>
      <c r="B781" s="6" t="s">
        <v>1326</v>
      </c>
      <c r="C781" s="6" t="s">
        <v>9</v>
      </c>
      <c r="D781" s="6">
        <v>24</v>
      </c>
      <c r="E781" s="6" t="s">
        <v>345</v>
      </c>
      <c r="F781" s="6">
        <f>IFERROR((VLOOKUP(A781,All_winners!$A$2:$F$1558,6,FALSE)),0)</f>
        <v>0</v>
      </c>
      <c r="G781" s="6">
        <f t="shared" si="12"/>
        <v>0</v>
      </c>
    </row>
    <row r="782" spans="1:7" x14ac:dyDescent="0.25">
      <c r="A782" s="6" t="s">
        <v>3546</v>
      </c>
      <c r="B782" s="6" t="s">
        <v>3474</v>
      </c>
      <c r="C782" s="6" t="s">
        <v>9</v>
      </c>
      <c r="D782" s="6">
        <v>27</v>
      </c>
      <c r="E782" s="6" t="s">
        <v>87</v>
      </c>
      <c r="F782" s="6" t="str">
        <f>IFERROR((VLOOKUP(A782,All_winners!$A$2:$F$1558,6,FALSE)),0)</f>
        <v>Silver</v>
      </c>
      <c r="G782" s="6">
        <f t="shared" si="12"/>
        <v>1</v>
      </c>
    </row>
    <row r="783" spans="1:7" x14ac:dyDescent="0.25">
      <c r="A783" s="6" t="s">
        <v>1779</v>
      </c>
      <c r="B783" s="6" t="s">
        <v>1754</v>
      </c>
      <c r="C783" s="6" t="s">
        <v>9</v>
      </c>
      <c r="D783" s="6">
        <v>23</v>
      </c>
      <c r="E783" s="6" t="s">
        <v>7</v>
      </c>
      <c r="F783" s="6" t="str">
        <f>IFERROR((VLOOKUP(A783,All_winners!$A$2:$F$1558,6,FALSE)),0)</f>
        <v>Gold</v>
      </c>
      <c r="G783" s="6">
        <f t="shared" si="12"/>
        <v>1</v>
      </c>
    </row>
    <row r="784" spans="1:7" x14ac:dyDescent="0.25">
      <c r="A784" s="6" t="s">
        <v>4107</v>
      </c>
      <c r="B784" s="6" t="s">
        <v>3578</v>
      </c>
      <c r="C784" s="6" t="s">
        <v>9</v>
      </c>
      <c r="D784" s="6">
        <v>32</v>
      </c>
      <c r="E784" s="6" t="s">
        <v>122</v>
      </c>
      <c r="F784" s="6">
        <f>IFERROR((VLOOKUP(A784,All_winners!$A$2:$F$1558,6,FALSE)),0)</f>
        <v>0</v>
      </c>
      <c r="G784" s="6">
        <f t="shared" si="12"/>
        <v>0</v>
      </c>
    </row>
    <row r="785" spans="1:7" x14ac:dyDescent="0.25">
      <c r="A785" s="6" t="s">
        <v>3120</v>
      </c>
      <c r="B785" s="6" t="s">
        <v>2942</v>
      </c>
      <c r="C785" s="6" t="s">
        <v>9</v>
      </c>
      <c r="D785" s="6">
        <v>27</v>
      </c>
      <c r="E785" s="6" t="s">
        <v>47</v>
      </c>
      <c r="F785" s="6">
        <f>IFERROR((VLOOKUP(A785,All_winners!$A$2:$F$1558,6,FALSE)),0)</f>
        <v>0</v>
      </c>
      <c r="G785" s="6">
        <f t="shared" si="12"/>
        <v>0</v>
      </c>
    </row>
    <row r="786" spans="1:7" x14ac:dyDescent="0.25">
      <c r="A786" s="6" t="s">
        <v>3685</v>
      </c>
      <c r="B786" s="6" t="s">
        <v>3658</v>
      </c>
      <c r="C786" s="6" t="s">
        <v>9</v>
      </c>
      <c r="D786" s="6">
        <v>32</v>
      </c>
      <c r="E786" s="6" t="s">
        <v>28</v>
      </c>
      <c r="F786" s="6">
        <f>IFERROR((VLOOKUP(A786,All_winners!$A$2:$F$1558,6,FALSE)),0)</f>
        <v>0</v>
      </c>
      <c r="G786" s="6">
        <f t="shared" si="12"/>
        <v>0</v>
      </c>
    </row>
    <row r="787" spans="1:7" x14ac:dyDescent="0.25">
      <c r="A787" s="6" t="s">
        <v>1731</v>
      </c>
      <c r="B787" s="6" t="s">
        <v>1634</v>
      </c>
      <c r="C787" s="6" t="s">
        <v>9</v>
      </c>
      <c r="D787" s="6">
        <v>28</v>
      </c>
      <c r="E787" s="6" t="s">
        <v>96</v>
      </c>
      <c r="F787" s="6">
        <f>IFERROR((VLOOKUP(A787,All_winners!$A$2:$F$1558,6,FALSE)),0)</f>
        <v>0</v>
      </c>
      <c r="G787" s="6">
        <f t="shared" si="12"/>
        <v>0</v>
      </c>
    </row>
    <row r="788" spans="1:7" x14ac:dyDescent="0.25">
      <c r="A788" s="6" t="s">
        <v>2214</v>
      </c>
      <c r="B788" s="6" t="s">
        <v>2147</v>
      </c>
      <c r="C788" s="6" t="s">
        <v>9</v>
      </c>
      <c r="D788" s="6">
        <v>22</v>
      </c>
      <c r="E788" s="6" t="s">
        <v>21</v>
      </c>
      <c r="F788" s="6">
        <f>IFERROR((VLOOKUP(A788,All_winners!$A$2:$F$1558,6,FALSE)),0)</f>
        <v>0</v>
      </c>
      <c r="G788" s="6">
        <f t="shared" si="12"/>
        <v>0</v>
      </c>
    </row>
    <row r="789" spans="1:7" x14ac:dyDescent="0.25">
      <c r="A789" s="6" t="s">
        <v>2755</v>
      </c>
      <c r="B789" s="6" t="s">
        <v>2622</v>
      </c>
      <c r="C789" s="6" t="s">
        <v>9</v>
      </c>
      <c r="D789" s="6">
        <v>20</v>
      </c>
      <c r="E789" s="6" t="s">
        <v>87</v>
      </c>
      <c r="F789" s="6">
        <f>IFERROR((VLOOKUP(A789,All_winners!$A$2:$F$1558,6,FALSE)),0)</f>
        <v>0</v>
      </c>
      <c r="G789" s="6">
        <f t="shared" si="12"/>
        <v>0</v>
      </c>
    </row>
    <row r="790" spans="1:7" x14ac:dyDescent="0.25">
      <c r="A790" s="6" t="s">
        <v>1422</v>
      </c>
      <c r="B790" s="6" t="s">
        <v>1326</v>
      </c>
      <c r="C790" s="6" t="s">
        <v>6</v>
      </c>
      <c r="D790" s="6">
        <v>23</v>
      </c>
      <c r="E790" s="6" t="s">
        <v>557</v>
      </c>
      <c r="F790" s="6">
        <f>IFERROR((VLOOKUP(A790,All_winners!$A$2:$F$1558,6,FALSE)),0)</f>
        <v>0</v>
      </c>
      <c r="G790" s="6">
        <f t="shared" si="12"/>
        <v>0</v>
      </c>
    </row>
    <row r="791" spans="1:7" x14ac:dyDescent="0.25">
      <c r="A791" s="6" t="s">
        <v>2628</v>
      </c>
      <c r="B791" s="6" t="s">
        <v>2622</v>
      </c>
      <c r="C791" s="6" t="s">
        <v>6</v>
      </c>
      <c r="D791" s="6">
        <v>38</v>
      </c>
      <c r="E791" s="6" t="s">
        <v>7</v>
      </c>
      <c r="F791" s="6" t="str">
        <f>IFERROR((VLOOKUP(A791,All_winners!$A$2:$F$1558,6,FALSE)),0)</f>
        <v>Silver</v>
      </c>
      <c r="G791" s="6">
        <f t="shared" si="12"/>
        <v>1</v>
      </c>
    </row>
    <row r="792" spans="1:7" x14ac:dyDescent="0.25">
      <c r="A792" s="6" t="s">
        <v>2059</v>
      </c>
      <c r="B792" s="6" t="s">
        <v>2045</v>
      </c>
      <c r="C792" s="6" t="s">
        <v>6</v>
      </c>
      <c r="D792" s="6">
        <v>22</v>
      </c>
      <c r="E792" s="6" t="s">
        <v>21</v>
      </c>
      <c r="F792" s="6" t="str">
        <f>IFERROR((VLOOKUP(A792,All_winners!$A$2:$F$1558,6,FALSE)),0)</f>
        <v>Silver</v>
      </c>
      <c r="G792" s="6">
        <f t="shared" si="12"/>
        <v>1</v>
      </c>
    </row>
    <row r="793" spans="1:7" x14ac:dyDescent="0.25">
      <c r="A793" s="6" t="s">
        <v>2681</v>
      </c>
      <c r="B793" s="6" t="s">
        <v>2622</v>
      </c>
      <c r="C793" s="6" t="s">
        <v>6</v>
      </c>
      <c r="D793" s="6">
        <v>63</v>
      </c>
      <c r="E793" s="6" t="s">
        <v>1354</v>
      </c>
      <c r="F793" s="6">
        <f>IFERROR((VLOOKUP(A793,All_winners!$A$2:$F$1558,6,FALSE)),0)</f>
        <v>0</v>
      </c>
      <c r="G793" s="6">
        <f t="shared" si="12"/>
        <v>0</v>
      </c>
    </row>
    <row r="794" spans="1:7" x14ac:dyDescent="0.25">
      <c r="A794" s="6" t="s">
        <v>1428</v>
      </c>
      <c r="B794" s="6" t="s">
        <v>1425</v>
      </c>
      <c r="C794" s="6" t="s">
        <v>6</v>
      </c>
      <c r="D794" s="6">
        <v>32</v>
      </c>
      <c r="E794" s="6" t="s">
        <v>7</v>
      </c>
      <c r="F794" s="6" t="str">
        <f>IFERROR((VLOOKUP(A794,All_winners!$A$2:$F$1558,6,FALSE)),0)</f>
        <v>Gold</v>
      </c>
      <c r="G794" s="6">
        <f t="shared" si="12"/>
        <v>1</v>
      </c>
    </row>
    <row r="795" spans="1:7" x14ac:dyDescent="0.25">
      <c r="A795" s="6" t="s">
        <v>3606</v>
      </c>
      <c r="B795" s="6" t="s">
        <v>3578</v>
      </c>
      <c r="C795" s="6" t="s">
        <v>6</v>
      </c>
      <c r="D795" s="6">
        <v>23</v>
      </c>
      <c r="E795" s="6" t="s">
        <v>28</v>
      </c>
      <c r="F795" s="6" t="str">
        <f>IFERROR((VLOOKUP(A795,All_winners!$A$2:$F$1558,6,FALSE)),0)</f>
        <v>Gold</v>
      </c>
      <c r="G795" s="6">
        <f t="shared" si="12"/>
        <v>1</v>
      </c>
    </row>
    <row r="796" spans="1:7" x14ac:dyDescent="0.25">
      <c r="A796" s="6" t="s">
        <v>3206</v>
      </c>
      <c r="B796" s="6" t="s">
        <v>2942</v>
      </c>
      <c r="C796" s="6" t="s">
        <v>6</v>
      </c>
      <c r="D796" s="6">
        <v>27</v>
      </c>
      <c r="E796" s="6" t="s">
        <v>135</v>
      </c>
      <c r="F796" s="6">
        <f>IFERROR((VLOOKUP(A796,All_winners!$A$2:$F$1558,6,FALSE)),0)</f>
        <v>0</v>
      </c>
      <c r="G796" s="6">
        <f t="shared" si="12"/>
        <v>0</v>
      </c>
    </row>
    <row r="797" spans="1:7" x14ac:dyDescent="0.25">
      <c r="A797" s="6" t="s">
        <v>724</v>
      </c>
      <c r="B797" s="6" t="s">
        <v>561</v>
      </c>
      <c r="C797" s="6" t="s">
        <v>9</v>
      </c>
      <c r="D797" s="6">
        <v>31</v>
      </c>
      <c r="E797" s="6" t="s">
        <v>21</v>
      </c>
      <c r="F797" s="6">
        <f>IFERROR((VLOOKUP(A797,All_winners!$A$2:$F$1558,6,FALSE)),0)</f>
        <v>0</v>
      </c>
      <c r="G797" s="6">
        <f t="shared" si="12"/>
        <v>0</v>
      </c>
    </row>
    <row r="798" spans="1:7" x14ac:dyDescent="0.25">
      <c r="A798" s="6" t="s">
        <v>2498</v>
      </c>
      <c r="B798" s="6" t="s">
        <v>2483</v>
      </c>
      <c r="C798" s="6" t="s">
        <v>9</v>
      </c>
      <c r="D798" s="6">
        <v>26</v>
      </c>
      <c r="E798" s="6" t="s">
        <v>21</v>
      </c>
      <c r="F798" s="6" t="str">
        <f>IFERROR((VLOOKUP(A798,All_winners!$A$2:$F$1558,6,FALSE)),0)</f>
        <v>Gold</v>
      </c>
      <c r="G798" s="6">
        <f t="shared" si="12"/>
        <v>1</v>
      </c>
    </row>
    <row r="799" spans="1:7" x14ac:dyDescent="0.25">
      <c r="A799" s="6" t="s">
        <v>4109</v>
      </c>
      <c r="B799" s="6" t="s">
        <v>3658</v>
      </c>
      <c r="C799" s="6" t="s">
        <v>9</v>
      </c>
      <c r="D799" s="6">
        <v>31</v>
      </c>
      <c r="E799" s="6" t="s">
        <v>47</v>
      </c>
      <c r="F799" s="6">
        <f>IFERROR((VLOOKUP(A799,All_winners!$A$2:$F$1558,6,FALSE)),0)</f>
        <v>0</v>
      </c>
      <c r="G799" s="6">
        <f t="shared" si="12"/>
        <v>0</v>
      </c>
    </row>
    <row r="800" spans="1:7" x14ac:dyDescent="0.25">
      <c r="A800" s="6" t="s">
        <v>3265</v>
      </c>
      <c r="B800" s="6" t="s">
        <v>3226</v>
      </c>
      <c r="C800" s="6" t="s">
        <v>6</v>
      </c>
      <c r="D800" s="6">
        <v>44</v>
      </c>
      <c r="E800" s="6" t="s">
        <v>337</v>
      </c>
      <c r="F800" s="6">
        <f>IFERROR((VLOOKUP(A800,All_winners!$A$2:$F$1558,6,FALSE)),0)</f>
        <v>0</v>
      </c>
      <c r="G800" s="6">
        <f t="shared" si="12"/>
        <v>0</v>
      </c>
    </row>
    <row r="801" spans="1:7" x14ac:dyDescent="0.25">
      <c r="A801" s="6" t="s">
        <v>2548</v>
      </c>
      <c r="B801" s="6" t="s">
        <v>2483</v>
      </c>
      <c r="C801" s="6" t="s">
        <v>9</v>
      </c>
      <c r="D801" s="6">
        <v>30</v>
      </c>
      <c r="E801" s="6" t="s">
        <v>391</v>
      </c>
      <c r="F801" s="6" t="str">
        <f>IFERROR((VLOOKUP(A801,All_winners!$A$2:$F$1558,6,FALSE)),0)</f>
        <v>Bronze</v>
      </c>
      <c r="G801" s="6">
        <f t="shared" si="12"/>
        <v>1</v>
      </c>
    </row>
    <row r="802" spans="1:7" x14ac:dyDescent="0.25">
      <c r="A802" s="6" t="s">
        <v>488</v>
      </c>
      <c r="B802" s="6" t="s">
        <v>139</v>
      </c>
      <c r="C802" s="6" t="s">
        <v>6</v>
      </c>
      <c r="D802" s="6">
        <v>24</v>
      </c>
      <c r="E802" s="6" t="s">
        <v>96</v>
      </c>
      <c r="F802" s="6" t="str">
        <f>IFERROR((VLOOKUP(A802,All_winners!$A$2:$F$1558,6,FALSE)),0)</f>
        <v>Bronze</v>
      </c>
      <c r="G802" s="6">
        <f t="shared" si="12"/>
        <v>1</v>
      </c>
    </row>
    <row r="803" spans="1:7" x14ac:dyDescent="0.25">
      <c r="A803" s="6" t="s">
        <v>597</v>
      </c>
      <c r="B803" s="6" t="s">
        <v>561</v>
      </c>
      <c r="C803" s="6" t="s">
        <v>9</v>
      </c>
      <c r="D803" s="6">
        <v>42</v>
      </c>
      <c r="E803" s="6" t="s">
        <v>7</v>
      </c>
      <c r="F803" s="6">
        <f>IFERROR((VLOOKUP(A803,All_winners!$A$2:$F$1558,6,FALSE)),0)</f>
        <v>0</v>
      </c>
      <c r="G803" s="6">
        <f t="shared" si="12"/>
        <v>0</v>
      </c>
    </row>
    <row r="804" spans="1:7" x14ac:dyDescent="0.25">
      <c r="A804" s="6" t="s">
        <v>3131</v>
      </c>
      <c r="B804" s="6" t="s">
        <v>2942</v>
      </c>
      <c r="C804" s="6" t="s">
        <v>6</v>
      </c>
      <c r="D804" s="6">
        <v>22</v>
      </c>
      <c r="E804" s="6" t="s">
        <v>96</v>
      </c>
      <c r="F804" s="6" t="str">
        <f>IFERROR((VLOOKUP(A804,All_winners!$A$2:$F$1558,6,FALSE)),0)</f>
        <v>Gold</v>
      </c>
      <c r="G804" s="6">
        <f t="shared" si="12"/>
        <v>1</v>
      </c>
    </row>
    <row r="805" spans="1:7" x14ac:dyDescent="0.25">
      <c r="A805" s="6" t="s">
        <v>4110</v>
      </c>
      <c r="B805" s="6" t="s">
        <v>3578</v>
      </c>
      <c r="C805" s="6" t="s">
        <v>9</v>
      </c>
      <c r="D805" s="6">
        <v>29</v>
      </c>
      <c r="E805" s="6" t="s">
        <v>135</v>
      </c>
      <c r="F805" s="6">
        <f>IFERROR((VLOOKUP(A805,All_winners!$A$2:$F$1558,6,FALSE)),0)</f>
        <v>0</v>
      </c>
      <c r="G805" s="6">
        <f t="shared" si="12"/>
        <v>0</v>
      </c>
    </row>
    <row r="806" spans="1:7" x14ac:dyDescent="0.25">
      <c r="A806" s="6" t="s">
        <v>2917</v>
      </c>
      <c r="B806" s="6" t="s">
        <v>2809</v>
      </c>
      <c r="C806" s="6" t="s">
        <v>9</v>
      </c>
      <c r="D806" s="6">
        <v>24</v>
      </c>
      <c r="E806" s="6" t="s">
        <v>135</v>
      </c>
      <c r="F806" s="6">
        <f>IFERROR((VLOOKUP(A806,All_winners!$A$2:$F$1558,6,FALSE)),0)</f>
        <v>0</v>
      </c>
      <c r="G806" s="6">
        <f t="shared" si="12"/>
        <v>0</v>
      </c>
    </row>
    <row r="807" spans="1:7" x14ac:dyDescent="0.25">
      <c r="A807" s="6" t="s">
        <v>676</v>
      </c>
      <c r="B807" s="6" t="s">
        <v>561</v>
      </c>
      <c r="C807" s="6" t="s">
        <v>9</v>
      </c>
      <c r="D807" s="6">
        <v>26</v>
      </c>
      <c r="E807" s="6" t="s">
        <v>231</v>
      </c>
      <c r="F807" s="6">
        <f>IFERROR((VLOOKUP(A807,All_winners!$A$2:$F$1558,6,FALSE)),0)</f>
        <v>0</v>
      </c>
      <c r="G807" s="6">
        <f t="shared" si="12"/>
        <v>0</v>
      </c>
    </row>
    <row r="808" spans="1:7" x14ac:dyDescent="0.25">
      <c r="A808" s="6" t="s">
        <v>1041</v>
      </c>
      <c r="B808" s="6" t="s">
        <v>561</v>
      </c>
      <c r="C808" s="6" t="s">
        <v>9</v>
      </c>
      <c r="D808" s="6">
        <v>19</v>
      </c>
      <c r="E808" s="6" t="s">
        <v>397</v>
      </c>
      <c r="F808" s="6" t="str">
        <f>IFERROR((VLOOKUP(A808,All_winners!$A$2:$F$1558,6,FALSE)),0)</f>
        <v>Bronze</v>
      </c>
      <c r="G808" s="6">
        <f t="shared" si="12"/>
        <v>1</v>
      </c>
    </row>
    <row r="809" spans="1:7" x14ac:dyDescent="0.25">
      <c r="A809" s="6" t="s">
        <v>1534</v>
      </c>
      <c r="B809" s="6" t="s">
        <v>1469</v>
      </c>
      <c r="C809" s="6" t="s">
        <v>9</v>
      </c>
      <c r="D809" s="6">
        <v>28</v>
      </c>
      <c r="E809" s="6" t="s">
        <v>34</v>
      </c>
      <c r="F809" s="6">
        <f>IFERROR((VLOOKUP(A809,All_winners!$A$2:$F$1558,6,FALSE)),0)</f>
        <v>0</v>
      </c>
      <c r="G809" s="6">
        <f t="shared" si="12"/>
        <v>0</v>
      </c>
    </row>
    <row r="810" spans="1:7" x14ac:dyDescent="0.25">
      <c r="A810" s="6" t="s">
        <v>747</v>
      </c>
      <c r="B810" s="6" t="s">
        <v>561</v>
      </c>
      <c r="C810" s="6" t="s">
        <v>6</v>
      </c>
      <c r="D810" s="6">
        <v>24</v>
      </c>
      <c r="E810" s="6" t="s">
        <v>269</v>
      </c>
      <c r="F810" s="6">
        <f>IFERROR((VLOOKUP(A810,All_winners!$A$2:$F$1558,6,FALSE)),0)</f>
        <v>0</v>
      </c>
      <c r="G810" s="6">
        <f t="shared" si="12"/>
        <v>0</v>
      </c>
    </row>
    <row r="811" spans="1:7" x14ac:dyDescent="0.25">
      <c r="A811" s="6" t="s">
        <v>1548</v>
      </c>
      <c r="B811" s="6" t="s">
        <v>1469</v>
      </c>
      <c r="C811" s="6" t="s">
        <v>6</v>
      </c>
      <c r="D811" s="6">
        <v>22</v>
      </c>
      <c r="E811" s="6" t="s">
        <v>1047</v>
      </c>
      <c r="F811" s="6">
        <f>IFERROR((VLOOKUP(A811,All_winners!$A$2:$F$1558,6,FALSE)),0)</f>
        <v>0</v>
      </c>
      <c r="G811" s="6">
        <f t="shared" si="12"/>
        <v>0</v>
      </c>
    </row>
    <row r="812" spans="1:7" x14ac:dyDescent="0.25">
      <c r="A812" s="6" t="s">
        <v>4111</v>
      </c>
      <c r="B812" s="6" t="s">
        <v>1754</v>
      </c>
      <c r="C812" s="6" t="s">
        <v>6</v>
      </c>
      <c r="D812" s="6">
        <v>26</v>
      </c>
      <c r="E812" s="6" t="s">
        <v>352</v>
      </c>
      <c r="F812" s="6">
        <f>IFERROR((VLOOKUP(A812,All_winners!$A$2:$F$1558,6,FALSE)),0)</f>
        <v>0</v>
      </c>
      <c r="G812" s="6">
        <f t="shared" si="12"/>
        <v>0</v>
      </c>
    </row>
    <row r="813" spans="1:7" x14ac:dyDescent="0.25">
      <c r="A813" s="6" t="s">
        <v>4112</v>
      </c>
      <c r="B813" s="6" t="s">
        <v>1754</v>
      </c>
      <c r="C813" s="6" t="s">
        <v>6</v>
      </c>
      <c r="D813" s="6">
        <v>48</v>
      </c>
      <c r="E813" s="6" t="s">
        <v>331</v>
      </c>
      <c r="F813" s="6">
        <f>IFERROR((VLOOKUP(A813,All_winners!$A$2:$F$1558,6,FALSE)),0)</f>
        <v>0</v>
      </c>
      <c r="G813" s="6">
        <f t="shared" si="12"/>
        <v>0</v>
      </c>
    </row>
    <row r="814" spans="1:7" x14ac:dyDescent="0.25">
      <c r="A814" s="6" t="s">
        <v>1131</v>
      </c>
      <c r="B814" s="6" t="s">
        <v>561</v>
      </c>
      <c r="C814" s="6" t="s">
        <v>6</v>
      </c>
      <c r="D814" s="6">
        <v>32</v>
      </c>
      <c r="E814" s="6" t="s">
        <v>47</v>
      </c>
      <c r="F814" s="6">
        <f>IFERROR((VLOOKUP(A814,All_winners!$A$2:$F$1558,6,FALSE)),0)</f>
        <v>0</v>
      </c>
      <c r="G814" s="6">
        <f t="shared" si="12"/>
        <v>0</v>
      </c>
    </row>
    <row r="815" spans="1:7" x14ac:dyDescent="0.25">
      <c r="A815" s="6" t="s">
        <v>3276</v>
      </c>
      <c r="B815" s="6" t="s">
        <v>3226</v>
      </c>
      <c r="C815" s="6" t="s">
        <v>6</v>
      </c>
      <c r="D815" s="6">
        <v>33</v>
      </c>
      <c r="E815" s="6" t="s">
        <v>122</v>
      </c>
      <c r="F815" s="6">
        <f>IFERROR((VLOOKUP(A815,All_winners!$A$2:$F$1558,6,FALSE)),0)</f>
        <v>0</v>
      </c>
      <c r="G815" s="6">
        <f t="shared" si="12"/>
        <v>0</v>
      </c>
    </row>
    <row r="816" spans="1:7" x14ac:dyDescent="0.25">
      <c r="A816" s="6" t="s">
        <v>2272</v>
      </c>
      <c r="B816" s="6" t="s">
        <v>2147</v>
      </c>
      <c r="C816" s="6" t="s">
        <v>6</v>
      </c>
      <c r="D816" s="6">
        <v>29</v>
      </c>
      <c r="E816" s="6" t="s">
        <v>331</v>
      </c>
      <c r="F816" s="6">
        <f>IFERROR((VLOOKUP(A816,All_winners!$A$2:$F$1558,6,FALSE)),0)</f>
        <v>0</v>
      </c>
      <c r="G816" s="6">
        <f t="shared" si="12"/>
        <v>0</v>
      </c>
    </row>
    <row r="817" spans="1:7" x14ac:dyDescent="0.25">
      <c r="A817" s="6" t="s">
        <v>3387</v>
      </c>
      <c r="B817" s="6" t="s">
        <v>3325</v>
      </c>
      <c r="C817" s="6" t="s">
        <v>6</v>
      </c>
      <c r="D817" s="6">
        <v>37</v>
      </c>
      <c r="E817" s="6" t="s">
        <v>352</v>
      </c>
      <c r="F817" s="6">
        <f>IFERROR((VLOOKUP(A817,All_winners!$A$2:$F$1558,6,FALSE)),0)</f>
        <v>0</v>
      </c>
      <c r="G817" s="6">
        <f t="shared" si="12"/>
        <v>0</v>
      </c>
    </row>
    <row r="818" spans="1:7" x14ac:dyDescent="0.25">
      <c r="A818" s="6" t="s">
        <v>2226</v>
      </c>
      <c r="B818" s="6" t="s">
        <v>2147</v>
      </c>
      <c r="C818" s="6" t="s">
        <v>6</v>
      </c>
      <c r="D818" s="6">
        <v>31</v>
      </c>
      <c r="E818" s="6" t="s">
        <v>28</v>
      </c>
      <c r="F818" s="6" t="str">
        <f>IFERROR((VLOOKUP(A818,All_winners!$A$2:$F$1558,6,FALSE)),0)</f>
        <v>Bronze</v>
      </c>
      <c r="G818" s="6">
        <f t="shared" si="12"/>
        <v>1</v>
      </c>
    </row>
    <row r="819" spans="1:7" x14ac:dyDescent="0.25">
      <c r="A819" s="6" t="s">
        <v>1395</v>
      </c>
      <c r="B819" s="6" t="s">
        <v>1326</v>
      </c>
      <c r="C819" s="6" t="s">
        <v>6</v>
      </c>
      <c r="D819" s="6">
        <v>22</v>
      </c>
      <c r="E819" s="6" t="s">
        <v>47</v>
      </c>
      <c r="F819" s="6">
        <f>IFERROR((VLOOKUP(A819,All_winners!$A$2:$F$1558,6,FALSE)),0)</f>
        <v>0</v>
      </c>
      <c r="G819" s="6">
        <f t="shared" si="12"/>
        <v>0</v>
      </c>
    </row>
    <row r="820" spans="1:7" x14ac:dyDescent="0.25">
      <c r="A820" s="6" t="s">
        <v>2014</v>
      </c>
      <c r="B820" s="6" t="s">
        <v>2008</v>
      </c>
      <c r="C820" s="6" t="s">
        <v>6</v>
      </c>
      <c r="D820" s="6">
        <v>28</v>
      </c>
      <c r="E820" s="6" t="s">
        <v>28</v>
      </c>
      <c r="F820" s="6">
        <f>IFERROR((VLOOKUP(A820,All_winners!$A$2:$F$1558,6,FALSE)),0)</f>
        <v>0</v>
      </c>
      <c r="G820" s="6">
        <f t="shared" si="12"/>
        <v>0</v>
      </c>
    </row>
    <row r="821" spans="1:7" x14ac:dyDescent="0.25">
      <c r="A821" s="6" t="s">
        <v>1941</v>
      </c>
      <c r="B821" s="6" t="s">
        <v>1754</v>
      </c>
      <c r="C821" s="6" t="s">
        <v>6</v>
      </c>
      <c r="D821" s="6">
        <v>28</v>
      </c>
      <c r="E821" s="6" t="s">
        <v>87</v>
      </c>
      <c r="F821" s="6">
        <f>IFERROR((VLOOKUP(A821,All_winners!$A$2:$F$1558,6,FALSE)),0)</f>
        <v>0</v>
      </c>
      <c r="G821" s="6">
        <f t="shared" si="12"/>
        <v>0</v>
      </c>
    </row>
    <row r="822" spans="1:7" x14ac:dyDescent="0.25">
      <c r="A822" s="6" t="s">
        <v>633</v>
      </c>
      <c r="B822" s="6" t="s">
        <v>561</v>
      </c>
      <c r="C822" s="6" t="s">
        <v>6</v>
      </c>
      <c r="D822" s="6">
        <v>26</v>
      </c>
      <c r="E822" s="6" t="s">
        <v>7</v>
      </c>
      <c r="F822" s="6">
        <f>IFERROR((VLOOKUP(A822,All_winners!$A$2:$F$1558,6,FALSE)),0)</f>
        <v>0</v>
      </c>
      <c r="G822" s="6">
        <f t="shared" si="12"/>
        <v>0</v>
      </c>
    </row>
    <row r="823" spans="1:7" x14ac:dyDescent="0.25">
      <c r="A823" s="6" t="s">
        <v>4113</v>
      </c>
      <c r="B823" s="6" t="s">
        <v>1754</v>
      </c>
      <c r="C823" s="6" t="s">
        <v>6</v>
      </c>
      <c r="D823" s="6">
        <v>23</v>
      </c>
      <c r="E823" s="6" t="s">
        <v>391</v>
      </c>
      <c r="F823" s="6">
        <f>IFERROR((VLOOKUP(A823,All_winners!$A$2:$F$1558,6,FALSE)),0)</f>
        <v>0</v>
      </c>
      <c r="G823" s="6">
        <f t="shared" si="12"/>
        <v>0</v>
      </c>
    </row>
    <row r="824" spans="1:7" x14ac:dyDescent="0.25">
      <c r="A824" s="6" t="s">
        <v>2802</v>
      </c>
      <c r="B824" s="6" t="s">
        <v>2622</v>
      </c>
      <c r="C824" s="6" t="s">
        <v>6</v>
      </c>
      <c r="D824" s="6">
        <v>46</v>
      </c>
      <c r="E824" s="6" t="s">
        <v>135</v>
      </c>
      <c r="F824" s="6">
        <f>IFERROR((VLOOKUP(A824,All_winners!$A$2:$F$1558,6,FALSE)),0)</f>
        <v>0</v>
      </c>
      <c r="G824" s="6">
        <f t="shared" si="12"/>
        <v>0</v>
      </c>
    </row>
    <row r="825" spans="1:7" x14ac:dyDescent="0.25">
      <c r="A825" s="6" t="s">
        <v>273</v>
      </c>
      <c r="B825" s="6" t="s">
        <v>139</v>
      </c>
      <c r="C825" s="6" t="s">
        <v>6</v>
      </c>
      <c r="D825" s="6">
        <v>20</v>
      </c>
      <c r="E825" s="6" t="s">
        <v>269</v>
      </c>
      <c r="F825" s="6">
        <f>IFERROR((VLOOKUP(A825,All_winners!$A$2:$F$1558,6,FALSE)),0)</f>
        <v>0</v>
      </c>
      <c r="G825" s="6">
        <f t="shared" si="12"/>
        <v>0</v>
      </c>
    </row>
    <row r="826" spans="1:7" x14ac:dyDescent="0.25">
      <c r="A826" s="6" t="s">
        <v>1822</v>
      </c>
      <c r="B826" s="6" t="s">
        <v>1754</v>
      </c>
      <c r="C826" s="6" t="s">
        <v>6</v>
      </c>
      <c r="D826" s="6">
        <v>20</v>
      </c>
      <c r="E826" s="6" t="s">
        <v>269</v>
      </c>
      <c r="F826" s="6">
        <f>IFERROR((VLOOKUP(A826,All_winners!$A$2:$F$1558,6,FALSE)),0)</f>
        <v>0</v>
      </c>
      <c r="G826" s="6">
        <f t="shared" si="12"/>
        <v>0</v>
      </c>
    </row>
    <row r="827" spans="1:7" x14ac:dyDescent="0.25">
      <c r="A827" s="6" t="s">
        <v>3355</v>
      </c>
      <c r="B827" s="6" t="s">
        <v>3325</v>
      </c>
      <c r="C827" s="6" t="s">
        <v>6</v>
      </c>
      <c r="D827" s="6">
        <v>20</v>
      </c>
      <c r="E827" s="6" t="s">
        <v>269</v>
      </c>
      <c r="F827" s="6">
        <f>IFERROR((VLOOKUP(A827,All_winners!$A$2:$F$1558,6,FALSE)),0)</f>
        <v>0</v>
      </c>
      <c r="G827" s="6">
        <f t="shared" si="12"/>
        <v>0</v>
      </c>
    </row>
    <row r="828" spans="1:7" x14ac:dyDescent="0.25">
      <c r="A828" s="6" t="s">
        <v>753</v>
      </c>
      <c r="B828" s="6" t="s">
        <v>561</v>
      </c>
      <c r="C828" s="6" t="s">
        <v>6</v>
      </c>
      <c r="D828" s="6">
        <v>21</v>
      </c>
      <c r="E828" s="6" t="s">
        <v>269</v>
      </c>
      <c r="F828" s="6">
        <f>IFERROR((VLOOKUP(A828,All_winners!$A$2:$F$1558,6,FALSE)),0)</f>
        <v>0</v>
      </c>
      <c r="G828" s="6">
        <f t="shared" si="12"/>
        <v>0</v>
      </c>
    </row>
    <row r="829" spans="1:7" x14ac:dyDescent="0.25">
      <c r="A829" s="6" t="s">
        <v>2673</v>
      </c>
      <c r="B829" s="6" t="s">
        <v>2622</v>
      </c>
      <c r="C829" s="6" t="s">
        <v>6</v>
      </c>
      <c r="D829" s="6">
        <v>74</v>
      </c>
      <c r="E829" s="6" t="s">
        <v>28</v>
      </c>
      <c r="F829" s="6" t="str">
        <f>IFERROR((VLOOKUP(A829,All_winners!$A$2:$F$1558,6,FALSE)),0)</f>
        <v>Bronze</v>
      </c>
      <c r="G829" s="6">
        <f t="shared" si="12"/>
        <v>1</v>
      </c>
    </row>
    <row r="830" spans="1:7" x14ac:dyDescent="0.25">
      <c r="A830" s="6" t="s">
        <v>3437</v>
      </c>
      <c r="B830" s="6" t="s">
        <v>3325</v>
      </c>
      <c r="C830" s="6" t="s">
        <v>9</v>
      </c>
      <c r="D830" s="6">
        <v>27</v>
      </c>
      <c r="E830" s="6" t="s">
        <v>458</v>
      </c>
      <c r="F830" s="6">
        <f>IFERROR((VLOOKUP(A830,All_winners!$A$2:$F$1558,6,FALSE)),0)</f>
        <v>0</v>
      </c>
      <c r="G830" s="6">
        <f t="shared" si="12"/>
        <v>0</v>
      </c>
    </row>
    <row r="831" spans="1:7" x14ac:dyDescent="0.25">
      <c r="A831" s="6" t="s">
        <v>748</v>
      </c>
      <c r="B831" s="6" t="s">
        <v>561</v>
      </c>
      <c r="C831" s="6" t="s">
        <v>9</v>
      </c>
      <c r="D831" s="6">
        <v>25</v>
      </c>
      <c r="E831" s="6" t="s">
        <v>269</v>
      </c>
      <c r="F831" s="6">
        <f>IFERROR((VLOOKUP(A831,All_winners!$A$2:$F$1558,6,FALSE)),0)</f>
        <v>0</v>
      </c>
      <c r="G831" s="6">
        <f t="shared" si="12"/>
        <v>0</v>
      </c>
    </row>
    <row r="832" spans="1:7" x14ac:dyDescent="0.25">
      <c r="A832" s="6" t="s">
        <v>1075</v>
      </c>
      <c r="B832" s="6" t="s">
        <v>561</v>
      </c>
      <c r="C832" s="6" t="s">
        <v>6</v>
      </c>
      <c r="D832" s="6">
        <v>29</v>
      </c>
      <c r="E832" s="6" t="s">
        <v>1067</v>
      </c>
      <c r="F832" s="6">
        <f>IFERROR((VLOOKUP(A832,All_winners!$A$2:$F$1558,6,FALSE)),0)</f>
        <v>0</v>
      </c>
      <c r="G832" s="6">
        <f t="shared" si="12"/>
        <v>0</v>
      </c>
    </row>
    <row r="833" spans="1:7" x14ac:dyDescent="0.25">
      <c r="A833" s="6" t="s">
        <v>3327</v>
      </c>
      <c r="B833" s="6" t="s">
        <v>3325</v>
      </c>
      <c r="C833" s="6" t="s">
        <v>9</v>
      </c>
      <c r="D833" s="6">
        <v>34</v>
      </c>
      <c r="E833" s="6" t="s">
        <v>7</v>
      </c>
      <c r="F833" s="6" t="str">
        <f>IFERROR((VLOOKUP(A833,All_winners!$A$2:$F$1558,6,FALSE)),0)</f>
        <v>Bronze</v>
      </c>
      <c r="G833" s="6">
        <f t="shared" si="12"/>
        <v>1</v>
      </c>
    </row>
    <row r="834" spans="1:7" x14ac:dyDescent="0.25">
      <c r="A834" s="6" t="s">
        <v>2857</v>
      </c>
      <c r="B834" s="6" t="s">
        <v>2809</v>
      </c>
      <c r="C834" s="6" t="s">
        <v>9</v>
      </c>
      <c r="D834" s="6">
        <v>28</v>
      </c>
      <c r="E834" s="6" t="s">
        <v>87</v>
      </c>
      <c r="F834" s="6">
        <f>IFERROR((VLOOKUP(A834,All_winners!$A$2:$F$1558,6,FALSE)),0)</f>
        <v>0</v>
      </c>
      <c r="G834" s="6">
        <f t="shared" si="12"/>
        <v>0</v>
      </c>
    </row>
    <row r="835" spans="1:7" x14ac:dyDescent="0.25">
      <c r="A835" s="6" t="s">
        <v>1091</v>
      </c>
      <c r="B835" s="6" t="s">
        <v>561</v>
      </c>
      <c r="C835" s="6" t="s">
        <v>9</v>
      </c>
      <c r="D835" s="6">
        <v>30</v>
      </c>
      <c r="E835" s="6" t="s">
        <v>87</v>
      </c>
      <c r="F835" s="6" t="str">
        <f>IFERROR((VLOOKUP(A835,All_winners!$A$2:$F$1558,6,FALSE)),0)</f>
        <v>Silver</v>
      </c>
      <c r="G835" s="6">
        <f t="shared" ref="G835:G898" si="13">IF(F835=0,0,1)</f>
        <v>1</v>
      </c>
    </row>
    <row r="836" spans="1:7" x14ac:dyDescent="0.25">
      <c r="A836" s="6" t="s">
        <v>2971</v>
      </c>
      <c r="B836" s="6" t="s">
        <v>2942</v>
      </c>
      <c r="C836" s="6" t="s">
        <v>6</v>
      </c>
      <c r="D836" s="6">
        <v>21</v>
      </c>
      <c r="E836" s="6" t="s">
        <v>21</v>
      </c>
      <c r="F836" s="6">
        <f>IFERROR((VLOOKUP(A836,All_winners!$A$2:$F$1558,6,FALSE)),0)</f>
        <v>0</v>
      </c>
      <c r="G836" s="6">
        <f t="shared" si="13"/>
        <v>0</v>
      </c>
    </row>
    <row r="837" spans="1:7" x14ac:dyDescent="0.25">
      <c r="A837" s="6" t="s">
        <v>1401</v>
      </c>
      <c r="B837" s="6" t="s">
        <v>1326</v>
      </c>
      <c r="C837" s="6" t="s">
        <v>9</v>
      </c>
      <c r="D837" s="6">
        <v>22</v>
      </c>
      <c r="E837" s="6" t="s">
        <v>47</v>
      </c>
      <c r="F837" s="6">
        <f>IFERROR((VLOOKUP(A837,All_winners!$A$2:$F$1558,6,FALSE)),0)</f>
        <v>0</v>
      </c>
      <c r="G837" s="6">
        <f t="shared" si="13"/>
        <v>0</v>
      </c>
    </row>
    <row r="838" spans="1:7" x14ac:dyDescent="0.25">
      <c r="A838" s="6" t="s">
        <v>4114</v>
      </c>
      <c r="B838" s="6" t="s">
        <v>1326</v>
      </c>
      <c r="C838" s="6" t="s">
        <v>9</v>
      </c>
      <c r="D838" s="6">
        <v>17</v>
      </c>
      <c r="E838" s="6" t="s">
        <v>331</v>
      </c>
      <c r="F838" s="6">
        <f>IFERROR((VLOOKUP(A838,All_winners!$A$2:$F$1558,6,FALSE)),0)</f>
        <v>0</v>
      </c>
      <c r="G838" s="6">
        <f t="shared" si="13"/>
        <v>0</v>
      </c>
    </row>
    <row r="839" spans="1:7" x14ac:dyDescent="0.25">
      <c r="A839" s="6" t="s">
        <v>835</v>
      </c>
      <c r="B839" s="6" t="s">
        <v>561</v>
      </c>
      <c r="C839" s="6" t="s">
        <v>9</v>
      </c>
      <c r="D839" s="6">
        <v>27</v>
      </c>
      <c r="E839" s="6" t="s">
        <v>28</v>
      </c>
      <c r="F839" s="6" t="str">
        <f>IFERROR((VLOOKUP(A839,All_winners!$A$2:$F$1558,6,FALSE)),0)</f>
        <v>Bronze</v>
      </c>
      <c r="G839" s="6">
        <f t="shared" si="13"/>
        <v>1</v>
      </c>
    </row>
    <row r="840" spans="1:7" x14ac:dyDescent="0.25">
      <c r="A840" s="6" t="s">
        <v>1021</v>
      </c>
      <c r="B840" s="6" t="s">
        <v>561</v>
      </c>
      <c r="C840" s="6" t="s">
        <v>9</v>
      </c>
      <c r="D840" s="6">
        <v>22</v>
      </c>
      <c r="E840" s="6" t="s">
        <v>1022</v>
      </c>
      <c r="F840" s="6">
        <f>IFERROR((VLOOKUP(A840,All_winners!$A$2:$F$1558,6,FALSE)),0)</f>
        <v>0</v>
      </c>
      <c r="G840" s="6">
        <f t="shared" si="13"/>
        <v>0</v>
      </c>
    </row>
    <row r="841" spans="1:7" x14ac:dyDescent="0.25">
      <c r="A841" s="6" t="s">
        <v>2154</v>
      </c>
      <c r="B841" s="6" t="s">
        <v>2147</v>
      </c>
      <c r="C841" s="6" t="s">
        <v>9</v>
      </c>
      <c r="D841" s="6">
        <v>18</v>
      </c>
      <c r="E841" s="6" t="s">
        <v>7</v>
      </c>
      <c r="F841" s="6" t="str">
        <f>IFERROR((VLOOKUP(A841,All_winners!$A$2:$F$1558,6,FALSE)),0)</f>
        <v>Silver</v>
      </c>
      <c r="G841" s="6">
        <f t="shared" si="13"/>
        <v>1</v>
      </c>
    </row>
    <row r="842" spans="1:7" x14ac:dyDescent="0.25">
      <c r="A842" s="6" t="s">
        <v>2766</v>
      </c>
      <c r="B842" s="6" t="s">
        <v>2622</v>
      </c>
      <c r="C842" s="6" t="s">
        <v>9</v>
      </c>
      <c r="D842" s="6">
        <v>43</v>
      </c>
      <c r="E842" s="6" t="s">
        <v>47</v>
      </c>
      <c r="F842" s="6">
        <f>IFERROR((VLOOKUP(A842,All_winners!$A$2:$F$1558,6,FALSE)),0)</f>
        <v>0</v>
      </c>
      <c r="G842" s="6">
        <f t="shared" si="13"/>
        <v>0</v>
      </c>
    </row>
    <row r="843" spans="1:7" x14ac:dyDescent="0.25">
      <c r="A843" s="6" t="s">
        <v>2874</v>
      </c>
      <c r="B843" s="6" t="s">
        <v>2809</v>
      </c>
      <c r="C843" s="6" t="s">
        <v>9</v>
      </c>
      <c r="D843" s="6">
        <v>33</v>
      </c>
      <c r="E843" s="6" t="s">
        <v>47</v>
      </c>
      <c r="F843" s="6">
        <f>IFERROR((VLOOKUP(A843,All_winners!$A$2:$F$1558,6,FALSE)),0)</f>
        <v>0</v>
      </c>
      <c r="G843" s="6">
        <f t="shared" si="13"/>
        <v>0</v>
      </c>
    </row>
    <row r="844" spans="1:7" x14ac:dyDescent="0.25">
      <c r="A844" s="6" t="s">
        <v>52</v>
      </c>
      <c r="B844" s="6" t="s">
        <v>5</v>
      </c>
      <c r="C844" s="6" t="s">
        <v>9</v>
      </c>
      <c r="D844" s="6">
        <v>27</v>
      </c>
      <c r="E844" s="6" t="s">
        <v>47</v>
      </c>
      <c r="F844" s="6">
        <f>IFERROR((VLOOKUP(A844,All_winners!$A$2:$F$1558,6,FALSE)),0)</f>
        <v>0</v>
      </c>
      <c r="G844" s="6">
        <f t="shared" si="13"/>
        <v>0</v>
      </c>
    </row>
    <row r="845" spans="1:7" x14ac:dyDescent="0.25">
      <c r="A845" s="6" t="s">
        <v>1123</v>
      </c>
      <c r="B845" s="6" t="s">
        <v>561</v>
      </c>
      <c r="C845" s="6" t="s">
        <v>9</v>
      </c>
      <c r="D845" s="6">
        <v>16</v>
      </c>
      <c r="E845" s="6" t="s">
        <v>426</v>
      </c>
      <c r="F845" s="6">
        <f>IFERROR((VLOOKUP(A845,All_winners!$A$2:$F$1558,6,FALSE)),0)</f>
        <v>0</v>
      </c>
      <c r="G845" s="6">
        <f t="shared" si="13"/>
        <v>0</v>
      </c>
    </row>
    <row r="846" spans="1:7" x14ac:dyDescent="0.25">
      <c r="A846" s="6" t="s">
        <v>1306</v>
      </c>
      <c r="B846" s="6" t="s">
        <v>561</v>
      </c>
      <c r="C846" s="6" t="s">
        <v>9</v>
      </c>
      <c r="D846" s="6">
        <v>28</v>
      </c>
      <c r="E846" s="6" t="s">
        <v>135</v>
      </c>
      <c r="F846" s="6">
        <f>IFERROR((VLOOKUP(A846,All_winners!$A$2:$F$1558,6,FALSE)),0)</f>
        <v>0</v>
      </c>
      <c r="G846" s="6">
        <f t="shared" si="13"/>
        <v>0</v>
      </c>
    </row>
    <row r="847" spans="1:7" x14ac:dyDescent="0.25">
      <c r="A847" s="6" t="s">
        <v>130</v>
      </c>
      <c r="B847" s="6" t="s">
        <v>104</v>
      </c>
      <c r="C847" s="6" t="s">
        <v>9</v>
      </c>
      <c r="D847" s="6">
        <v>18</v>
      </c>
      <c r="E847" s="6" t="s">
        <v>47</v>
      </c>
      <c r="F847" s="6">
        <f>IFERROR((VLOOKUP(A847,All_winners!$A$2:$F$1558,6,FALSE)),0)</f>
        <v>0</v>
      </c>
      <c r="G847" s="6">
        <f t="shared" si="13"/>
        <v>0</v>
      </c>
    </row>
    <row r="848" spans="1:7" x14ac:dyDescent="0.25">
      <c r="A848" s="6" t="s">
        <v>2911</v>
      </c>
      <c r="B848" s="6" t="s">
        <v>2809</v>
      </c>
      <c r="C848" s="6" t="s">
        <v>9</v>
      </c>
      <c r="D848" s="6">
        <v>31</v>
      </c>
      <c r="E848" s="6" t="s">
        <v>135</v>
      </c>
      <c r="F848" s="6">
        <f>IFERROR((VLOOKUP(A848,All_winners!$A$2:$F$1558,6,FALSE)),0)</f>
        <v>0</v>
      </c>
      <c r="G848" s="6">
        <f t="shared" si="13"/>
        <v>0</v>
      </c>
    </row>
    <row r="849" spans="1:7" x14ac:dyDescent="0.25">
      <c r="A849" s="6" t="s">
        <v>1195</v>
      </c>
      <c r="B849" s="6" t="s">
        <v>561</v>
      </c>
      <c r="C849" s="6" t="s">
        <v>6</v>
      </c>
      <c r="D849" s="6">
        <v>24</v>
      </c>
      <c r="E849" s="6" t="s">
        <v>96</v>
      </c>
      <c r="F849" s="6">
        <f>IFERROR((VLOOKUP(A849,All_winners!$A$2:$F$1558,6,FALSE)),0)</f>
        <v>0</v>
      </c>
      <c r="G849" s="6">
        <f t="shared" si="13"/>
        <v>0</v>
      </c>
    </row>
    <row r="850" spans="1:7" x14ac:dyDescent="0.25">
      <c r="A850" s="6" t="s">
        <v>2076</v>
      </c>
      <c r="B850" s="6" t="s">
        <v>2045</v>
      </c>
      <c r="C850" s="6" t="s">
        <v>9</v>
      </c>
      <c r="D850" s="6">
        <v>24</v>
      </c>
      <c r="E850" s="6" t="s">
        <v>28</v>
      </c>
      <c r="F850" s="6" t="str">
        <f>IFERROR((VLOOKUP(A850,All_winners!$A$2:$F$1558,6,FALSE)),0)</f>
        <v>Gold</v>
      </c>
      <c r="G850" s="6">
        <f t="shared" si="13"/>
        <v>1</v>
      </c>
    </row>
    <row r="851" spans="1:7" x14ac:dyDescent="0.25">
      <c r="A851" s="6" t="s">
        <v>1697</v>
      </c>
      <c r="B851" s="6" t="s">
        <v>1634</v>
      </c>
      <c r="C851" s="6" t="s">
        <v>9</v>
      </c>
      <c r="D851" s="6">
        <v>24</v>
      </c>
      <c r="E851" s="6" t="s">
        <v>38</v>
      </c>
      <c r="F851" s="6" t="str">
        <f>IFERROR((VLOOKUP(A851,All_winners!$A$2:$F$1558,6,FALSE)),0)</f>
        <v>Bronze</v>
      </c>
      <c r="G851" s="6">
        <f t="shared" si="13"/>
        <v>1</v>
      </c>
    </row>
    <row r="852" spans="1:7" x14ac:dyDescent="0.25">
      <c r="A852" s="6" t="s">
        <v>4115</v>
      </c>
      <c r="B852" s="6" t="s">
        <v>2045</v>
      </c>
      <c r="C852" s="6" t="s">
        <v>6</v>
      </c>
      <c r="D852" s="6">
        <v>25</v>
      </c>
      <c r="E852" s="6" t="s">
        <v>7</v>
      </c>
      <c r="F852" s="6">
        <f>IFERROR((VLOOKUP(A852,All_winners!$A$2:$F$1558,6,FALSE)),0)</f>
        <v>0</v>
      </c>
      <c r="G852" s="6">
        <f t="shared" si="13"/>
        <v>0</v>
      </c>
    </row>
    <row r="853" spans="1:7" x14ac:dyDescent="0.25">
      <c r="A853" s="6" t="s">
        <v>482</v>
      </c>
      <c r="B853" s="6" t="s">
        <v>139</v>
      </c>
      <c r="C853" s="6" t="s">
        <v>6</v>
      </c>
      <c r="D853" s="6">
        <v>27</v>
      </c>
      <c r="E853" s="6" t="s">
        <v>96</v>
      </c>
      <c r="F853" s="6">
        <f>IFERROR((VLOOKUP(A853,All_winners!$A$2:$F$1558,6,FALSE)),0)</f>
        <v>0</v>
      </c>
      <c r="G853" s="6">
        <f t="shared" si="13"/>
        <v>0</v>
      </c>
    </row>
    <row r="854" spans="1:7" x14ac:dyDescent="0.25">
      <c r="A854" s="6" t="s">
        <v>3263</v>
      </c>
      <c r="B854" s="6" t="s">
        <v>3226</v>
      </c>
      <c r="C854" s="6" t="s">
        <v>6</v>
      </c>
      <c r="D854" s="6">
        <v>32</v>
      </c>
      <c r="E854" s="6" t="s">
        <v>331</v>
      </c>
      <c r="F854" s="6">
        <f>IFERROR((VLOOKUP(A854,All_winners!$A$2:$F$1558,6,FALSE)),0)</f>
        <v>0</v>
      </c>
      <c r="G854" s="6">
        <f t="shared" si="13"/>
        <v>0</v>
      </c>
    </row>
    <row r="855" spans="1:7" x14ac:dyDescent="0.25">
      <c r="A855" s="6" t="s">
        <v>4116</v>
      </c>
      <c r="B855" s="6" t="s">
        <v>3578</v>
      </c>
      <c r="C855" s="6" t="s">
        <v>9</v>
      </c>
      <c r="D855" s="6">
        <v>34</v>
      </c>
      <c r="E855" s="6" t="s">
        <v>458</v>
      </c>
      <c r="F855" s="6">
        <f>IFERROR((VLOOKUP(A855,All_winners!$A$2:$F$1558,6,FALSE)),0)</f>
        <v>0</v>
      </c>
      <c r="G855" s="6">
        <f t="shared" si="13"/>
        <v>0</v>
      </c>
    </row>
    <row r="856" spans="1:7" x14ac:dyDescent="0.25">
      <c r="A856" s="6" t="s">
        <v>4117</v>
      </c>
      <c r="B856" s="6" t="s">
        <v>3578</v>
      </c>
      <c r="C856" s="6" t="s">
        <v>9</v>
      </c>
      <c r="D856" s="6">
        <v>31</v>
      </c>
      <c r="E856" s="6" t="s">
        <v>235</v>
      </c>
      <c r="F856" s="6">
        <f>IFERROR((VLOOKUP(A856,All_winners!$A$2:$F$1558,6,FALSE)),0)</f>
        <v>0</v>
      </c>
      <c r="G856" s="6">
        <f t="shared" si="13"/>
        <v>0</v>
      </c>
    </row>
    <row r="857" spans="1:7" x14ac:dyDescent="0.25">
      <c r="A857" s="6" t="s">
        <v>4118</v>
      </c>
      <c r="B857" s="6" t="s">
        <v>1469</v>
      </c>
      <c r="C857" s="6" t="s">
        <v>6</v>
      </c>
      <c r="D857" s="6">
        <v>18</v>
      </c>
      <c r="E857" s="6" t="s">
        <v>87</v>
      </c>
      <c r="F857" s="6">
        <f>IFERROR((VLOOKUP(A857,All_winners!$A$2:$F$1558,6,FALSE)),0)</f>
        <v>0</v>
      </c>
      <c r="G857" s="6">
        <f t="shared" si="13"/>
        <v>0</v>
      </c>
    </row>
    <row r="858" spans="1:7" x14ac:dyDescent="0.25">
      <c r="A858" s="6" t="s">
        <v>1485</v>
      </c>
      <c r="B858" s="6" t="s">
        <v>1469</v>
      </c>
      <c r="C858" s="6" t="s">
        <v>9</v>
      </c>
      <c r="D858" s="6">
        <v>36</v>
      </c>
      <c r="E858" s="6" t="s">
        <v>235</v>
      </c>
      <c r="F858" s="6">
        <f>IFERROR((VLOOKUP(A858,All_winners!$A$2:$F$1558,6,FALSE)),0)</f>
        <v>0</v>
      </c>
      <c r="G858" s="6">
        <f t="shared" si="13"/>
        <v>0</v>
      </c>
    </row>
    <row r="859" spans="1:7" x14ac:dyDescent="0.25">
      <c r="A859" s="6" t="s">
        <v>199</v>
      </c>
      <c r="B859" s="6" t="s">
        <v>139</v>
      </c>
      <c r="C859" s="6" t="s">
        <v>6</v>
      </c>
      <c r="D859" s="6">
        <v>25</v>
      </c>
      <c r="E859" s="6" t="s">
        <v>7</v>
      </c>
      <c r="F859" s="6" t="str">
        <f>IFERROR((VLOOKUP(A859,All_winners!$A$2:$F$1558,6,FALSE)),0)</f>
        <v>Silver</v>
      </c>
      <c r="G859" s="6">
        <f t="shared" si="13"/>
        <v>1</v>
      </c>
    </row>
    <row r="860" spans="1:7" x14ac:dyDescent="0.25">
      <c r="A860" s="6" t="s">
        <v>1549</v>
      </c>
      <c r="B860" s="6" t="s">
        <v>1469</v>
      </c>
      <c r="C860" s="6" t="s">
        <v>6</v>
      </c>
      <c r="D860" s="6">
        <v>32</v>
      </c>
      <c r="E860" s="6" t="s">
        <v>1047</v>
      </c>
      <c r="F860" s="6">
        <f>IFERROR((VLOOKUP(A860,All_winners!$A$2:$F$1558,6,FALSE)),0)</f>
        <v>0</v>
      </c>
      <c r="G860" s="6">
        <f t="shared" si="13"/>
        <v>0</v>
      </c>
    </row>
    <row r="861" spans="1:7" x14ac:dyDescent="0.25">
      <c r="A861" s="6" t="s">
        <v>3703</v>
      </c>
      <c r="B861" s="6" t="s">
        <v>3658</v>
      </c>
      <c r="C861" s="6" t="s">
        <v>6</v>
      </c>
      <c r="D861" s="6">
        <v>24</v>
      </c>
      <c r="E861" s="6" t="s">
        <v>38</v>
      </c>
      <c r="F861" s="6">
        <f>IFERROR((VLOOKUP(A861,All_winners!$A$2:$F$1558,6,FALSE)),0)</f>
        <v>0</v>
      </c>
      <c r="G861" s="6">
        <f t="shared" si="13"/>
        <v>0</v>
      </c>
    </row>
    <row r="862" spans="1:7" x14ac:dyDescent="0.25">
      <c r="A862" s="6" t="s">
        <v>3207</v>
      </c>
      <c r="B862" s="6" t="s">
        <v>2942</v>
      </c>
      <c r="C862" s="6" t="s">
        <v>6</v>
      </c>
      <c r="D862" s="6">
        <v>23</v>
      </c>
      <c r="E862" s="6" t="s">
        <v>135</v>
      </c>
      <c r="F862" s="6">
        <f>IFERROR((VLOOKUP(A862,All_winners!$A$2:$F$1558,6,FALSE)),0)</f>
        <v>0</v>
      </c>
      <c r="G862" s="6">
        <f t="shared" si="13"/>
        <v>0</v>
      </c>
    </row>
    <row r="863" spans="1:7" x14ac:dyDescent="0.25">
      <c r="A863" s="6" t="s">
        <v>3284</v>
      </c>
      <c r="B863" s="6" t="s">
        <v>3226</v>
      </c>
      <c r="C863" s="6" t="s">
        <v>9</v>
      </c>
      <c r="D863" s="6">
        <v>27</v>
      </c>
      <c r="E863" s="6" t="s">
        <v>1022</v>
      </c>
      <c r="F863" s="6">
        <f>IFERROR((VLOOKUP(A863,All_winners!$A$2:$F$1558,6,FALSE)),0)</f>
        <v>0</v>
      </c>
      <c r="G863" s="6">
        <f t="shared" si="13"/>
        <v>0</v>
      </c>
    </row>
    <row r="864" spans="1:7" x14ac:dyDescent="0.25">
      <c r="A864" s="6" t="s">
        <v>3433</v>
      </c>
      <c r="B864" s="6" t="s">
        <v>3325</v>
      </c>
      <c r="C864" s="6" t="s">
        <v>6</v>
      </c>
      <c r="D864" s="6">
        <v>28</v>
      </c>
      <c r="E864" s="6" t="s">
        <v>47</v>
      </c>
      <c r="F864" s="6">
        <f>IFERROR((VLOOKUP(A864,All_winners!$A$2:$F$1558,6,FALSE)),0)</f>
        <v>0</v>
      </c>
      <c r="G864" s="6">
        <f t="shared" si="13"/>
        <v>0</v>
      </c>
    </row>
    <row r="865" spans="1:7" x14ac:dyDescent="0.25">
      <c r="A865" s="6" t="s">
        <v>72</v>
      </c>
      <c r="B865" s="6" t="s">
        <v>61</v>
      </c>
      <c r="C865" s="6" t="s">
        <v>6</v>
      </c>
      <c r="D865" s="6">
        <v>31</v>
      </c>
      <c r="E865" s="6" t="s">
        <v>21</v>
      </c>
      <c r="F865" s="6" t="str">
        <f>IFERROR((VLOOKUP(A865,All_winners!$A$2:$F$1558,6,FALSE)),0)</f>
        <v>Silver</v>
      </c>
      <c r="G865" s="6">
        <f t="shared" si="13"/>
        <v>1</v>
      </c>
    </row>
    <row r="866" spans="1:7" x14ac:dyDescent="0.25">
      <c r="A866" s="6" t="s">
        <v>1516</v>
      </c>
      <c r="B866" s="6" t="s">
        <v>1469</v>
      </c>
      <c r="C866" s="6" t="s">
        <v>6</v>
      </c>
      <c r="D866" s="6">
        <v>29</v>
      </c>
      <c r="E866" s="6" t="s">
        <v>352</v>
      </c>
      <c r="F866" s="6">
        <f>IFERROR((VLOOKUP(A866,All_winners!$A$2:$F$1558,6,FALSE)),0)</f>
        <v>0</v>
      </c>
      <c r="G866" s="6">
        <f t="shared" si="13"/>
        <v>0</v>
      </c>
    </row>
    <row r="867" spans="1:7" x14ac:dyDescent="0.25">
      <c r="A867" s="6" t="s">
        <v>2784</v>
      </c>
      <c r="B867" s="6" t="s">
        <v>2622</v>
      </c>
      <c r="C867" s="6" t="s">
        <v>9</v>
      </c>
      <c r="D867" s="6">
        <v>49</v>
      </c>
      <c r="E867" s="6" t="s">
        <v>96</v>
      </c>
      <c r="F867" s="6">
        <f>IFERROR((VLOOKUP(A867,All_winners!$A$2:$F$1558,6,FALSE)),0)</f>
        <v>0</v>
      </c>
      <c r="G867" s="6">
        <f t="shared" si="13"/>
        <v>0</v>
      </c>
    </row>
    <row r="868" spans="1:7" x14ac:dyDescent="0.25">
      <c r="A868" s="6" t="s">
        <v>509</v>
      </c>
      <c r="B868" s="6" t="s">
        <v>139</v>
      </c>
      <c r="C868" s="6" t="s">
        <v>6</v>
      </c>
      <c r="D868" s="6">
        <v>20</v>
      </c>
      <c r="E868" s="6" t="s">
        <v>510</v>
      </c>
      <c r="F868" s="6">
        <f>IFERROR((VLOOKUP(A868,All_winners!$A$2:$F$1558,6,FALSE)),0)</f>
        <v>0</v>
      </c>
      <c r="G868" s="6">
        <f t="shared" si="13"/>
        <v>0</v>
      </c>
    </row>
    <row r="869" spans="1:7" x14ac:dyDescent="0.25">
      <c r="A869" s="6" t="s">
        <v>247</v>
      </c>
      <c r="B869" s="6" t="s">
        <v>139</v>
      </c>
      <c r="C869" s="6" t="s">
        <v>6</v>
      </c>
      <c r="D869" s="6">
        <v>21</v>
      </c>
      <c r="E869" s="6" t="s">
        <v>21</v>
      </c>
      <c r="F869" s="6">
        <f>IFERROR((VLOOKUP(A869,All_winners!$A$2:$F$1558,6,FALSE)),0)</f>
        <v>0</v>
      </c>
      <c r="G869" s="6">
        <f t="shared" si="13"/>
        <v>0</v>
      </c>
    </row>
    <row r="870" spans="1:7" x14ac:dyDescent="0.25">
      <c r="A870" s="6" t="s">
        <v>193</v>
      </c>
      <c r="B870" s="6" t="s">
        <v>139</v>
      </c>
      <c r="C870" s="6" t="s">
        <v>6</v>
      </c>
      <c r="D870" s="6">
        <v>19</v>
      </c>
      <c r="E870" s="6" t="s">
        <v>7</v>
      </c>
      <c r="F870" s="6" t="str">
        <f>IFERROR((VLOOKUP(A870,All_winners!$A$2:$F$1558,6,FALSE)),0)</f>
        <v>Gold</v>
      </c>
      <c r="G870" s="6">
        <f t="shared" si="13"/>
        <v>1</v>
      </c>
    </row>
    <row r="871" spans="1:7" x14ac:dyDescent="0.25">
      <c r="A871" s="6" t="s">
        <v>3047</v>
      </c>
      <c r="B871" s="6" t="s">
        <v>2942</v>
      </c>
      <c r="C871" s="6" t="s">
        <v>6</v>
      </c>
      <c r="D871" s="6">
        <v>29</v>
      </c>
      <c r="E871" s="6" t="s">
        <v>122</v>
      </c>
      <c r="F871" s="6">
        <f>IFERROR((VLOOKUP(A871,All_winners!$A$2:$F$1558,6,FALSE)),0)</f>
        <v>0</v>
      </c>
      <c r="G871" s="6">
        <f t="shared" si="13"/>
        <v>0</v>
      </c>
    </row>
    <row r="872" spans="1:7" x14ac:dyDescent="0.25">
      <c r="A872" s="6" t="s">
        <v>2713</v>
      </c>
      <c r="B872" s="6" t="s">
        <v>2622</v>
      </c>
      <c r="C872" s="6" t="s">
        <v>9</v>
      </c>
      <c r="D872" s="6">
        <v>25</v>
      </c>
      <c r="E872" s="6" t="s">
        <v>1022</v>
      </c>
      <c r="F872" s="6">
        <f>IFERROR((VLOOKUP(A872,All_winners!$A$2:$F$1558,6,FALSE)),0)</f>
        <v>0</v>
      </c>
      <c r="G872" s="6">
        <f t="shared" si="13"/>
        <v>0</v>
      </c>
    </row>
    <row r="873" spans="1:7" x14ac:dyDescent="0.25">
      <c r="A873" s="6" t="s">
        <v>3447</v>
      </c>
      <c r="B873" s="6" t="s">
        <v>3325</v>
      </c>
      <c r="C873" s="6" t="s">
        <v>9</v>
      </c>
      <c r="D873" s="6">
        <v>35</v>
      </c>
      <c r="E873" s="6" t="s">
        <v>471</v>
      </c>
      <c r="F873" s="6">
        <f>IFERROR((VLOOKUP(A873,All_winners!$A$2:$F$1558,6,FALSE)),0)</f>
        <v>0</v>
      </c>
      <c r="G873" s="6">
        <f t="shared" si="13"/>
        <v>0</v>
      </c>
    </row>
    <row r="874" spans="1:7" x14ac:dyDescent="0.25">
      <c r="A874" s="6" t="s">
        <v>89</v>
      </c>
      <c r="B874" s="6" t="s">
        <v>61</v>
      </c>
      <c r="C874" s="6" t="s">
        <v>6</v>
      </c>
      <c r="D874" s="6">
        <v>21</v>
      </c>
      <c r="E874" s="6" t="s">
        <v>87</v>
      </c>
      <c r="F874" s="6">
        <f>IFERROR((VLOOKUP(A874,All_winners!$A$2:$F$1558,6,FALSE)),0)</f>
        <v>0</v>
      </c>
      <c r="G874" s="6">
        <f t="shared" si="13"/>
        <v>0</v>
      </c>
    </row>
    <row r="875" spans="1:7" x14ac:dyDescent="0.25">
      <c r="A875" s="6" t="s">
        <v>2412</v>
      </c>
      <c r="B875" s="6" t="s">
        <v>2147</v>
      </c>
      <c r="C875" s="6" t="s">
        <v>6</v>
      </c>
      <c r="D875" s="6">
        <v>25</v>
      </c>
      <c r="E875" s="6" t="s">
        <v>96</v>
      </c>
      <c r="F875" s="6">
        <f>IFERROR((VLOOKUP(A875,All_winners!$A$2:$F$1558,6,FALSE)),0)</f>
        <v>0</v>
      </c>
      <c r="G875" s="6">
        <f t="shared" si="13"/>
        <v>0</v>
      </c>
    </row>
    <row r="876" spans="1:7" x14ac:dyDescent="0.25">
      <c r="A876" s="6" t="s">
        <v>1052</v>
      </c>
      <c r="B876" s="6" t="s">
        <v>561</v>
      </c>
      <c r="C876" s="6" t="s">
        <v>6</v>
      </c>
      <c r="D876" s="6">
        <v>21</v>
      </c>
      <c r="E876" s="6" t="s">
        <v>38</v>
      </c>
      <c r="F876" s="6">
        <f>IFERROR((VLOOKUP(A876,All_winners!$A$2:$F$1558,6,FALSE)),0)</f>
        <v>0</v>
      </c>
      <c r="G876" s="6">
        <f t="shared" si="13"/>
        <v>0</v>
      </c>
    </row>
    <row r="877" spans="1:7" x14ac:dyDescent="0.25">
      <c r="A877" s="6" t="s">
        <v>1844</v>
      </c>
      <c r="B877" s="6" t="s">
        <v>1754</v>
      </c>
      <c r="C877" s="6" t="s">
        <v>6</v>
      </c>
      <c r="D877" s="6">
        <v>26</v>
      </c>
      <c r="E877" s="6" t="s">
        <v>28</v>
      </c>
      <c r="F877" s="6">
        <f>IFERROR((VLOOKUP(A877,All_winners!$A$2:$F$1558,6,FALSE)),0)</f>
        <v>0</v>
      </c>
      <c r="G877" s="6">
        <f t="shared" si="13"/>
        <v>0</v>
      </c>
    </row>
    <row r="878" spans="1:7" x14ac:dyDescent="0.25">
      <c r="A878" s="6" t="s">
        <v>1758</v>
      </c>
      <c r="B878" s="6" t="s">
        <v>1754</v>
      </c>
      <c r="C878" s="6" t="s">
        <v>6</v>
      </c>
      <c r="D878" s="6">
        <v>30</v>
      </c>
      <c r="E878" s="6" t="s">
        <v>142</v>
      </c>
      <c r="F878" s="6">
        <f>IFERROR((VLOOKUP(A878,All_winners!$A$2:$F$1558,6,FALSE)),0)</f>
        <v>0</v>
      </c>
      <c r="G878" s="6">
        <f t="shared" si="13"/>
        <v>0</v>
      </c>
    </row>
    <row r="879" spans="1:7" x14ac:dyDescent="0.25">
      <c r="A879" s="6" t="s">
        <v>1775</v>
      </c>
      <c r="B879" s="6" t="s">
        <v>1754</v>
      </c>
      <c r="C879" s="6" t="s">
        <v>6</v>
      </c>
      <c r="D879" s="6">
        <v>23</v>
      </c>
      <c r="E879" s="6" t="s">
        <v>7</v>
      </c>
      <c r="F879" s="6" t="str">
        <f>IFERROR((VLOOKUP(A879,All_winners!$A$2:$F$1558,6,FALSE)),0)</f>
        <v>Bronze</v>
      </c>
      <c r="G879" s="6">
        <f t="shared" si="13"/>
        <v>1</v>
      </c>
    </row>
    <row r="880" spans="1:7" x14ac:dyDescent="0.25">
      <c r="A880" s="6" t="s">
        <v>1797</v>
      </c>
      <c r="B880" s="6" t="s">
        <v>1754</v>
      </c>
      <c r="C880" s="6" t="s">
        <v>6</v>
      </c>
      <c r="D880" s="6">
        <v>22</v>
      </c>
      <c r="E880" s="6" t="s">
        <v>227</v>
      </c>
      <c r="F880" s="6">
        <f>IFERROR((VLOOKUP(A880,All_winners!$A$2:$F$1558,6,FALSE)),0)</f>
        <v>0</v>
      </c>
      <c r="G880" s="6">
        <f t="shared" si="13"/>
        <v>0</v>
      </c>
    </row>
    <row r="881" spans="1:7" x14ac:dyDescent="0.25">
      <c r="A881" s="6" t="s">
        <v>4119</v>
      </c>
      <c r="B881" s="6" t="s">
        <v>2921</v>
      </c>
      <c r="C881" s="6" t="s">
        <v>6</v>
      </c>
      <c r="D881" s="6">
        <v>35</v>
      </c>
      <c r="E881" s="6" t="s">
        <v>235</v>
      </c>
      <c r="F881" s="6">
        <f>IFERROR((VLOOKUP(A881,All_winners!$A$2:$F$1558,6,FALSE)),0)</f>
        <v>0</v>
      </c>
      <c r="G881" s="6">
        <f t="shared" si="13"/>
        <v>0</v>
      </c>
    </row>
    <row r="882" spans="1:7" x14ac:dyDescent="0.25">
      <c r="A882" s="6" t="s">
        <v>951</v>
      </c>
      <c r="B882" s="6" t="s">
        <v>561</v>
      </c>
      <c r="C882" s="6" t="s">
        <v>6</v>
      </c>
      <c r="D882" s="6">
        <v>20</v>
      </c>
      <c r="E882" s="6" t="s">
        <v>122</v>
      </c>
      <c r="F882" s="6">
        <f>IFERROR((VLOOKUP(A882,All_winners!$A$2:$F$1558,6,FALSE)),0)</f>
        <v>0</v>
      </c>
      <c r="G882" s="6">
        <f t="shared" si="13"/>
        <v>0</v>
      </c>
    </row>
    <row r="883" spans="1:7" x14ac:dyDescent="0.25">
      <c r="A883" s="6" t="s">
        <v>989</v>
      </c>
      <c r="B883" s="6" t="s">
        <v>561</v>
      </c>
      <c r="C883" s="6" t="s">
        <v>6</v>
      </c>
      <c r="D883" s="6">
        <v>27</v>
      </c>
      <c r="E883" s="6" t="s">
        <v>34</v>
      </c>
      <c r="F883" s="6">
        <f>IFERROR((VLOOKUP(A883,All_winners!$A$2:$F$1558,6,FALSE)),0)</f>
        <v>0</v>
      </c>
      <c r="G883" s="6">
        <f t="shared" si="13"/>
        <v>0</v>
      </c>
    </row>
    <row r="884" spans="1:7" x14ac:dyDescent="0.25">
      <c r="A884" s="6" t="s">
        <v>2974</v>
      </c>
      <c r="B884" s="6" t="s">
        <v>2942</v>
      </c>
      <c r="C884" s="6" t="s">
        <v>6</v>
      </c>
      <c r="D884" s="6">
        <v>25</v>
      </c>
      <c r="E884" s="6" t="s">
        <v>21</v>
      </c>
      <c r="F884" s="6">
        <f>IFERROR((VLOOKUP(A884,All_winners!$A$2:$F$1558,6,FALSE)),0)</f>
        <v>0</v>
      </c>
      <c r="G884" s="6">
        <f t="shared" si="13"/>
        <v>0</v>
      </c>
    </row>
    <row r="885" spans="1:7" x14ac:dyDescent="0.25">
      <c r="A885" s="6" t="s">
        <v>2503</v>
      </c>
      <c r="B885" s="6" t="s">
        <v>2483</v>
      </c>
      <c r="C885" s="6" t="s">
        <v>9</v>
      </c>
      <c r="D885" s="6">
        <v>21</v>
      </c>
      <c r="E885" s="6" t="s">
        <v>21</v>
      </c>
      <c r="F885" s="6">
        <f>IFERROR((VLOOKUP(A885,All_winners!$A$2:$F$1558,6,FALSE)),0)</f>
        <v>0</v>
      </c>
      <c r="G885" s="6">
        <f t="shared" si="13"/>
        <v>0</v>
      </c>
    </row>
    <row r="886" spans="1:7" x14ac:dyDescent="0.25">
      <c r="A886" s="6" t="s">
        <v>1937</v>
      </c>
      <c r="B886" s="6" t="s">
        <v>1754</v>
      </c>
      <c r="C886" s="6" t="s">
        <v>6</v>
      </c>
      <c r="D886" s="6">
        <v>22</v>
      </c>
      <c r="E886" s="6" t="s">
        <v>38</v>
      </c>
      <c r="F886" s="6" t="str">
        <f>IFERROR((VLOOKUP(A886,All_winners!$A$2:$F$1558,6,FALSE)),0)</f>
        <v>Gold</v>
      </c>
      <c r="G886" s="6">
        <f t="shared" si="13"/>
        <v>1</v>
      </c>
    </row>
    <row r="887" spans="1:7" x14ac:dyDescent="0.25">
      <c r="A887" s="6" t="s">
        <v>2964</v>
      </c>
      <c r="B887" s="6" t="s">
        <v>2942</v>
      </c>
      <c r="C887" s="6" t="s">
        <v>6</v>
      </c>
      <c r="D887" s="6">
        <v>22</v>
      </c>
      <c r="E887" s="6" t="s">
        <v>7</v>
      </c>
      <c r="F887" s="6">
        <f>IFERROR((VLOOKUP(A887,All_winners!$A$2:$F$1558,6,FALSE)),0)</f>
        <v>0</v>
      </c>
      <c r="G887" s="6">
        <f t="shared" si="13"/>
        <v>0</v>
      </c>
    </row>
    <row r="888" spans="1:7" x14ac:dyDescent="0.25">
      <c r="A888" s="6" t="s">
        <v>2636</v>
      </c>
      <c r="B888" s="6" t="s">
        <v>2622</v>
      </c>
      <c r="C888" s="6" t="s">
        <v>6</v>
      </c>
      <c r="D888" s="6">
        <v>26</v>
      </c>
      <c r="E888" s="6" t="s">
        <v>7</v>
      </c>
      <c r="F888" s="6">
        <f>IFERROR((VLOOKUP(A888,All_winners!$A$2:$F$1558,6,FALSE)),0)</f>
        <v>0</v>
      </c>
      <c r="G888" s="6">
        <f t="shared" si="13"/>
        <v>0</v>
      </c>
    </row>
    <row r="889" spans="1:7" x14ac:dyDescent="0.25">
      <c r="A889" s="6" t="s">
        <v>986</v>
      </c>
      <c r="B889" s="6" t="s">
        <v>561</v>
      </c>
      <c r="C889" s="6" t="s">
        <v>6</v>
      </c>
      <c r="D889" s="6">
        <v>22</v>
      </c>
      <c r="E889" s="6" t="s">
        <v>34</v>
      </c>
      <c r="F889" s="6">
        <f>IFERROR((VLOOKUP(A889,All_winners!$A$2:$F$1558,6,FALSE)),0)</f>
        <v>0</v>
      </c>
      <c r="G889" s="6">
        <f t="shared" si="13"/>
        <v>0</v>
      </c>
    </row>
    <row r="890" spans="1:7" x14ac:dyDescent="0.25">
      <c r="A890" s="6" t="s">
        <v>999</v>
      </c>
      <c r="B890" s="6" t="s">
        <v>561</v>
      </c>
      <c r="C890" s="6" t="s">
        <v>6</v>
      </c>
      <c r="D890" s="6">
        <v>29</v>
      </c>
      <c r="E890" s="6" t="s">
        <v>34</v>
      </c>
      <c r="F890" s="6">
        <f>IFERROR((VLOOKUP(A890,All_winners!$A$2:$F$1558,6,FALSE)),0)</f>
        <v>0</v>
      </c>
      <c r="G890" s="6">
        <f t="shared" si="13"/>
        <v>0</v>
      </c>
    </row>
    <row r="891" spans="1:7" x14ac:dyDescent="0.25">
      <c r="A891" s="6" t="s">
        <v>483</v>
      </c>
      <c r="B891" s="6" t="s">
        <v>139</v>
      </c>
      <c r="C891" s="6" t="s">
        <v>9</v>
      </c>
      <c r="D891" s="6">
        <v>23</v>
      </c>
      <c r="E891" s="6" t="s">
        <v>96</v>
      </c>
      <c r="F891" s="6">
        <f>IFERROR((VLOOKUP(A891,All_winners!$A$2:$F$1558,6,FALSE)),0)</f>
        <v>0</v>
      </c>
      <c r="G891" s="6">
        <f t="shared" si="13"/>
        <v>0</v>
      </c>
    </row>
    <row r="892" spans="1:7" x14ac:dyDescent="0.25">
      <c r="A892" s="6" t="s">
        <v>1794</v>
      </c>
      <c r="B892" s="6" t="s">
        <v>1754</v>
      </c>
      <c r="C892" s="6" t="s">
        <v>6</v>
      </c>
      <c r="D892" s="6">
        <v>28</v>
      </c>
      <c r="E892" s="6" t="s">
        <v>665</v>
      </c>
      <c r="F892" s="6">
        <f>IFERROR((VLOOKUP(A892,All_winners!$A$2:$F$1558,6,FALSE)),0)</f>
        <v>0</v>
      </c>
      <c r="G892" s="6">
        <f t="shared" si="13"/>
        <v>0</v>
      </c>
    </row>
    <row r="893" spans="1:7" x14ac:dyDescent="0.25">
      <c r="A893" s="6" t="s">
        <v>2812</v>
      </c>
      <c r="B893" s="6" t="s">
        <v>2809</v>
      </c>
      <c r="C893" s="6" t="s">
        <v>9</v>
      </c>
      <c r="D893" s="6">
        <v>28</v>
      </c>
      <c r="E893" s="6" t="s">
        <v>7</v>
      </c>
      <c r="F893" s="6" t="str">
        <f>IFERROR((VLOOKUP(A893,All_winners!$A$2:$F$1558,6,FALSE)),0)</f>
        <v>Gold</v>
      </c>
      <c r="G893" s="6">
        <f t="shared" si="13"/>
        <v>1</v>
      </c>
    </row>
    <row r="894" spans="1:7" x14ac:dyDescent="0.25">
      <c r="A894" s="6" t="s">
        <v>2752</v>
      </c>
      <c r="B894" s="6" t="s">
        <v>2622</v>
      </c>
      <c r="C894" s="6" t="s">
        <v>9</v>
      </c>
      <c r="D894" s="6">
        <v>28</v>
      </c>
      <c r="E894" s="6" t="s">
        <v>87</v>
      </c>
      <c r="F894" s="6">
        <f>IFERROR((VLOOKUP(A894,All_winners!$A$2:$F$1558,6,FALSE)),0)</f>
        <v>0</v>
      </c>
      <c r="G894" s="6">
        <f t="shared" si="13"/>
        <v>0</v>
      </c>
    </row>
    <row r="895" spans="1:7" x14ac:dyDescent="0.25">
      <c r="A895" s="6" t="s">
        <v>1274</v>
      </c>
      <c r="B895" s="6" t="s">
        <v>561</v>
      </c>
      <c r="C895" s="6" t="s">
        <v>6</v>
      </c>
      <c r="D895" s="6">
        <v>24</v>
      </c>
      <c r="E895" s="6" t="s">
        <v>532</v>
      </c>
      <c r="F895" s="6">
        <f>IFERROR((VLOOKUP(A895,All_winners!$A$2:$F$1558,6,FALSE)),0)</f>
        <v>0</v>
      </c>
      <c r="G895" s="6">
        <f t="shared" si="13"/>
        <v>0</v>
      </c>
    </row>
    <row r="896" spans="1:7" x14ac:dyDescent="0.25">
      <c r="A896" s="6" t="s">
        <v>2083</v>
      </c>
      <c r="B896" s="6" t="s">
        <v>2045</v>
      </c>
      <c r="C896" s="6" t="s">
        <v>6</v>
      </c>
      <c r="D896" s="6">
        <v>26</v>
      </c>
      <c r="E896" s="6" t="s">
        <v>28</v>
      </c>
      <c r="F896" s="6" t="str">
        <f>IFERROR((VLOOKUP(A896,All_winners!$A$2:$F$1558,6,FALSE)),0)</f>
        <v>Gold</v>
      </c>
      <c r="G896" s="6">
        <f t="shared" si="13"/>
        <v>1</v>
      </c>
    </row>
    <row r="897" spans="1:7" x14ac:dyDescent="0.25">
      <c r="A897" s="6" t="s">
        <v>434</v>
      </c>
      <c r="B897" s="6" t="s">
        <v>139</v>
      </c>
      <c r="C897" s="6" t="s">
        <v>6</v>
      </c>
      <c r="D897" s="6">
        <v>28</v>
      </c>
      <c r="E897" s="6" t="s">
        <v>47</v>
      </c>
      <c r="F897" s="6" t="str">
        <f>IFERROR((VLOOKUP(A897,All_winners!$A$2:$F$1558,6,FALSE)),0)</f>
        <v>Bronze</v>
      </c>
      <c r="G897" s="6">
        <f t="shared" si="13"/>
        <v>1</v>
      </c>
    </row>
    <row r="898" spans="1:7" x14ac:dyDescent="0.25">
      <c r="A898" s="6" t="s">
        <v>2662</v>
      </c>
      <c r="B898" s="6" t="s">
        <v>2622</v>
      </c>
      <c r="C898" s="6" t="s">
        <v>6</v>
      </c>
      <c r="D898" s="6">
        <v>44</v>
      </c>
      <c r="E898" s="6" t="s">
        <v>28</v>
      </c>
      <c r="F898" s="6" t="str">
        <f>IFERROR((VLOOKUP(A898,All_winners!$A$2:$F$1558,6,FALSE)),0)</f>
        <v>Bronze</v>
      </c>
      <c r="G898" s="6">
        <f t="shared" si="13"/>
        <v>1</v>
      </c>
    </row>
    <row r="899" spans="1:7" x14ac:dyDescent="0.25">
      <c r="A899" s="6" t="s">
        <v>3643</v>
      </c>
      <c r="B899" s="6" t="s">
        <v>3578</v>
      </c>
      <c r="C899" s="6" t="s">
        <v>6</v>
      </c>
      <c r="D899" s="6">
        <v>29</v>
      </c>
      <c r="E899" s="6" t="s">
        <v>47</v>
      </c>
      <c r="F899" s="6">
        <f>IFERROR((VLOOKUP(A899,All_winners!$A$2:$F$1558,6,FALSE)),0)</f>
        <v>0</v>
      </c>
      <c r="G899" s="6">
        <f t="shared" ref="G899:G962" si="14">IF(F899=0,0,1)</f>
        <v>0</v>
      </c>
    </row>
    <row r="900" spans="1:7" x14ac:dyDescent="0.25">
      <c r="A900" s="6" t="s">
        <v>867</v>
      </c>
      <c r="B900" s="6" t="s">
        <v>561</v>
      </c>
      <c r="C900" s="6" t="s">
        <v>6</v>
      </c>
      <c r="D900" s="6">
        <v>20</v>
      </c>
      <c r="E900" s="6" t="s">
        <v>337</v>
      </c>
      <c r="F900" s="6">
        <f>IFERROR((VLOOKUP(A900,All_winners!$A$2:$F$1558,6,FALSE)),0)</f>
        <v>0</v>
      </c>
      <c r="G900" s="6">
        <f t="shared" si="14"/>
        <v>0</v>
      </c>
    </row>
    <row r="901" spans="1:7" x14ac:dyDescent="0.25">
      <c r="A901" s="6" t="s">
        <v>446</v>
      </c>
      <c r="B901" s="6" t="s">
        <v>139</v>
      </c>
      <c r="C901" s="6" t="s">
        <v>6</v>
      </c>
      <c r="D901" s="6">
        <v>29</v>
      </c>
      <c r="E901" s="6" t="s">
        <v>47</v>
      </c>
      <c r="F901" s="6" t="str">
        <f>IFERROR((VLOOKUP(A901,All_winners!$A$2:$F$1558,6,FALSE)),0)</f>
        <v>Bronze</v>
      </c>
      <c r="G901" s="6">
        <f t="shared" si="14"/>
        <v>1</v>
      </c>
    </row>
    <row r="902" spans="1:7" x14ac:dyDescent="0.25">
      <c r="A902" s="6" t="s">
        <v>813</v>
      </c>
      <c r="B902" s="6" t="s">
        <v>561</v>
      </c>
      <c r="C902" s="6" t="s">
        <v>6</v>
      </c>
      <c r="D902" s="6">
        <v>29</v>
      </c>
      <c r="E902" s="6" t="s">
        <v>28</v>
      </c>
      <c r="F902" s="6">
        <f>IFERROR((VLOOKUP(A902,All_winners!$A$2:$F$1558,6,FALSE)),0)</f>
        <v>0</v>
      </c>
      <c r="G902" s="6">
        <f t="shared" si="14"/>
        <v>0</v>
      </c>
    </row>
    <row r="903" spans="1:7" x14ac:dyDescent="0.25">
      <c r="A903" s="6" t="s">
        <v>1470</v>
      </c>
      <c r="B903" s="6" t="s">
        <v>1469</v>
      </c>
      <c r="C903" s="6" t="s">
        <v>6</v>
      </c>
      <c r="D903" s="6">
        <v>22</v>
      </c>
      <c r="E903" s="6" t="s">
        <v>140</v>
      </c>
      <c r="F903" s="6">
        <f>IFERROR((VLOOKUP(A903,All_winners!$A$2:$F$1558,6,FALSE)),0)</f>
        <v>0</v>
      </c>
      <c r="G903" s="6">
        <f t="shared" si="14"/>
        <v>0</v>
      </c>
    </row>
    <row r="904" spans="1:7" x14ac:dyDescent="0.25">
      <c r="A904" s="6" t="s">
        <v>3737</v>
      </c>
      <c r="B904" s="6" t="s">
        <v>3658</v>
      </c>
      <c r="C904" s="6" t="s">
        <v>6</v>
      </c>
      <c r="D904" s="6">
        <v>29</v>
      </c>
      <c r="E904" s="6" t="s">
        <v>135</v>
      </c>
      <c r="F904" s="6">
        <f>IFERROR((VLOOKUP(A904,All_winners!$A$2:$F$1558,6,FALSE)),0)</f>
        <v>0</v>
      </c>
      <c r="G904" s="6">
        <f t="shared" si="14"/>
        <v>0</v>
      </c>
    </row>
    <row r="905" spans="1:7" x14ac:dyDescent="0.25">
      <c r="A905" s="6" t="s">
        <v>3381</v>
      </c>
      <c r="B905" s="6" t="s">
        <v>3325</v>
      </c>
      <c r="C905" s="6" t="s">
        <v>9</v>
      </c>
      <c r="D905" s="6">
        <v>29</v>
      </c>
      <c r="E905" s="6" t="s">
        <v>331</v>
      </c>
      <c r="F905" s="6">
        <f>IFERROR((VLOOKUP(A905,All_winners!$A$2:$F$1558,6,FALSE)),0)</f>
        <v>0</v>
      </c>
      <c r="G905" s="6">
        <f t="shared" si="14"/>
        <v>0</v>
      </c>
    </row>
    <row r="906" spans="1:7" x14ac:dyDescent="0.25">
      <c r="A906" s="6" t="s">
        <v>1561</v>
      </c>
      <c r="B906" s="6" t="s">
        <v>1469</v>
      </c>
      <c r="C906" s="6" t="s">
        <v>9</v>
      </c>
      <c r="D906" s="6">
        <v>20</v>
      </c>
      <c r="E906" s="6" t="s">
        <v>1067</v>
      </c>
      <c r="F906" s="6" t="str">
        <f>IFERROR((VLOOKUP(A906,All_winners!$A$2:$F$1558,6,FALSE)),0)</f>
        <v>Bronze</v>
      </c>
      <c r="G906" s="6">
        <f t="shared" si="14"/>
        <v>1</v>
      </c>
    </row>
    <row r="907" spans="1:7" x14ac:dyDescent="0.25">
      <c r="A907" s="6" t="s">
        <v>2597</v>
      </c>
      <c r="B907" s="6" t="s">
        <v>2483</v>
      </c>
      <c r="C907" s="6" t="s">
        <v>9</v>
      </c>
      <c r="D907" s="6">
        <v>28</v>
      </c>
      <c r="E907" s="6" t="s">
        <v>513</v>
      </c>
      <c r="F907" s="6">
        <f>IFERROR((VLOOKUP(A907,All_winners!$A$2:$F$1558,6,FALSE)),0)</f>
        <v>0</v>
      </c>
      <c r="G907" s="6">
        <f t="shared" si="14"/>
        <v>0</v>
      </c>
    </row>
    <row r="908" spans="1:7" x14ac:dyDescent="0.25">
      <c r="A908" s="6" t="s">
        <v>4120</v>
      </c>
      <c r="B908" s="6" t="s">
        <v>3578</v>
      </c>
      <c r="C908" s="6" t="s">
        <v>6</v>
      </c>
      <c r="D908" s="6">
        <v>27</v>
      </c>
      <c r="E908" s="6" t="s">
        <v>28</v>
      </c>
      <c r="F908" s="6">
        <f>IFERROR((VLOOKUP(A908,All_winners!$A$2:$F$1558,6,FALSE)),0)</f>
        <v>0</v>
      </c>
      <c r="G908" s="6">
        <f t="shared" si="14"/>
        <v>0</v>
      </c>
    </row>
    <row r="909" spans="1:7" x14ac:dyDescent="0.25">
      <c r="A909" s="6" t="s">
        <v>904</v>
      </c>
      <c r="B909" s="6" t="s">
        <v>561</v>
      </c>
      <c r="C909" s="6" t="s">
        <v>6</v>
      </c>
      <c r="D909" s="6">
        <v>22</v>
      </c>
      <c r="E909" s="6" t="s">
        <v>355</v>
      </c>
      <c r="F909" s="6">
        <f>IFERROR((VLOOKUP(A909,All_winners!$A$2:$F$1558,6,FALSE)),0)</f>
        <v>0</v>
      </c>
      <c r="G909" s="6">
        <f t="shared" si="14"/>
        <v>0</v>
      </c>
    </row>
    <row r="910" spans="1:7" x14ac:dyDescent="0.25">
      <c r="A910" s="6" t="s">
        <v>673</v>
      </c>
      <c r="B910" s="6" t="s">
        <v>561</v>
      </c>
      <c r="C910" s="6" t="s">
        <v>6</v>
      </c>
      <c r="D910" s="6">
        <v>26</v>
      </c>
      <c r="E910" s="6" t="s">
        <v>227</v>
      </c>
      <c r="F910" s="6">
        <f>IFERROR((VLOOKUP(A910,All_winners!$A$2:$F$1558,6,FALSE)),0)</f>
        <v>0</v>
      </c>
      <c r="G910" s="6">
        <f t="shared" si="14"/>
        <v>0</v>
      </c>
    </row>
    <row r="911" spans="1:7" x14ac:dyDescent="0.25">
      <c r="A911" s="6" t="s">
        <v>1887</v>
      </c>
      <c r="B911" s="6" t="s">
        <v>1754</v>
      </c>
      <c r="C911" s="6" t="s">
        <v>9</v>
      </c>
      <c r="D911" s="6">
        <v>29</v>
      </c>
      <c r="E911" s="6" t="s">
        <v>122</v>
      </c>
      <c r="F911" s="6">
        <f>IFERROR((VLOOKUP(A911,All_winners!$A$2:$F$1558,6,FALSE)),0)</f>
        <v>0</v>
      </c>
      <c r="G911" s="6">
        <f t="shared" si="14"/>
        <v>0</v>
      </c>
    </row>
    <row r="912" spans="1:7" x14ac:dyDescent="0.25">
      <c r="A912" s="6" t="s">
        <v>1440</v>
      </c>
      <c r="B912" s="6" t="s">
        <v>1425</v>
      </c>
      <c r="C912" s="6" t="s">
        <v>9</v>
      </c>
      <c r="D912" s="6">
        <v>30</v>
      </c>
      <c r="E912" s="6" t="s">
        <v>28</v>
      </c>
      <c r="F912" s="6">
        <f>IFERROR((VLOOKUP(A912,All_winners!$A$2:$F$1558,6,FALSE)),0)</f>
        <v>0</v>
      </c>
      <c r="G912" s="6">
        <f t="shared" si="14"/>
        <v>0</v>
      </c>
    </row>
    <row r="913" spans="1:7" x14ac:dyDescent="0.25">
      <c r="A913" s="6" t="s">
        <v>2464</v>
      </c>
      <c r="B913" s="6" t="s">
        <v>2147</v>
      </c>
      <c r="C913" s="6" t="s">
        <v>6</v>
      </c>
      <c r="D913" s="6">
        <v>28</v>
      </c>
      <c r="E913" s="6" t="s">
        <v>135</v>
      </c>
      <c r="F913" s="6">
        <f>IFERROR((VLOOKUP(A913,All_winners!$A$2:$F$1558,6,FALSE)),0)</f>
        <v>0</v>
      </c>
      <c r="G913" s="6">
        <f t="shared" si="14"/>
        <v>0</v>
      </c>
    </row>
    <row r="914" spans="1:7" x14ac:dyDescent="0.25">
      <c r="A914" s="6" t="s">
        <v>4121</v>
      </c>
      <c r="B914" s="6" t="s">
        <v>2622</v>
      </c>
      <c r="C914" s="6" t="s">
        <v>6</v>
      </c>
      <c r="D914" s="6">
        <v>54</v>
      </c>
      <c r="E914" s="6" t="s">
        <v>1566</v>
      </c>
      <c r="F914" s="6">
        <f>IFERROR((VLOOKUP(A914,All_winners!$A$2:$F$1558,6,FALSE)),0)</f>
        <v>0</v>
      </c>
      <c r="G914" s="6">
        <f t="shared" si="14"/>
        <v>0</v>
      </c>
    </row>
    <row r="915" spans="1:7" x14ac:dyDescent="0.25">
      <c r="A915" s="6" t="s">
        <v>2625</v>
      </c>
      <c r="B915" s="6" t="s">
        <v>2622</v>
      </c>
      <c r="C915" s="6" t="s">
        <v>6</v>
      </c>
      <c r="D915" s="6">
        <v>41</v>
      </c>
      <c r="E915" s="6" t="s">
        <v>7</v>
      </c>
      <c r="F915" s="6" t="str">
        <f>IFERROR((VLOOKUP(A915,All_winners!$A$2:$F$1558,6,FALSE)),0)</f>
        <v>Silver</v>
      </c>
      <c r="G915" s="6">
        <f t="shared" si="14"/>
        <v>1</v>
      </c>
    </row>
    <row r="916" spans="1:7" x14ac:dyDescent="0.25">
      <c r="A916" s="6" t="s">
        <v>1572</v>
      </c>
      <c r="B916" s="6" t="s">
        <v>1469</v>
      </c>
      <c r="C916" s="6" t="s">
        <v>6</v>
      </c>
      <c r="D916" s="6">
        <v>29</v>
      </c>
      <c r="E916" s="6" t="s">
        <v>87</v>
      </c>
      <c r="F916" s="6">
        <f>IFERROR((VLOOKUP(A916,All_winners!$A$2:$F$1558,6,FALSE)),0)</f>
        <v>0</v>
      </c>
      <c r="G916" s="6">
        <f t="shared" si="14"/>
        <v>0</v>
      </c>
    </row>
    <row r="917" spans="1:7" x14ac:dyDescent="0.25">
      <c r="A917" s="6" t="s">
        <v>3360</v>
      </c>
      <c r="B917" s="6" t="s">
        <v>3325</v>
      </c>
      <c r="C917" s="6" t="s">
        <v>6</v>
      </c>
      <c r="D917" s="6">
        <v>24</v>
      </c>
      <c r="E917" s="6" t="s">
        <v>28</v>
      </c>
      <c r="F917" s="6">
        <f>IFERROR((VLOOKUP(A917,All_winners!$A$2:$F$1558,6,FALSE)),0)</f>
        <v>0</v>
      </c>
      <c r="G917" s="6">
        <f t="shared" si="14"/>
        <v>0</v>
      </c>
    </row>
    <row r="918" spans="1:7" x14ac:dyDescent="0.25">
      <c r="A918" s="6" t="s">
        <v>2341</v>
      </c>
      <c r="B918" s="6" t="s">
        <v>2147</v>
      </c>
      <c r="C918" s="6" t="s">
        <v>6</v>
      </c>
      <c r="D918" s="6">
        <v>31</v>
      </c>
      <c r="E918" s="6" t="s">
        <v>38</v>
      </c>
      <c r="F918" s="6">
        <f>IFERROR((VLOOKUP(A918,All_winners!$A$2:$F$1558,6,FALSE)),0)</f>
        <v>0</v>
      </c>
      <c r="G918" s="6">
        <f t="shared" si="14"/>
        <v>0</v>
      </c>
    </row>
    <row r="919" spans="1:7" x14ac:dyDescent="0.25">
      <c r="A919" s="6" t="s">
        <v>787</v>
      </c>
      <c r="B919" s="6" t="s">
        <v>561</v>
      </c>
      <c r="C919" s="6" t="s">
        <v>6</v>
      </c>
      <c r="D919" s="6">
        <v>39</v>
      </c>
      <c r="E919" s="6" t="s">
        <v>28</v>
      </c>
      <c r="F919" s="6">
        <f>IFERROR((VLOOKUP(A919,All_winners!$A$2:$F$1558,6,FALSE)),0)</f>
        <v>0</v>
      </c>
      <c r="G919" s="6">
        <f t="shared" si="14"/>
        <v>0</v>
      </c>
    </row>
    <row r="920" spans="1:7" x14ac:dyDescent="0.25">
      <c r="A920" s="6" t="s">
        <v>4123</v>
      </c>
      <c r="B920" s="6" t="s">
        <v>3474</v>
      </c>
      <c r="C920" s="6" t="s">
        <v>9</v>
      </c>
      <c r="D920" s="6">
        <v>41</v>
      </c>
      <c r="E920" s="6" t="s">
        <v>1022</v>
      </c>
      <c r="F920" s="6">
        <f>IFERROR((VLOOKUP(A920,All_winners!$A$2:$F$1558,6,FALSE)),0)</f>
        <v>0</v>
      </c>
      <c r="G920" s="6">
        <f t="shared" si="14"/>
        <v>0</v>
      </c>
    </row>
    <row r="921" spans="1:7" x14ac:dyDescent="0.25">
      <c r="A921" s="6" t="s">
        <v>4125</v>
      </c>
      <c r="B921" s="6" t="s">
        <v>3325</v>
      </c>
      <c r="C921" s="6" t="s">
        <v>9</v>
      </c>
      <c r="D921" s="6">
        <v>47</v>
      </c>
      <c r="E921" s="6" t="s">
        <v>7</v>
      </c>
      <c r="F921" s="6">
        <f>IFERROR((VLOOKUP(A921,All_winners!$A$2:$F$1558,6,FALSE)),0)</f>
        <v>0</v>
      </c>
      <c r="G921" s="6">
        <f t="shared" si="14"/>
        <v>0</v>
      </c>
    </row>
    <row r="922" spans="1:7" x14ac:dyDescent="0.25">
      <c r="A922" s="6" t="s">
        <v>1103</v>
      </c>
      <c r="B922" s="6" t="s">
        <v>561</v>
      </c>
      <c r="C922" s="6" t="s">
        <v>6</v>
      </c>
      <c r="D922" s="6">
        <v>26</v>
      </c>
      <c r="E922" s="6" t="s">
        <v>423</v>
      </c>
      <c r="F922" s="6">
        <f>IFERROR((VLOOKUP(A922,All_winners!$A$2:$F$1558,6,FALSE)),0)</f>
        <v>0</v>
      </c>
      <c r="G922" s="6">
        <f t="shared" si="14"/>
        <v>0</v>
      </c>
    </row>
    <row r="923" spans="1:7" x14ac:dyDescent="0.25">
      <c r="A923" s="6" t="s">
        <v>2149</v>
      </c>
      <c r="B923" s="6" t="s">
        <v>2147</v>
      </c>
      <c r="C923" s="6" t="s">
        <v>6</v>
      </c>
      <c r="D923" s="6">
        <v>29</v>
      </c>
      <c r="E923" s="6" t="s">
        <v>7</v>
      </c>
      <c r="F923" s="6" t="str">
        <f>IFERROR((VLOOKUP(A923,All_winners!$A$2:$F$1558,6,FALSE)),0)</f>
        <v>Gold</v>
      </c>
      <c r="G923" s="6">
        <f t="shared" si="14"/>
        <v>1</v>
      </c>
    </row>
    <row r="924" spans="1:7" x14ac:dyDescent="0.25">
      <c r="A924" s="6" t="s">
        <v>2413</v>
      </c>
      <c r="B924" s="6" t="s">
        <v>2147</v>
      </c>
      <c r="C924" s="6" t="s">
        <v>6</v>
      </c>
      <c r="D924" s="6">
        <v>27</v>
      </c>
      <c r="E924" s="6" t="s">
        <v>96</v>
      </c>
      <c r="F924" s="6">
        <f>IFERROR((VLOOKUP(A924,All_winners!$A$2:$F$1558,6,FALSE)),0)</f>
        <v>0</v>
      </c>
      <c r="G924" s="6">
        <f t="shared" si="14"/>
        <v>0</v>
      </c>
    </row>
    <row r="925" spans="1:7" x14ac:dyDescent="0.25">
      <c r="A925" s="6" t="s">
        <v>1826</v>
      </c>
      <c r="B925" s="6" t="s">
        <v>1754</v>
      </c>
      <c r="C925" s="6" t="s">
        <v>6</v>
      </c>
      <c r="D925" s="6">
        <v>30</v>
      </c>
      <c r="E925" s="6" t="s">
        <v>28</v>
      </c>
      <c r="F925" s="6" t="str">
        <f>IFERROR((VLOOKUP(A925,All_winners!$A$2:$F$1558,6,FALSE)),0)</f>
        <v>Silver</v>
      </c>
      <c r="G925" s="6">
        <f t="shared" si="14"/>
        <v>1</v>
      </c>
    </row>
    <row r="926" spans="1:7" x14ac:dyDescent="0.25">
      <c r="A926" s="6" t="s">
        <v>1429</v>
      </c>
      <c r="B926" s="6" t="s">
        <v>1425</v>
      </c>
      <c r="C926" s="6" t="s">
        <v>6</v>
      </c>
      <c r="D926" s="6">
        <v>32</v>
      </c>
      <c r="E926" s="6" t="s">
        <v>21</v>
      </c>
      <c r="F926" s="6" t="str">
        <f>IFERROR((VLOOKUP(A926,All_winners!$A$2:$F$1558,6,FALSE)),0)</f>
        <v>Silver</v>
      </c>
      <c r="G926" s="6">
        <f t="shared" si="14"/>
        <v>1</v>
      </c>
    </row>
    <row r="927" spans="1:7" x14ac:dyDescent="0.25">
      <c r="A927" s="6" t="s">
        <v>3510</v>
      </c>
      <c r="B927" s="6" t="s">
        <v>3474</v>
      </c>
      <c r="C927" s="6" t="s">
        <v>6</v>
      </c>
      <c r="D927" s="6">
        <v>20</v>
      </c>
      <c r="E927" s="6" t="s">
        <v>28</v>
      </c>
      <c r="F927" s="6">
        <f>IFERROR((VLOOKUP(A927,All_winners!$A$2:$F$1558,6,FALSE)),0)</f>
        <v>0</v>
      </c>
      <c r="G927" s="6">
        <f t="shared" si="14"/>
        <v>0</v>
      </c>
    </row>
    <row r="928" spans="1:7" x14ac:dyDescent="0.25">
      <c r="A928" s="6" t="s">
        <v>3810</v>
      </c>
      <c r="B928" s="6" t="s">
        <v>5</v>
      </c>
      <c r="C928" s="6" t="s">
        <v>6</v>
      </c>
      <c r="D928" s="6">
        <v>34</v>
      </c>
      <c r="E928" s="6" t="s">
        <v>7</v>
      </c>
      <c r="F928" s="6" t="str">
        <f>IFERROR((VLOOKUP(A928,All_winners!$A$2:$F$1558,6,FALSE)),0)</f>
        <v>Silver</v>
      </c>
      <c r="G928" s="6">
        <f t="shared" si="14"/>
        <v>1</v>
      </c>
    </row>
    <row r="929" spans="1:7" x14ac:dyDescent="0.25">
      <c r="A929" s="6" t="s">
        <v>609</v>
      </c>
      <c r="B929" s="6" t="s">
        <v>561</v>
      </c>
      <c r="C929" s="6" t="s">
        <v>6</v>
      </c>
      <c r="D929" s="6">
        <v>28</v>
      </c>
      <c r="E929" s="6" t="s">
        <v>7</v>
      </c>
      <c r="F929" s="6" t="str">
        <f>IFERROR((VLOOKUP(A929,All_winners!$A$2:$F$1558,6,FALSE)),0)</f>
        <v>Silver</v>
      </c>
      <c r="G929" s="6">
        <f t="shared" si="14"/>
        <v>1</v>
      </c>
    </row>
    <row r="930" spans="1:7" x14ac:dyDescent="0.25">
      <c r="A930" s="6" t="s">
        <v>116</v>
      </c>
      <c r="B930" s="6" t="s">
        <v>104</v>
      </c>
      <c r="C930" s="6" t="s">
        <v>6</v>
      </c>
      <c r="D930" s="6">
        <v>25</v>
      </c>
      <c r="E930" s="6" t="s">
        <v>28</v>
      </c>
      <c r="F930" s="6" t="str">
        <f>IFERROR((VLOOKUP(A930,All_winners!$A$2:$F$1558,6,FALSE)),0)</f>
        <v>Gold</v>
      </c>
      <c r="G930" s="6">
        <f t="shared" si="14"/>
        <v>1</v>
      </c>
    </row>
    <row r="931" spans="1:7" x14ac:dyDescent="0.25">
      <c r="A931" s="6" t="s">
        <v>1532</v>
      </c>
      <c r="B931" s="6" t="s">
        <v>1469</v>
      </c>
      <c r="C931" s="6" t="s">
        <v>6</v>
      </c>
      <c r="D931" s="6">
        <v>22</v>
      </c>
      <c r="E931" s="6" t="s">
        <v>122</v>
      </c>
      <c r="F931" s="6">
        <f>IFERROR((VLOOKUP(A931,All_winners!$A$2:$F$1558,6,FALSE)),0)</f>
        <v>0</v>
      </c>
      <c r="G931" s="6">
        <f t="shared" si="14"/>
        <v>0</v>
      </c>
    </row>
    <row r="932" spans="1:7" x14ac:dyDescent="0.25">
      <c r="A932" s="6" t="s">
        <v>545</v>
      </c>
      <c r="B932" s="6" t="s">
        <v>139</v>
      </c>
      <c r="C932" s="6" t="s">
        <v>6</v>
      </c>
      <c r="D932" s="6">
        <v>26</v>
      </c>
      <c r="E932" s="6" t="s">
        <v>135</v>
      </c>
      <c r="F932" s="6">
        <f>IFERROR((VLOOKUP(A932,All_winners!$A$2:$F$1558,6,FALSE)),0)</f>
        <v>0</v>
      </c>
      <c r="G932" s="6">
        <f t="shared" si="14"/>
        <v>0</v>
      </c>
    </row>
    <row r="933" spans="1:7" x14ac:dyDescent="0.25">
      <c r="A933" s="6" t="s">
        <v>3811</v>
      </c>
      <c r="B933" s="6" t="s">
        <v>561</v>
      </c>
      <c r="C933" s="6" t="s">
        <v>6</v>
      </c>
      <c r="D933" s="6">
        <v>28</v>
      </c>
      <c r="E933" s="6" t="s">
        <v>28</v>
      </c>
      <c r="F933" s="6" t="str">
        <f>IFERROR((VLOOKUP(A933,All_winners!$A$2:$F$1558,6,FALSE)),0)</f>
        <v>Silver</v>
      </c>
      <c r="G933" s="6">
        <f t="shared" si="14"/>
        <v>1</v>
      </c>
    </row>
    <row r="934" spans="1:7" x14ac:dyDescent="0.25">
      <c r="A934" s="6" t="s">
        <v>2469</v>
      </c>
      <c r="B934" s="6" t="s">
        <v>2147</v>
      </c>
      <c r="C934" s="6" t="s">
        <v>6</v>
      </c>
      <c r="D934" s="6">
        <v>27</v>
      </c>
      <c r="E934" s="6" t="s">
        <v>135</v>
      </c>
      <c r="F934" s="6">
        <f>IFERROR((VLOOKUP(A934,All_winners!$A$2:$F$1558,6,FALSE)),0)</f>
        <v>0</v>
      </c>
      <c r="G934" s="6">
        <f t="shared" si="14"/>
        <v>0</v>
      </c>
    </row>
    <row r="935" spans="1:7" x14ac:dyDescent="0.25">
      <c r="A935" s="6" t="s">
        <v>2093</v>
      </c>
      <c r="B935" s="6" t="s">
        <v>2045</v>
      </c>
      <c r="C935" s="6" t="s">
        <v>6</v>
      </c>
      <c r="D935" s="6">
        <v>23</v>
      </c>
      <c r="E935" s="6" t="s">
        <v>376</v>
      </c>
      <c r="F935" s="6">
        <f>IFERROR((VLOOKUP(A935,All_winners!$A$2:$F$1558,6,FALSE)),0)</f>
        <v>0</v>
      </c>
      <c r="G935" s="6">
        <f t="shared" si="14"/>
        <v>0</v>
      </c>
    </row>
    <row r="936" spans="1:7" x14ac:dyDescent="0.25">
      <c r="A936" s="6" t="s">
        <v>413</v>
      </c>
      <c r="B936" s="6" t="s">
        <v>139</v>
      </c>
      <c r="C936" s="6" t="s">
        <v>9</v>
      </c>
      <c r="D936" s="6">
        <v>22</v>
      </c>
      <c r="E936" s="6" t="s">
        <v>87</v>
      </c>
      <c r="F936" s="6">
        <f>IFERROR((VLOOKUP(A936,All_winners!$A$2:$F$1558,6,FALSE)),0)</f>
        <v>0</v>
      </c>
      <c r="G936" s="6">
        <f t="shared" si="14"/>
        <v>0</v>
      </c>
    </row>
    <row r="937" spans="1:7" x14ac:dyDescent="0.25">
      <c r="A937" s="6" t="s">
        <v>252</v>
      </c>
      <c r="B937" s="6" t="s">
        <v>139</v>
      </c>
      <c r="C937" s="6" t="s">
        <v>9</v>
      </c>
      <c r="D937" s="6">
        <v>25</v>
      </c>
      <c r="E937" s="6" t="s">
        <v>21</v>
      </c>
      <c r="F937" s="6">
        <f>IFERROR((VLOOKUP(A937,All_winners!$A$2:$F$1558,6,FALSE)),0)</f>
        <v>0</v>
      </c>
      <c r="G937" s="6">
        <f t="shared" si="14"/>
        <v>0</v>
      </c>
    </row>
    <row r="938" spans="1:7" x14ac:dyDescent="0.25">
      <c r="A938" s="6" t="s">
        <v>4126</v>
      </c>
      <c r="B938" s="6" t="s">
        <v>3658</v>
      </c>
      <c r="C938" s="6" t="s">
        <v>9</v>
      </c>
      <c r="D938" s="6">
        <v>24</v>
      </c>
      <c r="E938" s="6" t="s">
        <v>469</v>
      </c>
      <c r="F938" s="6">
        <f>IFERROR((VLOOKUP(A938,All_winners!$A$2:$F$1558,6,FALSE)),0)</f>
        <v>0</v>
      </c>
      <c r="G938" s="6">
        <f t="shared" si="14"/>
        <v>0</v>
      </c>
    </row>
    <row r="939" spans="1:7" x14ac:dyDescent="0.25">
      <c r="A939" s="6" t="s">
        <v>224</v>
      </c>
      <c r="B939" s="6" t="s">
        <v>139</v>
      </c>
      <c r="C939" s="6" t="s">
        <v>9</v>
      </c>
      <c r="D939" s="6">
        <v>19</v>
      </c>
      <c r="E939" s="6" t="s">
        <v>222</v>
      </c>
      <c r="F939" s="6">
        <f>IFERROR((VLOOKUP(A939,All_winners!$A$2:$F$1558,6,FALSE)),0)</f>
        <v>0</v>
      </c>
      <c r="G939" s="6">
        <f t="shared" si="14"/>
        <v>0</v>
      </c>
    </row>
    <row r="940" spans="1:7" x14ac:dyDescent="0.25">
      <c r="A940" s="6" t="s">
        <v>225</v>
      </c>
      <c r="B940" s="6" t="s">
        <v>139</v>
      </c>
      <c r="C940" s="6" t="s">
        <v>9</v>
      </c>
      <c r="D940" s="6">
        <v>18</v>
      </c>
      <c r="E940" s="6" t="s">
        <v>222</v>
      </c>
      <c r="F940" s="6">
        <f>IFERROR((VLOOKUP(A940,All_winners!$A$2:$F$1558,6,FALSE)),0)</f>
        <v>0</v>
      </c>
      <c r="G940" s="6">
        <f t="shared" si="14"/>
        <v>0</v>
      </c>
    </row>
    <row r="941" spans="1:7" x14ac:dyDescent="0.25">
      <c r="A941" s="6" t="s">
        <v>971</v>
      </c>
      <c r="B941" s="6" t="s">
        <v>561</v>
      </c>
      <c r="C941" s="6" t="s">
        <v>9</v>
      </c>
      <c r="D941" s="6">
        <v>29</v>
      </c>
      <c r="E941" s="6" t="s">
        <v>122</v>
      </c>
      <c r="F941" s="6">
        <f>IFERROR((VLOOKUP(A941,All_winners!$A$2:$F$1558,6,FALSE)),0)</f>
        <v>0</v>
      </c>
      <c r="G941" s="6">
        <f t="shared" si="14"/>
        <v>0</v>
      </c>
    </row>
    <row r="942" spans="1:7" x14ac:dyDescent="0.25">
      <c r="A942" s="6" t="s">
        <v>1778</v>
      </c>
      <c r="B942" s="6" t="s">
        <v>1754</v>
      </c>
      <c r="C942" s="6" t="s">
        <v>6</v>
      </c>
      <c r="D942" s="6">
        <v>36</v>
      </c>
      <c r="E942" s="6" t="s">
        <v>7</v>
      </c>
      <c r="F942" s="6">
        <f>IFERROR((VLOOKUP(A942,All_winners!$A$2:$F$1558,6,FALSE)),0)</f>
        <v>0</v>
      </c>
      <c r="G942" s="6">
        <f t="shared" si="14"/>
        <v>0</v>
      </c>
    </row>
    <row r="943" spans="1:7" x14ac:dyDescent="0.25">
      <c r="A943" s="6" t="s">
        <v>4124</v>
      </c>
      <c r="B943" s="6" t="s">
        <v>561</v>
      </c>
      <c r="C943" s="6" t="s">
        <v>6</v>
      </c>
      <c r="D943" s="6">
        <v>25</v>
      </c>
      <c r="E943" s="6" t="s">
        <v>397</v>
      </c>
      <c r="F943" s="6">
        <f>IFERROR((VLOOKUP(A943,All_winners!$A$2:$F$1558,6,FALSE)),0)</f>
        <v>0</v>
      </c>
      <c r="G943" s="6">
        <f t="shared" si="14"/>
        <v>0</v>
      </c>
    </row>
    <row r="944" spans="1:7" x14ac:dyDescent="0.25">
      <c r="A944" s="6" t="s">
        <v>1888</v>
      </c>
      <c r="B944" s="6" t="s">
        <v>1754</v>
      </c>
      <c r="C944" s="6" t="s">
        <v>6</v>
      </c>
      <c r="D944" s="6">
        <v>24</v>
      </c>
      <c r="E944" s="6" t="s">
        <v>122</v>
      </c>
      <c r="F944" s="6">
        <f>IFERROR((VLOOKUP(A944,All_winners!$A$2:$F$1558,6,FALSE)),0)</f>
        <v>0</v>
      </c>
      <c r="G944" s="6">
        <f t="shared" si="14"/>
        <v>0</v>
      </c>
    </row>
    <row r="945" spans="1:7" x14ac:dyDescent="0.25">
      <c r="A945" s="6" t="s">
        <v>2520</v>
      </c>
      <c r="B945" s="6" t="s">
        <v>2483</v>
      </c>
      <c r="C945" s="6" t="s">
        <v>6</v>
      </c>
      <c r="D945" s="6">
        <v>24</v>
      </c>
      <c r="E945" s="6" t="s">
        <v>28</v>
      </c>
      <c r="F945" s="6" t="str">
        <f>IFERROR((VLOOKUP(A945,All_winners!$A$2:$F$1558,6,FALSE)),0)</f>
        <v>Gold</v>
      </c>
      <c r="G945" s="6">
        <f t="shared" si="14"/>
        <v>1</v>
      </c>
    </row>
    <row r="946" spans="1:7" x14ac:dyDescent="0.25">
      <c r="A946" s="6" t="s">
        <v>2614</v>
      </c>
      <c r="B946" s="6" t="s">
        <v>2483</v>
      </c>
      <c r="C946" s="6" t="s">
        <v>6</v>
      </c>
      <c r="D946" s="6">
        <v>22</v>
      </c>
      <c r="E946" s="6" t="s">
        <v>135</v>
      </c>
      <c r="F946" s="6">
        <f>IFERROR((VLOOKUP(A946,All_winners!$A$2:$F$1558,6,FALSE)),0)</f>
        <v>0</v>
      </c>
      <c r="G946" s="6">
        <f t="shared" si="14"/>
        <v>0</v>
      </c>
    </row>
    <row r="947" spans="1:7" x14ac:dyDescent="0.25">
      <c r="A947" s="6" t="s">
        <v>2801</v>
      </c>
      <c r="B947" s="6" t="s">
        <v>2622</v>
      </c>
      <c r="C947" s="6" t="s">
        <v>6</v>
      </c>
      <c r="D947" s="6">
        <v>28</v>
      </c>
      <c r="E947" s="6" t="s">
        <v>135</v>
      </c>
      <c r="F947" s="6" t="str">
        <f>IFERROR((VLOOKUP(A947,All_winners!$A$2:$F$1558,6,FALSE)),0)</f>
        <v>Gold</v>
      </c>
      <c r="G947" s="6">
        <f t="shared" si="14"/>
        <v>1</v>
      </c>
    </row>
    <row r="948" spans="1:7" x14ac:dyDescent="0.25">
      <c r="A948" s="6" t="s">
        <v>3812</v>
      </c>
      <c r="B948" s="6" t="s">
        <v>561</v>
      </c>
      <c r="C948" s="6" t="s">
        <v>6</v>
      </c>
      <c r="D948" s="6">
        <v>26</v>
      </c>
      <c r="E948" s="6" t="s">
        <v>34</v>
      </c>
      <c r="F948" s="6" t="str">
        <f>IFERROR((VLOOKUP(A948,All_winners!$A$2:$F$1558,6,FALSE)),0)</f>
        <v>Silver</v>
      </c>
      <c r="G948" s="6">
        <f t="shared" si="14"/>
        <v>1</v>
      </c>
    </row>
    <row r="949" spans="1:7" x14ac:dyDescent="0.25">
      <c r="A949" s="6" t="s">
        <v>3061</v>
      </c>
      <c r="B949" s="6" t="s">
        <v>2942</v>
      </c>
      <c r="C949" s="6" t="s">
        <v>6</v>
      </c>
      <c r="D949" s="6">
        <v>26</v>
      </c>
      <c r="E949" s="6" t="s">
        <v>34</v>
      </c>
      <c r="F949" s="6">
        <f>IFERROR((VLOOKUP(A949,All_winners!$A$2:$F$1558,6,FALSE)),0)</f>
        <v>0</v>
      </c>
      <c r="G949" s="6">
        <f t="shared" si="14"/>
        <v>0</v>
      </c>
    </row>
    <row r="950" spans="1:7" x14ac:dyDescent="0.25">
      <c r="A950" s="6" t="s">
        <v>1419</v>
      </c>
      <c r="B950" s="6" t="s">
        <v>1326</v>
      </c>
      <c r="C950" s="6" t="s">
        <v>6</v>
      </c>
      <c r="D950" s="6">
        <v>24</v>
      </c>
      <c r="E950" s="6" t="s">
        <v>533</v>
      </c>
      <c r="F950" s="6">
        <f>IFERROR((VLOOKUP(A950,All_winners!$A$2:$F$1558,6,FALSE)),0)</f>
        <v>0</v>
      </c>
      <c r="G950" s="6">
        <f t="shared" si="14"/>
        <v>0</v>
      </c>
    </row>
    <row r="951" spans="1:7" x14ac:dyDescent="0.25">
      <c r="A951" s="6" t="s">
        <v>418</v>
      </c>
      <c r="B951" s="6" t="s">
        <v>139</v>
      </c>
      <c r="C951" s="6" t="s">
        <v>6</v>
      </c>
      <c r="D951" s="6">
        <v>21</v>
      </c>
      <c r="E951" s="6" t="s">
        <v>87</v>
      </c>
      <c r="F951" s="6" t="str">
        <f>IFERROR((VLOOKUP(A951,All_winners!$A$2:$F$1558,6,FALSE)),0)</f>
        <v>Silver</v>
      </c>
      <c r="G951" s="6">
        <f t="shared" si="14"/>
        <v>1</v>
      </c>
    </row>
    <row r="952" spans="1:7" x14ac:dyDescent="0.25">
      <c r="A952" s="6" t="s">
        <v>4127</v>
      </c>
      <c r="B952" s="6" t="s">
        <v>3325</v>
      </c>
      <c r="C952" s="6" t="s">
        <v>9</v>
      </c>
      <c r="D952" s="6">
        <v>29</v>
      </c>
      <c r="E952" s="6" t="s">
        <v>96</v>
      </c>
      <c r="F952" s="6">
        <f>IFERROR((VLOOKUP(A952,All_winners!$A$2:$F$1558,6,FALSE)),0)</f>
        <v>0</v>
      </c>
      <c r="G952" s="6">
        <f t="shared" si="14"/>
        <v>0</v>
      </c>
    </row>
    <row r="953" spans="1:7" x14ac:dyDescent="0.25">
      <c r="A953" s="6" t="s">
        <v>546</v>
      </c>
      <c r="B953" s="6" t="s">
        <v>139</v>
      </c>
      <c r="C953" s="6" t="s">
        <v>6</v>
      </c>
      <c r="D953" s="6">
        <v>25</v>
      </c>
      <c r="E953" s="6" t="s">
        <v>135</v>
      </c>
      <c r="F953" s="6">
        <f>IFERROR((VLOOKUP(A953,All_winners!$A$2:$F$1558,6,FALSE)),0)</f>
        <v>0</v>
      </c>
      <c r="G953" s="6">
        <f t="shared" si="14"/>
        <v>0</v>
      </c>
    </row>
    <row r="954" spans="1:7" x14ac:dyDescent="0.25">
      <c r="A954" s="6" t="s">
        <v>4122</v>
      </c>
      <c r="B954" s="6" t="s">
        <v>561</v>
      </c>
      <c r="C954" s="6" t="s">
        <v>6</v>
      </c>
      <c r="D954" s="6">
        <v>29</v>
      </c>
      <c r="E954" s="6" t="s">
        <v>34</v>
      </c>
      <c r="F954" s="6">
        <f>IFERROR((VLOOKUP(A954,All_winners!$A$2:$F$1558,6,FALSE)),0)</f>
        <v>0</v>
      </c>
      <c r="G954" s="6">
        <f t="shared" si="14"/>
        <v>0</v>
      </c>
    </row>
    <row r="955" spans="1:7" x14ac:dyDescent="0.25">
      <c r="A955" s="6" t="s">
        <v>967</v>
      </c>
      <c r="B955" s="6" t="s">
        <v>561</v>
      </c>
      <c r="C955" s="6" t="s">
        <v>9</v>
      </c>
      <c r="D955" s="6">
        <v>29</v>
      </c>
      <c r="E955" s="6" t="s">
        <v>122</v>
      </c>
      <c r="F955" s="6" t="str">
        <f>IFERROR((VLOOKUP(A955,All_winners!$A$2:$F$1558,6,FALSE)),0)</f>
        <v>Silver</v>
      </c>
      <c r="G955" s="6">
        <f t="shared" si="14"/>
        <v>1</v>
      </c>
    </row>
    <row r="956" spans="1:7" x14ac:dyDescent="0.25">
      <c r="A956" s="6" t="s">
        <v>1678</v>
      </c>
      <c r="B956" s="6" t="s">
        <v>1634</v>
      </c>
      <c r="C956" s="6" t="s">
        <v>9</v>
      </c>
      <c r="D956" s="6">
        <v>31</v>
      </c>
      <c r="E956" s="6" t="s">
        <v>28</v>
      </c>
      <c r="F956" s="6">
        <f>IFERROR((VLOOKUP(A956,All_winners!$A$2:$F$1558,6,FALSE)),0)</f>
        <v>0</v>
      </c>
      <c r="G956" s="6">
        <f t="shared" si="14"/>
        <v>0</v>
      </c>
    </row>
    <row r="957" spans="1:7" x14ac:dyDescent="0.25">
      <c r="A957" s="6" t="s">
        <v>4128</v>
      </c>
      <c r="B957" s="6" t="s">
        <v>1754</v>
      </c>
      <c r="C957" s="6" t="s">
        <v>6</v>
      </c>
      <c r="D957" s="6">
        <v>40</v>
      </c>
      <c r="E957" s="6" t="s">
        <v>140</v>
      </c>
      <c r="F957" s="6">
        <f>IFERROR((VLOOKUP(A957,All_winners!$A$2:$F$1558,6,FALSE)),0)</f>
        <v>0</v>
      </c>
      <c r="G957" s="6">
        <f t="shared" si="14"/>
        <v>0</v>
      </c>
    </row>
    <row r="958" spans="1:7" x14ac:dyDescent="0.25">
      <c r="A958" s="6" t="s">
        <v>131</v>
      </c>
      <c r="B958" s="6" t="s">
        <v>104</v>
      </c>
      <c r="C958" s="6" t="s">
        <v>6</v>
      </c>
      <c r="D958" s="6">
        <v>18</v>
      </c>
      <c r="E958" s="6" t="s">
        <v>47</v>
      </c>
      <c r="F958" s="6">
        <f>IFERROR((VLOOKUP(A958,All_winners!$A$2:$F$1558,6,FALSE)),0)</f>
        <v>0</v>
      </c>
      <c r="G958" s="6">
        <f t="shared" si="14"/>
        <v>0</v>
      </c>
    </row>
    <row r="959" spans="1:7" x14ac:dyDescent="0.25">
      <c r="A959" s="6" t="s">
        <v>3150</v>
      </c>
      <c r="B959" s="6" t="s">
        <v>2942</v>
      </c>
      <c r="C959" s="6" t="s">
        <v>6</v>
      </c>
      <c r="D959" s="6">
        <v>29</v>
      </c>
      <c r="E959" s="6" t="s">
        <v>55</v>
      </c>
      <c r="F959" s="6">
        <f>IFERROR((VLOOKUP(A959,All_winners!$A$2:$F$1558,6,FALSE)),0)</f>
        <v>0</v>
      </c>
      <c r="G959" s="6">
        <f t="shared" si="14"/>
        <v>0</v>
      </c>
    </row>
    <row r="960" spans="1:7" x14ac:dyDescent="0.25">
      <c r="A960" s="6" t="s">
        <v>2092</v>
      </c>
      <c r="B960" s="6" t="s">
        <v>2045</v>
      </c>
      <c r="C960" s="6" t="s">
        <v>9</v>
      </c>
      <c r="D960" s="6">
        <v>17</v>
      </c>
      <c r="E960" s="6" t="s">
        <v>122</v>
      </c>
      <c r="F960" s="6">
        <f>IFERROR((VLOOKUP(A960,All_winners!$A$2:$F$1558,6,FALSE)),0)</f>
        <v>0</v>
      </c>
      <c r="G960" s="6">
        <f t="shared" si="14"/>
        <v>0</v>
      </c>
    </row>
    <row r="961" spans="1:7" x14ac:dyDescent="0.25">
      <c r="A961" s="6" t="s">
        <v>2679</v>
      </c>
      <c r="B961" s="6" t="s">
        <v>2622</v>
      </c>
      <c r="C961" s="6" t="s">
        <v>9</v>
      </c>
      <c r="D961" s="6">
        <v>60</v>
      </c>
      <c r="E961" s="6" t="s">
        <v>1354</v>
      </c>
      <c r="F961" s="6">
        <f>IFERROR((VLOOKUP(A961,All_winners!$A$2:$F$1558,6,FALSE)),0)</f>
        <v>0</v>
      </c>
      <c r="G961" s="6">
        <f t="shared" si="14"/>
        <v>0</v>
      </c>
    </row>
    <row r="962" spans="1:7" x14ac:dyDescent="0.25">
      <c r="A962" s="6" t="s">
        <v>1633</v>
      </c>
      <c r="B962" s="6" t="s">
        <v>1634</v>
      </c>
      <c r="C962" s="6" t="s">
        <v>9</v>
      </c>
      <c r="D962" s="6">
        <v>19</v>
      </c>
      <c r="E962" s="6" t="s">
        <v>7</v>
      </c>
      <c r="F962" s="6" t="str">
        <f>IFERROR((VLOOKUP(A962,All_winners!$A$2:$F$1558,6,FALSE)),0)</f>
        <v>Gold</v>
      </c>
      <c r="G962" s="6">
        <f t="shared" si="14"/>
        <v>1</v>
      </c>
    </row>
    <row r="963" spans="1:7" x14ac:dyDescent="0.25">
      <c r="A963" s="6" t="s">
        <v>4129</v>
      </c>
      <c r="B963" s="6" t="s">
        <v>1754</v>
      </c>
      <c r="C963" s="6" t="s">
        <v>6</v>
      </c>
      <c r="D963" s="6">
        <v>31</v>
      </c>
      <c r="E963" s="6" t="s">
        <v>16</v>
      </c>
      <c r="F963" s="6">
        <f>IFERROR((VLOOKUP(A963,All_winners!$A$2:$F$1558,6,FALSE)),0)</f>
        <v>0</v>
      </c>
      <c r="G963" s="6">
        <f t="shared" ref="G963:G1026" si="15">IF(F963=0,0,1)</f>
        <v>0</v>
      </c>
    </row>
    <row r="964" spans="1:7" x14ac:dyDescent="0.25">
      <c r="A964" s="6" t="s">
        <v>568</v>
      </c>
      <c r="B964" s="6" t="s">
        <v>561</v>
      </c>
      <c r="C964" s="6" t="s">
        <v>6</v>
      </c>
      <c r="D964" s="6">
        <v>21</v>
      </c>
      <c r="E964" s="6" t="s">
        <v>142</v>
      </c>
      <c r="F964" s="6">
        <f>IFERROR((VLOOKUP(A964,All_winners!$A$2:$F$1558,6,FALSE)),0)</f>
        <v>0</v>
      </c>
      <c r="G964" s="6">
        <f t="shared" si="15"/>
        <v>0</v>
      </c>
    </row>
    <row r="965" spans="1:7" x14ac:dyDescent="0.25">
      <c r="A965" s="6" t="s">
        <v>2761</v>
      </c>
      <c r="B965" s="6" t="s">
        <v>2622</v>
      </c>
      <c r="C965" s="6" t="s">
        <v>6</v>
      </c>
      <c r="D965" s="6">
        <v>46</v>
      </c>
      <c r="E965" s="6" t="s">
        <v>47</v>
      </c>
      <c r="F965" s="6">
        <f>IFERROR((VLOOKUP(A965,All_winners!$A$2:$F$1558,6,FALSE)),0)</f>
        <v>0</v>
      </c>
      <c r="G965" s="6">
        <f t="shared" si="15"/>
        <v>0</v>
      </c>
    </row>
    <row r="966" spans="1:7" x14ac:dyDescent="0.25">
      <c r="A966" s="6" t="s">
        <v>1944</v>
      </c>
      <c r="B966" s="6" t="s">
        <v>1754</v>
      </c>
      <c r="C966" s="6" t="s">
        <v>6</v>
      </c>
      <c r="D966" s="6">
        <v>19</v>
      </c>
      <c r="E966" s="6" t="s">
        <v>87</v>
      </c>
      <c r="F966" s="6">
        <f>IFERROR((VLOOKUP(A966,All_winners!$A$2:$F$1558,6,FALSE)),0)</f>
        <v>0</v>
      </c>
      <c r="G966" s="6">
        <f t="shared" si="15"/>
        <v>0</v>
      </c>
    </row>
    <row r="967" spans="1:7" x14ac:dyDescent="0.25">
      <c r="A967" s="6" t="s">
        <v>3666</v>
      </c>
      <c r="B967" s="6" t="s">
        <v>3658</v>
      </c>
      <c r="C967" s="6" t="s">
        <v>6</v>
      </c>
      <c r="D967" s="6">
        <v>26</v>
      </c>
      <c r="E967" s="6" t="s">
        <v>21</v>
      </c>
      <c r="F967" s="6" t="str">
        <f>IFERROR((VLOOKUP(A967,All_winners!$A$2:$F$1558,6,FALSE)),0)</f>
        <v>Bronze</v>
      </c>
      <c r="G967" s="6">
        <f t="shared" si="15"/>
        <v>1</v>
      </c>
    </row>
    <row r="968" spans="1:7" x14ac:dyDescent="0.25">
      <c r="A968" s="6" t="s">
        <v>1970</v>
      </c>
      <c r="B968" s="6" t="s">
        <v>1754</v>
      </c>
      <c r="C968" s="6" t="s">
        <v>6</v>
      </c>
      <c r="D968" s="6">
        <v>37</v>
      </c>
      <c r="E968" s="6" t="s">
        <v>96</v>
      </c>
      <c r="F968" s="6" t="str">
        <f>IFERROR((VLOOKUP(A968,All_winners!$A$2:$F$1558,6,FALSE)),0)</f>
        <v>Silver</v>
      </c>
      <c r="G968" s="6">
        <f t="shared" si="15"/>
        <v>1</v>
      </c>
    </row>
    <row r="969" spans="1:7" x14ac:dyDescent="0.25">
      <c r="A969" s="6" t="s">
        <v>814</v>
      </c>
      <c r="B969" s="6" t="s">
        <v>561</v>
      </c>
      <c r="C969" s="6" t="s">
        <v>9</v>
      </c>
      <c r="D969" s="6">
        <v>25</v>
      </c>
      <c r="E969" s="6" t="s">
        <v>28</v>
      </c>
      <c r="F969" s="6" t="str">
        <f>IFERROR((VLOOKUP(A969,All_winners!$A$2:$F$1558,6,FALSE)),0)</f>
        <v>Silver</v>
      </c>
      <c r="G969" s="6">
        <f t="shared" si="15"/>
        <v>1</v>
      </c>
    </row>
    <row r="970" spans="1:7" x14ac:dyDescent="0.25">
      <c r="A970" s="6" t="s">
        <v>3257</v>
      </c>
      <c r="B970" s="6" t="s">
        <v>3226</v>
      </c>
      <c r="C970" s="6" t="s">
        <v>6</v>
      </c>
      <c r="D970" s="6">
        <v>39</v>
      </c>
      <c r="E970" s="6" t="s">
        <v>28</v>
      </c>
      <c r="F970" s="6" t="str">
        <f>IFERROR((VLOOKUP(A970,All_winners!$A$2:$F$1558,6,FALSE)),0)</f>
        <v>Silver</v>
      </c>
      <c r="G970" s="6">
        <f t="shared" si="15"/>
        <v>1</v>
      </c>
    </row>
    <row r="971" spans="1:7" x14ac:dyDescent="0.25">
      <c r="A971" s="6" t="s">
        <v>2510</v>
      </c>
      <c r="B971" s="6" t="s">
        <v>2483</v>
      </c>
      <c r="C971" s="6" t="s">
        <v>6</v>
      </c>
      <c r="D971" s="6">
        <v>21</v>
      </c>
      <c r="E971" s="6" t="s">
        <v>269</v>
      </c>
      <c r="F971" s="6">
        <f>IFERROR((VLOOKUP(A971,All_winners!$A$2:$F$1558,6,FALSE)),0)</f>
        <v>0</v>
      </c>
      <c r="G971" s="6">
        <f t="shared" si="15"/>
        <v>0</v>
      </c>
    </row>
    <row r="972" spans="1:7" x14ac:dyDescent="0.25">
      <c r="A972" s="6" t="s">
        <v>515</v>
      </c>
      <c r="B972" s="6" t="s">
        <v>139</v>
      </c>
      <c r="C972" s="6" t="s">
        <v>6</v>
      </c>
      <c r="D972" s="6">
        <v>20</v>
      </c>
      <c r="E972" s="6" t="s">
        <v>513</v>
      </c>
      <c r="F972" s="6">
        <f>IFERROR((VLOOKUP(A972,All_winners!$A$2:$F$1558,6,FALSE)),0)</f>
        <v>0</v>
      </c>
      <c r="G972" s="6">
        <f t="shared" si="15"/>
        <v>0</v>
      </c>
    </row>
    <row r="973" spans="1:7" x14ac:dyDescent="0.25">
      <c r="A973" s="6" t="s">
        <v>2684</v>
      </c>
      <c r="B973" s="6" t="s">
        <v>2622</v>
      </c>
      <c r="C973" s="6" t="s">
        <v>6</v>
      </c>
      <c r="D973" s="6">
        <v>57</v>
      </c>
      <c r="E973" s="6" t="s">
        <v>323</v>
      </c>
      <c r="F973" s="6">
        <f>IFERROR((VLOOKUP(A973,All_winners!$A$2:$F$1558,6,FALSE)),0)</f>
        <v>0</v>
      </c>
      <c r="G973" s="6">
        <f t="shared" si="15"/>
        <v>0</v>
      </c>
    </row>
    <row r="974" spans="1:7" x14ac:dyDescent="0.25">
      <c r="A974" s="6" t="s">
        <v>3813</v>
      </c>
      <c r="B974" s="6" t="s">
        <v>3578</v>
      </c>
      <c r="C974" s="6" t="s">
        <v>6</v>
      </c>
      <c r="D974" s="6">
        <v>26</v>
      </c>
      <c r="E974" s="6" t="s">
        <v>38</v>
      </c>
      <c r="F974" s="6" t="str">
        <f>IFERROR((VLOOKUP(A974,All_winners!$A$2:$F$1558,6,FALSE)),0)</f>
        <v>Silver</v>
      </c>
      <c r="G974" s="6">
        <f t="shared" si="15"/>
        <v>1</v>
      </c>
    </row>
    <row r="975" spans="1:7" x14ac:dyDescent="0.25">
      <c r="A975" s="6" t="s">
        <v>3243</v>
      </c>
      <c r="B975" s="6" t="s">
        <v>3226</v>
      </c>
      <c r="C975" s="6" t="s">
        <v>6</v>
      </c>
      <c r="D975" s="6">
        <v>26</v>
      </c>
      <c r="E975" s="6" t="s">
        <v>21</v>
      </c>
      <c r="F975" s="6">
        <f>IFERROR((VLOOKUP(A975,All_winners!$A$2:$F$1558,6,FALSE)),0)</f>
        <v>0</v>
      </c>
      <c r="G975" s="6">
        <f t="shared" si="15"/>
        <v>0</v>
      </c>
    </row>
    <row r="976" spans="1:7" x14ac:dyDescent="0.25">
      <c r="A976" s="6" t="s">
        <v>4130</v>
      </c>
      <c r="B976" s="6" t="s">
        <v>2008</v>
      </c>
      <c r="C976" s="6" t="s">
        <v>6</v>
      </c>
      <c r="D976" s="6">
        <v>18</v>
      </c>
      <c r="E976" s="6" t="s">
        <v>355</v>
      </c>
      <c r="F976" s="6">
        <f>IFERROR((VLOOKUP(A976,All_winners!$A$2:$F$1558,6,FALSE)),0)</f>
        <v>0</v>
      </c>
      <c r="G976" s="6">
        <f t="shared" si="15"/>
        <v>0</v>
      </c>
    </row>
    <row r="977" spans="1:7" x14ac:dyDescent="0.25">
      <c r="A977" s="6" t="s">
        <v>2322</v>
      </c>
      <c r="B977" s="6" t="s">
        <v>2147</v>
      </c>
      <c r="C977" s="6" t="s">
        <v>6</v>
      </c>
      <c r="D977" s="6">
        <v>26</v>
      </c>
      <c r="E977" s="6" t="s">
        <v>38</v>
      </c>
      <c r="F977" s="6">
        <f>IFERROR((VLOOKUP(A977,All_winners!$A$2:$F$1558,6,FALSE)),0)</f>
        <v>0</v>
      </c>
      <c r="G977" s="6">
        <f t="shared" si="15"/>
        <v>0</v>
      </c>
    </row>
    <row r="978" spans="1:7" x14ac:dyDescent="0.25">
      <c r="A978" s="6" t="s">
        <v>2222</v>
      </c>
      <c r="B978" s="6" t="s">
        <v>2147</v>
      </c>
      <c r="C978" s="6" t="s">
        <v>6</v>
      </c>
      <c r="D978" s="6">
        <v>31</v>
      </c>
      <c r="E978" s="6" t="s">
        <v>28</v>
      </c>
      <c r="F978" s="6" t="str">
        <f>IFERROR((VLOOKUP(A978,All_winners!$A$2:$F$1558,6,FALSE)),0)</f>
        <v>Bronze</v>
      </c>
      <c r="G978" s="6">
        <f t="shared" si="15"/>
        <v>1</v>
      </c>
    </row>
    <row r="979" spans="1:7" x14ac:dyDescent="0.25">
      <c r="A979" s="6" t="s">
        <v>3511</v>
      </c>
      <c r="B979" s="6" t="s">
        <v>3474</v>
      </c>
      <c r="C979" s="6" t="s">
        <v>6</v>
      </c>
      <c r="D979" s="6">
        <v>36</v>
      </c>
      <c r="E979" s="6" t="s">
        <v>28</v>
      </c>
      <c r="F979" s="6" t="str">
        <f>IFERROR((VLOOKUP(A979,All_winners!$A$2:$F$1558,6,FALSE)),0)</f>
        <v>Gold</v>
      </c>
      <c r="G979" s="6">
        <f t="shared" si="15"/>
        <v>1</v>
      </c>
    </row>
    <row r="980" spans="1:7" x14ac:dyDescent="0.25">
      <c r="A980" s="6" t="s">
        <v>2575</v>
      </c>
      <c r="B980" s="6" t="s">
        <v>2483</v>
      </c>
      <c r="C980" s="6" t="s">
        <v>6</v>
      </c>
      <c r="D980" s="6">
        <v>26</v>
      </c>
      <c r="E980" s="6" t="s">
        <v>47</v>
      </c>
      <c r="F980" s="6">
        <f>IFERROR((VLOOKUP(A980,All_winners!$A$2:$F$1558,6,FALSE)),0)</f>
        <v>0</v>
      </c>
      <c r="G980" s="6">
        <f t="shared" si="15"/>
        <v>0</v>
      </c>
    </row>
    <row r="981" spans="1:7" x14ac:dyDescent="0.25">
      <c r="A981" s="6" t="s">
        <v>2388</v>
      </c>
      <c r="B981" s="6" t="s">
        <v>2147</v>
      </c>
      <c r="C981" s="6" t="s">
        <v>6</v>
      </c>
      <c r="D981" s="6">
        <v>32</v>
      </c>
      <c r="E981" s="6" t="s">
        <v>47</v>
      </c>
      <c r="F981" s="6">
        <f>IFERROR((VLOOKUP(A981,All_winners!$A$2:$F$1558,6,FALSE)),0)</f>
        <v>0</v>
      </c>
      <c r="G981" s="6">
        <f t="shared" si="15"/>
        <v>0</v>
      </c>
    </row>
    <row r="982" spans="1:7" x14ac:dyDescent="0.25">
      <c r="A982" s="6" t="s">
        <v>2225</v>
      </c>
      <c r="B982" s="6" t="s">
        <v>2147</v>
      </c>
      <c r="C982" s="6" t="s">
        <v>6</v>
      </c>
      <c r="D982" s="6">
        <v>29</v>
      </c>
      <c r="E982" s="6" t="s">
        <v>28</v>
      </c>
      <c r="F982" s="6" t="str">
        <f>IFERROR((VLOOKUP(A982,All_winners!$A$2:$F$1558,6,FALSE)),0)</f>
        <v>Bronze</v>
      </c>
      <c r="G982" s="6">
        <f t="shared" si="15"/>
        <v>1</v>
      </c>
    </row>
    <row r="983" spans="1:7" x14ac:dyDescent="0.25">
      <c r="A983" s="6" t="s">
        <v>714</v>
      </c>
      <c r="B983" s="6" t="s">
        <v>561</v>
      </c>
      <c r="C983" s="6" t="s">
        <v>6</v>
      </c>
      <c r="D983" s="6">
        <v>23</v>
      </c>
      <c r="E983" s="6" t="s">
        <v>21</v>
      </c>
      <c r="F983" s="6">
        <f>IFERROR((VLOOKUP(A983,All_winners!$A$2:$F$1558,6,FALSE)),0)</f>
        <v>0</v>
      </c>
      <c r="G983" s="6">
        <f t="shared" si="15"/>
        <v>0</v>
      </c>
    </row>
    <row r="984" spans="1:7" x14ac:dyDescent="0.25">
      <c r="A984" s="6" t="s">
        <v>3559</v>
      </c>
      <c r="B984" s="6" t="s">
        <v>3474</v>
      </c>
      <c r="C984" s="6" t="s">
        <v>6</v>
      </c>
      <c r="D984" s="6">
        <v>44</v>
      </c>
      <c r="E984" s="6" t="s">
        <v>96</v>
      </c>
      <c r="F984" s="6">
        <f>IFERROR((VLOOKUP(A984,All_winners!$A$2:$F$1558,6,FALSE)),0)</f>
        <v>0</v>
      </c>
      <c r="G984" s="6">
        <f t="shared" si="15"/>
        <v>0</v>
      </c>
    </row>
    <row r="985" spans="1:7" x14ac:dyDescent="0.25">
      <c r="A985" s="6" t="s">
        <v>3485</v>
      </c>
      <c r="B985" s="6" t="s">
        <v>3474</v>
      </c>
      <c r="C985" s="6" t="s">
        <v>6</v>
      </c>
      <c r="D985" s="6">
        <v>32</v>
      </c>
      <c r="E985" s="6" t="s">
        <v>7</v>
      </c>
      <c r="F985" s="6">
        <f>IFERROR((VLOOKUP(A985,All_winners!$A$2:$F$1558,6,FALSE)),0)</f>
        <v>0</v>
      </c>
      <c r="G985" s="6">
        <f t="shared" si="15"/>
        <v>0</v>
      </c>
    </row>
    <row r="986" spans="1:7" x14ac:dyDescent="0.25">
      <c r="A986" s="6" t="s">
        <v>1323</v>
      </c>
      <c r="B986" s="6" t="s">
        <v>561</v>
      </c>
      <c r="C986" s="6" t="s">
        <v>6</v>
      </c>
      <c r="D986" s="6">
        <v>19</v>
      </c>
      <c r="E986" s="6" t="s">
        <v>557</v>
      </c>
      <c r="F986" s="6">
        <f>IFERROR((VLOOKUP(A986,All_winners!$A$2:$F$1558,6,FALSE)),0)</f>
        <v>0</v>
      </c>
      <c r="G986" s="6">
        <f t="shared" si="15"/>
        <v>0</v>
      </c>
    </row>
    <row r="987" spans="1:7" x14ac:dyDescent="0.25">
      <c r="A987" s="6" t="s">
        <v>924</v>
      </c>
      <c r="B987" s="6" t="s">
        <v>561</v>
      </c>
      <c r="C987" s="6" t="s">
        <v>6</v>
      </c>
      <c r="D987" s="6">
        <v>22</v>
      </c>
      <c r="E987" s="6" t="s">
        <v>362</v>
      </c>
      <c r="F987" s="6">
        <f>IFERROR((VLOOKUP(A987,All_winners!$A$2:$F$1558,6,FALSE)),0)</f>
        <v>0</v>
      </c>
      <c r="G987" s="6">
        <f t="shared" si="15"/>
        <v>0</v>
      </c>
    </row>
    <row r="988" spans="1:7" x14ac:dyDescent="0.25">
      <c r="A988" s="6" t="s">
        <v>4131</v>
      </c>
      <c r="B988" s="6" t="s">
        <v>3578</v>
      </c>
      <c r="C988" s="6" t="s">
        <v>6</v>
      </c>
      <c r="D988" s="6">
        <v>19</v>
      </c>
      <c r="E988" s="6" t="s">
        <v>469</v>
      </c>
      <c r="F988" s="6">
        <f>IFERROR((VLOOKUP(A988,All_winners!$A$2:$F$1558,6,FALSE)),0)</f>
        <v>0</v>
      </c>
      <c r="G988" s="6">
        <f t="shared" si="15"/>
        <v>0</v>
      </c>
    </row>
    <row r="989" spans="1:7" x14ac:dyDescent="0.25">
      <c r="A989" s="6" t="s">
        <v>1156</v>
      </c>
      <c r="B989" s="6" t="s">
        <v>561</v>
      </c>
      <c r="C989" s="6" t="s">
        <v>6</v>
      </c>
      <c r="D989" s="6">
        <v>31</v>
      </c>
      <c r="E989" s="6" t="s">
        <v>47</v>
      </c>
      <c r="F989" s="6">
        <f>IFERROR((VLOOKUP(A989,All_winners!$A$2:$F$1558,6,FALSE)),0)</f>
        <v>0</v>
      </c>
      <c r="G989" s="6">
        <f t="shared" si="15"/>
        <v>0</v>
      </c>
    </row>
    <row r="990" spans="1:7" x14ac:dyDescent="0.25">
      <c r="A990" s="6" t="s">
        <v>844</v>
      </c>
      <c r="B990" s="6" t="s">
        <v>561</v>
      </c>
      <c r="C990" s="6" t="s">
        <v>6</v>
      </c>
      <c r="D990" s="6">
        <v>43</v>
      </c>
      <c r="E990" s="6" t="s">
        <v>28</v>
      </c>
      <c r="F990" s="6">
        <f>IFERROR((VLOOKUP(A990,All_winners!$A$2:$F$1558,6,FALSE)),0)</f>
        <v>0</v>
      </c>
      <c r="G990" s="6">
        <f t="shared" si="15"/>
        <v>0</v>
      </c>
    </row>
    <row r="991" spans="1:7" x14ac:dyDescent="0.25">
      <c r="A991" s="6" t="s">
        <v>844</v>
      </c>
      <c r="B991" s="6" t="s">
        <v>2045</v>
      </c>
      <c r="C991" s="6" t="s">
        <v>6</v>
      </c>
      <c r="D991" s="6">
        <v>24</v>
      </c>
      <c r="E991" s="6" t="s">
        <v>47</v>
      </c>
      <c r="F991" s="6">
        <f>IFERROR((VLOOKUP(A991,All_winners!$A$2:$F$1558,6,FALSE)),0)</f>
        <v>0</v>
      </c>
      <c r="G991" s="6">
        <f t="shared" si="15"/>
        <v>0</v>
      </c>
    </row>
    <row r="992" spans="1:7" x14ac:dyDescent="0.25">
      <c r="A992" s="6" t="s">
        <v>329</v>
      </c>
      <c r="B992" s="6" t="s">
        <v>139</v>
      </c>
      <c r="C992" s="6" t="s">
        <v>6</v>
      </c>
      <c r="D992" s="6">
        <v>17</v>
      </c>
      <c r="E992" s="6" t="s">
        <v>323</v>
      </c>
      <c r="F992" s="6">
        <f>IFERROR((VLOOKUP(A992,All_winners!$A$2:$F$1558,6,FALSE)),0)</f>
        <v>0</v>
      </c>
      <c r="G992" s="6">
        <f t="shared" si="15"/>
        <v>0</v>
      </c>
    </row>
    <row r="993" spans="1:7" x14ac:dyDescent="0.25">
      <c r="A993" s="6" t="s">
        <v>2006</v>
      </c>
      <c r="B993" s="6" t="s">
        <v>1754</v>
      </c>
      <c r="C993" s="6" t="s">
        <v>6</v>
      </c>
      <c r="D993" s="6">
        <v>20</v>
      </c>
      <c r="E993" s="6" t="s">
        <v>557</v>
      </c>
      <c r="F993" s="6">
        <f>IFERROR((VLOOKUP(A993,All_winners!$A$2:$F$1558,6,FALSE)),0)</f>
        <v>0</v>
      </c>
      <c r="G993" s="6">
        <f t="shared" si="15"/>
        <v>0</v>
      </c>
    </row>
    <row r="994" spans="1:7" x14ac:dyDescent="0.25">
      <c r="A994" s="6" t="s">
        <v>560</v>
      </c>
      <c r="B994" s="6" t="s">
        <v>561</v>
      </c>
      <c r="C994" s="6" t="s">
        <v>6</v>
      </c>
      <c r="D994" s="6">
        <v>21</v>
      </c>
      <c r="E994" s="6" t="s">
        <v>140</v>
      </c>
      <c r="F994" s="6">
        <f>IFERROR((VLOOKUP(A994,All_winners!$A$2:$F$1558,6,FALSE)),0)</f>
        <v>0</v>
      </c>
      <c r="G994" s="6">
        <f t="shared" si="15"/>
        <v>0</v>
      </c>
    </row>
    <row r="995" spans="1:7" x14ac:dyDescent="0.25">
      <c r="A995" s="6" t="s">
        <v>3653</v>
      </c>
      <c r="B995" s="6" t="s">
        <v>3578</v>
      </c>
      <c r="C995" s="6" t="s">
        <v>6</v>
      </c>
      <c r="D995" s="6">
        <v>18</v>
      </c>
      <c r="E995" s="6" t="s">
        <v>533</v>
      </c>
      <c r="F995" s="6">
        <f>IFERROR((VLOOKUP(A995,All_winners!$A$2:$F$1558,6,FALSE)),0)</f>
        <v>0</v>
      </c>
      <c r="G995" s="6">
        <f t="shared" si="15"/>
        <v>0</v>
      </c>
    </row>
    <row r="996" spans="1:7" x14ac:dyDescent="0.25">
      <c r="A996" s="6" t="s">
        <v>3214</v>
      </c>
      <c r="B996" s="6" t="s">
        <v>2942</v>
      </c>
      <c r="C996" s="6" t="s">
        <v>6</v>
      </c>
      <c r="D996" s="6">
        <v>28</v>
      </c>
      <c r="E996" s="6" t="s">
        <v>557</v>
      </c>
      <c r="F996" s="6">
        <f>IFERROR((VLOOKUP(A996,All_winners!$A$2:$F$1558,6,FALSE)),0)</f>
        <v>0</v>
      </c>
      <c r="G996" s="6">
        <f t="shared" si="15"/>
        <v>0</v>
      </c>
    </row>
    <row r="997" spans="1:7" x14ac:dyDescent="0.25">
      <c r="A997" s="6" t="s">
        <v>2415</v>
      </c>
      <c r="B997" s="6" t="s">
        <v>2147</v>
      </c>
      <c r="C997" s="6" t="s">
        <v>6</v>
      </c>
      <c r="D997" s="6">
        <v>23</v>
      </c>
      <c r="E997" s="6" t="s">
        <v>96</v>
      </c>
      <c r="F997" s="6">
        <f>IFERROR((VLOOKUP(A997,All_winners!$A$2:$F$1558,6,FALSE)),0)</f>
        <v>0</v>
      </c>
      <c r="G997" s="6">
        <f t="shared" si="15"/>
        <v>0</v>
      </c>
    </row>
    <row r="998" spans="1:7" x14ac:dyDescent="0.25">
      <c r="A998" s="6" t="s">
        <v>1654</v>
      </c>
      <c r="B998" s="6" t="s">
        <v>1634</v>
      </c>
      <c r="C998" s="6" t="s">
        <v>9</v>
      </c>
      <c r="D998" s="6">
        <v>31</v>
      </c>
      <c r="E998" s="6" t="s">
        <v>222</v>
      </c>
      <c r="F998" s="6">
        <f>IFERROR((VLOOKUP(A998,All_winners!$A$2:$F$1558,6,FALSE)),0)</f>
        <v>0</v>
      </c>
      <c r="G998" s="6">
        <f t="shared" si="15"/>
        <v>0</v>
      </c>
    </row>
    <row r="999" spans="1:7" x14ac:dyDescent="0.25">
      <c r="A999" s="6" t="s">
        <v>4132</v>
      </c>
      <c r="B999" s="6" t="s">
        <v>3325</v>
      </c>
      <c r="C999" s="6" t="s">
        <v>6</v>
      </c>
      <c r="D999" s="6">
        <v>17</v>
      </c>
      <c r="E999" s="6" t="s">
        <v>501</v>
      </c>
      <c r="F999" s="6">
        <f>IFERROR((VLOOKUP(A999,All_winners!$A$2:$F$1558,6,FALSE)),0)</f>
        <v>0</v>
      </c>
      <c r="G999" s="6">
        <f t="shared" si="15"/>
        <v>0</v>
      </c>
    </row>
    <row r="1000" spans="1:7" x14ac:dyDescent="0.25">
      <c r="A1000" s="6" t="s">
        <v>1896</v>
      </c>
      <c r="B1000" s="6" t="s">
        <v>1754</v>
      </c>
      <c r="C1000" s="6" t="s">
        <v>6</v>
      </c>
      <c r="D1000" s="6">
        <v>35</v>
      </c>
      <c r="E1000" s="6" t="s">
        <v>376</v>
      </c>
      <c r="F1000" s="6">
        <f>IFERROR((VLOOKUP(A1000,All_winners!$A$2:$F$1558,6,FALSE)),0)</f>
        <v>0</v>
      </c>
      <c r="G1000" s="6">
        <f t="shared" si="15"/>
        <v>0</v>
      </c>
    </row>
    <row r="1001" spans="1:7" x14ac:dyDescent="0.25">
      <c r="A1001" s="6" t="s">
        <v>1113</v>
      </c>
      <c r="B1001" s="6" t="s">
        <v>561</v>
      </c>
      <c r="C1001" s="6" t="s">
        <v>6</v>
      </c>
      <c r="D1001" s="6">
        <v>32</v>
      </c>
      <c r="E1001" s="6" t="s">
        <v>423</v>
      </c>
      <c r="F1001" s="6">
        <f>IFERROR((VLOOKUP(A1001,All_winners!$A$2:$F$1558,6,FALSE)),0)</f>
        <v>0</v>
      </c>
      <c r="G1001" s="6">
        <f t="shared" si="15"/>
        <v>0</v>
      </c>
    </row>
    <row r="1002" spans="1:7" x14ac:dyDescent="0.25">
      <c r="A1002" s="6" t="s">
        <v>856</v>
      </c>
      <c r="B1002" s="6" t="s">
        <v>561</v>
      </c>
      <c r="C1002" s="6" t="s">
        <v>9</v>
      </c>
      <c r="D1002" s="6">
        <v>26</v>
      </c>
      <c r="E1002" s="6" t="s">
        <v>331</v>
      </c>
      <c r="F1002" s="6" t="str">
        <f>IFERROR((VLOOKUP(A1002,All_winners!$A$2:$F$1558,6,FALSE)),0)</f>
        <v>Bronze</v>
      </c>
      <c r="G1002" s="6">
        <f t="shared" si="15"/>
        <v>1</v>
      </c>
    </row>
    <row r="1003" spans="1:7" x14ac:dyDescent="0.25">
      <c r="A1003" s="6" t="s">
        <v>3599</v>
      </c>
      <c r="B1003" s="6" t="s">
        <v>3578</v>
      </c>
      <c r="C1003" s="6" t="s">
        <v>9</v>
      </c>
      <c r="D1003" s="6">
        <v>24</v>
      </c>
      <c r="E1003" s="6" t="s">
        <v>28</v>
      </c>
      <c r="F1003" s="6">
        <f>IFERROR((VLOOKUP(A1003,All_winners!$A$2:$F$1558,6,FALSE)),0)</f>
        <v>0</v>
      </c>
      <c r="G1003" s="6">
        <f t="shared" si="15"/>
        <v>0</v>
      </c>
    </row>
    <row r="1004" spans="1:7" x14ac:dyDescent="0.25">
      <c r="A1004" s="6" t="s">
        <v>3253</v>
      </c>
      <c r="B1004" s="6" t="s">
        <v>3226</v>
      </c>
      <c r="C1004" s="6" t="s">
        <v>6</v>
      </c>
      <c r="D1004" s="6">
        <v>29</v>
      </c>
      <c r="E1004" s="6" t="s">
        <v>28</v>
      </c>
      <c r="F1004" s="6" t="str">
        <f>IFERROR((VLOOKUP(A1004,All_winners!$A$2:$F$1558,6,FALSE)),0)</f>
        <v>Gold</v>
      </c>
      <c r="G1004" s="6">
        <f t="shared" si="15"/>
        <v>1</v>
      </c>
    </row>
    <row r="1005" spans="1:7" x14ac:dyDescent="0.25">
      <c r="A1005" s="6" t="s">
        <v>649</v>
      </c>
      <c r="B1005" s="6" t="s">
        <v>561</v>
      </c>
      <c r="C1005" s="6" t="s">
        <v>6</v>
      </c>
      <c r="D1005" s="6">
        <v>23</v>
      </c>
      <c r="E1005" s="6" t="s">
        <v>7</v>
      </c>
      <c r="F1005" s="6" t="str">
        <f>IFERROR((VLOOKUP(A1005,All_winners!$A$2:$F$1558,6,FALSE)),0)</f>
        <v>Silver</v>
      </c>
      <c r="G1005" s="6">
        <f t="shared" si="15"/>
        <v>1</v>
      </c>
    </row>
    <row r="1006" spans="1:7" x14ac:dyDescent="0.25">
      <c r="A1006" s="6" t="s">
        <v>2278</v>
      </c>
      <c r="B1006" s="6" t="s">
        <v>2147</v>
      </c>
      <c r="C1006" s="6" t="s">
        <v>9</v>
      </c>
      <c r="D1006" s="6">
        <v>20</v>
      </c>
      <c r="E1006" s="6" t="s">
        <v>331</v>
      </c>
      <c r="F1006" s="6">
        <f>IFERROR((VLOOKUP(A1006,All_winners!$A$2:$F$1558,6,FALSE)),0)</f>
        <v>0</v>
      </c>
      <c r="G1006" s="6">
        <f t="shared" si="15"/>
        <v>0</v>
      </c>
    </row>
    <row r="1007" spans="1:7" x14ac:dyDescent="0.25">
      <c r="A1007" s="6" t="s">
        <v>2763</v>
      </c>
      <c r="B1007" s="6" t="s">
        <v>2622</v>
      </c>
      <c r="C1007" s="6" t="s">
        <v>9</v>
      </c>
      <c r="D1007" s="6">
        <v>32</v>
      </c>
      <c r="E1007" s="6" t="s">
        <v>47</v>
      </c>
      <c r="F1007" s="6">
        <f>IFERROR((VLOOKUP(A1007,All_winners!$A$2:$F$1558,6,FALSE)),0)</f>
        <v>0</v>
      </c>
      <c r="G1007" s="6">
        <f t="shared" si="15"/>
        <v>0</v>
      </c>
    </row>
    <row r="1008" spans="1:7" x14ac:dyDescent="0.25">
      <c r="A1008" s="6" t="s">
        <v>3688</v>
      </c>
      <c r="B1008" s="6" t="s">
        <v>3658</v>
      </c>
      <c r="C1008" s="6" t="s">
        <v>6</v>
      </c>
      <c r="D1008" s="6">
        <v>19</v>
      </c>
      <c r="E1008" s="6" t="s">
        <v>355</v>
      </c>
      <c r="F1008" s="6" t="str">
        <f>IFERROR((VLOOKUP(A1008,All_winners!$A$2:$F$1558,6,FALSE)),0)</f>
        <v>Bronze</v>
      </c>
      <c r="G1008" s="6">
        <f t="shared" si="15"/>
        <v>1</v>
      </c>
    </row>
    <row r="1009" spans="1:7" x14ac:dyDescent="0.25">
      <c r="A1009" s="6" t="s">
        <v>2532</v>
      </c>
      <c r="B1009" s="6" t="s">
        <v>2483</v>
      </c>
      <c r="C1009" s="6" t="s">
        <v>6</v>
      </c>
      <c r="D1009" s="6">
        <v>21</v>
      </c>
      <c r="E1009" s="6" t="s">
        <v>355</v>
      </c>
      <c r="F1009" s="6">
        <f>IFERROR((VLOOKUP(A1009,All_winners!$A$2:$F$1558,6,FALSE)),0)</f>
        <v>0</v>
      </c>
      <c r="G1009" s="6">
        <f t="shared" si="15"/>
        <v>0</v>
      </c>
    </row>
    <row r="1010" spans="1:7" x14ac:dyDescent="0.25">
      <c r="A1010" s="6" t="s">
        <v>3696</v>
      </c>
      <c r="B1010" s="6" t="s">
        <v>3658</v>
      </c>
      <c r="C1010" s="6" t="s">
        <v>6</v>
      </c>
      <c r="D1010" s="6">
        <v>23</v>
      </c>
      <c r="E1010" s="6" t="s">
        <v>355</v>
      </c>
      <c r="F1010" s="6" t="str">
        <f>IFERROR((VLOOKUP(A1010,All_winners!$A$2:$F$1558,6,FALSE)),0)</f>
        <v>Gold</v>
      </c>
      <c r="G1010" s="6">
        <f t="shared" si="15"/>
        <v>1</v>
      </c>
    </row>
    <row r="1011" spans="1:7" x14ac:dyDescent="0.25">
      <c r="A1011" s="6" t="s">
        <v>3814</v>
      </c>
      <c r="B1011" s="6" t="s">
        <v>2147</v>
      </c>
      <c r="C1011" s="6" t="s">
        <v>9</v>
      </c>
      <c r="D1011" s="6">
        <v>28</v>
      </c>
      <c r="E1011" s="6" t="s">
        <v>355</v>
      </c>
      <c r="F1011" s="6" t="str">
        <f>IFERROR((VLOOKUP(A1011,All_winners!$A$2:$F$1558,6,FALSE)),0)</f>
        <v>Bronze</v>
      </c>
      <c r="G1011" s="6">
        <f t="shared" si="15"/>
        <v>1</v>
      </c>
    </row>
    <row r="1012" spans="1:7" x14ac:dyDescent="0.25">
      <c r="A1012" s="6" t="s">
        <v>1458</v>
      </c>
      <c r="B1012" s="6" t="s">
        <v>1425</v>
      </c>
      <c r="C1012" s="6" t="s">
        <v>9</v>
      </c>
      <c r="D1012" s="6">
        <v>27</v>
      </c>
      <c r="E1012" s="6" t="s">
        <v>55</v>
      </c>
      <c r="F1012" s="6">
        <f>IFERROR((VLOOKUP(A1012,All_winners!$A$2:$F$1558,6,FALSE)),0)</f>
        <v>0</v>
      </c>
      <c r="G1012" s="6">
        <f t="shared" si="15"/>
        <v>0</v>
      </c>
    </row>
    <row r="1013" spans="1:7" x14ac:dyDescent="0.25">
      <c r="A1013" s="6" t="s">
        <v>1688</v>
      </c>
      <c r="B1013" s="6" t="s">
        <v>1634</v>
      </c>
      <c r="C1013" s="6" t="s">
        <v>9</v>
      </c>
      <c r="D1013" s="6">
        <v>24</v>
      </c>
      <c r="E1013" s="6" t="s">
        <v>355</v>
      </c>
      <c r="F1013" s="6" t="str">
        <f>IFERROR((VLOOKUP(A1013,All_winners!$A$2:$F$1558,6,FALSE)),0)</f>
        <v>Silver</v>
      </c>
      <c r="G1013" s="6">
        <f t="shared" si="15"/>
        <v>1</v>
      </c>
    </row>
    <row r="1014" spans="1:7" x14ac:dyDescent="0.25">
      <c r="A1014" s="6" t="s">
        <v>1406</v>
      </c>
      <c r="B1014" s="6" t="s">
        <v>1326</v>
      </c>
      <c r="C1014" s="6" t="s">
        <v>9</v>
      </c>
      <c r="D1014" s="6">
        <v>27</v>
      </c>
      <c r="E1014" s="6" t="s">
        <v>96</v>
      </c>
      <c r="F1014" s="6">
        <f>IFERROR((VLOOKUP(A1014,All_winners!$A$2:$F$1558,6,FALSE)),0)</f>
        <v>0</v>
      </c>
      <c r="G1014" s="6">
        <f t="shared" si="15"/>
        <v>0</v>
      </c>
    </row>
    <row r="1015" spans="1:7" x14ac:dyDescent="0.25">
      <c r="A1015" s="6" t="s">
        <v>1222</v>
      </c>
      <c r="B1015" s="6" t="s">
        <v>561</v>
      </c>
      <c r="C1015" s="6" t="s">
        <v>6</v>
      </c>
      <c r="D1015" s="6">
        <v>26</v>
      </c>
      <c r="E1015" s="6" t="s">
        <v>501</v>
      </c>
      <c r="F1015" s="6">
        <f>IFERROR((VLOOKUP(A1015,All_winners!$A$2:$F$1558,6,FALSE)),0)</f>
        <v>0</v>
      </c>
      <c r="G1015" s="6">
        <f t="shared" si="15"/>
        <v>0</v>
      </c>
    </row>
    <row r="1016" spans="1:7" x14ac:dyDescent="0.25">
      <c r="A1016" s="6" t="s">
        <v>1500</v>
      </c>
      <c r="B1016" s="6" t="s">
        <v>1469</v>
      </c>
      <c r="C1016" s="6" t="s">
        <v>6</v>
      </c>
      <c r="D1016" s="6">
        <v>25</v>
      </c>
      <c r="E1016" s="6" t="s">
        <v>28</v>
      </c>
      <c r="F1016" s="6" t="str">
        <f>IFERROR((VLOOKUP(A1016,All_winners!$A$2:$F$1558,6,FALSE)),0)</f>
        <v>Gold</v>
      </c>
      <c r="G1016" s="6">
        <f t="shared" si="15"/>
        <v>1</v>
      </c>
    </row>
    <row r="1017" spans="1:7" x14ac:dyDescent="0.25">
      <c r="A1017" s="6" t="s">
        <v>1732</v>
      </c>
      <c r="B1017" s="6" t="s">
        <v>1634</v>
      </c>
      <c r="C1017" s="6" t="s">
        <v>9</v>
      </c>
      <c r="D1017" s="6">
        <v>25</v>
      </c>
      <c r="E1017" s="6" t="s">
        <v>96</v>
      </c>
      <c r="F1017" s="6">
        <f>IFERROR((VLOOKUP(A1017,All_winners!$A$2:$F$1558,6,FALSE)),0)</f>
        <v>0</v>
      </c>
      <c r="G1017" s="6">
        <f t="shared" si="15"/>
        <v>0</v>
      </c>
    </row>
    <row r="1018" spans="1:7" x14ac:dyDescent="0.25">
      <c r="A1018" s="6" t="s">
        <v>1753</v>
      </c>
      <c r="B1018" s="6" t="s">
        <v>1754</v>
      </c>
      <c r="C1018" s="6" t="s">
        <v>6</v>
      </c>
      <c r="D1018" s="6">
        <v>31</v>
      </c>
      <c r="E1018" s="6" t="s">
        <v>140</v>
      </c>
      <c r="F1018" s="6">
        <f>IFERROR((VLOOKUP(A1018,All_winners!$A$2:$F$1558,6,FALSE)),0)</f>
        <v>0</v>
      </c>
      <c r="G1018" s="6">
        <f t="shared" si="15"/>
        <v>0</v>
      </c>
    </row>
    <row r="1019" spans="1:7" x14ac:dyDescent="0.25">
      <c r="A1019" s="6" t="s">
        <v>1501</v>
      </c>
      <c r="B1019" s="6" t="s">
        <v>1469</v>
      </c>
      <c r="C1019" s="6" t="s">
        <v>9</v>
      </c>
      <c r="D1019" s="6">
        <v>25</v>
      </c>
      <c r="E1019" s="6" t="s">
        <v>28</v>
      </c>
      <c r="F1019" s="6" t="str">
        <f>IFERROR((VLOOKUP(A1019,All_winners!$A$2:$F$1558,6,FALSE)),0)</f>
        <v>Silver</v>
      </c>
      <c r="G1019" s="6">
        <f t="shared" si="15"/>
        <v>1</v>
      </c>
    </row>
    <row r="1020" spans="1:7" x14ac:dyDescent="0.25">
      <c r="A1020" s="6" t="s">
        <v>2947</v>
      </c>
      <c r="B1020" s="6" t="s">
        <v>2942</v>
      </c>
      <c r="C1020" s="6" t="s">
        <v>9</v>
      </c>
      <c r="D1020" s="6">
        <v>24</v>
      </c>
      <c r="E1020" s="6" t="s">
        <v>7</v>
      </c>
      <c r="F1020" s="6" t="str">
        <f>IFERROR((VLOOKUP(A1020,All_winners!$A$2:$F$1558,6,FALSE)),0)</f>
        <v>Gold</v>
      </c>
      <c r="G1020" s="6">
        <f t="shared" si="15"/>
        <v>1</v>
      </c>
    </row>
    <row r="1021" spans="1:7" x14ac:dyDescent="0.25">
      <c r="A1021" s="6" t="s">
        <v>4133</v>
      </c>
      <c r="B1021" s="6" t="s">
        <v>1469</v>
      </c>
      <c r="C1021" s="6" t="s">
        <v>6</v>
      </c>
      <c r="D1021" s="6">
        <v>25</v>
      </c>
      <c r="E1021" s="6" t="s">
        <v>1566</v>
      </c>
      <c r="F1021" s="6">
        <f>IFERROR((VLOOKUP(A1021,All_winners!$A$2:$F$1558,6,FALSE)),0)</f>
        <v>0</v>
      </c>
      <c r="G1021" s="6">
        <f t="shared" si="15"/>
        <v>0</v>
      </c>
    </row>
    <row r="1022" spans="1:7" x14ac:dyDescent="0.25">
      <c r="A1022" s="6" t="s">
        <v>1233</v>
      </c>
      <c r="B1022" s="6" t="s">
        <v>561</v>
      </c>
      <c r="C1022" s="6" t="s">
        <v>9</v>
      </c>
      <c r="D1022" s="6">
        <v>22</v>
      </c>
      <c r="E1022" s="6" t="s">
        <v>513</v>
      </c>
      <c r="F1022" s="6">
        <f>IFERROR((VLOOKUP(A1022,All_winners!$A$2:$F$1558,6,FALSE)),0)</f>
        <v>0</v>
      </c>
      <c r="G1022" s="6">
        <f t="shared" si="15"/>
        <v>0</v>
      </c>
    </row>
    <row r="1023" spans="1:7" x14ac:dyDescent="0.25">
      <c r="A1023" s="6" t="s">
        <v>4134</v>
      </c>
      <c r="B1023" s="6" t="s">
        <v>3578</v>
      </c>
      <c r="C1023" s="6" t="s">
        <v>6</v>
      </c>
      <c r="D1023" s="6">
        <v>32</v>
      </c>
      <c r="E1023" s="6" t="s">
        <v>235</v>
      </c>
      <c r="F1023" s="6">
        <f>IFERROR((VLOOKUP(A1023,All_winners!$A$2:$F$1558,6,FALSE)),0)</f>
        <v>0</v>
      </c>
      <c r="G1023" s="6">
        <f t="shared" si="15"/>
        <v>0</v>
      </c>
    </row>
    <row r="1024" spans="1:7" x14ac:dyDescent="0.25">
      <c r="A1024" s="6" t="s">
        <v>758</v>
      </c>
      <c r="B1024" s="6" t="s">
        <v>561</v>
      </c>
      <c r="C1024" s="6" t="s">
        <v>6</v>
      </c>
      <c r="D1024" s="6">
        <v>21</v>
      </c>
      <c r="E1024" s="6" t="s">
        <v>277</v>
      </c>
      <c r="F1024" s="6">
        <f>IFERROR((VLOOKUP(A1024,All_winners!$A$2:$F$1558,6,FALSE)),0)</f>
        <v>0</v>
      </c>
      <c r="G1024" s="6">
        <f t="shared" si="15"/>
        <v>0</v>
      </c>
    </row>
    <row r="1025" spans="1:7" x14ac:dyDescent="0.25">
      <c r="A1025" s="6" t="s">
        <v>2938</v>
      </c>
      <c r="B1025" s="6" t="s">
        <v>2921</v>
      </c>
      <c r="C1025" s="6" t="s">
        <v>6</v>
      </c>
      <c r="D1025" s="6">
        <v>37</v>
      </c>
      <c r="E1025" s="6" t="s">
        <v>533</v>
      </c>
      <c r="F1025" s="6">
        <f>IFERROR((VLOOKUP(A1025,All_winners!$A$2:$F$1558,6,FALSE)),0)</f>
        <v>0</v>
      </c>
      <c r="G1025" s="6">
        <f t="shared" si="15"/>
        <v>0</v>
      </c>
    </row>
    <row r="1026" spans="1:7" x14ac:dyDescent="0.25">
      <c r="A1026" s="6" t="s">
        <v>4135</v>
      </c>
      <c r="B1026" s="6" t="s">
        <v>2622</v>
      </c>
      <c r="C1026" s="6" t="s">
        <v>6</v>
      </c>
      <c r="D1026" s="6">
        <v>49</v>
      </c>
      <c r="E1026" s="6" t="s">
        <v>96</v>
      </c>
      <c r="F1026" s="6">
        <f>IFERROR((VLOOKUP(A1026,All_winners!$A$2:$F$1558,6,FALSE)),0)</f>
        <v>0</v>
      </c>
      <c r="G1026" s="6">
        <f t="shared" si="15"/>
        <v>0</v>
      </c>
    </row>
    <row r="1027" spans="1:7" x14ac:dyDescent="0.25">
      <c r="A1027" s="6" t="s">
        <v>3377</v>
      </c>
      <c r="B1027" s="6" t="s">
        <v>3325</v>
      </c>
      <c r="C1027" s="6" t="s">
        <v>6</v>
      </c>
      <c r="D1027" s="6">
        <v>30</v>
      </c>
      <c r="E1027" s="6" t="s">
        <v>331</v>
      </c>
      <c r="F1027" s="6">
        <f>IFERROR((VLOOKUP(A1027,All_winners!$A$2:$F$1558,6,FALSE)),0)</f>
        <v>0</v>
      </c>
      <c r="G1027" s="6">
        <f t="shared" ref="G1027:G1090" si="16">IF(F1027=0,0,1)</f>
        <v>0</v>
      </c>
    </row>
    <row r="1028" spans="1:7" x14ac:dyDescent="0.25">
      <c r="A1028" s="6" t="s">
        <v>1860</v>
      </c>
      <c r="B1028" s="6" t="s">
        <v>1754</v>
      </c>
      <c r="C1028" s="6" t="s">
        <v>6</v>
      </c>
      <c r="D1028" s="6">
        <v>45</v>
      </c>
      <c r="E1028" s="6" t="s">
        <v>337</v>
      </c>
      <c r="F1028" s="6">
        <f>IFERROR((VLOOKUP(A1028,All_winners!$A$2:$F$1558,6,FALSE)),0)</f>
        <v>0</v>
      </c>
      <c r="G1028" s="6">
        <f t="shared" si="16"/>
        <v>0</v>
      </c>
    </row>
    <row r="1029" spans="1:7" x14ac:dyDescent="0.25">
      <c r="A1029" s="6" t="s">
        <v>2706</v>
      </c>
      <c r="B1029" s="6" t="s">
        <v>2622</v>
      </c>
      <c r="C1029" s="6" t="s">
        <v>6</v>
      </c>
      <c r="D1029" s="6">
        <v>70</v>
      </c>
      <c r="E1029" s="6" t="s">
        <v>376</v>
      </c>
      <c r="F1029" s="6">
        <f>IFERROR((VLOOKUP(A1029,All_winners!$A$2:$F$1558,6,FALSE)),0)</f>
        <v>0</v>
      </c>
      <c r="G1029" s="6">
        <f t="shared" si="16"/>
        <v>0</v>
      </c>
    </row>
    <row r="1030" spans="1:7" x14ac:dyDescent="0.25">
      <c r="A1030" s="6" t="s">
        <v>1808</v>
      </c>
      <c r="B1030" s="6" t="s">
        <v>1754</v>
      </c>
      <c r="C1030" s="6" t="s">
        <v>6</v>
      </c>
      <c r="D1030" s="6">
        <v>25</v>
      </c>
      <c r="E1030" s="6" t="s">
        <v>21</v>
      </c>
      <c r="F1030" s="6">
        <f>IFERROR((VLOOKUP(A1030,All_winners!$A$2:$F$1558,6,FALSE)),0)</f>
        <v>0</v>
      </c>
      <c r="G1030" s="6">
        <f t="shared" si="16"/>
        <v>0</v>
      </c>
    </row>
    <row r="1031" spans="1:7" x14ac:dyDescent="0.25">
      <c r="A1031" s="6" t="s">
        <v>2274</v>
      </c>
      <c r="B1031" s="6" t="s">
        <v>2147</v>
      </c>
      <c r="C1031" s="6" t="s">
        <v>6</v>
      </c>
      <c r="D1031" s="6">
        <v>26</v>
      </c>
      <c r="E1031" s="6" t="s">
        <v>331</v>
      </c>
      <c r="F1031" s="6">
        <f>IFERROR((VLOOKUP(A1031,All_winners!$A$2:$F$1558,6,FALSE)),0)</f>
        <v>0</v>
      </c>
      <c r="G1031" s="6">
        <f t="shared" si="16"/>
        <v>0</v>
      </c>
    </row>
    <row r="1032" spans="1:7" x14ac:dyDescent="0.25">
      <c r="A1032" s="6" t="s">
        <v>4136</v>
      </c>
      <c r="B1032" s="6" t="s">
        <v>561</v>
      </c>
      <c r="C1032" s="6" t="s">
        <v>6</v>
      </c>
      <c r="D1032" s="6">
        <v>26</v>
      </c>
      <c r="E1032" s="6" t="s">
        <v>277</v>
      </c>
      <c r="F1032" s="6">
        <f>IFERROR((VLOOKUP(A1032,All_winners!$A$2:$F$1558,6,FALSE)),0)</f>
        <v>0</v>
      </c>
      <c r="G1032" s="6">
        <f t="shared" si="16"/>
        <v>0</v>
      </c>
    </row>
    <row r="1033" spans="1:7" x14ac:dyDescent="0.25">
      <c r="A1033" s="6" t="s">
        <v>3458</v>
      </c>
      <c r="B1033" s="6" t="s">
        <v>3325</v>
      </c>
      <c r="C1033" s="6" t="s">
        <v>6</v>
      </c>
      <c r="D1033" s="6">
        <v>18</v>
      </c>
      <c r="E1033" s="6" t="s">
        <v>59</v>
      </c>
      <c r="F1033" s="6">
        <f>IFERROR((VLOOKUP(A1033,All_winners!$A$2:$F$1558,6,FALSE)),0)</f>
        <v>0</v>
      </c>
      <c r="G1033" s="6">
        <f t="shared" si="16"/>
        <v>0</v>
      </c>
    </row>
    <row r="1034" spans="1:7" x14ac:dyDescent="0.25">
      <c r="A1034" s="6" t="s">
        <v>113</v>
      </c>
      <c r="B1034" s="6" t="s">
        <v>104</v>
      </c>
      <c r="C1034" s="6" t="s">
        <v>9</v>
      </c>
      <c r="D1034" s="6">
        <v>17</v>
      </c>
      <c r="E1034" s="6" t="s">
        <v>28</v>
      </c>
      <c r="F1034" s="6">
        <f>IFERROR((VLOOKUP(A1034,All_winners!$A$2:$F$1558,6,FALSE)),0)</f>
        <v>0</v>
      </c>
      <c r="G1034" s="6">
        <f t="shared" si="16"/>
        <v>0</v>
      </c>
    </row>
    <row r="1035" spans="1:7" x14ac:dyDescent="0.25">
      <c r="A1035" s="6" t="s">
        <v>1035</v>
      </c>
      <c r="B1035" s="6" t="s">
        <v>561</v>
      </c>
      <c r="C1035" s="6" t="s">
        <v>6</v>
      </c>
      <c r="D1035" s="6">
        <v>20</v>
      </c>
      <c r="E1035" s="6" t="s">
        <v>1031</v>
      </c>
      <c r="F1035" s="6">
        <f>IFERROR((VLOOKUP(A1035,All_winners!$A$2:$F$1558,6,FALSE)),0)</f>
        <v>0</v>
      </c>
      <c r="G1035" s="6">
        <f t="shared" si="16"/>
        <v>0</v>
      </c>
    </row>
    <row r="1036" spans="1:7" x14ac:dyDescent="0.25">
      <c r="A1036" s="6" t="s">
        <v>3188</v>
      </c>
      <c r="B1036" s="6" t="s">
        <v>2942</v>
      </c>
      <c r="C1036" s="6" t="s">
        <v>6</v>
      </c>
      <c r="D1036" s="6">
        <v>23</v>
      </c>
      <c r="E1036" s="6" t="s">
        <v>533</v>
      </c>
      <c r="F1036" s="6">
        <f>IFERROR((VLOOKUP(A1036,All_winners!$A$2:$F$1558,6,FALSE)),0)</f>
        <v>0</v>
      </c>
      <c r="G1036" s="6">
        <f t="shared" si="16"/>
        <v>0</v>
      </c>
    </row>
    <row r="1037" spans="1:7" x14ac:dyDescent="0.25">
      <c r="A1037" s="6" t="s">
        <v>2781</v>
      </c>
      <c r="B1037" s="6" t="s">
        <v>2622</v>
      </c>
      <c r="C1037" s="6" t="s">
        <v>9</v>
      </c>
      <c r="D1037" s="6">
        <v>69</v>
      </c>
      <c r="E1037" s="6" t="s">
        <v>96</v>
      </c>
      <c r="F1037" s="6" t="str">
        <f>IFERROR((VLOOKUP(A1037,All_winners!$A$2:$F$1558,6,FALSE)),0)</f>
        <v>Bronze</v>
      </c>
      <c r="G1037" s="6">
        <f t="shared" si="16"/>
        <v>1</v>
      </c>
    </row>
    <row r="1038" spans="1:7" x14ac:dyDescent="0.25">
      <c r="A1038" s="6" t="s">
        <v>4137</v>
      </c>
      <c r="B1038" s="6" t="s">
        <v>1469</v>
      </c>
      <c r="C1038" s="6" t="s">
        <v>6</v>
      </c>
      <c r="D1038" s="6">
        <v>29</v>
      </c>
      <c r="E1038" s="6" t="s">
        <v>352</v>
      </c>
      <c r="F1038" s="6">
        <f>IFERROR((VLOOKUP(A1038,All_winners!$A$2:$F$1558,6,FALSE)),0)</f>
        <v>0</v>
      </c>
      <c r="G1038" s="6">
        <f t="shared" si="16"/>
        <v>0</v>
      </c>
    </row>
    <row r="1039" spans="1:7" x14ac:dyDescent="0.25">
      <c r="A1039" s="6" t="s">
        <v>744</v>
      </c>
      <c r="B1039" s="6" t="s">
        <v>561</v>
      </c>
      <c r="C1039" s="6" t="s">
        <v>9</v>
      </c>
      <c r="D1039" s="6">
        <v>22</v>
      </c>
      <c r="E1039" s="6" t="s">
        <v>269</v>
      </c>
      <c r="F1039" s="6">
        <f>IFERROR((VLOOKUP(A1039,All_winners!$A$2:$F$1558,6,FALSE)),0)</f>
        <v>0</v>
      </c>
      <c r="G1039" s="6">
        <f t="shared" si="16"/>
        <v>0</v>
      </c>
    </row>
    <row r="1040" spans="1:7" x14ac:dyDescent="0.25">
      <c r="A1040" s="6" t="s">
        <v>1225</v>
      </c>
      <c r="B1040" s="6" t="s">
        <v>561</v>
      </c>
      <c r="C1040" s="6" t="s">
        <v>6</v>
      </c>
      <c r="D1040" s="6">
        <v>21</v>
      </c>
      <c r="E1040" s="6" t="s">
        <v>503</v>
      </c>
      <c r="F1040" s="6">
        <f>IFERROR((VLOOKUP(A1040,All_winners!$A$2:$F$1558,6,FALSE)),0)</f>
        <v>0</v>
      </c>
      <c r="G1040" s="6">
        <f t="shared" si="16"/>
        <v>0</v>
      </c>
    </row>
    <row r="1041" spans="1:7" x14ac:dyDescent="0.25">
      <c r="A1041" s="6" t="s">
        <v>1805</v>
      </c>
      <c r="B1041" s="6" t="s">
        <v>1754</v>
      </c>
      <c r="C1041" s="6" t="s">
        <v>9</v>
      </c>
      <c r="D1041" s="6">
        <v>24</v>
      </c>
      <c r="E1041" s="6" t="s">
        <v>21</v>
      </c>
      <c r="F1041" s="6">
        <f>IFERROR((VLOOKUP(A1041,All_winners!$A$2:$F$1558,6,FALSE)),0)</f>
        <v>0</v>
      </c>
      <c r="G1041" s="6">
        <f t="shared" si="16"/>
        <v>0</v>
      </c>
    </row>
    <row r="1042" spans="1:7" x14ac:dyDescent="0.25">
      <c r="A1042" s="6" t="s">
        <v>1984</v>
      </c>
      <c r="B1042" s="6" t="s">
        <v>1754</v>
      </c>
      <c r="C1042" s="6" t="s">
        <v>6</v>
      </c>
      <c r="D1042" s="6">
        <v>44</v>
      </c>
      <c r="E1042" s="6" t="s">
        <v>532</v>
      </c>
      <c r="F1042" s="6">
        <f>IFERROR((VLOOKUP(A1042,All_winners!$A$2:$F$1558,6,FALSE)),0)</f>
        <v>0</v>
      </c>
      <c r="G1042" s="6">
        <f t="shared" si="16"/>
        <v>0</v>
      </c>
    </row>
    <row r="1043" spans="1:7" x14ac:dyDescent="0.25">
      <c r="A1043" s="6" t="s">
        <v>902</v>
      </c>
      <c r="B1043" s="6" t="s">
        <v>561</v>
      </c>
      <c r="C1043" s="6" t="s">
        <v>6</v>
      </c>
      <c r="D1043" s="6">
        <v>27</v>
      </c>
      <c r="E1043" s="6" t="s">
        <v>355</v>
      </c>
      <c r="F1043" s="6">
        <f>IFERROR((VLOOKUP(A1043,All_winners!$A$2:$F$1558,6,FALSE)),0)</f>
        <v>0</v>
      </c>
      <c r="G1043" s="6">
        <f t="shared" si="16"/>
        <v>0</v>
      </c>
    </row>
    <row r="1044" spans="1:7" x14ac:dyDescent="0.25">
      <c r="A1044" s="6" t="s">
        <v>898</v>
      </c>
      <c r="B1044" s="6" t="s">
        <v>561</v>
      </c>
      <c r="C1044" s="6" t="s">
        <v>6</v>
      </c>
      <c r="D1044" s="6">
        <v>30</v>
      </c>
      <c r="E1044" s="6" t="s">
        <v>355</v>
      </c>
      <c r="F1044" s="6">
        <f>IFERROR((VLOOKUP(A1044,All_winners!$A$2:$F$1558,6,FALSE)),0)</f>
        <v>0</v>
      </c>
      <c r="G1044" s="6">
        <f t="shared" si="16"/>
        <v>0</v>
      </c>
    </row>
    <row r="1045" spans="1:7" x14ac:dyDescent="0.25">
      <c r="A1045" s="6" t="s">
        <v>3746</v>
      </c>
      <c r="B1045" s="6" t="s">
        <v>2147</v>
      </c>
      <c r="C1045" s="6" t="s">
        <v>9</v>
      </c>
      <c r="D1045" s="6">
        <v>20</v>
      </c>
      <c r="E1045" s="6" t="s">
        <v>355</v>
      </c>
      <c r="F1045" s="6" t="str">
        <f>IFERROR((VLOOKUP(A1045,All_winners!$A$2:$F$1558,6,FALSE)),0)</f>
        <v>Bronze</v>
      </c>
      <c r="G1045" s="6">
        <f t="shared" si="16"/>
        <v>1</v>
      </c>
    </row>
    <row r="1046" spans="1:7" x14ac:dyDescent="0.25">
      <c r="A1046" s="6" t="s">
        <v>4138</v>
      </c>
      <c r="B1046" s="6" t="s">
        <v>2147</v>
      </c>
      <c r="C1046" s="6" t="s">
        <v>6</v>
      </c>
      <c r="D1046" s="6">
        <v>33</v>
      </c>
      <c r="E1046" s="6" t="s">
        <v>21</v>
      </c>
      <c r="F1046" s="6">
        <f>IFERROR((VLOOKUP(A1046,All_winners!$A$2:$F$1558,6,FALSE)),0)</f>
        <v>0</v>
      </c>
      <c r="G1046" s="6">
        <f t="shared" si="16"/>
        <v>0</v>
      </c>
    </row>
    <row r="1047" spans="1:7" x14ac:dyDescent="0.25">
      <c r="A1047" s="6" t="s">
        <v>1234</v>
      </c>
      <c r="B1047" s="6" t="s">
        <v>561</v>
      </c>
      <c r="C1047" s="6" t="s">
        <v>9</v>
      </c>
      <c r="D1047" s="6">
        <v>26</v>
      </c>
      <c r="E1047" s="6" t="s">
        <v>513</v>
      </c>
      <c r="F1047" s="6" t="str">
        <f>IFERROR((VLOOKUP(A1047,All_winners!$A$2:$F$1558,6,FALSE)),0)</f>
        <v>Silver</v>
      </c>
      <c r="G1047" s="6">
        <f t="shared" si="16"/>
        <v>1</v>
      </c>
    </row>
    <row r="1048" spans="1:7" x14ac:dyDescent="0.25">
      <c r="A1048" s="6" t="s">
        <v>3132</v>
      </c>
      <c r="B1048" s="6" t="s">
        <v>2942</v>
      </c>
      <c r="C1048" s="6" t="s">
        <v>6</v>
      </c>
      <c r="D1048" s="6">
        <v>27</v>
      </c>
      <c r="E1048" s="6" t="s">
        <v>96</v>
      </c>
      <c r="F1048" s="6" t="str">
        <f>IFERROR((VLOOKUP(A1048,All_winners!$A$2:$F$1558,6,FALSE)),0)</f>
        <v>Gold</v>
      </c>
      <c r="G1048" s="6">
        <f t="shared" si="16"/>
        <v>1</v>
      </c>
    </row>
    <row r="1049" spans="1:7" x14ac:dyDescent="0.25">
      <c r="A1049" s="6" t="s">
        <v>1308</v>
      </c>
      <c r="B1049" s="6" t="s">
        <v>561</v>
      </c>
      <c r="C1049" s="6" t="s">
        <v>6</v>
      </c>
      <c r="D1049" s="6">
        <v>30</v>
      </c>
      <c r="E1049" s="6" t="s">
        <v>135</v>
      </c>
      <c r="F1049" s="6">
        <f>IFERROR((VLOOKUP(A1049,All_winners!$A$2:$F$1558,6,FALSE)),0)</f>
        <v>0</v>
      </c>
      <c r="G1049" s="6">
        <f t="shared" si="16"/>
        <v>0</v>
      </c>
    </row>
    <row r="1050" spans="1:7" x14ac:dyDescent="0.25">
      <c r="A1050" s="6" t="s">
        <v>2475</v>
      </c>
      <c r="B1050" s="6" t="s">
        <v>2147</v>
      </c>
      <c r="C1050" s="6" t="s">
        <v>6</v>
      </c>
      <c r="D1050" s="6">
        <v>28</v>
      </c>
      <c r="E1050" s="6" t="s">
        <v>135</v>
      </c>
      <c r="F1050" s="6">
        <f>IFERROR((VLOOKUP(A1050,All_winners!$A$2:$F$1558,6,FALSE)),0)</f>
        <v>0</v>
      </c>
      <c r="G1050" s="6">
        <f t="shared" si="16"/>
        <v>0</v>
      </c>
    </row>
    <row r="1051" spans="1:7" x14ac:dyDescent="0.25">
      <c r="A1051" s="6" t="s">
        <v>692</v>
      </c>
      <c r="B1051" s="6" t="s">
        <v>561</v>
      </c>
      <c r="C1051" s="6" t="s">
        <v>9</v>
      </c>
      <c r="D1051" s="6">
        <v>25</v>
      </c>
      <c r="E1051" s="6" t="s">
        <v>16</v>
      </c>
      <c r="F1051" s="6">
        <f>IFERROR((VLOOKUP(A1051,All_winners!$A$2:$F$1558,6,FALSE)),0)</f>
        <v>0</v>
      </c>
      <c r="G1051" s="6">
        <f t="shared" si="16"/>
        <v>0</v>
      </c>
    </row>
    <row r="1052" spans="1:7" x14ac:dyDescent="0.25">
      <c r="A1052" s="6" t="s">
        <v>1710</v>
      </c>
      <c r="B1052" s="6" t="s">
        <v>1634</v>
      </c>
      <c r="C1052" s="6" t="s">
        <v>9</v>
      </c>
      <c r="D1052" s="6">
        <v>26</v>
      </c>
      <c r="E1052" s="6" t="s">
        <v>419</v>
      </c>
      <c r="F1052" s="6">
        <f>IFERROR((VLOOKUP(A1052,All_winners!$A$2:$F$1558,6,FALSE)),0)</f>
        <v>0</v>
      </c>
      <c r="G1052" s="6">
        <f t="shared" si="16"/>
        <v>0</v>
      </c>
    </row>
    <row r="1053" spans="1:7" x14ac:dyDescent="0.25">
      <c r="A1053" s="6" t="s">
        <v>2538</v>
      </c>
      <c r="B1053" s="6" t="s">
        <v>2483</v>
      </c>
      <c r="C1053" s="6" t="s">
        <v>9</v>
      </c>
      <c r="D1053" s="6">
        <v>32</v>
      </c>
      <c r="E1053" s="6" t="s">
        <v>34</v>
      </c>
      <c r="F1053" s="6">
        <f>IFERROR((VLOOKUP(A1053,All_winners!$A$2:$F$1558,6,FALSE)),0)</f>
        <v>0</v>
      </c>
      <c r="G1053" s="6">
        <f t="shared" si="16"/>
        <v>0</v>
      </c>
    </row>
    <row r="1054" spans="1:7" x14ac:dyDescent="0.25">
      <c r="A1054" s="6" t="s">
        <v>1179</v>
      </c>
      <c r="B1054" s="6" t="s">
        <v>561</v>
      </c>
      <c r="C1054" s="6" t="s">
        <v>9</v>
      </c>
      <c r="D1054" s="6">
        <v>35</v>
      </c>
      <c r="E1054" s="6" t="s">
        <v>471</v>
      </c>
      <c r="F1054" s="6">
        <f>IFERROR((VLOOKUP(A1054,All_winners!$A$2:$F$1558,6,FALSE)),0)</f>
        <v>0</v>
      </c>
      <c r="G1054" s="6">
        <f t="shared" si="16"/>
        <v>0</v>
      </c>
    </row>
    <row r="1055" spans="1:7" x14ac:dyDescent="0.25">
      <c r="A1055" s="6" t="s">
        <v>1947</v>
      </c>
      <c r="B1055" s="6" t="s">
        <v>1754</v>
      </c>
      <c r="C1055" s="6" t="s">
        <v>9</v>
      </c>
      <c r="D1055" s="6">
        <v>21</v>
      </c>
      <c r="E1055" s="6" t="s">
        <v>426</v>
      </c>
      <c r="F1055" s="6">
        <f>IFERROR((VLOOKUP(A1055,All_winners!$A$2:$F$1558,6,FALSE)),0)</f>
        <v>0</v>
      </c>
      <c r="G1055" s="6">
        <f t="shared" si="16"/>
        <v>0</v>
      </c>
    </row>
    <row r="1056" spans="1:7" x14ac:dyDescent="0.25">
      <c r="A1056" s="6" t="s">
        <v>2962</v>
      </c>
      <c r="B1056" s="6" t="s">
        <v>2942</v>
      </c>
      <c r="C1056" s="6" t="s">
        <v>6</v>
      </c>
      <c r="D1056" s="6">
        <v>21</v>
      </c>
      <c r="E1056" s="6" t="s">
        <v>7</v>
      </c>
      <c r="F1056" s="6">
        <f>IFERROR((VLOOKUP(A1056,All_winners!$A$2:$F$1558,6,FALSE)),0)</f>
        <v>0</v>
      </c>
      <c r="G1056" s="6">
        <f t="shared" si="16"/>
        <v>0</v>
      </c>
    </row>
    <row r="1057" spans="1:7" x14ac:dyDescent="0.25">
      <c r="A1057" s="6" t="s">
        <v>3816</v>
      </c>
      <c r="B1057" s="6" t="s">
        <v>3578</v>
      </c>
      <c r="C1057" s="6" t="s">
        <v>6</v>
      </c>
      <c r="D1057" s="6">
        <v>26</v>
      </c>
      <c r="E1057" s="6" t="s">
        <v>55</v>
      </c>
      <c r="F1057" s="6" t="str">
        <f>IFERROR((VLOOKUP(A1057,All_winners!$A$2:$F$1558,6,FALSE)),0)</f>
        <v>Bronze</v>
      </c>
      <c r="G1057" s="6">
        <f t="shared" si="16"/>
        <v>1</v>
      </c>
    </row>
    <row r="1058" spans="1:7" x14ac:dyDescent="0.25">
      <c r="A1058" s="6" t="s">
        <v>3158</v>
      </c>
      <c r="B1058" s="6" t="s">
        <v>2942</v>
      </c>
      <c r="C1058" s="6" t="s">
        <v>9</v>
      </c>
      <c r="D1058" s="6">
        <v>27</v>
      </c>
      <c r="E1058" s="6" t="s">
        <v>55</v>
      </c>
      <c r="F1058" s="6">
        <f>IFERROR((VLOOKUP(A1058,All_winners!$A$2:$F$1558,6,FALSE)),0)</f>
        <v>0</v>
      </c>
      <c r="G1058" s="6">
        <f t="shared" si="16"/>
        <v>0</v>
      </c>
    </row>
    <row r="1059" spans="1:7" x14ac:dyDescent="0.25">
      <c r="A1059" s="6" t="s">
        <v>3324</v>
      </c>
      <c r="B1059" s="6" t="s">
        <v>3325</v>
      </c>
      <c r="C1059" s="6" t="s">
        <v>6</v>
      </c>
      <c r="D1059" s="6">
        <v>24</v>
      </c>
      <c r="E1059" s="6" t="s">
        <v>7</v>
      </c>
      <c r="F1059" s="6">
        <f>IFERROR((VLOOKUP(A1059,All_winners!$A$2:$F$1558,6,FALSE)),0)</f>
        <v>0</v>
      </c>
      <c r="G1059" s="6">
        <f t="shared" si="16"/>
        <v>0</v>
      </c>
    </row>
    <row r="1060" spans="1:7" x14ac:dyDescent="0.25">
      <c r="A1060" s="6" t="s">
        <v>759</v>
      </c>
      <c r="B1060" s="6" t="s">
        <v>561</v>
      </c>
      <c r="C1060" s="6" t="s">
        <v>6</v>
      </c>
      <c r="D1060" s="6">
        <v>30</v>
      </c>
      <c r="E1060" s="6" t="s">
        <v>277</v>
      </c>
      <c r="F1060" s="6">
        <f>IFERROR((VLOOKUP(A1060,All_winners!$A$2:$F$1558,6,FALSE)),0)</f>
        <v>0</v>
      </c>
      <c r="G1060" s="6">
        <f t="shared" si="16"/>
        <v>0</v>
      </c>
    </row>
    <row r="1061" spans="1:7" x14ac:dyDescent="0.25">
      <c r="A1061" s="6" t="s">
        <v>3151</v>
      </c>
      <c r="B1061" s="6" t="s">
        <v>2942</v>
      </c>
      <c r="C1061" s="6" t="s">
        <v>6</v>
      </c>
      <c r="D1061" s="6">
        <v>23</v>
      </c>
      <c r="E1061" s="6" t="s">
        <v>55</v>
      </c>
      <c r="F1061" s="6">
        <f>IFERROR((VLOOKUP(A1061,All_winners!$A$2:$F$1558,6,FALSE)),0)</f>
        <v>0</v>
      </c>
      <c r="G1061" s="6">
        <f t="shared" si="16"/>
        <v>0</v>
      </c>
    </row>
    <row r="1062" spans="1:7" x14ac:dyDescent="0.25">
      <c r="A1062" s="6" t="s">
        <v>766</v>
      </c>
      <c r="B1062" s="6" t="s">
        <v>561</v>
      </c>
      <c r="C1062" s="6" t="s">
        <v>9</v>
      </c>
      <c r="D1062" s="6">
        <v>26</v>
      </c>
      <c r="E1062" s="6" t="s">
        <v>28</v>
      </c>
      <c r="F1062" s="6">
        <f>IFERROR((VLOOKUP(A1062,All_winners!$A$2:$F$1558,6,FALSE)),0)</f>
        <v>0</v>
      </c>
      <c r="G1062" s="6">
        <f t="shared" si="16"/>
        <v>0</v>
      </c>
    </row>
    <row r="1063" spans="1:7" x14ac:dyDescent="0.25">
      <c r="A1063" s="6" t="s">
        <v>2022</v>
      </c>
      <c r="B1063" s="6" t="s">
        <v>2008</v>
      </c>
      <c r="C1063" s="6" t="s">
        <v>6</v>
      </c>
      <c r="D1063" s="6">
        <v>22</v>
      </c>
      <c r="E1063" s="6" t="s">
        <v>355</v>
      </c>
      <c r="F1063" s="6" t="str">
        <f>IFERROR((VLOOKUP(A1063,All_winners!$A$2:$F$1558,6,FALSE)),0)</f>
        <v>Silver</v>
      </c>
      <c r="G1063" s="6">
        <f t="shared" si="16"/>
        <v>1</v>
      </c>
    </row>
    <row r="1064" spans="1:7" x14ac:dyDescent="0.25">
      <c r="A1064" s="6" t="s">
        <v>2022</v>
      </c>
      <c r="B1064" s="6" t="s">
        <v>2622</v>
      </c>
      <c r="C1064" s="6" t="s">
        <v>6</v>
      </c>
      <c r="D1064" s="6">
        <v>45</v>
      </c>
      <c r="E1064" s="6" t="s">
        <v>355</v>
      </c>
      <c r="F1064" s="6" t="str">
        <f>IFERROR((VLOOKUP(A1064,All_winners!$A$2:$F$1558,6,FALSE)),0)</f>
        <v>Silver</v>
      </c>
      <c r="G1064" s="6">
        <f t="shared" si="16"/>
        <v>1</v>
      </c>
    </row>
    <row r="1065" spans="1:7" x14ac:dyDescent="0.25">
      <c r="A1065" s="6" t="s">
        <v>1935</v>
      </c>
      <c r="B1065" s="6" t="s">
        <v>1754</v>
      </c>
      <c r="C1065" s="6" t="s">
        <v>6</v>
      </c>
      <c r="D1065" s="6">
        <v>29</v>
      </c>
      <c r="E1065" s="6" t="s">
        <v>38</v>
      </c>
      <c r="F1065" s="6">
        <f>IFERROR((VLOOKUP(A1065,All_winners!$A$2:$F$1558,6,FALSE)),0)</f>
        <v>0</v>
      </c>
      <c r="G1065" s="6">
        <f t="shared" si="16"/>
        <v>0</v>
      </c>
    </row>
    <row r="1066" spans="1:7" x14ac:dyDescent="0.25">
      <c r="A1066" s="6" t="s">
        <v>3818</v>
      </c>
      <c r="B1066" s="6" t="s">
        <v>3226</v>
      </c>
      <c r="C1066" s="6" t="s">
        <v>9</v>
      </c>
      <c r="D1066" s="6">
        <v>30</v>
      </c>
      <c r="E1066" s="6" t="s">
        <v>355</v>
      </c>
      <c r="F1066" s="6" t="str">
        <f>IFERROR((VLOOKUP(A1066,All_winners!$A$2:$F$1558,6,FALSE)),0)</f>
        <v>Bronze</v>
      </c>
      <c r="G1066" s="6">
        <f t="shared" si="16"/>
        <v>1</v>
      </c>
    </row>
    <row r="1067" spans="1:7" x14ac:dyDescent="0.25">
      <c r="A1067" s="6" t="s">
        <v>4139</v>
      </c>
      <c r="B1067" s="6" t="s">
        <v>1754</v>
      </c>
      <c r="C1067" s="6" t="s">
        <v>6</v>
      </c>
      <c r="D1067" s="6">
        <v>29</v>
      </c>
      <c r="E1067" s="6" t="s">
        <v>397</v>
      </c>
      <c r="F1067" s="6">
        <f>IFERROR((VLOOKUP(A1067,All_winners!$A$2:$F$1558,6,FALSE)),0)</f>
        <v>0</v>
      </c>
      <c r="G1067" s="6">
        <f t="shared" si="16"/>
        <v>0</v>
      </c>
    </row>
    <row r="1068" spans="1:7" x14ac:dyDescent="0.25">
      <c r="A1068" s="6" t="s">
        <v>4140</v>
      </c>
      <c r="B1068" s="6" t="s">
        <v>3578</v>
      </c>
      <c r="C1068" s="6" t="s">
        <v>6</v>
      </c>
      <c r="D1068" s="6">
        <v>16</v>
      </c>
      <c r="E1068" s="6" t="s">
        <v>1047</v>
      </c>
      <c r="F1068" s="6">
        <f>IFERROR((VLOOKUP(A1068,All_winners!$A$2:$F$1558,6,FALSE)),0)</f>
        <v>0</v>
      </c>
      <c r="G1068" s="6">
        <f t="shared" si="16"/>
        <v>0</v>
      </c>
    </row>
    <row r="1069" spans="1:7" x14ac:dyDescent="0.25">
      <c r="A1069" s="6" t="s">
        <v>4141</v>
      </c>
      <c r="B1069" s="6" t="s">
        <v>3474</v>
      </c>
      <c r="C1069" s="6" t="s">
        <v>6</v>
      </c>
      <c r="D1069" s="6">
        <v>20</v>
      </c>
      <c r="E1069" s="6" t="s">
        <v>397</v>
      </c>
      <c r="F1069" s="6">
        <f>IFERROR((VLOOKUP(A1069,All_winners!$A$2:$F$1558,6,FALSE)),0)</f>
        <v>0</v>
      </c>
      <c r="G1069" s="6">
        <f t="shared" si="16"/>
        <v>0</v>
      </c>
    </row>
    <row r="1070" spans="1:7" x14ac:dyDescent="0.25">
      <c r="A1070" s="6" t="s">
        <v>821</v>
      </c>
      <c r="B1070" s="6" t="s">
        <v>561</v>
      </c>
      <c r="C1070" s="6" t="s">
        <v>9</v>
      </c>
      <c r="D1070" s="6">
        <v>23</v>
      </c>
      <c r="E1070" s="6" t="s">
        <v>28</v>
      </c>
      <c r="F1070" s="6">
        <f>IFERROR((VLOOKUP(A1070,All_winners!$A$2:$F$1558,6,FALSE)),0)</f>
        <v>0</v>
      </c>
      <c r="G1070" s="6">
        <f t="shared" si="16"/>
        <v>0</v>
      </c>
    </row>
    <row r="1071" spans="1:7" x14ac:dyDescent="0.25">
      <c r="A1071" s="6" t="s">
        <v>3690</v>
      </c>
      <c r="B1071" s="6" t="s">
        <v>3658</v>
      </c>
      <c r="C1071" s="6" t="s">
        <v>9</v>
      </c>
      <c r="D1071" s="6">
        <v>24</v>
      </c>
      <c r="E1071" s="6" t="s">
        <v>355</v>
      </c>
      <c r="F1071" s="6" t="str">
        <f>IFERROR((VLOOKUP(A1071,All_winners!$A$2:$F$1558,6,FALSE)),0)</f>
        <v>Bronze</v>
      </c>
      <c r="G1071" s="6">
        <f t="shared" si="16"/>
        <v>1</v>
      </c>
    </row>
    <row r="1072" spans="1:7" x14ac:dyDescent="0.25">
      <c r="A1072" s="6" t="s">
        <v>4142</v>
      </c>
      <c r="B1072" s="6" t="s">
        <v>3325</v>
      </c>
      <c r="C1072" s="6" t="s">
        <v>9</v>
      </c>
      <c r="D1072" s="6">
        <v>19</v>
      </c>
      <c r="E1072" s="6" t="s">
        <v>355</v>
      </c>
      <c r="F1072" s="6">
        <f>IFERROR((VLOOKUP(A1072,All_winners!$A$2:$F$1558,6,FALSE)),0)</f>
        <v>0</v>
      </c>
      <c r="G1072" s="6">
        <f t="shared" si="16"/>
        <v>0</v>
      </c>
    </row>
    <row r="1073" spans="1:7" x14ac:dyDescent="0.25">
      <c r="A1073" s="6" t="s">
        <v>694</v>
      </c>
      <c r="B1073" s="6" t="s">
        <v>561</v>
      </c>
      <c r="C1073" s="6" t="s">
        <v>6</v>
      </c>
      <c r="D1073" s="6">
        <v>21</v>
      </c>
      <c r="E1073" s="6" t="s">
        <v>16</v>
      </c>
      <c r="F1073" s="6">
        <f>IFERROR((VLOOKUP(A1073,All_winners!$A$2:$F$1558,6,FALSE)),0)</f>
        <v>0</v>
      </c>
      <c r="G1073" s="6">
        <f t="shared" si="16"/>
        <v>0</v>
      </c>
    </row>
    <row r="1074" spans="1:7" x14ac:dyDescent="0.25">
      <c r="A1074" s="6" t="s">
        <v>3664</v>
      </c>
      <c r="B1074" s="6" t="s">
        <v>3658</v>
      </c>
      <c r="C1074" s="6" t="s">
        <v>9</v>
      </c>
      <c r="D1074" s="6">
        <v>26</v>
      </c>
      <c r="E1074" s="6" t="s">
        <v>219</v>
      </c>
      <c r="F1074" s="6">
        <f>IFERROR((VLOOKUP(A1074,All_winners!$A$2:$F$1558,6,FALSE)),0)</f>
        <v>0</v>
      </c>
      <c r="G1074" s="6">
        <f t="shared" si="16"/>
        <v>0</v>
      </c>
    </row>
    <row r="1075" spans="1:7" x14ac:dyDescent="0.25">
      <c r="A1075" s="6" t="s">
        <v>3572</v>
      </c>
      <c r="B1075" s="6" t="s">
        <v>3474</v>
      </c>
      <c r="C1075" s="6" t="s">
        <v>6</v>
      </c>
      <c r="D1075" s="6">
        <v>20</v>
      </c>
      <c r="E1075" s="6" t="s">
        <v>135</v>
      </c>
      <c r="F1075" s="6" t="str">
        <f>IFERROR((VLOOKUP(A1075,All_winners!$A$2:$F$1558,6,FALSE)),0)</f>
        <v>Silver</v>
      </c>
      <c r="G1075" s="6">
        <f t="shared" si="16"/>
        <v>1</v>
      </c>
    </row>
    <row r="1076" spans="1:7" x14ac:dyDescent="0.25">
      <c r="A1076" s="6" t="s">
        <v>2584</v>
      </c>
      <c r="B1076" s="6" t="s">
        <v>2483</v>
      </c>
      <c r="C1076" s="6" t="s">
        <v>6</v>
      </c>
      <c r="D1076" s="6">
        <v>37</v>
      </c>
      <c r="E1076" s="6" t="s">
        <v>458</v>
      </c>
      <c r="F1076" s="6">
        <f>IFERROR((VLOOKUP(A1076,All_winners!$A$2:$F$1558,6,FALSE)),0)</f>
        <v>0</v>
      </c>
      <c r="G1076" s="6">
        <f t="shared" si="16"/>
        <v>0</v>
      </c>
    </row>
    <row r="1077" spans="1:7" x14ac:dyDescent="0.25">
      <c r="A1077" s="6" t="s">
        <v>3496</v>
      </c>
      <c r="B1077" s="6" t="s">
        <v>3474</v>
      </c>
      <c r="C1077" s="6" t="s">
        <v>9</v>
      </c>
      <c r="D1077" s="6">
        <v>29</v>
      </c>
      <c r="E1077" s="6" t="s">
        <v>21</v>
      </c>
      <c r="F1077" s="6">
        <f>IFERROR((VLOOKUP(A1077,All_winners!$A$2:$F$1558,6,FALSE)),0)</f>
        <v>0</v>
      </c>
      <c r="G1077" s="6">
        <f t="shared" si="16"/>
        <v>0</v>
      </c>
    </row>
    <row r="1078" spans="1:7" x14ac:dyDescent="0.25">
      <c r="A1078" s="6" t="s">
        <v>3819</v>
      </c>
      <c r="B1078" s="6" t="s">
        <v>2942</v>
      </c>
      <c r="C1078" s="6" t="s">
        <v>9</v>
      </c>
      <c r="D1078" s="6">
        <v>25</v>
      </c>
      <c r="E1078" s="6" t="s">
        <v>7</v>
      </c>
      <c r="F1078" s="6" t="str">
        <f>IFERROR((VLOOKUP(A1078,All_winners!$A$2:$F$1558,6,FALSE)),0)</f>
        <v>Gold</v>
      </c>
      <c r="G1078" s="6">
        <f t="shared" si="16"/>
        <v>1</v>
      </c>
    </row>
    <row r="1079" spans="1:7" x14ac:dyDescent="0.25">
      <c r="A1079" s="6" t="s">
        <v>42</v>
      </c>
      <c r="B1079" s="6" t="s">
        <v>5</v>
      </c>
      <c r="C1079" s="6" t="s">
        <v>6</v>
      </c>
      <c r="D1079" s="6">
        <v>27</v>
      </c>
      <c r="E1079" s="6" t="s">
        <v>38</v>
      </c>
      <c r="F1079" s="6">
        <f>IFERROR((VLOOKUP(A1079,All_winners!$A$2:$F$1558,6,FALSE)),0)</f>
        <v>0</v>
      </c>
      <c r="G1079" s="6">
        <f t="shared" si="16"/>
        <v>0</v>
      </c>
    </row>
    <row r="1080" spans="1:7" x14ac:dyDescent="0.25">
      <c r="A1080" s="6" t="s">
        <v>1201</v>
      </c>
      <c r="B1080" s="6" t="s">
        <v>561</v>
      </c>
      <c r="C1080" s="6" t="s">
        <v>9</v>
      </c>
      <c r="D1080" s="6">
        <v>30</v>
      </c>
      <c r="E1080" s="6" t="s">
        <v>96</v>
      </c>
      <c r="F1080" s="6">
        <f>IFERROR((VLOOKUP(A1080,All_winners!$A$2:$F$1558,6,FALSE)),0)</f>
        <v>0</v>
      </c>
      <c r="G1080" s="6">
        <f t="shared" si="16"/>
        <v>0</v>
      </c>
    </row>
    <row r="1081" spans="1:7" x14ac:dyDescent="0.25">
      <c r="A1081" s="6" t="s">
        <v>3820</v>
      </c>
      <c r="B1081" s="6" t="s">
        <v>104</v>
      </c>
      <c r="C1081" s="6" t="s">
        <v>6</v>
      </c>
      <c r="D1081" s="6">
        <v>27</v>
      </c>
      <c r="E1081" s="6" t="s">
        <v>7</v>
      </c>
      <c r="F1081" s="6" t="str">
        <f>IFERROR((VLOOKUP(A1081,All_winners!$A$2:$F$1558,6,FALSE)),0)</f>
        <v>Bronze</v>
      </c>
      <c r="G1081" s="6">
        <f t="shared" si="16"/>
        <v>1</v>
      </c>
    </row>
    <row r="1082" spans="1:7" x14ac:dyDescent="0.25">
      <c r="A1082" s="6" t="s">
        <v>1240</v>
      </c>
      <c r="B1082" s="6" t="s">
        <v>561</v>
      </c>
      <c r="C1082" s="6" t="s">
        <v>6</v>
      </c>
      <c r="D1082" s="6">
        <v>38</v>
      </c>
      <c r="E1082" s="6" t="s">
        <v>513</v>
      </c>
      <c r="F1082" s="6">
        <f>IFERROR((VLOOKUP(A1082,All_winners!$A$2:$F$1558,6,FALSE)),0)</f>
        <v>0</v>
      </c>
      <c r="G1082" s="6">
        <f t="shared" si="16"/>
        <v>0</v>
      </c>
    </row>
    <row r="1083" spans="1:7" x14ac:dyDescent="0.25">
      <c r="A1083" s="6" t="s">
        <v>3145</v>
      </c>
      <c r="B1083" s="6" t="s">
        <v>2942</v>
      </c>
      <c r="C1083" s="6" t="s">
        <v>9</v>
      </c>
      <c r="D1083" s="6">
        <v>21</v>
      </c>
      <c r="E1083" s="6" t="s">
        <v>96</v>
      </c>
      <c r="F1083" s="6">
        <f>IFERROR((VLOOKUP(A1083,All_winners!$A$2:$F$1558,6,FALSE)),0)</f>
        <v>0</v>
      </c>
      <c r="G1083" s="6">
        <f t="shared" si="16"/>
        <v>0</v>
      </c>
    </row>
    <row r="1084" spans="1:7" x14ac:dyDescent="0.25">
      <c r="A1084" s="6" t="s">
        <v>3231</v>
      </c>
      <c r="B1084" s="6" t="s">
        <v>3226</v>
      </c>
      <c r="C1084" s="6" t="s">
        <v>9</v>
      </c>
      <c r="D1084" s="6">
        <v>35</v>
      </c>
      <c r="E1084" s="6" t="s">
        <v>7</v>
      </c>
      <c r="F1084" s="6">
        <f>IFERROR((VLOOKUP(A1084,All_winners!$A$2:$F$1558,6,FALSE)),0)</f>
        <v>0</v>
      </c>
      <c r="G1084" s="6">
        <f t="shared" si="16"/>
        <v>0</v>
      </c>
    </row>
    <row r="1085" spans="1:7" x14ac:dyDescent="0.25">
      <c r="A1085" s="6" t="s">
        <v>2588</v>
      </c>
      <c r="B1085" s="6" t="s">
        <v>2483</v>
      </c>
      <c r="C1085" s="6" t="s">
        <v>9</v>
      </c>
      <c r="D1085" s="6">
        <v>20</v>
      </c>
      <c r="E1085" s="6" t="s">
        <v>96</v>
      </c>
      <c r="F1085" s="6">
        <f>IFERROR((VLOOKUP(A1085,All_winners!$A$2:$F$1558,6,FALSE)),0)</f>
        <v>0</v>
      </c>
      <c r="G1085" s="6">
        <f t="shared" si="16"/>
        <v>0</v>
      </c>
    </row>
    <row r="1086" spans="1:7" x14ac:dyDescent="0.25">
      <c r="A1086" s="6" t="s">
        <v>1130</v>
      </c>
      <c r="B1086" s="6" t="s">
        <v>561</v>
      </c>
      <c r="C1086" s="6" t="s">
        <v>6</v>
      </c>
      <c r="D1086" s="6">
        <v>23</v>
      </c>
      <c r="E1086" s="6" t="s">
        <v>429</v>
      </c>
      <c r="F1086" s="6">
        <f>IFERROR((VLOOKUP(A1086,All_winners!$A$2:$F$1558,6,FALSE)),0)</f>
        <v>0</v>
      </c>
      <c r="G1086" s="6">
        <f t="shared" si="16"/>
        <v>0</v>
      </c>
    </row>
    <row r="1087" spans="1:7" x14ac:dyDescent="0.25">
      <c r="A1087" s="6" t="s">
        <v>3641</v>
      </c>
      <c r="B1087" s="6" t="s">
        <v>3578</v>
      </c>
      <c r="C1087" s="6" t="s">
        <v>6</v>
      </c>
      <c r="D1087" s="6">
        <v>23</v>
      </c>
      <c r="E1087" s="6" t="s">
        <v>429</v>
      </c>
      <c r="F1087" s="6" t="str">
        <f>IFERROR((VLOOKUP(A1087,All_winners!$A$2:$F$1558,6,FALSE)),0)</f>
        <v>Gold</v>
      </c>
      <c r="G1087" s="6">
        <f t="shared" si="16"/>
        <v>1</v>
      </c>
    </row>
    <row r="1088" spans="1:7" x14ac:dyDescent="0.25">
      <c r="A1088" s="6" t="s">
        <v>2262</v>
      </c>
      <c r="B1088" s="6" t="s">
        <v>2147</v>
      </c>
      <c r="C1088" s="6" t="s">
        <v>9</v>
      </c>
      <c r="D1088" s="6">
        <v>20</v>
      </c>
      <c r="E1088" s="6" t="s">
        <v>331</v>
      </c>
      <c r="F1088" s="6">
        <f>IFERROR((VLOOKUP(A1088,All_winners!$A$2:$F$1558,6,FALSE)),0)</f>
        <v>0</v>
      </c>
      <c r="G1088" s="6">
        <f t="shared" si="16"/>
        <v>0</v>
      </c>
    </row>
    <row r="1089" spans="1:7" x14ac:dyDescent="0.25">
      <c r="A1089" s="6" t="s">
        <v>1356</v>
      </c>
      <c r="B1089" s="6" t="s">
        <v>1326</v>
      </c>
      <c r="C1089" s="6" t="s">
        <v>6</v>
      </c>
      <c r="D1089" s="6">
        <v>45</v>
      </c>
      <c r="E1089" s="6" t="s">
        <v>1354</v>
      </c>
      <c r="F1089" s="6">
        <f>IFERROR((VLOOKUP(A1089,All_winners!$A$2:$F$1558,6,FALSE)),0)</f>
        <v>0</v>
      </c>
      <c r="G1089" s="6">
        <f t="shared" si="16"/>
        <v>0</v>
      </c>
    </row>
    <row r="1090" spans="1:7" x14ac:dyDescent="0.25">
      <c r="A1090" s="6" t="s">
        <v>3304</v>
      </c>
      <c r="B1090" s="6" t="s">
        <v>3226</v>
      </c>
      <c r="C1090" s="6" t="s">
        <v>6</v>
      </c>
      <c r="D1090" s="6">
        <v>29</v>
      </c>
      <c r="E1090" s="6" t="s">
        <v>47</v>
      </c>
      <c r="F1090" s="6">
        <f>IFERROR((VLOOKUP(A1090,All_winners!$A$2:$F$1558,6,FALSE)),0)</f>
        <v>0</v>
      </c>
      <c r="G1090" s="6">
        <f t="shared" si="16"/>
        <v>0</v>
      </c>
    </row>
    <row r="1091" spans="1:7" x14ac:dyDescent="0.25">
      <c r="A1091" s="6" t="s">
        <v>2970</v>
      </c>
      <c r="B1091" s="6" t="s">
        <v>2942</v>
      </c>
      <c r="C1091" s="6" t="s">
        <v>6</v>
      </c>
      <c r="D1091" s="6">
        <v>25</v>
      </c>
      <c r="E1091" s="6" t="s">
        <v>21</v>
      </c>
      <c r="F1091" s="6">
        <f>IFERROR((VLOOKUP(A1091,All_winners!$A$2:$F$1558,6,FALSE)),0)</f>
        <v>0</v>
      </c>
      <c r="G1091" s="6">
        <f t="shared" ref="G1091:G1154" si="17">IF(F1091=0,0,1)</f>
        <v>0</v>
      </c>
    </row>
    <row r="1092" spans="1:7" x14ac:dyDescent="0.25">
      <c r="A1092" s="6" t="s">
        <v>1360</v>
      </c>
      <c r="B1092" s="6" t="s">
        <v>1326</v>
      </c>
      <c r="C1092" s="6" t="s">
        <v>6</v>
      </c>
      <c r="D1092" s="6">
        <v>48</v>
      </c>
      <c r="E1092" s="6" t="s">
        <v>1354</v>
      </c>
      <c r="F1092" s="6">
        <f>IFERROR((VLOOKUP(A1092,All_winners!$A$2:$F$1558,6,FALSE)),0)</f>
        <v>0</v>
      </c>
      <c r="G1092" s="6">
        <f t="shared" si="17"/>
        <v>0</v>
      </c>
    </row>
    <row r="1093" spans="1:7" x14ac:dyDescent="0.25">
      <c r="A1093" s="6" t="s">
        <v>1069</v>
      </c>
      <c r="B1093" s="6" t="s">
        <v>561</v>
      </c>
      <c r="C1093" s="6" t="s">
        <v>6</v>
      </c>
      <c r="D1093" s="6">
        <v>19</v>
      </c>
      <c r="E1093" s="6" t="s">
        <v>1067</v>
      </c>
      <c r="F1093" s="6">
        <f>IFERROR((VLOOKUP(A1093,All_winners!$A$2:$F$1558,6,FALSE)),0)</f>
        <v>0</v>
      </c>
      <c r="G1093" s="6">
        <f t="shared" si="17"/>
        <v>0</v>
      </c>
    </row>
    <row r="1094" spans="1:7" x14ac:dyDescent="0.25">
      <c r="A1094" s="6" t="s">
        <v>2277</v>
      </c>
      <c r="B1094" s="6" t="s">
        <v>2147</v>
      </c>
      <c r="C1094" s="6" t="s">
        <v>6</v>
      </c>
      <c r="D1094" s="6">
        <v>24</v>
      </c>
      <c r="E1094" s="6" t="s">
        <v>331</v>
      </c>
      <c r="F1094" s="6">
        <f>IFERROR((VLOOKUP(A1094,All_winners!$A$2:$F$1558,6,FALSE)),0)</f>
        <v>0</v>
      </c>
      <c r="G1094" s="6">
        <f t="shared" si="17"/>
        <v>0</v>
      </c>
    </row>
    <row r="1095" spans="1:7" x14ac:dyDescent="0.25">
      <c r="A1095" s="6" t="s">
        <v>3821</v>
      </c>
      <c r="B1095" s="6" t="s">
        <v>1469</v>
      </c>
      <c r="C1095" s="6" t="s">
        <v>6</v>
      </c>
      <c r="D1095" s="6">
        <v>23</v>
      </c>
      <c r="E1095" s="6" t="s">
        <v>1566</v>
      </c>
      <c r="F1095" s="6" t="str">
        <f>IFERROR((VLOOKUP(A1095,All_winners!$A$2:$F$1558,6,FALSE)),0)</f>
        <v>Bronze</v>
      </c>
      <c r="G1095" s="6">
        <f t="shared" si="17"/>
        <v>1</v>
      </c>
    </row>
    <row r="1096" spans="1:7" x14ac:dyDescent="0.25">
      <c r="A1096" s="6" t="s">
        <v>3162</v>
      </c>
      <c r="B1096" s="6" t="s">
        <v>2942</v>
      </c>
      <c r="C1096" s="6" t="s">
        <v>9</v>
      </c>
      <c r="D1096" s="6">
        <v>30</v>
      </c>
      <c r="E1096" s="6" t="s">
        <v>55</v>
      </c>
      <c r="F1096" s="6">
        <f>IFERROR((VLOOKUP(A1096,All_winners!$A$2:$F$1558,6,FALSE)),0)</f>
        <v>0</v>
      </c>
      <c r="G1096" s="6">
        <f t="shared" si="17"/>
        <v>0</v>
      </c>
    </row>
    <row r="1097" spans="1:7" x14ac:dyDescent="0.25">
      <c r="A1097" s="6" t="s">
        <v>4143</v>
      </c>
      <c r="B1097" s="6" t="s">
        <v>104</v>
      </c>
      <c r="C1097" s="6" t="s">
        <v>6</v>
      </c>
      <c r="D1097" s="6">
        <v>23</v>
      </c>
      <c r="E1097" s="6" t="s">
        <v>55</v>
      </c>
      <c r="F1097" s="6">
        <f>IFERROR((VLOOKUP(A1097,All_winners!$A$2:$F$1558,6,FALSE)),0)</f>
        <v>0</v>
      </c>
      <c r="G1097" s="6">
        <f t="shared" si="17"/>
        <v>0</v>
      </c>
    </row>
    <row r="1098" spans="1:7" x14ac:dyDescent="0.25">
      <c r="A1098" s="6" t="s">
        <v>1410</v>
      </c>
      <c r="B1098" s="6" t="s">
        <v>1326</v>
      </c>
      <c r="C1098" s="6" t="s">
        <v>6</v>
      </c>
      <c r="D1098" s="6">
        <v>19</v>
      </c>
      <c r="E1098" s="6" t="s">
        <v>55</v>
      </c>
      <c r="F1098" s="6">
        <f>IFERROR((VLOOKUP(A1098,All_winners!$A$2:$F$1558,6,FALSE)),0)</f>
        <v>0</v>
      </c>
      <c r="G1098" s="6">
        <f t="shared" si="17"/>
        <v>0</v>
      </c>
    </row>
    <row r="1099" spans="1:7" x14ac:dyDescent="0.25">
      <c r="A1099" s="6" t="s">
        <v>4144</v>
      </c>
      <c r="B1099" s="6" t="s">
        <v>3474</v>
      </c>
      <c r="C1099" s="6" t="s">
        <v>6</v>
      </c>
      <c r="D1099" s="6">
        <v>46</v>
      </c>
      <c r="E1099" s="6" t="s">
        <v>394</v>
      </c>
      <c r="F1099" s="6">
        <f>IFERROR((VLOOKUP(A1099,All_winners!$A$2:$F$1558,6,FALSE)),0)</f>
        <v>0</v>
      </c>
      <c r="G1099" s="6">
        <f t="shared" si="17"/>
        <v>0</v>
      </c>
    </row>
    <row r="1100" spans="1:7" x14ac:dyDescent="0.25">
      <c r="A1100" s="6" t="s">
        <v>2401</v>
      </c>
      <c r="B1100" s="6" t="s">
        <v>2147</v>
      </c>
      <c r="C1100" s="6" t="s">
        <v>6</v>
      </c>
      <c r="D1100" s="6">
        <v>28</v>
      </c>
      <c r="E1100" s="6" t="s">
        <v>47</v>
      </c>
      <c r="F1100" s="6">
        <f>IFERROR((VLOOKUP(A1100,All_winners!$A$2:$F$1558,6,FALSE)),0)</f>
        <v>0</v>
      </c>
      <c r="G1100" s="6">
        <f t="shared" si="17"/>
        <v>0</v>
      </c>
    </row>
    <row r="1101" spans="1:7" x14ac:dyDescent="0.25">
      <c r="A1101" s="6" t="s">
        <v>450</v>
      </c>
      <c r="B1101" s="6" t="s">
        <v>139</v>
      </c>
      <c r="C1101" s="6" t="s">
        <v>6</v>
      </c>
      <c r="D1101" s="6">
        <v>25</v>
      </c>
      <c r="E1101" s="6" t="s">
        <v>47</v>
      </c>
      <c r="F1101" s="6" t="str">
        <f>IFERROR((VLOOKUP(A1101,All_winners!$A$2:$F$1558,6,FALSE)),0)</f>
        <v>Bronze</v>
      </c>
      <c r="G1101" s="6">
        <f t="shared" si="17"/>
        <v>1</v>
      </c>
    </row>
    <row r="1102" spans="1:7" x14ac:dyDescent="0.25">
      <c r="A1102" s="6" t="s">
        <v>3517</v>
      </c>
      <c r="B1102" s="6" t="s">
        <v>3474</v>
      </c>
      <c r="C1102" s="6" t="s">
        <v>6</v>
      </c>
      <c r="D1102" s="6">
        <v>50</v>
      </c>
      <c r="E1102" s="6" t="s">
        <v>28</v>
      </c>
      <c r="F1102" s="6">
        <f>IFERROR((VLOOKUP(A1102,All_winners!$A$2:$F$1558,6,FALSE)),0)</f>
        <v>0</v>
      </c>
      <c r="G1102" s="6">
        <f t="shared" si="17"/>
        <v>0</v>
      </c>
    </row>
    <row r="1103" spans="1:7" x14ac:dyDescent="0.25">
      <c r="A1103" s="6" t="s">
        <v>476</v>
      </c>
      <c r="B1103" s="6" t="s">
        <v>139</v>
      </c>
      <c r="C1103" s="6" t="s">
        <v>9</v>
      </c>
      <c r="D1103" s="6">
        <v>20</v>
      </c>
      <c r="E1103" s="6" t="s">
        <v>96</v>
      </c>
      <c r="F1103" s="6">
        <f>IFERROR((VLOOKUP(A1103,All_winners!$A$2:$F$1558,6,FALSE)),0)</f>
        <v>0</v>
      </c>
      <c r="G1103" s="6">
        <f t="shared" si="17"/>
        <v>0</v>
      </c>
    </row>
    <row r="1104" spans="1:7" x14ac:dyDescent="0.25">
      <c r="A1104" s="6" t="s">
        <v>894</v>
      </c>
      <c r="B1104" s="6" t="s">
        <v>561</v>
      </c>
      <c r="C1104" s="6" t="s">
        <v>9</v>
      </c>
      <c r="D1104" s="6">
        <v>26</v>
      </c>
      <c r="E1104" s="6" t="s">
        <v>355</v>
      </c>
      <c r="F1104" s="6">
        <f>IFERROR((VLOOKUP(A1104,All_winners!$A$2:$F$1558,6,FALSE)),0)</f>
        <v>0</v>
      </c>
      <c r="G1104" s="6">
        <f t="shared" si="17"/>
        <v>0</v>
      </c>
    </row>
    <row r="1105" spans="1:7" x14ac:dyDescent="0.25">
      <c r="A1105" s="6" t="s">
        <v>498</v>
      </c>
      <c r="B1105" s="6" t="s">
        <v>139</v>
      </c>
      <c r="C1105" s="6" t="s">
        <v>6</v>
      </c>
      <c r="D1105" s="6">
        <v>22</v>
      </c>
      <c r="E1105" s="6" t="s">
        <v>493</v>
      </c>
      <c r="F1105" s="6">
        <f>IFERROR((VLOOKUP(A1105,All_winners!$A$2:$F$1558,6,FALSE)),0)</f>
        <v>0</v>
      </c>
      <c r="G1105" s="6">
        <f t="shared" si="17"/>
        <v>0</v>
      </c>
    </row>
    <row r="1106" spans="1:7" x14ac:dyDescent="0.25">
      <c r="A1106" s="6" t="s">
        <v>1358</v>
      </c>
      <c r="B1106" s="6" t="s">
        <v>1326</v>
      </c>
      <c r="C1106" s="6" t="s">
        <v>6</v>
      </c>
      <c r="D1106" s="6">
        <v>21</v>
      </c>
      <c r="E1106" s="6" t="s">
        <v>1354</v>
      </c>
      <c r="F1106" s="6">
        <f>IFERROR((VLOOKUP(A1106,All_winners!$A$2:$F$1558,6,FALSE)),0)</f>
        <v>0</v>
      </c>
      <c r="G1106" s="6">
        <f t="shared" si="17"/>
        <v>0</v>
      </c>
    </row>
    <row r="1107" spans="1:7" x14ac:dyDescent="0.25">
      <c r="A1107" s="6" t="s">
        <v>3822</v>
      </c>
      <c r="B1107" s="6" t="s">
        <v>561</v>
      </c>
      <c r="C1107" s="6" t="s">
        <v>6</v>
      </c>
      <c r="D1107" s="6">
        <v>24</v>
      </c>
      <c r="E1107" s="6" t="s">
        <v>59</v>
      </c>
      <c r="F1107" s="6" t="str">
        <f>IFERROR((VLOOKUP(A1107,All_winners!$A$2:$F$1558,6,FALSE)),0)</f>
        <v>Gold</v>
      </c>
      <c r="G1107" s="6">
        <f t="shared" si="17"/>
        <v>1</v>
      </c>
    </row>
    <row r="1108" spans="1:7" x14ac:dyDescent="0.25">
      <c r="A1108" s="6" t="s">
        <v>539</v>
      </c>
      <c r="B1108" s="6" t="s">
        <v>139</v>
      </c>
      <c r="C1108" s="6" t="s">
        <v>6</v>
      </c>
      <c r="D1108" s="6">
        <v>20</v>
      </c>
      <c r="E1108" s="6" t="s">
        <v>135</v>
      </c>
      <c r="F1108" s="6">
        <f>IFERROR((VLOOKUP(A1108,All_winners!$A$2:$F$1558,6,FALSE)),0)</f>
        <v>0</v>
      </c>
      <c r="G1108" s="6">
        <f t="shared" si="17"/>
        <v>0</v>
      </c>
    </row>
    <row r="1109" spans="1:7" x14ac:dyDescent="0.25">
      <c r="A1109" s="6" t="s">
        <v>526</v>
      </c>
      <c r="B1109" s="6" t="s">
        <v>139</v>
      </c>
      <c r="C1109" s="6" t="s">
        <v>6</v>
      </c>
      <c r="D1109" s="6">
        <v>26</v>
      </c>
      <c r="E1109" s="6" t="s">
        <v>59</v>
      </c>
      <c r="F1109" s="6">
        <f>IFERROR((VLOOKUP(A1109,All_winners!$A$2:$F$1558,6,FALSE)),0)</f>
        <v>0</v>
      </c>
      <c r="G1109" s="6">
        <f t="shared" si="17"/>
        <v>0</v>
      </c>
    </row>
    <row r="1110" spans="1:7" x14ac:dyDescent="0.25">
      <c r="A1110" s="6" t="s">
        <v>3067</v>
      </c>
      <c r="B1110" s="6" t="s">
        <v>2942</v>
      </c>
      <c r="C1110" s="6" t="s">
        <v>6</v>
      </c>
      <c r="D1110" s="6">
        <v>31</v>
      </c>
      <c r="E1110" s="6" t="s">
        <v>38</v>
      </c>
      <c r="F1110" s="6" t="str">
        <f>IFERROR((VLOOKUP(A1110,All_winners!$A$2:$F$1558,6,FALSE)),0)</f>
        <v>Bronze</v>
      </c>
      <c r="G1110" s="6">
        <f t="shared" si="17"/>
        <v>1</v>
      </c>
    </row>
    <row r="1111" spans="1:7" x14ac:dyDescent="0.25">
      <c r="A1111" s="6" t="s">
        <v>3823</v>
      </c>
      <c r="B1111" s="6" t="s">
        <v>1469</v>
      </c>
      <c r="C1111" s="6" t="s">
        <v>6</v>
      </c>
      <c r="D1111" s="6">
        <v>19</v>
      </c>
      <c r="E1111" s="6" t="s">
        <v>87</v>
      </c>
      <c r="F1111" s="6" t="str">
        <f>IFERROR((VLOOKUP(A1111,All_winners!$A$2:$F$1558,6,FALSE)),0)</f>
        <v>Gold</v>
      </c>
      <c r="G1111" s="6">
        <f t="shared" si="17"/>
        <v>1</v>
      </c>
    </row>
    <row r="1112" spans="1:7" x14ac:dyDescent="0.25">
      <c r="A1112" s="6" t="s">
        <v>3539</v>
      </c>
      <c r="B1112" s="6" t="s">
        <v>3474</v>
      </c>
      <c r="C1112" s="6" t="s">
        <v>6</v>
      </c>
      <c r="D1112" s="6">
        <v>21</v>
      </c>
      <c r="E1112" s="6" t="s">
        <v>38</v>
      </c>
      <c r="F1112" s="6">
        <f>IFERROR((VLOOKUP(A1112,All_winners!$A$2:$F$1558,6,FALSE)),0)</f>
        <v>0</v>
      </c>
      <c r="G1112" s="6">
        <f t="shared" si="17"/>
        <v>0</v>
      </c>
    </row>
    <row r="1113" spans="1:7" x14ac:dyDescent="0.25">
      <c r="A1113" s="6" t="s">
        <v>2578</v>
      </c>
      <c r="B1113" s="6" t="s">
        <v>2483</v>
      </c>
      <c r="C1113" s="6" t="s">
        <v>6</v>
      </c>
      <c r="D1113" s="6">
        <v>22</v>
      </c>
      <c r="E1113" s="6" t="s">
        <v>47</v>
      </c>
      <c r="F1113" s="6">
        <f>IFERROR((VLOOKUP(A1113,All_winners!$A$2:$F$1558,6,FALSE)),0)</f>
        <v>0</v>
      </c>
      <c r="G1113" s="6">
        <f t="shared" si="17"/>
        <v>0</v>
      </c>
    </row>
    <row r="1114" spans="1:7" x14ac:dyDescent="0.25">
      <c r="A1114" s="6" t="s">
        <v>3564</v>
      </c>
      <c r="B1114" s="6" t="s">
        <v>3474</v>
      </c>
      <c r="C1114" s="6" t="s">
        <v>6</v>
      </c>
      <c r="D1114" s="6">
        <v>25</v>
      </c>
      <c r="E1114" s="6" t="s">
        <v>96</v>
      </c>
      <c r="F1114" s="6">
        <f>IFERROR((VLOOKUP(A1114,All_winners!$A$2:$F$1558,6,FALSE)),0)</f>
        <v>0</v>
      </c>
      <c r="G1114" s="6">
        <f t="shared" si="17"/>
        <v>0</v>
      </c>
    </row>
    <row r="1115" spans="1:7" x14ac:dyDescent="0.25">
      <c r="A1115" s="6" t="s">
        <v>1168</v>
      </c>
      <c r="B1115" s="6" t="s">
        <v>561</v>
      </c>
      <c r="C1115" s="6" t="s">
        <v>6</v>
      </c>
      <c r="D1115" s="6">
        <v>25</v>
      </c>
      <c r="E1115" s="6" t="s">
        <v>458</v>
      </c>
      <c r="F1115" s="6">
        <f>IFERROR((VLOOKUP(A1115,All_winners!$A$2:$F$1558,6,FALSE)),0)</f>
        <v>0</v>
      </c>
      <c r="G1115" s="6">
        <f t="shared" si="17"/>
        <v>0</v>
      </c>
    </row>
    <row r="1116" spans="1:7" x14ac:dyDescent="0.25">
      <c r="A1116" s="6" t="s">
        <v>2355</v>
      </c>
      <c r="B1116" s="6" t="s">
        <v>2147</v>
      </c>
      <c r="C1116" s="6" t="s">
        <v>6</v>
      </c>
      <c r="D1116" s="6">
        <v>26</v>
      </c>
      <c r="E1116" s="6" t="s">
        <v>38</v>
      </c>
      <c r="F1116" s="6">
        <f>IFERROR((VLOOKUP(A1116,All_winners!$A$2:$F$1558,6,FALSE)),0)</f>
        <v>0</v>
      </c>
      <c r="G1116" s="6">
        <f t="shared" si="17"/>
        <v>0</v>
      </c>
    </row>
    <row r="1117" spans="1:7" x14ac:dyDescent="0.25">
      <c r="A1117" s="6" t="s">
        <v>3045</v>
      </c>
      <c r="B1117" s="6" t="s">
        <v>2942</v>
      </c>
      <c r="C1117" s="6" t="s">
        <v>6</v>
      </c>
      <c r="D1117" s="6">
        <v>30</v>
      </c>
      <c r="E1117" s="6" t="s">
        <v>122</v>
      </c>
      <c r="F1117" s="6">
        <f>IFERROR((VLOOKUP(A1117,All_winners!$A$2:$F$1558,6,FALSE)),0)</f>
        <v>0</v>
      </c>
      <c r="G1117" s="6">
        <f t="shared" si="17"/>
        <v>0</v>
      </c>
    </row>
    <row r="1118" spans="1:7" x14ac:dyDescent="0.25">
      <c r="A1118" s="6" t="s">
        <v>4145</v>
      </c>
      <c r="B1118" s="6" t="s">
        <v>3226</v>
      </c>
      <c r="C1118" s="6" t="s">
        <v>6</v>
      </c>
      <c r="D1118" s="6">
        <v>24</v>
      </c>
      <c r="E1118" s="6" t="s">
        <v>85</v>
      </c>
      <c r="F1118" s="6">
        <f>IFERROR((VLOOKUP(A1118,All_winners!$A$2:$F$1558,6,FALSE)),0)</f>
        <v>0</v>
      </c>
      <c r="G1118" s="6">
        <f t="shared" si="17"/>
        <v>0</v>
      </c>
    </row>
    <row r="1119" spans="1:7" x14ac:dyDescent="0.25">
      <c r="A1119" s="6" t="s">
        <v>2099</v>
      </c>
      <c r="B1119" s="6" t="s">
        <v>2045</v>
      </c>
      <c r="C1119" s="6" t="s">
        <v>6</v>
      </c>
      <c r="D1119" s="6">
        <v>19</v>
      </c>
      <c r="E1119" s="6" t="s">
        <v>87</v>
      </c>
      <c r="F1119" s="6">
        <f>IFERROR((VLOOKUP(A1119,All_winners!$A$2:$F$1558,6,FALSE)),0)</f>
        <v>0</v>
      </c>
      <c r="G1119" s="6">
        <f t="shared" si="17"/>
        <v>0</v>
      </c>
    </row>
    <row r="1120" spans="1:7" x14ac:dyDescent="0.25">
      <c r="A1120" s="6" t="s">
        <v>3711</v>
      </c>
      <c r="B1120" s="6" t="s">
        <v>3658</v>
      </c>
      <c r="C1120" s="6" t="s">
        <v>6</v>
      </c>
      <c r="D1120" s="6">
        <v>29</v>
      </c>
      <c r="E1120" s="6" t="s">
        <v>1067</v>
      </c>
      <c r="F1120" s="6" t="str">
        <f>IFERROR((VLOOKUP(A1120,All_winners!$A$2:$F$1558,6,FALSE)),0)</f>
        <v>Silver</v>
      </c>
      <c r="G1120" s="6">
        <f t="shared" si="17"/>
        <v>1</v>
      </c>
    </row>
    <row r="1121" spans="1:7" x14ac:dyDescent="0.25">
      <c r="A1121" s="6" t="s">
        <v>2832</v>
      </c>
      <c r="B1121" s="6" t="s">
        <v>2809</v>
      </c>
      <c r="C1121" s="6" t="s">
        <v>9</v>
      </c>
      <c r="D1121" s="6">
        <v>34</v>
      </c>
      <c r="E1121" s="6" t="s">
        <v>28</v>
      </c>
      <c r="F1121" s="6">
        <f>IFERROR((VLOOKUP(A1121,All_winners!$A$2:$F$1558,6,FALSE)),0)</f>
        <v>0</v>
      </c>
      <c r="G1121" s="6">
        <f t="shared" si="17"/>
        <v>0</v>
      </c>
    </row>
    <row r="1122" spans="1:7" x14ac:dyDescent="0.25">
      <c r="A1122" s="6" t="s">
        <v>3824</v>
      </c>
      <c r="B1122" s="6" t="s">
        <v>2483</v>
      </c>
      <c r="C1122" s="6" t="s">
        <v>9</v>
      </c>
      <c r="D1122" s="6">
        <v>27</v>
      </c>
      <c r="E1122" s="6" t="s">
        <v>122</v>
      </c>
      <c r="F1122" s="6" t="str">
        <f>IFERROR((VLOOKUP(A1122,All_winners!$A$2:$F$1558,6,FALSE)),0)</f>
        <v>Silver</v>
      </c>
      <c r="G1122" s="6">
        <f t="shared" si="17"/>
        <v>1</v>
      </c>
    </row>
    <row r="1123" spans="1:7" x14ac:dyDescent="0.25">
      <c r="A1123" s="6" t="s">
        <v>3581</v>
      </c>
      <c r="B1123" s="6" t="s">
        <v>3578</v>
      </c>
      <c r="C1123" s="6" t="s">
        <v>9</v>
      </c>
      <c r="D1123" s="6">
        <v>32</v>
      </c>
      <c r="E1123" s="6" t="s">
        <v>7</v>
      </c>
      <c r="F1123" s="6">
        <f>IFERROR((VLOOKUP(A1123,All_winners!$A$2:$F$1558,6,FALSE)),0)</f>
        <v>0</v>
      </c>
      <c r="G1123" s="6">
        <f t="shared" si="17"/>
        <v>0</v>
      </c>
    </row>
    <row r="1124" spans="1:7" x14ac:dyDescent="0.25">
      <c r="A1124" s="6" t="s">
        <v>1244</v>
      </c>
      <c r="B1124" s="6" t="s">
        <v>561</v>
      </c>
      <c r="C1124" s="6" t="s">
        <v>6</v>
      </c>
      <c r="D1124" s="6">
        <v>25</v>
      </c>
      <c r="E1124" s="6" t="s">
        <v>520</v>
      </c>
      <c r="F1124" s="6">
        <f>IFERROR((VLOOKUP(A1124,All_winners!$A$2:$F$1558,6,FALSE)),0)</f>
        <v>0</v>
      </c>
      <c r="G1124" s="6">
        <f t="shared" si="17"/>
        <v>0</v>
      </c>
    </row>
    <row r="1125" spans="1:7" x14ac:dyDescent="0.25">
      <c r="A1125" s="6" t="s">
        <v>4146</v>
      </c>
      <c r="B1125" s="6" t="s">
        <v>139</v>
      </c>
      <c r="C1125" s="6" t="s">
        <v>6</v>
      </c>
      <c r="D1125" s="6">
        <v>21</v>
      </c>
      <c r="E1125" s="6" t="s">
        <v>520</v>
      </c>
      <c r="F1125" s="6">
        <f>IFERROR((VLOOKUP(A1125,All_winners!$A$2:$F$1558,6,FALSE)),0)</f>
        <v>0</v>
      </c>
      <c r="G1125" s="6">
        <f t="shared" si="17"/>
        <v>0</v>
      </c>
    </row>
    <row r="1126" spans="1:7" x14ac:dyDescent="0.25">
      <c r="A1126" s="6" t="s">
        <v>4147</v>
      </c>
      <c r="B1126" s="6" t="s">
        <v>2942</v>
      </c>
      <c r="C1126" s="6" t="s">
        <v>6</v>
      </c>
      <c r="D1126" s="6">
        <v>21</v>
      </c>
      <c r="E1126" s="6" t="s">
        <v>85</v>
      </c>
      <c r="F1126" s="6">
        <f>IFERROR((VLOOKUP(A1126,All_winners!$A$2:$F$1558,6,FALSE)),0)</f>
        <v>0</v>
      </c>
      <c r="G1126" s="6">
        <f t="shared" si="17"/>
        <v>0</v>
      </c>
    </row>
    <row r="1127" spans="1:7" x14ac:dyDescent="0.25">
      <c r="A1127" s="6" t="s">
        <v>1694</v>
      </c>
      <c r="B1127" s="6" t="s">
        <v>1634</v>
      </c>
      <c r="C1127" s="6" t="s">
        <v>9</v>
      </c>
      <c r="D1127" s="6">
        <v>20</v>
      </c>
      <c r="E1127" s="6" t="s">
        <v>38</v>
      </c>
      <c r="F1127" s="6" t="str">
        <f>IFERROR((VLOOKUP(A1127,All_winners!$A$2:$F$1558,6,FALSE)),0)</f>
        <v>Bronze</v>
      </c>
      <c r="G1127" s="6">
        <f t="shared" si="17"/>
        <v>1</v>
      </c>
    </row>
    <row r="1128" spans="1:7" x14ac:dyDescent="0.25">
      <c r="A1128" s="6" t="s">
        <v>115</v>
      </c>
      <c r="B1128" s="6" t="s">
        <v>104</v>
      </c>
      <c r="C1128" s="6" t="s">
        <v>9</v>
      </c>
      <c r="D1128" s="6">
        <v>19</v>
      </c>
      <c r="E1128" s="6" t="s">
        <v>28</v>
      </c>
      <c r="F1128" s="6" t="str">
        <f>IFERROR((VLOOKUP(A1128,All_winners!$A$2:$F$1558,6,FALSE)),0)</f>
        <v>Silver</v>
      </c>
      <c r="G1128" s="6">
        <f t="shared" si="17"/>
        <v>1</v>
      </c>
    </row>
    <row r="1129" spans="1:7" x14ac:dyDescent="0.25">
      <c r="A1129" s="6" t="s">
        <v>830</v>
      </c>
      <c r="B1129" s="6" t="s">
        <v>561</v>
      </c>
      <c r="C1129" s="6" t="s">
        <v>9</v>
      </c>
      <c r="D1129" s="6">
        <v>21</v>
      </c>
      <c r="E1129" s="6" t="s">
        <v>28</v>
      </c>
      <c r="F1129" s="6" t="str">
        <f>IFERROR((VLOOKUP(A1129,All_winners!$A$2:$F$1558,6,FALSE)),0)</f>
        <v>Silver</v>
      </c>
      <c r="G1129" s="6">
        <f t="shared" si="17"/>
        <v>1</v>
      </c>
    </row>
    <row r="1130" spans="1:7" x14ac:dyDescent="0.25">
      <c r="A1130" s="6" t="s">
        <v>1474</v>
      </c>
      <c r="B1130" s="6" t="s">
        <v>1469</v>
      </c>
      <c r="C1130" s="6" t="s">
        <v>6</v>
      </c>
      <c r="D1130" s="6">
        <v>26</v>
      </c>
      <c r="E1130" s="6" t="s">
        <v>7</v>
      </c>
      <c r="F1130" s="6" t="str">
        <f>IFERROR((VLOOKUP(A1130,All_winners!$A$2:$F$1558,6,FALSE)),0)</f>
        <v>Bronze</v>
      </c>
      <c r="G1130" s="6">
        <f t="shared" si="17"/>
        <v>1</v>
      </c>
    </row>
    <row r="1131" spans="1:7" x14ac:dyDescent="0.25">
      <c r="A1131" s="6" t="s">
        <v>4148</v>
      </c>
      <c r="B1131" s="6" t="s">
        <v>139</v>
      </c>
      <c r="C1131" s="6" t="s">
        <v>6</v>
      </c>
      <c r="D1131" s="6">
        <v>21</v>
      </c>
      <c r="E1131" s="6" t="s">
        <v>471</v>
      </c>
      <c r="F1131" s="6">
        <f>IFERROR((VLOOKUP(A1131,All_winners!$A$2:$F$1558,6,FALSE)),0)</f>
        <v>0</v>
      </c>
      <c r="G1131" s="6">
        <f t="shared" si="17"/>
        <v>0</v>
      </c>
    </row>
    <row r="1132" spans="1:7" x14ac:dyDescent="0.25">
      <c r="A1132" s="6" t="s">
        <v>2393</v>
      </c>
      <c r="B1132" s="6" t="s">
        <v>2147</v>
      </c>
      <c r="C1132" s="6" t="s">
        <v>6</v>
      </c>
      <c r="D1132" s="6">
        <v>27</v>
      </c>
      <c r="E1132" s="6" t="s">
        <v>47</v>
      </c>
      <c r="F1132" s="6">
        <f>IFERROR((VLOOKUP(A1132,All_winners!$A$2:$F$1558,6,FALSE)),0)</f>
        <v>0</v>
      </c>
      <c r="G1132" s="6">
        <f t="shared" si="17"/>
        <v>0</v>
      </c>
    </row>
    <row r="1133" spans="1:7" x14ac:dyDescent="0.25">
      <c r="A1133" s="6" t="s">
        <v>3825</v>
      </c>
      <c r="B1133" s="6" t="s">
        <v>3578</v>
      </c>
      <c r="C1133" s="6" t="s">
        <v>6</v>
      </c>
      <c r="D1133" s="6">
        <v>19</v>
      </c>
      <c r="E1133" s="6" t="s">
        <v>1067</v>
      </c>
      <c r="F1133" s="6" t="str">
        <f>IFERROR((VLOOKUP(A1133,All_winners!$A$2:$F$1558,6,FALSE)),0)</f>
        <v>Bronze</v>
      </c>
      <c r="G1133" s="6">
        <f t="shared" si="17"/>
        <v>1</v>
      </c>
    </row>
    <row r="1134" spans="1:7" x14ac:dyDescent="0.25">
      <c r="A1134" s="6" t="s">
        <v>984</v>
      </c>
      <c r="B1134" s="6" t="s">
        <v>561</v>
      </c>
      <c r="C1134" s="6" t="s">
        <v>9</v>
      </c>
      <c r="D1134" s="6">
        <v>20</v>
      </c>
      <c r="E1134" s="6" t="s">
        <v>34</v>
      </c>
      <c r="F1134" s="6">
        <f>IFERROR((VLOOKUP(A1134,All_winners!$A$2:$F$1558,6,FALSE)),0)</f>
        <v>0</v>
      </c>
      <c r="G1134" s="6">
        <f t="shared" si="17"/>
        <v>0</v>
      </c>
    </row>
    <row r="1135" spans="1:7" x14ac:dyDescent="0.25">
      <c r="A1135" s="6" t="s">
        <v>1037</v>
      </c>
      <c r="B1135" s="6" t="s">
        <v>561</v>
      </c>
      <c r="C1135" s="6" t="s">
        <v>6</v>
      </c>
      <c r="D1135" s="6">
        <v>17</v>
      </c>
      <c r="E1135" s="6" t="s">
        <v>394</v>
      </c>
      <c r="F1135" s="6">
        <f>IFERROR((VLOOKUP(A1135,All_winners!$A$2:$F$1558,6,FALSE)),0)</f>
        <v>0</v>
      </c>
      <c r="G1135" s="6">
        <f t="shared" si="17"/>
        <v>0</v>
      </c>
    </row>
    <row r="1136" spans="1:7" x14ac:dyDescent="0.25">
      <c r="A1136" s="6" t="s">
        <v>2434</v>
      </c>
      <c r="B1136" s="6" t="s">
        <v>2147</v>
      </c>
      <c r="C1136" s="6" t="s">
        <v>9</v>
      </c>
      <c r="D1136" s="6">
        <v>22</v>
      </c>
      <c r="E1136" s="6" t="s">
        <v>96</v>
      </c>
      <c r="F1136" s="6">
        <f>IFERROR((VLOOKUP(A1136,All_winners!$A$2:$F$1558,6,FALSE)),0)</f>
        <v>0</v>
      </c>
      <c r="G1136" s="6">
        <f t="shared" si="17"/>
        <v>0</v>
      </c>
    </row>
    <row r="1137" spans="1:7" x14ac:dyDescent="0.25">
      <c r="A1137" s="6" t="s">
        <v>3215</v>
      </c>
      <c r="B1137" s="6" t="s">
        <v>2942</v>
      </c>
      <c r="C1137" s="6" t="s">
        <v>6</v>
      </c>
      <c r="D1137" s="6">
        <v>24</v>
      </c>
      <c r="E1137" s="6" t="s">
        <v>557</v>
      </c>
      <c r="F1137" s="6">
        <f>IFERROR((VLOOKUP(A1137,All_winners!$A$2:$F$1558,6,FALSE)),0)</f>
        <v>0</v>
      </c>
      <c r="G1137" s="6">
        <f t="shared" si="17"/>
        <v>0</v>
      </c>
    </row>
    <row r="1138" spans="1:7" x14ac:dyDescent="0.25">
      <c r="A1138" s="6" t="s">
        <v>3052</v>
      </c>
      <c r="B1138" s="6" t="s">
        <v>2942</v>
      </c>
      <c r="C1138" s="6" t="s">
        <v>6</v>
      </c>
      <c r="D1138" s="6">
        <v>24</v>
      </c>
      <c r="E1138" s="6" t="s">
        <v>34</v>
      </c>
      <c r="F1138" s="6">
        <f>IFERROR((VLOOKUP(A1138,All_winners!$A$2:$F$1558,6,FALSE)),0)</f>
        <v>0</v>
      </c>
      <c r="G1138" s="6">
        <f t="shared" si="17"/>
        <v>0</v>
      </c>
    </row>
    <row r="1139" spans="1:7" x14ac:dyDescent="0.25">
      <c r="A1139" s="6" t="s">
        <v>1105</v>
      </c>
      <c r="B1139" s="6" t="s">
        <v>561</v>
      </c>
      <c r="C1139" s="6" t="s">
        <v>9</v>
      </c>
      <c r="D1139" s="6">
        <v>23</v>
      </c>
      <c r="E1139" s="6" t="s">
        <v>423</v>
      </c>
      <c r="F1139" s="6">
        <f>IFERROR((VLOOKUP(A1139,All_winners!$A$2:$F$1558,6,FALSE)),0)</f>
        <v>0</v>
      </c>
      <c r="G1139" s="6">
        <f t="shared" si="17"/>
        <v>0</v>
      </c>
    </row>
    <row r="1140" spans="1:7" x14ac:dyDescent="0.25">
      <c r="A1140" s="6" t="s">
        <v>3727</v>
      </c>
      <c r="B1140" s="6" t="s">
        <v>3658</v>
      </c>
      <c r="C1140" s="6" t="s">
        <v>6</v>
      </c>
      <c r="D1140" s="6">
        <v>21</v>
      </c>
      <c r="E1140" s="6" t="s">
        <v>96</v>
      </c>
      <c r="F1140" s="6">
        <f>IFERROR((VLOOKUP(A1140,All_winners!$A$2:$F$1558,6,FALSE)),0)</f>
        <v>0</v>
      </c>
      <c r="G1140" s="6">
        <f t="shared" si="17"/>
        <v>0</v>
      </c>
    </row>
    <row r="1141" spans="1:7" x14ac:dyDescent="0.25">
      <c r="A1141" s="6" t="s">
        <v>3346</v>
      </c>
      <c r="B1141" s="6" t="s">
        <v>3325</v>
      </c>
      <c r="C1141" s="6" t="s">
        <v>6</v>
      </c>
      <c r="D1141" s="6">
        <v>19</v>
      </c>
      <c r="E1141" s="6" t="s">
        <v>21</v>
      </c>
      <c r="F1141" s="6">
        <f>IFERROR((VLOOKUP(A1141,All_winners!$A$2:$F$1558,6,FALSE)),0)</f>
        <v>0</v>
      </c>
      <c r="G1141" s="6">
        <f t="shared" si="17"/>
        <v>0</v>
      </c>
    </row>
    <row r="1142" spans="1:7" x14ac:dyDescent="0.25">
      <c r="A1142" s="6" t="s">
        <v>302</v>
      </c>
      <c r="B1142" s="6" t="s">
        <v>139</v>
      </c>
      <c r="C1142" s="6" t="s">
        <v>6</v>
      </c>
      <c r="D1142" s="6">
        <v>19</v>
      </c>
      <c r="E1142" s="6" t="s">
        <v>28</v>
      </c>
      <c r="F1142" s="6" t="str">
        <f>IFERROR((VLOOKUP(A1142,All_winners!$A$2:$F$1558,6,FALSE)),0)</f>
        <v>Bronze</v>
      </c>
      <c r="G1142" s="6">
        <f t="shared" si="17"/>
        <v>1</v>
      </c>
    </row>
    <row r="1143" spans="1:7" x14ac:dyDescent="0.25">
      <c r="A1143" s="6" t="s">
        <v>2169</v>
      </c>
      <c r="B1143" s="6" t="s">
        <v>2147</v>
      </c>
      <c r="C1143" s="6" t="s">
        <v>6</v>
      </c>
      <c r="D1143" s="6">
        <v>35</v>
      </c>
      <c r="E1143" s="6" t="s">
        <v>7</v>
      </c>
      <c r="F1143" s="6" t="str">
        <f>IFERROR((VLOOKUP(A1143,All_winners!$A$2:$F$1558,6,FALSE)),0)</f>
        <v>Gold</v>
      </c>
      <c r="G1143" s="6">
        <f t="shared" si="17"/>
        <v>1</v>
      </c>
    </row>
    <row r="1144" spans="1:7" x14ac:dyDescent="0.25">
      <c r="A1144" s="6" t="s">
        <v>3180</v>
      </c>
      <c r="B1144" s="6" t="s">
        <v>2942</v>
      </c>
      <c r="C1144" s="6" t="s">
        <v>6</v>
      </c>
      <c r="D1144" s="6">
        <v>31</v>
      </c>
      <c r="E1144" s="6" t="s">
        <v>523</v>
      </c>
      <c r="F1144" s="6">
        <f>IFERROR((VLOOKUP(A1144,All_winners!$A$2:$F$1558,6,FALSE)),0)</f>
        <v>0</v>
      </c>
      <c r="G1144" s="6">
        <f t="shared" si="17"/>
        <v>0</v>
      </c>
    </row>
    <row r="1145" spans="1:7" x14ac:dyDescent="0.25">
      <c r="A1145" s="6" t="s">
        <v>650</v>
      </c>
      <c r="B1145" s="6" t="s">
        <v>561</v>
      </c>
      <c r="C1145" s="6" t="s">
        <v>6</v>
      </c>
      <c r="D1145" s="6">
        <v>23</v>
      </c>
      <c r="E1145" s="6" t="s">
        <v>7</v>
      </c>
      <c r="F1145" s="6">
        <f>IFERROR((VLOOKUP(A1145,All_winners!$A$2:$F$1558,6,FALSE)),0)</f>
        <v>0</v>
      </c>
      <c r="G1145" s="6">
        <f t="shared" si="17"/>
        <v>0</v>
      </c>
    </row>
    <row r="1146" spans="1:7" x14ac:dyDescent="0.25">
      <c r="A1146" s="6" t="s">
        <v>4149</v>
      </c>
      <c r="B1146" s="6" t="s">
        <v>561</v>
      </c>
      <c r="C1146" s="6" t="s">
        <v>6</v>
      </c>
      <c r="D1146" s="6">
        <v>20</v>
      </c>
      <c r="E1146" s="6" t="s">
        <v>34</v>
      </c>
      <c r="F1146" s="6">
        <f>IFERROR((VLOOKUP(A1146,All_winners!$A$2:$F$1558,6,FALSE)),0)</f>
        <v>0</v>
      </c>
      <c r="G1146" s="6">
        <f t="shared" si="17"/>
        <v>0</v>
      </c>
    </row>
    <row r="1147" spans="1:7" x14ac:dyDescent="0.25">
      <c r="A1147" s="6" t="s">
        <v>1897</v>
      </c>
      <c r="B1147" s="6" t="s">
        <v>1754</v>
      </c>
      <c r="C1147" s="6" t="s">
        <v>6</v>
      </c>
      <c r="D1147" s="6">
        <v>25</v>
      </c>
      <c r="E1147" s="6" t="s">
        <v>34</v>
      </c>
      <c r="F1147" s="6">
        <f>IFERROR((VLOOKUP(A1147,All_winners!$A$2:$F$1558,6,FALSE)),0)</f>
        <v>0</v>
      </c>
      <c r="G1147" s="6">
        <f t="shared" si="17"/>
        <v>0</v>
      </c>
    </row>
    <row r="1148" spans="1:7" x14ac:dyDescent="0.25">
      <c r="A1148" s="6" t="s">
        <v>3580</v>
      </c>
      <c r="B1148" s="6" t="s">
        <v>3578</v>
      </c>
      <c r="C1148" s="6" t="s">
        <v>9</v>
      </c>
      <c r="D1148" s="6">
        <v>22</v>
      </c>
      <c r="E1148" s="6" t="s">
        <v>7</v>
      </c>
      <c r="F1148" s="6" t="str">
        <f>IFERROR((VLOOKUP(A1148,All_winners!$A$2:$F$1558,6,FALSE)),0)</f>
        <v>Gold</v>
      </c>
      <c r="G1148" s="6">
        <f t="shared" si="17"/>
        <v>1</v>
      </c>
    </row>
    <row r="1149" spans="1:7" x14ac:dyDescent="0.25">
      <c r="A1149" s="6" t="s">
        <v>2105</v>
      </c>
      <c r="B1149" s="6" t="s">
        <v>2045</v>
      </c>
      <c r="C1149" s="6" t="s">
        <v>9</v>
      </c>
      <c r="D1149" s="6">
        <v>17</v>
      </c>
      <c r="E1149" s="6" t="s">
        <v>47</v>
      </c>
      <c r="F1149" s="6">
        <f>IFERROR((VLOOKUP(A1149,All_winners!$A$2:$F$1558,6,FALSE)),0)</f>
        <v>0</v>
      </c>
      <c r="G1149" s="6">
        <f t="shared" si="17"/>
        <v>0</v>
      </c>
    </row>
    <row r="1150" spans="1:7" x14ac:dyDescent="0.25">
      <c r="A1150" s="6" t="s">
        <v>3121</v>
      </c>
      <c r="B1150" s="6" t="s">
        <v>2942</v>
      </c>
      <c r="C1150" s="6" t="s">
        <v>9</v>
      </c>
      <c r="D1150" s="6">
        <v>27</v>
      </c>
      <c r="E1150" s="6" t="s">
        <v>47</v>
      </c>
      <c r="F1150" s="6">
        <f>IFERROR((VLOOKUP(A1150,All_winners!$A$2:$F$1558,6,FALSE)),0)</f>
        <v>0</v>
      </c>
      <c r="G1150" s="6">
        <f t="shared" si="17"/>
        <v>0</v>
      </c>
    </row>
    <row r="1151" spans="1:7" x14ac:dyDescent="0.25">
      <c r="A1151" s="6" t="s">
        <v>1088</v>
      </c>
      <c r="B1151" s="6" t="s">
        <v>561</v>
      </c>
      <c r="C1151" s="6" t="s">
        <v>9</v>
      </c>
      <c r="D1151" s="6">
        <v>25</v>
      </c>
      <c r="E1151" s="6" t="s">
        <v>87</v>
      </c>
      <c r="F1151" s="6">
        <f>IFERROR((VLOOKUP(A1151,All_winners!$A$2:$F$1558,6,FALSE)),0)</f>
        <v>0</v>
      </c>
      <c r="G1151" s="6">
        <f t="shared" si="17"/>
        <v>0</v>
      </c>
    </row>
    <row r="1152" spans="1:7" x14ac:dyDescent="0.25">
      <c r="A1152" s="6" t="s">
        <v>1148</v>
      </c>
      <c r="B1152" s="6" t="s">
        <v>561</v>
      </c>
      <c r="C1152" s="6" t="s">
        <v>9</v>
      </c>
      <c r="D1152" s="6">
        <v>31</v>
      </c>
      <c r="E1152" s="6" t="s">
        <v>47</v>
      </c>
      <c r="F1152" s="6" t="str">
        <f>IFERROR((VLOOKUP(A1152,All_winners!$A$2:$F$1558,6,FALSE)),0)</f>
        <v>Silver</v>
      </c>
      <c r="G1152" s="6">
        <f t="shared" si="17"/>
        <v>1</v>
      </c>
    </row>
    <row r="1153" spans="1:7" x14ac:dyDescent="0.25">
      <c r="A1153" s="6" t="s">
        <v>3826</v>
      </c>
      <c r="B1153" s="6" t="s">
        <v>1469</v>
      </c>
      <c r="C1153" s="6" t="s">
        <v>9</v>
      </c>
      <c r="D1153" s="6">
        <v>30</v>
      </c>
      <c r="E1153" s="6" t="s">
        <v>87</v>
      </c>
      <c r="F1153" s="6" t="str">
        <f>IFERROR((VLOOKUP(A1153,All_winners!$A$2:$F$1558,6,FALSE)),0)</f>
        <v>Bronze</v>
      </c>
      <c r="G1153" s="6">
        <f t="shared" si="17"/>
        <v>1</v>
      </c>
    </row>
    <row r="1154" spans="1:7" x14ac:dyDescent="0.25">
      <c r="A1154" s="6" t="s">
        <v>3708</v>
      </c>
      <c r="B1154" s="6" t="s">
        <v>3658</v>
      </c>
      <c r="C1154" s="6" t="s">
        <v>6</v>
      </c>
      <c r="D1154" s="6">
        <v>27</v>
      </c>
      <c r="E1154" s="6" t="s">
        <v>1067</v>
      </c>
      <c r="F1154" s="6">
        <f>IFERROR((VLOOKUP(A1154,All_winners!$A$2:$F$1558,6,FALSE)),0)</f>
        <v>0</v>
      </c>
      <c r="G1154" s="6">
        <f t="shared" si="17"/>
        <v>0</v>
      </c>
    </row>
    <row r="1155" spans="1:7" x14ac:dyDescent="0.25">
      <c r="A1155" s="6" t="s">
        <v>1865</v>
      </c>
      <c r="B1155" s="6" t="s">
        <v>1754</v>
      </c>
      <c r="C1155" s="6" t="s">
        <v>9</v>
      </c>
      <c r="D1155" s="6">
        <v>36</v>
      </c>
      <c r="E1155" s="6" t="s">
        <v>337</v>
      </c>
      <c r="F1155" s="6">
        <f>IFERROR((VLOOKUP(A1155,All_winners!$A$2:$F$1558,6,FALSE)),0)</f>
        <v>0</v>
      </c>
      <c r="G1155" s="6">
        <f t="shared" ref="G1155:G1218" si="18">IF(F1155=0,0,1)</f>
        <v>0</v>
      </c>
    </row>
    <row r="1156" spans="1:7" x14ac:dyDescent="0.25">
      <c r="A1156" s="6" t="s">
        <v>969</v>
      </c>
      <c r="B1156" s="6" t="s">
        <v>561</v>
      </c>
      <c r="C1156" s="6" t="s">
        <v>9</v>
      </c>
      <c r="D1156" s="6">
        <v>30</v>
      </c>
      <c r="E1156" s="6" t="s">
        <v>122</v>
      </c>
      <c r="F1156" s="6" t="str">
        <f>IFERROR((VLOOKUP(A1156,All_winners!$A$2:$F$1558,6,FALSE)),0)</f>
        <v>Gold</v>
      </c>
      <c r="G1156" s="6">
        <f t="shared" si="18"/>
        <v>1</v>
      </c>
    </row>
    <row r="1157" spans="1:7" x14ac:dyDescent="0.25">
      <c r="A1157" s="6" t="s">
        <v>907</v>
      </c>
      <c r="B1157" s="6" t="s">
        <v>561</v>
      </c>
      <c r="C1157" s="6" t="s">
        <v>6</v>
      </c>
      <c r="D1157" s="6">
        <v>25</v>
      </c>
      <c r="E1157" s="6" t="s">
        <v>355</v>
      </c>
      <c r="F1157" s="6" t="str">
        <f>IFERROR((VLOOKUP(A1157,All_winners!$A$2:$F$1558,6,FALSE)),0)</f>
        <v>Gold</v>
      </c>
      <c r="G1157" s="6">
        <f t="shared" si="18"/>
        <v>1</v>
      </c>
    </row>
    <row r="1158" spans="1:7" x14ac:dyDescent="0.25">
      <c r="A1158" s="6" t="s">
        <v>697</v>
      </c>
      <c r="B1158" s="6" t="s">
        <v>561</v>
      </c>
      <c r="C1158" s="6" t="s">
        <v>6</v>
      </c>
      <c r="D1158" s="6">
        <v>27</v>
      </c>
      <c r="E1158" s="6" t="s">
        <v>16</v>
      </c>
      <c r="F1158" s="6">
        <f>IFERROR((VLOOKUP(A1158,All_winners!$A$2:$F$1558,6,FALSE)),0)</f>
        <v>0</v>
      </c>
      <c r="G1158" s="6">
        <f t="shared" si="18"/>
        <v>0</v>
      </c>
    </row>
    <row r="1159" spans="1:7" x14ac:dyDescent="0.25">
      <c r="A1159" s="6" t="s">
        <v>2822</v>
      </c>
      <c r="B1159" s="6" t="s">
        <v>2809</v>
      </c>
      <c r="C1159" s="6" t="s">
        <v>9</v>
      </c>
      <c r="D1159" s="6">
        <v>27</v>
      </c>
      <c r="E1159" s="6" t="s">
        <v>28</v>
      </c>
      <c r="F1159" s="6">
        <f>IFERROR((VLOOKUP(A1159,All_winners!$A$2:$F$1558,6,FALSE)),0)</f>
        <v>0</v>
      </c>
      <c r="G1159" s="6">
        <f t="shared" si="18"/>
        <v>0</v>
      </c>
    </row>
    <row r="1160" spans="1:7" x14ac:dyDescent="0.25">
      <c r="A1160" s="6" t="s">
        <v>2306</v>
      </c>
      <c r="B1160" s="6" t="s">
        <v>2147</v>
      </c>
      <c r="C1160" s="6" t="s">
        <v>9</v>
      </c>
      <c r="D1160" s="6">
        <v>21</v>
      </c>
      <c r="E1160" s="6" t="s">
        <v>34</v>
      </c>
      <c r="F1160" s="6">
        <f>IFERROR((VLOOKUP(A1160,All_winners!$A$2:$F$1558,6,FALSE)),0)</f>
        <v>0</v>
      </c>
      <c r="G1160" s="6">
        <f t="shared" si="18"/>
        <v>0</v>
      </c>
    </row>
    <row r="1161" spans="1:7" x14ac:dyDescent="0.25">
      <c r="A1161" s="6" t="s">
        <v>1399</v>
      </c>
      <c r="B1161" s="6" t="s">
        <v>1326</v>
      </c>
      <c r="C1161" s="6" t="s">
        <v>9</v>
      </c>
      <c r="D1161" s="6">
        <v>23</v>
      </c>
      <c r="E1161" s="6" t="s">
        <v>47</v>
      </c>
      <c r="F1161" s="6">
        <f>IFERROR((VLOOKUP(A1161,All_winners!$A$2:$F$1558,6,FALSE)),0)</f>
        <v>0</v>
      </c>
      <c r="G1161" s="6">
        <f t="shared" si="18"/>
        <v>0</v>
      </c>
    </row>
    <row r="1162" spans="1:7" x14ac:dyDescent="0.25">
      <c r="A1162" s="6" t="s">
        <v>2282</v>
      </c>
      <c r="B1162" s="6" t="s">
        <v>2147</v>
      </c>
      <c r="C1162" s="6" t="s">
        <v>9</v>
      </c>
      <c r="D1162" s="6">
        <v>20</v>
      </c>
      <c r="E1162" s="6" t="s">
        <v>331</v>
      </c>
      <c r="F1162" s="6">
        <f>IFERROR((VLOOKUP(A1162,All_winners!$A$2:$F$1558,6,FALSE)),0)</f>
        <v>0</v>
      </c>
      <c r="G1162" s="6">
        <f t="shared" si="18"/>
        <v>0</v>
      </c>
    </row>
    <row r="1163" spans="1:7" x14ac:dyDescent="0.25">
      <c r="A1163" s="6" t="s">
        <v>640</v>
      </c>
      <c r="B1163" s="6" t="s">
        <v>561</v>
      </c>
      <c r="C1163" s="6" t="s">
        <v>9</v>
      </c>
      <c r="D1163" s="6">
        <v>26</v>
      </c>
      <c r="E1163" s="6" t="s">
        <v>7</v>
      </c>
      <c r="F1163" s="6" t="str">
        <f>IFERROR((VLOOKUP(A1163,All_winners!$A$2:$F$1558,6,FALSE)),0)</f>
        <v>Silver</v>
      </c>
      <c r="G1163" s="6">
        <f t="shared" si="18"/>
        <v>1</v>
      </c>
    </row>
    <row r="1164" spans="1:7" x14ac:dyDescent="0.25">
      <c r="A1164" s="6" t="s">
        <v>2915</v>
      </c>
      <c r="B1164" s="6" t="s">
        <v>2809</v>
      </c>
      <c r="C1164" s="6" t="s">
        <v>9</v>
      </c>
      <c r="D1164" s="6">
        <v>27</v>
      </c>
      <c r="E1164" s="6" t="s">
        <v>135</v>
      </c>
      <c r="F1164" s="6">
        <f>IFERROR((VLOOKUP(A1164,All_winners!$A$2:$F$1558,6,FALSE)),0)</f>
        <v>0</v>
      </c>
      <c r="G1164" s="6">
        <f t="shared" si="18"/>
        <v>0</v>
      </c>
    </row>
    <row r="1165" spans="1:7" x14ac:dyDescent="0.25">
      <c r="A1165" s="6" t="s">
        <v>4150</v>
      </c>
      <c r="B1165" s="6" t="s">
        <v>2008</v>
      </c>
      <c r="C1165" s="6" t="s">
        <v>9</v>
      </c>
      <c r="D1165" s="6">
        <v>26</v>
      </c>
      <c r="E1165" s="6" t="s">
        <v>135</v>
      </c>
      <c r="F1165" s="6">
        <f>IFERROR((VLOOKUP(A1165,All_winners!$A$2:$F$1558,6,FALSE)),0)</f>
        <v>0</v>
      </c>
      <c r="G1165" s="6">
        <f t="shared" si="18"/>
        <v>0</v>
      </c>
    </row>
    <row r="1166" spans="1:7" x14ac:dyDescent="0.25">
      <c r="A1166" s="6" t="s">
        <v>1365</v>
      </c>
      <c r="B1166" s="6" t="s">
        <v>1326</v>
      </c>
      <c r="C1166" s="6" t="s">
        <v>9</v>
      </c>
      <c r="D1166" s="6">
        <v>36</v>
      </c>
      <c r="E1166" s="6" t="s">
        <v>345</v>
      </c>
      <c r="F1166" s="6">
        <f>IFERROR((VLOOKUP(A1166,All_winners!$A$2:$F$1558,6,FALSE)),0)</f>
        <v>0</v>
      </c>
      <c r="G1166" s="6">
        <f t="shared" si="18"/>
        <v>0</v>
      </c>
    </row>
    <row r="1167" spans="1:7" x14ac:dyDescent="0.25">
      <c r="A1167" s="6" t="s">
        <v>2240</v>
      </c>
      <c r="B1167" s="6" t="s">
        <v>2147</v>
      </c>
      <c r="C1167" s="6" t="s">
        <v>9</v>
      </c>
      <c r="D1167" s="6">
        <v>25</v>
      </c>
      <c r="E1167" s="6" t="s">
        <v>28</v>
      </c>
      <c r="F1167" s="6" t="str">
        <f>IFERROR((VLOOKUP(A1167,All_winners!$A$2:$F$1558,6,FALSE)),0)</f>
        <v>Gold</v>
      </c>
      <c r="G1167" s="6">
        <f t="shared" si="18"/>
        <v>1</v>
      </c>
    </row>
    <row r="1168" spans="1:7" x14ac:dyDescent="0.25">
      <c r="A1168" s="6" t="s">
        <v>1341</v>
      </c>
      <c r="B1168" s="6" t="s">
        <v>1326</v>
      </c>
      <c r="C1168" s="6" t="s">
        <v>9</v>
      </c>
      <c r="D1168" s="6">
        <v>23</v>
      </c>
      <c r="E1168" s="6" t="s">
        <v>269</v>
      </c>
      <c r="F1168" s="6">
        <f>IFERROR((VLOOKUP(A1168,All_winners!$A$2:$F$1558,6,FALSE)),0)</f>
        <v>0</v>
      </c>
      <c r="G1168" s="6">
        <f t="shared" si="18"/>
        <v>0</v>
      </c>
    </row>
    <row r="1169" spans="1:7" x14ac:dyDescent="0.25">
      <c r="A1169" s="6" t="s">
        <v>3016</v>
      </c>
      <c r="B1169" s="6" t="s">
        <v>2942</v>
      </c>
      <c r="C1169" s="6" t="s">
        <v>6</v>
      </c>
      <c r="D1169" s="6">
        <v>26</v>
      </c>
      <c r="E1169" s="6" t="s">
        <v>323</v>
      </c>
      <c r="F1169" s="6" t="str">
        <f>IFERROR((VLOOKUP(A1169,All_winners!$A$2:$F$1558,6,FALSE)),0)</f>
        <v>Silver</v>
      </c>
      <c r="G1169" s="6">
        <f t="shared" si="18"/>
        <v>1</v>
      </c>
    </row>
    <row r="1170" spans="1:7" x14ac:dyDescent="0.25">
      <c r="A1170" s="6" t="s">
        <v>1507</v>
      </c>
      <c r="B1170" s="6" t="s">
        <v>1469</v>
      </c>
      <c r="C1170" s="6" t="s">
        <v>6</v>
      </c>
      <c r="D1170" s="6">
        <v>24</v>
      </c>
      <c r="E1170" s="6" t="s">
        <v>323</v>
      </c>
      <c r="F1170" s="6">
        <f>IFERROR((VLOOKUP(A1170,All_winners!$A$2:$F$1558,6,FALSE)),0)</f>
        <v>0</v>
      </c>
      <c r="G1170" s="6">
        <f t="shared" si="18"/>
        <v>0</v>
      </c>
    </row>
    <row r="1171" spans="1:7" x14ac:dyDescent="0.25">
      <c r="A1171" s="6" t="s">
        <v>1543</v>
      </c>
      <c r="B1171" s="6" t="s">
        <v>1469</v>
      </c>
      <c r="C1171" s="6" t="s">
        <v>6</v>
      </c>
      <c r="D1171" s="6">
        <v>20</v>
      </c>
      <c r="E1171" s="6" t="s">
        <v>385</v>
      </c>
      <c r="F1171" s="6">
        <f>IFERROR((VLOOKUP(A1171,All_winners!$A$2:$F$1558,6,FALSE)),0)</f>
        <v>0</v>
      </c>
      <c r="G1171" s="6">
        <f t="shared" si="18"/>
        <v>0</v>
      </c>
    </row>
    <row r="1172" spans="1:7" x14ac:dyDescent="0.25">
      <c r="A1172" s="6" t="s">
        <v>2978</v>
      </c>
      <c r="B1172" s="6" t="s">
        <v>2942</v>
      </c>
      <c r="C1172" s="6" t="s">
        <v>6</v>
      </c>
      <c r="D1172" s="6">
        <v>23</v>
      </c>
      <c r="E1172" s="6" t="s">
        <v>21</v>
      </c>
      <c r="F1172" s="6">
        <f>IFERROR((VLOOKUP(A1172,All_winners!$A$2:$F$1558,6,FALSE)),0)</f>
        <v>0</v>
      </c>
      <c r="G1172" s="6">
        <f t="shared" si="18"/>
        <v>0</v>
      </c>
    </row>
    <row r="1173" spans="1:7" x14ac:dyDescent="0.25">
      <c r="A1173" s="6" t="s">
        <v>994</v>
      </c>
      <c r="B1173" s="6" t="s">
        <v>561</v>
      </c>
      <c r="C1173" s="6" t="s">
        <v>6</v>
      </c>
      <c r="D1173" s="6">
        <v>26</v>
      </c>
      <c r="E1173" s="6" t="s">
        <v>34</v>
      </c>
      <c r="F1173" s="6">
        <f>IFERROR((VLOOKUP(A1173,All_winners!$A$2:$F$1558,6,FALSE)),0)</f>
        <v>0</v>
      </c>
      <c r="G1173" s="6">
        <f t="shared" si="18"/>
        <v>0</v>
      </c>
    </row>
    <row r="1174" spans="1:7" x14ac:dyDescent="0.25">
      <c r="A1174" s="6" t="s">
        <v>2939</v>
      </c>
      <c r="B1174" s="6" t="s">
        <v>2921</v>
      </c>
      <c r="C1174" s="6" t="s">
        <v>9</v>
      </c>
      <c r="D1174" s="6">
        <v>33</v>
      </c>
      <c r="E1174" s="6" t="s">
        <v>1294</v>
      </c>
      <c r="F1174" s="6">
        <f>IFERROR((VLOOKUP(A1174,All_winners!$A$2:$F$1558,6,FALSE)),0)</f>
        <v>0</v>
      </c>
      <c r="G1174" s="6">
        <f t="shared" si="18"/>
        <v>0</v>
      </c>
    </row>
    <row r="1175" spans="1:7" x14ac:dyDescent="0.25">
      <c r="A1175" s="6" t="s">
        <v>216</v>
      </c>
      <c r="B1175" s="6" t="s">
        <v>139</v>
      </c>
      <c r="C1175" s="6" t="s">
        <v>6</v>
      </c>
      <c r="D1175" s="6">
        <v>22</v>
      </c>
      <c r="E1175" s="6" t="s">
        <v>7</v>
      </c>
      <c r="F1175" s="6" t="str">
        <f>IFERROR((VLOOKUP(A1175,All_winners!$A$2:$F$1558,6,FALSE)),0)</f>
        <v>Gold</v>
      </c>
      <c r="G1175" s="6">
        <f t="shared" si="18"/>
        <v>1</v>
      </c>
    </row>
    <row r="1176" spans="1:7" x14ac:dyDescent="0.25">
      <c r="A1176" s="6" t="s">
        <v>2258</v>
      </c>
      <c r="B1176" s="6" t="s">
        <v>2147</v>
      </c>
      <c r="C1176" s="6" t="s">
        <v>6</v>
      </c>
      <c r="D1176" s="6">
        <v>35</v>
      </c>
      <c r="E1176" s="6" t="s">
        <v>331</v>
      </c>
      <c r="F1176" s="6">
        <f>IFERROR((VLOOKUP(A1176,All_winners!$A$2:$F$1558,6,FALSE)),0)</f>
        <v>0</v>
      </c>
      <c r="G1176" s="6">
        <f t="shared" si="18"/>
        <v>0</v>
      </c>
    </row>
    <row r="1177" spans="1:7" x14ac:dyDescent="0.25">
      <c r="A1177" s="6" t="s">
        <v>1987</v>
      </c>
      <c r="B1177" s="6" t="s">
        <v>1754</v>
      </c>
      <c r="C1177" s="6" t="s">
        <v>9</v>
      </c>
      <c r="D1177" s="6">
        <v>27</v>
      </c>
      <c r="E1177" s="6" t="s">
        <v>135</v>
      </c>
      <c r="F1177" s="6">
        <f>IFERROR((VLOOKUP(A1177,All_winners!$A$2:$F$1558,6,FALSE)),0)</f>
        <v>0</v>
      </c>
      <c r="G1177" s="6">
        <f t="shared" si="18"/>
        <v>0</v>
      </c>
    </row>
    <row r="1178" spans="1:7" x14ac:dyDescent="0.25">
      <c r="A1178" s="6" t="s">
        <v>3213</v>
      </c>
      <c r="B1178" s="6" t="s">
        <v>2942</v>
      </c>
      <c r="C1178" s="6" t="s">
        <v>6</v>
      </c>
      <c r="D1178" s="6">
        <v>23</v>
      </c>
      <c r="E1178" s="6" t="s">
        <v>557</v>
      </c>
      <c r="F1178" s="6">
        <f>IFERROR((VLOOKUP(A1178,All_winners!$A$2:$F$1558,6,FALSE)),0)</f>
        <v>0</v>
      </c>
      <c r="G1178" s="6">
        <f t="shared" si="18"/>
        <v>0</v>
      </c>
    </row>
    <row r="1179" spans="1:7" x14ac:dyDescent="0.25">
      <c r="A1179" s="6" t="s">
        <v>3626</v>
      </c>
      <c r="B1179" s="6" t="s">
        <v>3578</v>
      </c>
      <c r="C1179" s="6" t="s">
        <v>9</v>
      </c>
      <c r="D1179" s="6">
        <v>29</v>
      </c>
      <c r="E1179" s="6" t="s">
        <v>1022</v>
      </c>
      <c r="F1179" s="6">
        <f>IFERROR((VLOOKUP(A1179,All_winners!$A$2:$F$1558,6,FALSE)),0)</f>
        <v>0</v>
      </c>
      <c r="G1179" s="6">
        <f t="shared" si="18"/>
        <v>0</v>
      </c>
    </row>
    <row r="1180" spans="1:7" x14ac:dyDescent="0.25">
      <c r="A1180" s="6" t="s">
        <v>4151</v>
      </c>
      <c r="B1180" s="6" t="s">
        <v>1469</v>
      </c>
      <c r="C1180" s="6" t="s">
        <v>9</v>
      </c>
      <c r="D1180" s="6">
        <v>35</v>
      </c>
      <c r="E1180" s="6" t="s">
        <v>34</v>
      </c>
      <c r="F1180" s="6">
        <f>IFERROR((VLOOKUP(A1180,All_winners!$A$2:$F$1558,6,FALSE)),0)</f>
        <v>0</v>
      </c>
      <c r="G1180" s="6">
        <f t="shared" si="18"/>
        <v>0</v>
      </c>
    </row>
    <row r="1181" spans="1:7" x14ac:dyDescent="0.25">
      <c r="A1181" s="6" t="s">
        <v>2446</v>
      </c>
      <c r="B1181" s="6" t="s">
        <v>2147</v>
      </c>
      <c r="C1181" s="6" t="s">
        <v>9</v>
      </c>
      <c r="D1181" s="6">
        <v>27</v>
      </c>
      <c r="E1181" s="6" t="s">
        <v>135</v>
      </c>
      <c r="F1181" s="6">
        <f>IFERROR((VLOOKUP(A1181,All_winners!$A$2:$F$1558,6,FALSE)),0)</f>
        <v>0</v>
      </c>
      <c r="G1181" s="6">
        <f t="shared" si="18"/>
        <v>0</v>
      </c>
    </row>
    <row r="1182" spans="1:7" x14ac:dyDescent="0.25">
      <c r="A1182" s="6" t="s">
        <v>770</v>
      </c>
      <c r="B1182" s="6" t="s">
        <v>561</v>
      </c>
      <c r="C1182" s="6" t="s">
        <v>9</v>
      </c>
      <c r="D1182" s="6">
        <v>27</v>
      </c>
      <c r="E1182" s="6" t="s">
        <v>28</v>
      </c>
      <c r="F1182" s="6" t="str">
        <f>IFERROR((VLOOKUP(A1182,All_winners!$A$2:$F$1558,6,FALSE)),0)</f>
        <v>Silver</v>
      </c>
      <c r="G1182" s="6">
        <f t="shared" si="18"/>
        <v>1</v>
      </c>
    </row>
    <row r="1183" spans="1:7" x14ac:dyDescent="0.25">
      <c r="A1183" s="6" t="s">
        <v>1421</v>
      </c>
      <c r="B1183" s="6" t="s">
        <v>1326</v>
      </c>
      <c r="C1183" s="6" t="s">
        <v>9</v>
      </c>
      <c r="D1183" s="6">
        <v>33</v>
      </c>
      <c r="E1183" s="6" t="s">
        <v>557</v>
      </c>
      <c r="F1183" s="6">
        <f>IFERROR((VLOOKUP(A1183,All_winners!$A$2:$F$1558,6,FALSE)),0)</f>
        <v>0</v>
      </c>
      <c r="G1183" s="6">
        <f t="shared" si="18"/>
        <v>0</v>
      </c>
    </row>
    <row r="1184" spans="1:7" x14ac:dyDescent="0.25">
      <c r="A1184" s="6" t="s">
        <v>157</v>
      </c>
      <c r="B1184" s="6" t="s">
        <v>139</v>
      </c>
      <c r="C1184" s="6" t="s">
        <v>9</v>
      </c>
      <c r="D1184" s="6">
        <v>18</v>
      </c>
      <c r="E1184" s="6" t="s">
        <v>7</v>
      </c>
      <c r="F1184" s="6" t="str">
        <f>IFERROR((VLOOKUP(A1184,All_winners!$A$2:$F$1558,6,FALSE)),0)</f>
        <v>Gold</v>
      </c>
      <c r="G1184" s="6">
        <f t="shared" si="18"/>
        <v>1</v>
      </c>
    </row>
    <row r="1185" spans="1:7" x14ac:dyDescent="0.25">
      <c r="A1185" s="6" t="s">
        <v>711</v>
      </c>
      <c r="B1185" s="6" t="s">
        <v>561</v>
      </c>
      <c r="C1185" s="6" t="s">
        <v>9</v>
      </c>
      <c r="D1185" s="6">
        <v>33</v>
      </c>
      <c r="E1185" s="6" t="s">
        <v>21</v>
      </c>
      <c r="F1185" s="6">
        <f>IFERROR((VLOOKUP(A1185,All_winners!$A$2:$F$1558,6,FALSE)),0)</f>
        <v>0</v>
      </c>
      <c r="G1185" s="6">
        <f t="shared" si="18"/>
        <v>0</v>
      </c>
    </row>
    <row r="1186" spans="1:7" x14ac:dyDescent="0.25">
      <c r="A1186" s="6" t="s">
        <v>3117</v>
      </c>
      <c r="B1186" s="6" t="s">
        <v>2942</v>
      </c>
      <c r="C1186" s="6" t="s">
        <v>9</v>
      </c>
      <c r="D1186" s="6">
        <v>25</v>
      </c>
      <c r="E1186" s="6" t="s">
        <v>47</v>
      </c>
      <c r="F1186" s="6">
        <f>IFERROR((VLOOKUP(A1186,All_winners!$A$2:$F$1558,6,FALSE)),0)</f>
        <v>0</v>
      </c>
      <c r="G1186" s="6">
        <f t="shared" si="18"/>
        <v>0</v>
      </c>
    </row>
    <row r="1187" spans="1:7" x14ac:dyDescent="0.25">
      <c r="A1187" s="6" t="s">
        <v>2279</v>
      </c>
      <c r="B1187" s="6" t="s">
        <v>2147</v>
      </c>
      <c r="C1187" s="6" t="s">
        <v>9</v>
      </c>
      <c r="D1187" s="6">
        <v>28</v>
      </c>
      <c r="E1187" s="6" t="s">
        <v>331</v>
      </c>
      <c r="F1187" s="6">
        <f>IFERROR((VLOOKUP(A1187,All_winners!$A$2:$F$1558,6,FALSE)),0)</f>
        <v>0</v>
      </c>
      <c r="G1187" s="6">
        <f t="shared" si="18"/>
        <v>0</v>
      </c>
    </row>
    <row r="1188" spans="1:7" x14ac:dyDescent="0.25">
      <c r="A1188" s="6" t="s">
        <v>1563</v>
      </c>
      <c r="B1188" s="6" t="s">
        <v>1469</v>
      </c>
      <c r="C1188" s="6" t="s">
        <v>9</v>
      </c>
      <c r="D1188" s="6">
        <v>23</v>
      </c>
      <c r="E1188" s="6" t="s">
        <v>1067</v>
      </c>
      <c r="F1188" s="6" t="str">
        <f>IFERROR((VLOOKUP(A1188,All_winners!$A$2:$F$1558,6,FALSE)),0)</f>
        <v>Silver</v>
      </c>
      <c r="G1188" s="6">
        <f t="shared" si="18"/>
        <v>1</v>
      </c>
    </row>
    <row r="1189" spans="1:7" x14ac:dyDescent="0.25">
      <c r="A1189" s="6" t="s">
        <v>4152</v>
      </c>
      <c r="B1189" s="6" t="s">
        <v>2132</v>
      </c>
      <c r="C1189" s="6" t="s">
        <v>9</v>
      </c>
      <c r="D1189" s="6">
        <v>15</v>
      </c>
      <c r="E1189" s="6" t="s">
        <v>135</v>
      </c>
      <c r="F1189" s="6">
        <f>IFERROR((VLOOKUP(A1189,All_winners!$A$2:$F$1558,6,FALSE)),0)</f>
        <v>0</v>
      </c>
      <c r="G1189" s="6">
        <f t="shared" si="18"/>
        <v>0</v>
      </c>
    </row>
    <row r="1190" spans="1:7" x14ac:dyDescent="0.25">
      <c r="A1190" s="6" t="s">
        <v>2411</v>
      </c>
      <c r="B1190" s="6" t="s">
        <v>2147</v>
      </c>
      <c r="C1190" s="6" t="s">
        <v>9</v>
      </c>
      <c r="D1190" s="6">
        <v>22</v>
      </c>
      <c r="E1190" s="6" t="s">
        <v>47</v>
      </c>
      <c r="F1190" s="6">
        <f>IFERROR((VLOOKUP(A1190,All_winners!$A$2:$F$1558,6,FALSE)),0)</f>
        <v>0</v>
      </c>
      <c r="G1190" s="6">
        <f t="shared" si="18"/>
        <v>0</v>
      </c>
    </row>
    <row r="1191" spans="1:7" x14ac:dyDescent="0.25">
      <c r="A1191" s="6" t="s">
        <v>1989</v>
      </c>
      <c r="B1191" s="6" t="s">
        <v>1754</v>
      </c>
      <c r="C1191" s="6" t="s">
        <v>9</v>
      </c>
      <c r="D1191" s="6">
        <v>21</v>
      </c>
      <c r="E1191" s="6" t="s">
        <v>135</v>
      </c>
      <c r="F1191" s="6">
        <f>IFERROR((VLOOKUP(A1191,All_winners!$A$2:$F$1558,6,FALSE)),0)</f>
        <v>0</v>
      </c>
      <c r="G1191" s="6">
        <f t="shared" si="18"/>
        <v>0</v>
      </c>
    </row>
    <row r="1192" spans="1:7" x14ac:dyDescent="0.25">
      <c r="A1192" s="6" t="s">
        <v>591</v>
      </c>
      <c r="B1192" s="6" t="s">
        <v>561</v>
      </c>
      <c r="C1192" s="6" t="s">
        <v>9</v>
      </c>
      <c r="D1192" s="6">
        <v>22</v>
      </c>
      <c r="E1192" s="6" t="s">
        <v>7</v>
      </c>
      <c r="F1192" s="6">
        <f>IFERROR((VLOOKUP(A1192,All_winners!$A$2:$F$1558,6,FALSE)),0)</f>
        <v>0</v>
      </c>
      <c r="G1192" s="6">
        <f t="shared" si="18"/>
        <v>0</v>
      </c>
    </row>
    <row r="1193" spans="1:7" x14ac:dyDescent="0.25">
      <c r="A1193" s="6" t="s">
        <v>1924</v>
      </c>
      <c r="B1193" s="6" t="s">
        <v>1754</v>
      </c>
      <c r="C1193" s="6" t="s">
        <v>9</v>
      </c>
      <c r="D1193" s="6">
        <v>24</v>
      </c>
      <c r="E1193" s="6" t="s">
        <v>38</v>
      </c>
      <c r="F1193" s="6">
        <f>IFERROR((VLOOKUP(A1193,All_winners!$A$2:$F$1558,6,FALSE)),0)</f>
        <v>0</v>
      </c>
      <c r="G1193" s="6">
        <f t="shared" si="18"/>
        <v>0</v>
      </c>
    </row>
    <row r="1194" spans="1:7" x14ac:dyDescent="0.25">
      <c r="A1194" s="6" t="s">
        <v>2465</v>
      </c>
      <c r="B1194" s="6" t="s">
        <v>2147</v>
      </c>
      <c r="C1194" s="6" t="s">
        <v>9</v>
      </c>
      <c r="D1194" s="6">
        <v>27</v>
      </c>
      <c r="E1194" s="6" t="s">
        <v>135</v>
      </c>
      <c r="F1194" s="6">
        <f>IFERROR((VLOOKUP(A1194,All_winners!$A$2:$F$1558,6,FALSE)),0)</f>
        <v>0</v>
      </c>
      <c r="G1194" s="6">
        <f t="shared" si="18"/>
        <v>0</v>
      </c>
    </row>
    <row r="1195" spans="1:7" x14ac:dyDescent="0.25">
      <c r="A1195" s="6" t="s">
        <v>251</v>
      </c>
      <c r="B1195" s="6" t="s">
        <v>139</v>
      </c>
      <c r="C1195" s="6" t="s">
        <v>9</v>
      </c>
      <c r="D1195" s="6">
        <v>16</v>
      </c>
      <c r="E1195" s="6" t="s">
        <v>21</v>
      </c>
      <c r="F1195" s="6" t="str">
        <f>IFERROR((VLOOKUP(A1195,All_winners!$A$2:$F$1558,6,FALSE)),0)</f>
        <v>Bronze</v>
      </c>
      <c r="G1195" s="6">
        <f t="shared" si="18"/>
        <v>1</v>
      </c>
    </row>
    <row r="1196" spans="1:7" x14ac:dyDescent="0.25">
      <c r="A1196" s="6" t="s">
        <v>175</v>
      </c>
      <c r="B1196" s="6" t="s">
        <v>139</v>
      </c>
      <c r="C1196" s="6" t="s">
        <v>9</v>
      </c>
      <c r="D1196" s="6">
        <v>21</v>
      </c>
      <c r="E1196" s="6" t="s">
        <v>7</v>
      </c>
      <c r="F1196" s="6">
        <f>IFERROR((VLOOKUP(A1196,All_winners!$A$2:$F$1558,6,FALSE)),0)</f>
        <v>0</v>
      </c>
      <c r="G1196" s="6">
        <f t="shared" si="18"/>
        <v>0</v>
      </c>
    </row>
    <row r="1197" spans="1:7" x14ac:dyDescent="0.25">
      <c r="A1197" s="6" t="s">
        <v>1085</v>
      </c>
      <c r="B1197" s="6" t="s">
        <v>561</v>
      </c>
      <c r="C1197" s="6" t="s">
        <v>9</v>
      </c>
      <c r="D1197" s="6">
        <v>17</v>
      </c>
      <c r="E1197" s="6" t="s">
        <v>1067</v>
      </c>
      <c r="F1197" s="6">
        <f>IFERROR((VLOOKUP(A1197,All_winners!$A$2:$F$1558,6,FALSE)),0)</f>
        <v>0</v>
      </c>
      <c r="G1197" s="6">
        <f t="shared" si="18"/>
        <v>0</v>
      </c>
    </row>
    <row r="1198" spans="1:7" x14ac:dyDescent="0.25">
      <c r="A1198" s="6" t="s">
        <v>639</v>
      </c>
      <c r="B1198" s="6" t="s">
        <v>561</v>
      </c>
      <c r="C1198" s="6" t="s">
        <v>9</v>
      </c>
      <c r="D1198" s="6">
        <v>31</v>
      </c>
      <c r="E1198" s="6" t="s">
        <v>7</v>
      </c>
      <c r="F1198" s="6">
        <f>IFERROR((VLOOKUP(A1198,All_winners!$A$2:$F$1558,6,FALSE)),0)</f>
        <v>0</v>
      </c>
      <c r="G1198" s="6">
        <f t="shared" si="18"/>
        <v>0</v>
      </c>
    </row>
    <row r="1199" spans="1:7" x14ac:dyDescent="0.25">
      <c r="A1199" s="6" t="s">
        <v>2914</v>
      </c>
      <c r="B1199" s="6" t="s">
        <v>2809</v>
      </c>
      <c r="C1199" s="6" t="s">
        <v>9</v>
      </c>
      <c r="D1199" s="6">
        <v>23</v>
      </c>
      <c r="E1199" s="6" t="s">
        <v>135</v>
      </c>
      <c r="F1199" s="6">
        <f>IFERROR((VLOOKUP(A1199,All_winners!$A$2:$F$1558,6,FALSE)),0)</f>
        <v>0</v>
      </c>
      <c r="G1199" s="6">
        <f t="shared" si="18"/>
        <v>0</v>
      </c>
    </row>
    <row r="1200" spans="1:7" x14ac:dyDescent="0.25">
      <c r="A1200" s="6" t="s">
        <v>196</v>
      </c>
      <c r="B1200" s="6" t="s">
        <v>139</v>
      </c>
      <c r="C1200" s="6" t="s">
        <v>9</v>
      </c>
      <c r="D1200" s="6">
        <v>18</v>
      </c>
      <c r="E1200" s="6" t="s">
        <v>7</v>
      </c>
      <c r="F1200" s="6">
        <f>IFERROR((VLOOKUP(A1200,All_winners!$A$2:$F$1558,6,FALSE)),0)</f>
        <v>0</v>
      </c>
      <c r="G1200" s="6">
        <f t="shared" si="18"/>
        <v>0</v>
      </c>
    </row>
    <row r="1201" spans="1:7" x14ac:dyDescent="0.25">
      <c r="A1201" s="6" t="s">
        <v>67</v>
      </c>
      <c r="B1201" s="6" t="s">
        <v>61</v>
      </c>
      <c r="C1201" s="6" t="s">
        <v>9</v>
      </c>
      <c r="D1201" s="6">
        <v>30</v>
      </c>
      <c r="E1201" s="6" t="s">
        <v>7</v>
      </c>
      <c r="F1201" s="6" t="str">
        <f>IFERROR((VLOOKUP(A1201,All_winners!$A$2:$F$1558,6,FALSE)),0)</f>
        <v>Silver</v>
      </c>
      <c r="G1201" s="6">
        <f t="shared" si="18"/>
        <v>1</v>
      </c>
    </row>
    <row r="1202" spans="1:7" x14ac:dyDescent="0.25">
      <c r="A1202" s="6" t="s">
        <v>2634</v>
      </c>
      <c r="B1202" s="6" t="s">
        <v>2622</v>
      </c>
      <c r="C1202" s="6" t="s">
        <v>9</v>
      </c>
      <c r="D1202" s="6">
        <v>25</v>
      </c>
      <c r="E1202" s="6" t="s">
        <v>7</v>
      </c>
      <c r="F1202" s="6" t="str">
        <f>IFERROR((VLOOKUP(A1202,All_winners!$A$2:$F$1558,6,FALSE)),0)</f>
        <v>Gold</v>
      </c>
      <c r="G1202" s="6">
        <f t="shared" si="18"/>
        <v>1</v>
      </c>
    </row>
    <row r="1203" spans="1:7" x14ac:dyDescent="0.25">
      <c r="A1203" s="6" t="s">
        <v>1913</v>
      </c>
      <c r="B1203" s="6" t="s">
        <v>1754</v>
      </c>
      <c r="C1203" s="6" t="s">
        <v>9</v>
      </c>
      <c r="D1203" s="6">
        <v>22</v>
      </c>
      <c r="E1203" s="6" t="s">
        <v>38</v>
      </c>
      <c r="F1203" s="6" t="str">
        <f>IFERROR((VLOOKUP(A1203,All_winners!$A$2:$F$1558,6,FALSE)),0)</f>
        <v>Silver</v>
      </c>
      <c r="G1203" s="6">
        <f t="shared" si="18"/>
        <v>1</v>
      </c>
    </row>
    <row r="1204" spans="1:7" x14ac:dyDescent="0.25">
      <c r="A1204" s="6" t="s">
        <v>2994</v>
      </c>
      <c r="B1204" s="6" t="s">
        <v>2942</v>
      </c>
      <c r="C1204" s="6" t="s">
        <v>9</v>
      </c>
      <c r="D1204" s="6">
        <v>25</v>
      </c>
      <c r="E1204" s="6" t="s">
        <v>28</v>
      </c>
      <c r="F1204" s="6">
        <f>IFERROR((VLOOKUP(A1204,All_winners!$A$2:$F$1558,6,FALSE)),0)</f>
        <v>0</v>
      </c>
      <c r="G1204" s="6">
        <f t="shared" si="18"/>
        <v>0</v>
      </c>
    </row>
    <row r="1205" spans="1:7" x14ac:dyDescent="0.25">
      <c r="A1205" s="6" t="s">
        <v>153</v>
      </c>
      <c r="B1205" s="6" t="s">
        <v>139</v>
      </c>
      <c r="C1205" s="6" t="s">
        <v>9</v>
      </c>
      <c r="D1205" s="6">
        <v>30</v>
      </c>
      <c r="E1205" s="6" t="s">
        <v>7</v>
      </c>
      <c r="F1205" s="6">
        <f>IFERROR((VLOOKUP(A1205,All_winners!$A$2:$F$1558,6,FALSE)),0)</f>
        <v>0</v>
      </c>
      <c r="G1205" s="6">
        <f t="shared" si="18"/>
        <v>0</v>
      </c>
    </row>
    <row r="1206" spans="1:7" x14ac:dyDescent="0.25">
      <c r="A1206" s="6" t="s">
        <v>2738</v>
      </c>
      <c r="B1206" s="6" t="s">
        <v>2622</v>
      </c>
      <c r="C1206" s="6" t="s">
        <v>9</v>
      </c>
      <c r="D1206" s="6">
        <v>17</v>
      </c>
      <c r="E1206" s="6" t="s">
        <v>2736</v>
      </c>
      <c r="F1206" s="6">
        <f>IFERROR((VLOOKUP(A1206,All_winners!$A$2:$F$1558,6,FALSE)),0)</f>
        <v>0</v>
      </c>
      <c r="G1206" s="6">
        <f t="shared" si="18"/>
        <v>0</v>
      </c>
    </row>
    <row r="1207" spans="1:7" x14ac:dyDescent="0.25">
      <c r="A1207" s="6" t="s">
        <v>1093</v>
      </c>
      <c r="B1207" s="6" t="s">
        <v>561</v>
      </c>
      <c r="C1207" s="6" t="s">
        <v>9</v>
      </c>
      <c r="D1207" s="6">
        <v>22</v>
      </c>
      <c r="E1207" s="6" t="s">
        <v>87</v>
      </c>
      <c r="F1207" s="6">
        <f>IFERROR((VLOOKUP(A1207,All_winners!$A$2:$F$1558,6,FALSE)),0)</f>
        <v>0</v>
      </c>
      <c r="G1207" s="6">
        <f t="shared" si="18"/>
        <v>0</v>
      </c>
    </row>
    <row r="1208" spans="1:7" x14ac:dyDescent="0.25">
      <c r="A1208" s="6" t="s">
        <v>2035</v>
      </c>
      <c r="B1208" s="6" t="s">
        <v>2008</v>
      </c>
      <c r="C1208" s="6" t="s">
        <v>9</v>
      </c>
      <c r="D1208" s="6">
        <v>21</v>
      </c>
      <c r="E1208" s="6" t="s">
        <v>47</v>
      </c>
      <c r="F1208" s="6">
        <f>IFERROR((VLOOKUP(A1208,All_winners!$A$2:$F$1558,6,FALSE)),0)</f>
        <v>0</v>
      </c>
      <c r="G1208" s="6">
        <f t="shared" si="18"/>
        <v>0</v>
      </c>
    </row>
    <row r="1209" spans="1:7" x14ac:dyDescent="0.25">
      <c r="A1209" s="6" t="s">
        <v>786</v>
      </c>
      <c r="B1209" s="6" t="s">
        <v>561</v>
      </c>
      <c r="C1209" s="6" t="s">
        <v>6</v>
      </c>
      <c r="D1209" s="6">
        <v>28</v>
      </c>
      <c r="E1209" s="6" t="s">
        <v>28</v>
      </c>
      <c r="F1209" s="6">
        <f>IFERROR((VLOOKUP(A1209,All_winners!$A$2:$F$1558,6,FALSE)),0)</f>
        <v>0</v>
      </c>
      <c r="G1209" s="6">
        <f t="shared" si="18"/>
        <v>0</v>
      </c>
    </row>
    <row r="1210" spans="1:7" x14ac:dyDescent="0.25">
      <c r="A1210" s="6" t="s">
        <v>2560</v>
      </c>
      <c r="B1210" s="6" t="s">
        <v>2483</v>
      </c>
      <c r="C1210" s="6" t="s">
        <v>6</v>
      </c>
      <c r="D1210" s="6">
        <v>28</v>
      </c>
      <c r="E1210" s="6" t="s">
        <v>38</v>
      </c>
      <c r="F1210" s="6">
        <f>IFERROR((VLOOKUP(A1210,All_winners!$A$2:$F$1558,6,FALSE)),0)</f>
        <v>0</v>
      </c>
      <c r="G1210" s="6">
        <f t="shared" si="18"/>
        <v>0</v>
      </c>
    </row>
    <row r="1211" spans="1:7" x14ac:dyDescent="0.25">
      <c r="A1211" s="6" t="s">
        <v>1645</v>
      </c>
      <c r="B1211" s="6" t="s">
        <v>1634</v>
      </c>
      <c r="C1211" s="6" t="s">
        <v>9</v>
      </c>
      <c r="D1211" s="6">
        <v>31</v>
      </c>
      <c r="E1211" s="6" t="s">
        <v>7</v>
      </c>
      <c r="F1211" s="6" t="str">
        <f>IFERROR((VLOOKUP(A1211,All_winners!$A$2:$F$1558,6,FALSE)),0)</f>
        <v>Gold</v>
      </c>
      <c r="G1211" s="6">
        <f t="shared" si="18"/>
        <v>1</v>
      </c>
    </row>
    <row r="1212" spans="1:7" x14ac:dyDescent="0.25">
      <c r="A1212" s="6" t="s">
        <v>4153</v>
      </c>
      <c r="B1212" s="6" t="s">
        <v>2809</v>
      </c>
      <c r="C1212" s="6" t="s">
        <v>9</v>
      </c>
      <c r="D1212" s="6">
        <v>21</v>
      </c>
      <c r="E1212" s="6" t="s">
        <v>96</v>
      </c>
      <c r="F1212" s="6">
        <f>IFERROR((VLOOKUP(A1212,All_winners!$A$2:$F$1558,6,FALSE)),0)</f>
        <v>0</v>
      </c>
      <c r="G1212" s="6">
        <f t="shared" si="18"/>
        <v>0</v>
      </c>
    </row>
    <row r="1213" spans="1:7" x14ac:dyDescent="0.25">
      <c r="A1213" s="6" t="s">
        <v>75</v>
      </c>
      <c r="B1213" s="6" t="s">
        <v>61</v>
      </c>
      <c r="C1213" s="6" t="s">
        <v>9</v>
      </c>
      <c r="D1213" s="6">
        <v>26</v>
      </c>
      <c r="E1213" s="6" t="s">
        <v>21</v>
      </c>
      <c r="F1213" s="6" t="str">
        <f>IFERROR((VLOOKUP(A1213,All_winners!$A$2:$F$1558,6,FALSE)),0)</f>
        <v>Gold</v>
      </c>
      <c r="G1213" s="6">
        <f t="shared" si="18"/>
        <v>1</v>
      </c>
    </row>
    <row r="1214" spans="1:7" x14ac:dyDescent="0.25">
      <c r="A1214" s="6" t="s">
        <v>427</v>
      </c>
      <c r="B1214" s="6" t="s">
        <v>139</v>
      </c>
      <c r="C1214" s="6" t="s">
        <v>6</v>
      </c>
      <c r="D1214" s="6">
        <v>27</v>
      </c>
      <c r="E1214" s="6" t="s">
        <v>426</v>
      </c>
      <c r="F1214" s="6">
        <f>IFERROR((VLOOKUP(A1214,All_winners!$A$2:$F$1558,6,FALSE)),0)</f>
        <v>0</v>
      </c>
      <c r="G1214" s="6">
        <f t="shared" si="18"/>
        <v>0</v>
      </c>
    </row>
    <row r="1215" spans="1:7" x14ac:dyDescent="0.25">
      <c r="A1215" s="6" t="s">
        <v>2470</v>
      </c>
      <c r="B1215" s="6" t="s">
        <v>2147</v>
      </c>
      <c r="C1215" s="6" t="s">
        <v>9</v>
      </c>
      <c r="D1215" s="6">
        <v>28</v>
      </c>
      <c r="E1215" s="6" t="s">
        <v>135</v>
      </c>
      <c r="F1215" s="6">
        <f>IFERROR((VLOOKUP(A1215,All_winners!$A$2:$F$1558,6,FALSE)),0)</f>
        <v>0</v>
      </c>
      <c r="G1215" s="6">
        <f t="shared" si="18"/>
        <v>0</v>
      </c>
    </row>
    <row r="1216" spans="1:7" x14ac:dyDescent="0.25">
      <c r="A1216" s="6" t="s">
        <v>1160</v>
      </c>
      <c r="B1216" s="6" t="s">
        <v>561</v>
      </c>
      <c r="C1216" s="6" t="s">
        <v>9</v>
      </c>
      <c r="D1216" s="6">
        <v>21</v>
      </c>
      <c r="E1216" s="6" t="s">
        <v>47</v>
      </c>
      <c r="F1216" s="6">
        <f>IFERROR((VLOOKUP(A1216,All_winners!$A$2:$F$1558,6,FALSE)),0)</f>
        <v>0</v>
      </c>
      <c r="G1216" s="6">
        <f t="shared" si="18"/>
        <v>0</v>
      </c>
    </row>
    <row r="1217" spans="1:7" x14ac:dyDescent="0.25">
      <c r="A1217" s="6" t="s">
        <v>651</v>
      </c>
      <c r="B1217" s="6" t="s">
        <v>561</v>
      </c>
      <c r="C1217" s="6" t="s">
        <v>9</v>
      </c>
      <c r="D1217" s="6">
        <v>39</v>
      </c>
      <c r="E1217" s="6" t="s">
        <v>7</v>
      </c>
      <c r="F1217" s="6">
        <f>IFERROR((VLOOKUP(A1217,All_winners!$A$2:$F$1558,6,FALSE)),0)</f>
        <v>0</v>
      </c>
      <c r="G1217" s="6">
        <f t="shared" si="18"/>
        <v>0</v>
      </c>
    </row>
    <row r="1218" spans="1:7" x14ac:dyDescent="0.25">
      <c r="A1218" s="6" t="s">
        <v>1296</v>
      </c>
      <c r="B1218" s="6" t="s">
        <v>561</v>
      </c>
      <c r="C1218" s="6" t="s">
        <v>6</v>
      </c>
      <c r="D1218" s="6">
        <v>24</v>
      </c>
      <c r="E1218" s="6" t="s">
        <v>1294</v>
      </c>
      <c r="F1218" s="6">
        <f>IFERROR((VLOOKUP(A1218,All_winners!$A$2:$F$1558,6,FALSE)),0)</f>
        <v>0</v>
      </c>
      <c r="G1218" s="6">
        <f t="shared" si="18"/>
        <v>0</v>
      </c>
    </row>
    <row r="1219" spans="1:7" x14ac:dyDescent="0.25">
      <c r="A1219" s="6" t="s">
        <v>1996</v>
      </c>
      <c r="B1219" s="6" t="s">
        <v>1754</v>
      </c>
      <c r="C1219" s="6" t="s">
        <v>9</v>
      </c>
      <c r="D1219" s="6">
        <v>20</v>
      </c>
      <c r="E1219" s="6" t="s">
        <v>135</v>
      </c>
      <c r="F1219" s="6" t="str">
        <f>IFERROR((VLOOKUP(A1219,All_winners!$A$2:$F$1558,6,FALSE)),0)</f>
        <v>Bronze</v>
      </c>
      <c r="G1219" s="6">
        <f t="shared" ref="G1219:G1282" si="19">IF(F1219=0,0,1)</f>
        <v>1</v>
      </c>
    </row>
    <row r="1220" spans="1:7" x14ac:dyDescent="0.25">
      <c r="A1220" s="6" t="s">
        <v>1986</v>
      </c>
      <c r="B1220" s="6" t="s">
        <v>1754</v>
      </c>
      <c r="C1220" s="6" t="s">
        <v>9</v>
      </c>
      <c r="D1220" s="6">
        <v>20</v>
      </c>
      <c r="E1220" s="6" t="s">
        <v>135</v>
      </c>
      <c r="F1220" s="6">
        <f>IFERROR((VLOOKUP(A1220,All_winners!$A$2:$F$1558,6,FALSE)),0)</f>
        <v>0</v>
      </c>
      <c r="G1220" s="6">
        <f t="shared" si="19"/>
        <v>0</v>
      </c>
    </row>
    <row r="1221" spans="1:7" x14ac:dyDescent="0.25">
      <c r="A1221" s="6" t="s">
        <v>885</v>
      </c>
      <c r="B1221" s="6" t="s">
        <v>561</v>
      </c>
      <c r="C1221" s="6" t="s">
        <v>6</v>
      </c>
      <c r="D1221" s="6">
        <v>27</v>
      </c>
      <c r="E1221" s="6" t="s">
        <v>352</v>
      </c>
      <c r="F1221" s="6">
        <f>IFERROR((VLOOKUP(A1221,All_winners!$A$2:$F$1558,6,FALSE)),0)</f>
        <v>0</v>
      </c>
      <c r="G1221" s="6">
        <f t="shared" si="19"/>
        <v>0</v>
      </c>
    </row>
    <row r="1222" spans="1:7" x14ac:dyDescent="0.25">
      <c r="A1222" s="6" t="s">
        <v>1120</v>
      </c>
      <c r="B1222" s="6" t="s">
        <v>561</v>
      </c>
      <c r="C1222" s="6" t="s">
        <v>9</v>
      </c>
      <c r="D1222" s="6">
        <v>26</v>
      </c>
      <c r="E1222" s="6" t="s">
        <v>426</v>
      </c>
      <c r="F1222" s="6">
        <f>IFERROR((VLOOKUP(A1222,All_winners!$A$2:$F$1558,6,FALSE)),0)</f>
        <v>0</v>
      </c>
      <c r="G1222" s="6">
        <f t="shared" si="19"/>
        <v>0</v>
      </c>
    </row>
    <row r="1223" spans="1:7" x14ac:dyDescent="0.25">
      <c r="A1223" s="6" t="s">
        <v>2122</v>
      </c>
      <c r="B1223" s="6" t="s">
        <v>2045</v>
      </c>
      <c r="C1223" s="6" t="s">
        <v>6</v>
      </c>
      <c r="D1223" s="6">
        <v>22</v>
      </c>
      <c r="E1223" s="6" t="s">
        <v>135</v>
      </c>
      <c r="F1223" s="6">
        <f>IFERROR((VLOOKUP(A1223,All_winners!$A$2:$F$1558,6,FALSE)),0)</f>
        <v>0</v>
      </c>
      <c r="G1223" s="6">
        <f t="shared" si="19"/>
        <v>0</v>
      </c>
    </row>
    <row r="1224" spans="1:7" x14ac:dyDescent="0.25">
      <c r="A1224" s="6" t="s">
        <v>1187</v>
      </c>
      <c r="B1224" s="6" t="s">
        <v>561</v>
      </c>
      <c r="C1224" s="6" t="s">
        <v>6</v>
      </c>
      <c r="D1224" s="6">
        <v>30</v>
      </c>
      <c r="E1224" s="6" t="s">
        <v>96</v>
      </c>
      <c r="F1224" s="6">
        <f>IFERROR((VLOOKUP(A1224,All_winners!$A$2:$F$1558,6,FALSE)),0)</f>
        <v>0</v>
      </c>
      <c r="G1224" s="6">
        <f t="shared" si="19"/>
        <v>0</v>
      </c>
    </row>
    <row r="1225" spans="1:7" x14ac:dyDescent="0.25">
      <c r="A1225" s="6" t="s">
        <v>1555</v>
      </c>
      <c r="B1225" s="6" t="s">
        <v>1469</v>
      </c>
      <c r="C1225" s="6" t="s">
        <v>6</v>
      </c>
      <c r="D1225" s="6">
        <v>24</v>
      </c>
      <c r="E1225" s="6" t="s">
        <v>38</v>
      </c>
      <c r="F1225" s="6">
        <f>IFERROR((VLOOKUP(A1225,All_winners!$A$2:$F$1558,6,FALSE)),0)</f>
        <v>0</v>
      </c>
      <c r="G1225" s="6">
        <f t="shared" si="19"/>
        <v>0</v>
      </c>
    </row>
    <row r="1226" spans="1:7" x14ac:dyDescent="0.25">
      <c r="A1226" s="6" t="s">
        <v>3827</v>
      </c>
      <c r="B1226" s="6" t="s">
        <v>104</v>
      </c>
      <c r="C1226" s="6" t="s">
        <v>9</v>
      </c>
      <c r="D1226" s="6">
        <v>27</v>
      </c>
      <c r="E1226" s="6" t="s">
        <v>7</v>
      </c>
      <c r="F1226" s="6" t="str">
        <f>IFERROR((VLOOKUP(A1226,All_winners!$A$2:$F$1558,6,FALSE)),0)</f>
        <v>Bronze</v>
      </c>
      <c r="G1226" s="6">
        <f t="shared" si="19"/>
        <v>1</v>
      </c>
    </row>
    <row r="1227" spans="1:7" x14ac:dyDescent="0.25">
      <c r="A1227" s="6" t="s">
        <v>149</v>
      </c>
      <c r="B1227" s="6" t="s">
        <v>139</v>
      </c>
      <c r="C1227" s="6" t="s">
        <v>9</v>
      </c>
      <c r="D1227" s="6">
        <v>22</v>
      </c>
      <c r="E1227" s="6" t="s">
        <v>7</v>
      </c>
      <c r="F1227" s="6" t="str">
        <f>IFERROR((VLOOKUP(A1227,All_winners!$A$2:$F$1558,6,FALSE)),0)</f>
        <v>Silver</v>
      </c>
      <c r="G1227" s="6">
        <f t="shared" si="19"/>
        <v>1</v>
      </c>
    </row>
    <row r="1228" spans="1:7" x14ac:dyDescent="0.25">
      <c r="A1228" s="6" t="s">
        <v>3359</v>
      </c>
      <c r="B1228" s="6" t="s">
        <v>3325</v>
      </c>
      <c r="C1228" s="6" t="s">
        <v>9</v>
      </c>
      <c r="D1228" s="6">
        <v>24</v>
      </c>
      <c r="E1228" s="6" t="s">
        <v>28</v>
      </c>
      <c r="F1228" s="6">
        <f>IFERROR((VLOOKUP(A1228,All_winners!$A$2:$F$1558,6,FALSE)),0)</f>
        <v>0</v>
      </c>
      <c r="G1228" s="6">
        <f t="shared" si="19"/>
        <v>0</v>
      </c>
    </row>
    <row r="1229" spans="1:7" x14ac:dyDescent="0.25">
      <c r="A1229" s="6" t="s">
        <v>771</v>
      </c>
      <c r="B1229" s="6" t="s">
        <v>561</v>
      </c>
      <c r="C1229" s="6" t="s">
        <v>9</v>
      </c>
      <c r="D1229" s="6">
        <v>24</v>
      </c>
      <c r="E1229" s="6" t="s">
        <v>28</v>
      </c>
      <c r="F1229" s="6">
        <f>IFERROR((VLOOKUP(A1229,All_winners!$A$2:$F$1558,6,FALSE)),0)</f>
        <v>0</v>
      </c>
      <c r="G1229" s="6">
        <f t="shared" si="19"/>
        <v>0</v>
      </c>
    </row>
    <row r="1230" spans="1:7" x14ac:dyDescent="0.25">
      <c r="A1230" s="6" t="s">
        <v>2103</v>
      </c>
      <c r="B1230" s="6" t="s">
        <v>2045</v>
      </c>
      <c r="C1230" s="6" t="s">
        <v>9</v>
      </c>
      <c r="D1230" s="6">
        <v>20</v>
      </c>
      <c r="E1230" s="6" t="s">
        <v>47</v>
      </c>
      <c r="F1230" s="6">
        <f>IFERROR((VLOOKUP(A1230,All_winners!$A$2:$F$1558,6,FALSE)),0)</f>
        <v>0</v>
      </c>
      <c r="G1230" s="6">
        <f t="shared" si="19"/>
        <v>0</v>
      </c>
    </row>
    <row r="1231" spans="1:7" x14ac:dyDescent="0.25">
      <c r="A1231" s="6" t="s">
        <v>1890</v>
      </c>
      <c r="B1231" s="6" t="s">
        <v>1754</v>
      </c>
      <c r="C1231" s="6" t="s">
        <v>9</v>
      </c>
      <c r="D1231" s="6">
        <v>21</v>
      </c>
      <c r="E1231" s="6" t="s">
        <v>376</v>
      </c>
      <c r="F1231" s="6">
        <f>IFERROR((VLOOKUP(A1231,All_winners!$A$2:$F$1558,6,FALSE)),0)</f>
        <v>0</v>
      </c>
      <c r="G1231" s="6">
        <f t="shared" si="19"/>
        <v>0</v>
      </c>
    </row>
    <row r="1232" spans="1:7" x14ac:dyDescent="0.25">
      <c r="A1232" s="6" t="s">
        <v>3600</v>
      </c>
      <c r="B1232" s="6" t="s">
        <v>3578</v>
      </c>
      <c r="C1232" s="6" t="s">
        <v>9</v>
      </c>
      <c r="D1232" s="6">
        <v>28</v>
      </c>
      <c r="E1232" s="6" t="s">
        <v>28</v>
      </c>
      <c r="F1232" s="6" t="str">
        <f>IFERROR((VLOOKUP(A1232,All_winners!$A$2:$F$1558,6,FALSE)),0)</f>
        <v>Gold</v>
      </c>
      <c r="G1232" s="6">
        <f t="shared" si="19"/>
        <v>1</v>
      </c>
    </row>
    <row r="1233" spans="1:7" x14ac:dyDescent="0.25">
      <c r="A1233" s="6" t="s">
        <v>2653</v>
      </c>
      <c r="B1233" s="6" t="s">
        <v>2622</v>
      </c>
      <c r="C1233" s="6" t="s">
        <v>9</v>
      </c>
      <c r="D1233" s="6">
        <v>22</v>
      </c>
      <c r="E1233" s="6" t="s">
        <v>266</v>
      </c>
      <c r="F1233" s="6">
        <f>IFERROR((VLOOKUP(A1233,All_winners!$A$2:$F$1558,6,FALSE)),0)</f>
        <v>0</v>
      </c>
      <c r="G1233" s="6">
        <f t="shared" si="19"/>
        <v>0</v>
      </c>
    </row>
    <row r="1234" spans="1:7" x14ac:dyDescent="0.25">
      <c r="A1234" s="6" t="s">
        <v>4154</v>
      </c>
      <c r="B1234" s="6" t="s">
        <v>104</v>
      </c>
      <c r="C1234" s="6" t="s">
        <v>9</v>
      </c>
      <c r="D1234" s="6">
        <v>25</v>
      </c>
      <c r="E1234" s="6" t="s">
        <v>7</v>
      </c>
      <c r="F1234" s="6">
        <f>IFERROR((VLOOKUP(A1234,All_winners!$A$2:$F$1558,6,FALSE)),0)</f>
        <v>0</v>
      </c>
      <c r="G1234" s="6">
        <f t="shared" si="19"/>
        <v>0</v>
      </c>
    </row>
    <row r="1235" spans="1:7" x14ac:dyDescent="0.25">
      <c r="A1235" s="6" t="s">
        <v>121</v>
      </c>
      <c r="B1235" s="6" t="s">
        <v>104</v>
      </c>
      <c r="C1235" s="6" t="s">
        <v>9</v>
      </c>
      <c r="D1235" s="6">
        <v>21</v>
      </c>
      <c r="E1235" s="6" t="s">
        <v>28</v>
      </c>
      <c r="F1235" s="6" t="str">
        <f>IFERROR((VLOOKUP(A1235,All_winners!$A$2:$F$1558,6,FALSE)),0)</f>
        <v>Bronze</v>
      </c>
      <c r="G1235" s="6">
        <f t="shared" si="19"/>
        <v>1</v>
      </c>
    </row>
    <row r="1236" spans="1:7" x14ac:dyDescent="0.25">
      <c r="A1236" s="6" t="s">
        <v>384</v>
      </c>
      <c r="B1236" s="6" t="s">
        <v>139</v>
      </c>
      <c r="C1236" s="6" t="s">
        <v>9</v>
      </c>
      <c r="D1236" s="6">
        <v>24</v>
      </c>
      <c r="E1236" s="6" t="s">
        <v>34</v>
      </c>
      <c r="F1236" s="6">
        <f>IFERROR((VLOOKUP(A1236,All_winners!$A$2:$F$1558,6,FALSE)),0)</f>
        <v>0</v>
      </c>
      <c r="G1236" s="6">
        <f t="shared" si="19"/>
        <v>0</v>
      </c>
    </row>
    <row r="1237" spans="1:7" x14ac:dyDescent="0.25">
      <c r="A1237" s="6" t="s">
        <v>2876</v>
      </c>
      <c r="B1237" s="6" t="s">
        <v>2809</v>
      </c>
      <c r="C1237" s="6" t="s">
        <v>9</v>
      </c>
      <c r="D1237" s="6">
        <v>28</v>
      </c>
      <c r="E1237" s="6" t="s">
        <v>47</v>
      </c>
      <c r="F1237" s="6">
        <f>IFERROR((VLOOKUP(A1237,All_winners!$A$2:$F$1558,6,FALSE)),0)</f>
        <v>0</v>
      </c>
      <c r="G1237" s="6">
        <f t="shared" si="19"/>
        <v>0</v>
      </c>
    </row>
    <row r="1238" spans="1:7" x14ac:dyDescent="0.25">
      <c r="A1238" s="6" t="s">
        <v>1934</v>
      </c>
      <c r="B1238" s="6" t="s">
        <v>1754</v>
      </c>
      <c r="C1238" s="6" t="s">
        <v>9</v>
      </c>
      <c r="D1238" s="6">
        <v>23</v>
      </c>
      <c r="E1238" s="6" t="s">
        <v>38</v>
      </c>
      <c r="F1238" s="6" t="str">
        <f>IFERROR((VLOOKUP(A1238,All_winners!$A$2:$F$1558,6,FALSE)),0)</f>
        <v>Silver</v>
      </c>
      <c r="G1238" s="6">
        <f t="shared" si="19"/>
        <v>1</v>
      </c>
    </row>
    <row r="1239" spans="1:7" x14ac:dyDescent="0.25">
      <c r="A1239" s="6" t="s">
        <v>3609</v>
      </c>
      <c r="B1239" s="6" t="s">
        <v>3578</v>
      </c>
      <c r="C1239" s="6" t="s">
        <v>9</v>
      </c>
      <c r="D1239" s="6">
        <v>18</v>
      </c>
      <c r="E1239" s="6" t="s">
        <v>28</v>
      </c>
      <c r="F1239" s="6">
        <f>IFERROR((VLOOKUP(A1239,All_winners!$A$2:$F$1558,6,FALSE)),0)</f>
        <v>0</v>
      </c>
      <c r="G1239" s="6">
        <f t="shared" si="19"/>
        <v>0</v>
      </c>
    </row>
    <row r="1240" spans="1:7" x14ac:dyDescent="0.25">
      <c r="A1240" s="6" t="s">
        <v>1366</v>
      </c>
      <c r="B1240" s="6" t="s">
        <v>1326</v>
      </c>
      <c r="C1240" s="6" t="s">
        <v>9</v>
      </c>
      <c r="D1240" s="6">
        <v>28</v>
      </c>
      <c r="E1240" s="6" t="s">
        <v>345</v>
      </c>
      <c r="F1240" s="6">
        <f>IFERROR((VLOOKUP(A1240,All_winners!$A$2:$F$1558,6,FALSE)),0)</f>
        <v>0</v>
      </c>
      <c r="G1240" s="6">
        <f t="shared" si="19"/>
        <v>0</v>
      </c>
    </row>
    <row r="1241" spans="1:7" x14ac:dyDescent="0.25">
      <c r="A1241" s="6" t="s">
        <v>3828</v>
      </c>
      <c r="B1241" s="6" t="s">
        <v>561</v>
      </c>
      <c r="C1241" s="6" t="s">
        <v>9</v>
      </c>
      <c r="D1241" s="6">
        <v>35</v>
      </c>
      <c r="E1241" s="6" t="s">
        <v>34</v>
      </c>
      <c r="F1241" s="6" t="str">
        <f>IFERROR((VLOOKUP(A1241,All_winners!$A$2:$F$1558,6,FALSE)),0)</f>
        <v>Bronze</v>
      </c>
      <c r="G1241" s="6">
        <f t="shared" si="19"/>
        <v>1</v>
      </c>
    </row>
    <row r="1242" spans="1:7" x14ac:dyDescent="0.25">
      <c r="A1242" s="6" t="s">
        <v>2053</v>
      </c>
      <c r="B1242" s="6" t="s">
        <v>2045</v>
      </c>
      <c r="C1242" s="6" t="s">
        <v>9</v>
      </c>
      <c r="D1242" s="6">
        <v>21</v>
      </c>
      <c r="E1242" s="6" t="s">
        <v>7</v>
      </c>
      <c r="F1242" s="6" t="str">
        <f>IFERROR((VLOOKUP(A1242,All_winners!$A$2:$F$1558,6,FALSE)),0)</f>
        <v>Silver</v>
      </c>
      <c r="G1242" s="6">
        <f t="shared" si="19"/>
        <v>1</v>
      </c>
    </row>
    <row r="1243" spans="1:7" x14ac:dyDescent="0.25">
      <c r="A1243" s="6" t="s">
        <v>3321</v>
      </c>
      <c r="B1243" s="6" t="s">
        <v>3226</v>
      </c>
      <c r="C1243" s="6" t="s">
        <v>9</v>
      </c>
      <c r="D1243" s="6">
        <v>28</v>
      </c>
      <c r="E1243" s="6" t="s">
        <v>135</v>
      </c>
      <c r="F1243" s="6">
        <f>IFERROR((VLOOKUP(A1243,All_winners!$A$2:$F$1558,6,FALSE)),0)</f>
        <v>0</v>
      </c>
      <c r="G1243" s="6">
        <f t="shared" si="19"/>
        <v>0</v>
      </c>
    </row>
    <row r="1244" spans="1:7" x14ac:dyDescent="0.25">
      <c r="A1244" s="6" t="s">
        <v>2867</v>
      </c>
      <c r="B1244" s="6" t="s">
        <v>2809</v>
      </c>
      <c r="C1244" s="6" t="s">
        <v>9</v>
      </c>
      <c r="D1244" s="6">
        <v>20</v>
      </c>
      <c r="E1244" s="6" t="s">
        <v>47</v>
      </c>
      <c r="F1244" s="6">
        <f>IFERROR((VLOOKUP(A1244,All_winners!$A$2:$F$1558,6,FALSE)),0)</f>
        <v>0</v>
      </c>
      <c r="G1244" s="6">
        <f t="shared" si="19"/>
        <v>0</v>
      </c>
    </row>
    <row r="1245" spans="1:7" x14ac:dyDescent="0.25">
      <c r="A1245" s="6" t="s">
        <v>474</v>
      </c>
      <c r="B1245" s="6" t="s">
        <v>139</v>
      </c>
      <c r="C1245" s="6" t="s">
        <v>9</v>
      </c>
      <c r="D1245" s="6">
        <v>26</v>
      </c>
      <c r="E1245" s="6" t="s">
        <v>96</v>
      </c>
      <c r="F1245" s="6">
        <f>IFERROR((VLOOKUP(A1245,All_winners!$A$2:$F$1558,6,FALSE)),0)</f>
        <v>0</v>
      </c>
      <c r="G1245" s="6">
        <f t="shared" si="19"/>
        <v>0</v>
      </c>
    </row>
    <row r="1246" spans="1:7" x14ac:dyDescent="0.25">
      <c r="A1246" s="6" t="s">
        <v>2973</v>
      </c>
      <c r="B1246" s="6" t="s">
        <v>2942</v>
      </c>
      <c r="C1246" s="6" t="s">
        <v>9</v>
      </c>
      <c r="D1246" s="6">
        <v>26</v>
      </c>
      <c r="E1246" s="6" t="s">
        <v>21</v>
      </c>
      <c r="F1246" s="6">
        <f>IFERROR((VLOOKUP(A1246,All_winners!$A$2:$F$1558,6,FALSE)),0)</f>
        <v>0</v>
      </c>
      <c r="G1246" s="6">
        <f t="shared" si="19"/>
        <v>0</v>
      </c>
    </row>
    <row r="1247" spans="1:7" x14ac:dyDescent="0.25">
      <c r="A1247" s="6" t="s">
        <v>1994</v>
      </c>
      <c r="B1247" s="6" t="s">
        <v>1754</v>
      </c>
      <c r="C1247" s="6" t="s">
        <v>9</v>
      </c>
      <c r="D1247" s="6">
        <v>19</v>
      </c>
      <c r="E1247" s="6" t="s">
        <v>135</v>
      </c>
      <c r="F1247" s="6" t="str">
        <f>IFERROR((VLOOKUP(A1247,All_winners!$A$2:$F$1558,6,FALSE)),0)</f>
        <v>Bronze</v>
      </c>
      <c r="G1247" s="6">
        <f t="shared" si="19"/>
        <v>1</v>
      </c>
    </row>
    <row r="1248" spans="1:7" x14ac:dyDescent="0.25">
      <c r="A1248" s="6" t="s">
        <v>4155</v>
      </c>
      <c r="B1248" s="6" t="s">
        <v>2622</v>
      </c>
      <c r="C1248" s="6" t="s">
        <v>9</v>
      </c>
      <c r="D1248" s="6">
        <v>35</v>
      </c>
      <c r="E1248" s="6" t="s">
        <v>85</v>
      </c>
      <c r="F1248" s="6">
        <f>IFERROR((VLOOKUP(A1248,All_winners!$A$2:$F$1558,6,FALSE)),0)</f>
        <v>0</v>
      </c>
      <c r="G1248" s="6">
        <f t="shared" si="19"/>
        <v>0</v>
      </c>
    </row>
    <row r="1249" spans="1:7" x14ac:dyDescent="0.25">
      <c r="A1249" s="6" t="s">
        <v>3591</v>
      </c>
      <c r="B1249" s="6" t="s">
        <v>3578</v>
      </c>
      <c r="C1249" s="6" t="s">
        <v>9</v>
      </c>
      <c r="D1249" s="6">
        <v>20</v>
      </c>
      <c r="E1249" s="6" t="s">
        <v>21</v>
      </c>
      <c r="F1249" s="6">
        <f>IFERROR((VLOOKUP(A1249,All_winners!$A$2:$F$1558,6,FALSE)),0)</f>
        <v>0</v>
      </c>
      <c r="G1249" s="6">
        <f t="shared" si="19"/>
        <v>0</v>
      </c>
    </row>
    <row r="1250" spans="1:7" x14ac:dyDescent="0.25">
      <c r="A1250" s="6" t="s">
        <v>226</v>
      </c>
      <c r="B1250" s="6" t="s">
        <v>139</v>
      </c>
      <c r="C1250" s="6" t="s">
        <v>9</v>
      </c>
      <c r="D1250" s="6">
        <v>21</v>
      </c>
      <c r="E1250" s="6" t="s">
        <v>227</v>
      </c>
      <c r="F1250" s="6">
        <f>IFERROR((VLOOKUP(A1250,All_winners!$A$2:$F$1558,6,FALSE)),0)</f>
        <v>0</v>
      </c>
      <c r="G1250" s="6">
        <f t="shared" si="19"/>
        <v>0</v>
      </c>
    </row>
    <row r="1251" spans="1:7" x14ac:dyDescent="0.25">
      <c r="A1251" s="6" t="s">
        <v>364</v>
      </c>
      <c r="B1251" s="6" t="s">
        <v>139</v>
      </c>
      <c r="C1251" s="6" t="s">
        <v>9</v>
      </c>
      <c r="D1251" s="6">
        <v>20</v>
      </c>
      <c r="E1251" s="6" t="s">
        <v>362</v>
      </c>
      <c r="F1251" s="6">
        <f>IFERROR((VLOOKUP(A1251,All_winners!$A$2:$F$1558,6,FALSE)),0)</f>
        <v>0</v>
      </c>
      <c r="G1251" s="6">
        <f t="shared" si="19"/>
        <v>0</v>
      </c>
    </row>
    <row r="1252" spans="1:7" x14ac:dyDescent="0.25">
      <c r="A1252" s="6" t="s">
        <v>3239</v>
      </c>
      <c r="B1252" s="6" t="s">
        <v>3226</v>
      </c>
      <c r="C1252" s="6" t="s">
        <v>9</v>
      </c>
      <c r="D1252" s="6">
        <v>26</v>
      </c>
      <c r="E1252" s="6" t="s">
        <v>227</v>
      </c>
      <c r="F1252" s="6">
        <f>IFERROR((VLOOKUP(A1252,All_winners!$A$2:$F$1558,6,FALSE)),0)</f>
        <v>0</v>
      </c>
      <c r="G1252" s="6">
        <f t="shared" si="19"/>
        <v>0</v>
      </c>
    </row>
    <row r="1253" spans="1:7" x14ac:dyDescent="0.25">
      <c r="A1253" s="6" t="s">
        <v>2872</v>
      </c>
      <c r="B1253" s="6" t="s">
        <v>2809</v>
      </c>
      <c r="C1253" s="6" t="s">
        <v>9</v>
      </c>
      <c r="D1253" s="6">
        <v>23</v>
      </c>
      <c r="E1253" s="6" t="s">
        <v>47</v>
      </c>
      <c r="F1253" s="6">
        <f>IFERROR((VLOOKUP(A1253,All_winners!$A$2:$F$1558,6,FALSE)),0)</f>
        <v>0</v>
      </c>
      <c r="G1253" s="6">
        <f t="shared" si="19"/>
        <v>0</v>
      </c>
    </row>
    <row r="1254" spans="1:7" x14ac:dyDescent="0.25">
      <c r="A1254" s="6" t="s">
        <v>2860</v>
      </c>
      <c r="B1254" s="6" t="s">
        <v>2809</v>
      </c>
      <c r="C1254" s="6" t="s">
        <v>9</v>
      </c>
      <c r="D1254" s="6">
        <v>24</v>
      </c>
      <c r="E1254" s="6" t="s">
        <v>87</v>
      </c>
      <c r="F1254" s="6">
        <f>IFERROR((VLOOKUP(A1254,All_winners!$A$2:$F$1558,6,FALSE)),0)</f>
        <v>0</v>
      </c>
      <c r="G1254" s="6">
        <f t="shared" si="19"/>
        <v>0</v>
      </c>
    </row>
    <row r="1255" spans="1:7" x14ac:dyDescent="0.25">
      <c r="A1255" s="6" t="s">
        <v>3635</v>
      </c>
      <c r="B1255" s="6" t="s">
        <v>3578</v>
      </c>
      <c r="C1255" s="6" t="s">
        <v>9</v>
      </c>
      <c r="D1255" s="6">
        <v>31</v>
      </c>
      <c r="E1255" s="6" t="s">
        <v>38</v>
      </c>
      <c r="F1255" s="6">
        <f>IFERROR((VLOOKUP(A1255,All_winners!$A$2:$F$1558,6,FALSE)),0)</f>
        <v>0</v>
      </c>
      <c r="G1255" s="6">
        <f t="shared" si="19"/>
        <v>0</v>
      </c>
    </row>
    <row r="1256" spans="1:7" x14ac:dyDescent="0.25">
      <c r="A1256" s="6" t="s">
        <v>183</v>
      </c>
      <c r="B1256" s="6" t="s">
        <v>139</v>
      </c>
      <c r="C1256" s="6" t="s">
        <v>9</v>
      </c>
      <c r="D1256" s="6">
        <v>28</v>
      </c>
      <c r="E1256" s="6" t="s">
        <v>7</v>
      </c>
      <c r="F1256" s="6" t="str">
        <f>IFERROR((VLOOKUP(A1256,All_winners!$A$2:$F$1558,6,FALSE)),0)</f>
        <v>Gold</v>
      </c>
      <c r="G1256" s="6">
        <f t="shared" si="19"/>
        <v>1</v>
      </c>
    </row>
    <row r="1257" spans="1:7" x14ac:dyDescent="0.25">
      <c r="A1257" s="6" t="s">
        <v>2259</v>
      </c>
      <c r="B1257" s="6" t="s">
        <v>2147</v>
      </c>
      <c r="C1257" s="6" t="s">
        <v>6</v>
      </c>
      <c r="D1257" s="6">
        <v>29</v>
      </c>
      <c r="E1257" s="6" t="s">
        <v>331</v>
      </c>
      <c r="F1257" s="6">
        <f>IFERROR((VLOOKUP(A1257,All_winners!$A$2:$F$1558,6,FALSE)),0)</f>
        <v>0</v>
      </c>
      <c r="G1257" s="6">
        <f t="shared" si="19"/>
        <v>0</v>
      </c>
    </row>
    <row r="1258" spans="1:7" x14ac:dyDescent="0.25">
      <c r="A1258" s="6" t="s">
        <v>2261</v>
      </c>
      <c r="B1258" s="6" t="s">
        <v>2147</v>
      </c>
      <c r="C1258" s="6" t="s">
        <v>6</v>
      </c>
      <c r="D1258" s="6">
        <v>28</v>
      </c>
      <c r="E1258" s="6" t="s">
        <v>331</v>
      </c>
      <c r="F1258" s="6">
        <f>IFERROR((VLOOKUP(A1258,All_winners!$A$2:$F$1558,6,FALSE)),0)</f>
        <v>0</v>
      </c>
      <c r="G1258" s="6">
        <f t="shared" si="19"/>
        <v>0</v>
      </c>
    </row>
    <row r="1259" spans="1:7" x14ac:dyDescent="0.25">
      <c r="A1259" s="6" t="s">
        <v>3379</v>
      </c>
      <c r="B1259" s="6" t="s">
        <v>3325</v>
      </c>
      <c r="C1259" s="6" t="s">
        <v>6</v>
      </c>
      <c r="D1259" s="6">
        <v>27</v>
      </c>
      <c r="E1259" s="6" t="s">
        <v>331</v>
      </c>
      <c r="F1259" s="6">
        <f>IFERROR((VLOOKUP(A1259,All_winners!$A$2:$F$1558,6,FALSE)),0)</f>
        <v>0</v>
      </c>
      <c r="G1259" s="6">
        <f t="shared" si="19"/>
        <v>0</v>
      </c>
    </row>
    <row r="1260" spans="1:7" x14ac:dyDescent="0.25">
      <c r="A1260" s="6" t="s">
        <v>3380</v>
      </c>
      <c r="B1260" s="6" t="s">
        <v>3325</v>
      </c>
      <c r="C1260" s="6" t="s">
        <v>6</v>
      </c>
      <c r="D1260" s="6">
        <v>28</v>
      </c>
      <c r="E1260" s="6" t="s">
        <v>331</v>
      </c>
      <c r="F1260" s="6">
        <f>IFERROR((VLOOKUP(A1260,All_winners!$A$2:$F$1558,6,FALSE)),0)</f>
        <v>0</v>
      </c>
      <c r="G1260" s="6">
        <f t="shared" si="19"/>
        <v>0</v>
      </c>
    </row>
    <row r="1261" spans="1:7" x14ac:dyDescent="0.25">
      <c r="A1261" s="6" t="s">
        <v>700</v>
      </c>
      <c r="B1261" s="6" t="s">
        <v>561</v>
      </c>
      <c r="C1261" s="6" t="s">
        <v>6</v>
      </c>
      <c r="D1261" s="6">
        <v>28</v>
      </c>
      <c r="E1261" s="6" t="s">
        <v>235</v>
      </c>
      <c r="F1261" s="6">
        <f>IFERROR((VLOOKUP(A1261,All_winners!$A$2:$F$1558,6,FALSE)),0)</f>
        <v>0</v>
      </c>
      <c r="G1261" s="6">
        <f t="shared" si="19"/>
        <v>0</v>
      </c>
    </row>
    <row r="1262" spans="1:7" x14ac:dyDescent="0.25">
      <c r="A1262" s="6" t="s">
        <v>4156</v>
      </c>
      <c r="B1262" s="6" t="s">
        <v>3578</v>
      </c>
      <c r="C1262" s="6" t="s">
        <v>6</v>
      </c>
      <c r="D1262" s="6">
        <v>22</v>
      </c>
      <c r="E1262" s="6" t="s">
        <v>1067</v>
      </c>
      <c r="F1262" s="6">
        <f>IFERROR((VLOOKUP(A1262,All_winners!$A$2:$F$1558,6,FALSE)),0)</f>
        <v>0</v>
      </c>
      <c r="G1262" s="6">
        <f t="shared" si="19"/>
        <v>0</v>
      </c>
    </row>
    <row r="1263" spans="1:7" x14ac:dyDescent="0.25">
      <c r="A1263" s="6" t="s">
        <v>4157</v>
      </c>
      <c r="B1263" s="6" t="s">
        <v>561</v>
      </c>
      <c r="C1263" s="6" t="s">
        <v>6</v>
      </c>
      <c r="D1263" s="6">
        <v>27</v>
      </c>
      <c r="E1263" s="6" t="s">
        <v>34</v>
      </c>
      <c r="F1263" s="6">
        <f>IFERROR((VLOOKUP(A1263,All_winners!$A$2:$F$1558,6,FALSE)),0)</f>
        <v>0</v>
      </c>
      <c r="G1263" s="6">
        <f t="shared" si="19"/>
        <v>0</v>
      </c>
    </row>
    <row r="1264" spans="1:7" x14ac:dyDescent="0.25">
      <c r="A1264" s="6" t="s">
        <v>4158</v>
      </c>
      <c r="B1264" s="6" t="s">
        <v>1754</v>
      </c>
      <c r="C1264" s="6" t="s">
        <v>6</v>
      </c>
      <c r="D1264" s="6">
        <v>37</v>
      </c>
      <c r="E1264" s="6" t="s">
        <v>331</v>
      </c>
      <c r="F1264" s="6">
        <f>IFERROR((VLOOKUP(A1264,All_winners!$A$2:$F$1558,6,FALSE)),0)</f>
        <v>0</v>
      </c>
      <c r="G1264" s="6">
        <f t="shared" si="19"/>
        <v>0</v>
      </c>
    </row>
    <row r="1265" spans="1:7" x14ac:dyDescent="0.25">
      <c r="A1265" s="6" t="s">
        <v>4159</v>
      </c>
      <c r="B1265" s="6" t="s">
        <v>2921</v>
      </c>
      <c r="C1265" s="6" t="s">
        <v>6</v>
      </c>
      <c r="D1265" s="6">
        <v>31</v>
      </c>
      <c r="E1265" s="6" t="s">
        <v>331</v>
      </c>
      <c r="F1265" s="6">
        <f>IFERROR((VLOOKUP(A1265,All_winners!$A$2:$F$1558,6,FALSE)),0)</f>
        <v>0</v>
      </c>
      <c r="G1265" s="6">
        <f t="shared" si="19"/>
        <v>0</v>
      </c>
    </row>
    <row r="1266" spans="1:7" x14ac:dyDescent="0.25">
      <c r="A1266" s="6" t="s">
        <v>3382</v>
      </c>
      <c r="B1266" s="6" t="s">
        <v>3325</v>
      </c>
      <c r="C1266" s="6" t="s">
        <v>6</v>
      </c>
      <c r="D1266" s="6">
        <v>21</v>
      </c>
      <c r="E1266" s="6" t="s">
        <v>331</v>
      </c>
      <c r="F1266" s="6">
        <f>IFERROR((VLOOKUP(A1266,All_winners!$A$2:$F$1558,6,FALSE)),0)</f>
        <v>0</v>
      </c>
      <c r="G1266" s="6">
        <f t="shared" si="19"/>
        <v>0</v>
      </c>
    </row>
    <row r="1267" spans="1:7" x14ac:dyDescent="0.25">
      <c r="A1267" s="6" t="s">
        <v>1291</v>
      </c>
      <c r="B1267" s="6" t="s">
        <v>561</v>
      </c>
      <c r="C1267" s="6" t="s">
        <v>6</v>
      </c>
      <c r="D1267" s="6">
        <v>24</v>
      </c>
      <c r="E1267" s="6" t="s">
        <v>533</v>
      </c>
      <c r="F1267" s="6">
        <f>IFERROR((VLOOKUP(A1267,All_winners!$A$2:$F$1558,6,FALSE)),0)</f>
        <v>0</v>
      </c>
      <c r="G1267" s="6">
        <f t="shared" si="19"/>
        <v>0</v>
      </c>
    </row>
    <row r="1268" spans="1:7" x14ac:dyDescent="0.25">
      <c r="A1268" s="6" t="s">
        <v>4160</v>
      </c>
      <c r="B1268" s="6" t="s">
        <v>1754</v>
      </c>
      <c r="C1268" s="6" t="s">
        <v>6</v>
      </c>
      <c r="D1268" s="6">
        <v>32</v>
      </c>
      <c r="E1268" s="6" t="s">
        <v>331</v>
      </c>
      <c r="F1268" s="6">
        <f>IFERROR((VLOOKUP(A1268,All_winners!$A$2:$F$1558,6,FALSE)),0)</f>
        <v>0</v>
      </c>
      <c r="G1268" s="6">
        <f t="shared" si="19"/>
        <v>0</v>
      </c>
    </row>
    <row r="1269" spans="1:7" x14ac:dyDescent="0.25">
      <c r="A1269" s="6" t="s">
        <v>3829</v>
      </c>
      <c r="B1269" s="6" t="s">
        <v>561</v>
      </c>
      <c r="C1269" s="6" t="s">
        <v>6</v>
      </c>
      <c r="D1269" s="6">
        <v>20</v>
      </c>
      <c r="E1269" s="6" t="s">
        <v>28</v>
      </c>
      <c r="F1269" s="6" t="str">
        <f>IFERROR((VLOOKUP(A1269,All_winners!$A$2:$F$1558,6,FALSE)),0)</f>
        <v>Gold</v>
      </c>
      <c r="G1269" s="6">
        <f t="shared" si="19"/>
        <v>1</v>
      </c>
    </row>
    <row r="1270" spans="1:7" x14ac:dyDescent="0.25">
      <c r="A1270" s="6" t="s">
        <v>1118</v>
      </c>
      <c r="B1270" s="6" t="s">
        <v>561</v>
      </c>
      <c r="C1270" s="6" t="s">
        <v>6</v>
      </c>
      <c r="D1270" s="6">
        <v>22</v>
      </c>
      <c r="E1270" s="6" t="s">
        <v>423</v>
      </c>
      <c r="F1270" s="6">
        <f>IFERROR((VLOOKUP(A1270,All_winners!$A$2:$F$1558,6,FALSE)),0)</f>
        <v>0</v>
      </c>
      <c r="G1270" s="6">
        <f t="shared" si="19"/>
        <v>0</v>
      </c>
    </row>
    <row r="1271" spans="1:7" x14ac:dyDescent="0.25">
      <c r="A1271" s="6" t="s">
        <v>3119</v>
      </c>
      <c r="B1271" s="6" t="s">
        <v>2942</v>
      </c>
      <c r="C1271" s="6" t="s">
        <v>9</v>
      </c>
      <c r="D1271" s="6">
        <v>19</v>
      </c>
      <c r="E1271" s="6" t="s">
        <v>47</v>
      </c>
      <c r="F1271" s="6">
        <f>IFERROR((VLOOKUP(A1271,All_winners!$A$2:$F$1558,6,FALSE)),0)</f>
        <v>0</v>
      </c>
      <c r="G1271" s="6">
        <f t="shared" si="19"/>
        <v>0</v>
      </c>
    </row>
    <row r="1272" spans="1:7" x14ac:dyDescent="0.25">
      <c r="A1272" s="6" t="s">
        <v>2521</v>
      </c>
      <c r="B1272" s="6" t="s">
        <v>2483</v>
      </c>
      <c r="C1272" s="6" t="s">
        <v>9</v>
      </c>
      <c r="D1272" s="6">
        <v>27</v>
      </c>
      <c r="E1272" s="6" t="s">
        <v>28</v>
      </c>
      <c r="F1272" s="6" t="str">
        <f>IFERROR((VLOOKUP(A1272,All_winners!$A$2:$F$1558,6,FALSE)),0)</f>
        <v>Gold</v>
      </c>
      <c r="G1272" s="6">
        <f t="shared" si="19"/>
        <v>1</v>
      </c>
    </row>
    <row r="1273" spans="1:7" x14ac:dyDescent="0.25">
      <c r="A1273" s="6" t="s">
        <v>449</v>
      </c>
      <c r="B1273" s="6" t="s">
        <v>139</v>
      </c>
      <c r="C1273" s="6" t="s">
        <v>9</v>
      </c>
      <c r="D1273" s="6">
        <v>18</v>
      </c>
      <c r="E1273" s="6" t="s">
        <v>47</v>
      </c>
      <c r="F1273" s="6">
        <f>IFERROR((VLOOKUP(A1273,All_winners!$A$2:$F$1558,6,FALSE)),0)</f>
        <v>0</v>
      </c>
      <c r="G1273" s="6">
        <f t="shared" si="19"/>
        <v>0</v>
      </c>
    </row>
    <row r="1274" spans="1:7" x14ac:dyDescent="0.25">
      <c r="A1274" s="6" t="s">
        <v>3501</v>
      </c>
      <c r="B1274" s="6" t="s">
        <v>3474</v>
      </c>
      <c r="C1274" s="6" t="s">
        <v>9</v>
      </c>
      <c r="D1274" s="6">
        <v>22</v>
      </c>
      <c r="E1274" s="6" t="s">
        <v>21</v>
      </c>
      <c r="F1274" s="6">
        <f>IFERROR((VLOOKUP(A1274,All_winners!$A$2:$F$1558,6,FALSE)),0)</f>
        <v>0</v>
      </c>
      <c r="G1274" s="6">
        <f t="shared" si="19"/>
        <v>0</v>
      </c>
    </row>
    <row r="1275" spans="1:7" x14ac:dyDescent="0.25">
      <c r="A1275" s="6" t="s">
        <v>2063</v>
      </c>
      <c r="B1275" s="6" t="s">
        <v>2045</v>
      </c>
      <c r="C1275" s="6" t="s">
        <v>9</v>
      </c>
      <c r="D1275" s="6">
        <v>19</v>
      </c>
      <c r="E1275" s="6" t="s">
        <v>21</v>
      </c>
      <c r="F1275" s="6" t="str">
        <f>IFERROR((VLOOKUP(A1275,All_winners!$A$2:$F$1558,6,FALSE)),0)</f>
        <v>Bronze</v>
      </c>
      <c r="G1275" s="6">
        <f t="shared" si="19"/>
        <v>1</v>
      </c>
    </row>
    <row r="1276" spans="1:7" x14ac:dyDescent="0.25">
      <c r="A1276" s="6" t="s">
        <v>3015</v>
      </c>
      <c r="B1276" s="6" t="s">
        <v>2942</v>
      </c>
      <c r="C1276" s="6" t="s">
        <v>9</v>
      </c>
      <c r="D1276" s="6">
        <v>24</v>
      </c>
      <c r="E1276" s="6" t="s">
        <v>28</v>
      </c>
      <c r="F1276" s="6">
        <f>IFERROR((VLOOKUP(A1276,All_winners!$A$2:$F$1558,6,FALSE)),0)</f>
        <v>0</v>
      </c>
      <c r="G1276" s="6">
        <f t="shared" si="19"/>
        <v>0</v>
      </c>
    </row>
    <row r="1277" spans="1:7" x14ac:dyDescent="0.25">
      <c r="A1277" s="6" t="s">
        <v>2112</v>
      </c>
      <c r="B1277" s="6" t="s">
        <v>2045</v>
      </c>
      <c r="C1277" s="6" t="s">
        <v>9</v>
      </c>
      <c r="D1277" s="6">
        <v>17</v>
      </c>
      <c r="E1277" s="6" t="s">
        <v>469</v>
      </c>
      <c r="F1277" s="6">
        <f>IFERROR((VLOOKUP(A1277,All_winners!$A$2:$F$1558,6,FALSE)),0)</f>
        <v>0</v>
      </c>
      <c r="G1277" s="6">
        <f t="shared" si="19"/>
        <v>0</v>
      </c>
    </row>
    <row r="1278" spans="1:7" x14ac:dyDescent="0.25">
      <c r="A1278" s="6" t="s">
        <v>3498</v>
      </c>
      <c r="B1278" s="6" t="s">
        <v>3474</v>
      </c>
      <c r="C1278" s="6" t="s">
        <v>9</v>
      </c>
      <c r="D1278" s="6">
        <v>26</v>
      </c>
      <c r="E1278" s="6" t="s">
        <v>21</v>
      </c>
      <c r="F1278" s="6">
        <f>IFERROR((VLOOKUP(A1278,All_winners!$A$2:$F$1558,6,FALSE)),0)</f>
        <v>0</v>
      </c>
      <c r="G1278" s="6">
        <f t="shared" si="19"/>
        <v>0</v>
      </c>
    </row>
    <row r="1279" spans="1:7" x14ac:dyDescent="0.25">
      <c r="A1279" s="6" t="s">
        <v>3318</v>
      </c>
      <c r="B1279" s="6" t="s">
        <v>3226</v>
      </c>
      <c r="C1279" s="6" t="s">
        <v>6</v>
      </c>
      <c r="D1279" s="6">
        <v>25</v>
      </c>
      <c r="E1279" s="6" t="s">
        <v>135</v>
      </c>
      <c r="F1279" s="6">
        <f>IFERROR((VLOOKUP(A1279,All_winners!$A$2:$F$1558,6,FALSE)),0)</f>
        <v>0</v>
      </c>
      <c r="G1279" s="6">
        <f t="shared" si="19"/>
        <v>0</v>
      </c>
    </row>
    <row r="1280" spans="1:7" x14ac:dyDescent="0.25">
      <c r="A1280" s="6" t="s">
        <v>4161</v>
      </c>
      <c r="B1280" s="6" t="s">
        <v>139</v>
      </c>
      <c r="C1280" s="6" t="s">
        <v>9</v>
      </c>
      <c r="D1280" s="6">
        <v>19</v>
      </c>
      <c r="E1280" s="6" t="s">
        <v>469</v>
      </c>
      <c r="F1280" s="6">
        <f>IFERROR((VLOOKUP(A1280,All_winners!$A$2:$F$1558,6,FALSE)),0)</f>
        <v>0</v>
      </c>
      <c r="G1280" s="6">
        <f t="shared" si="19"/>
        <v>0</v>
      </c>
    </row>
    <row r="1281" spans="1:7" x14ac:dyDescent="0.25">
      <c r="A1281" s="6" t="s">
        <v>2566</v>
      </c>
      <c r="B1281" s="6" t="s">
        <v>2483</v>
      </c>
      <c r="C1281" s="6" t="s">
        <v>6</v>
      </c>
      <c r="D1281" s="6">
        <v>27</v>
      </c>
      <c r="E1281" s="6" t="s">
        <v>87</v>
      </c>
      <c r="F1281" s="6">
        <f>IFERROR((VLOOKUP(A1281,All_winners!$A$2:$F$1558,6,FALSE)),0)</f>
        <v>0</v>
      </c>
      <c r="G1281" s="6">
        <f t="shared" si="19"/>
        <v>0</v>
      </c>
    </row>
    <row r="1282" spans="1:7" x14ac:dyDescent="0.25">
      <c r="A1282" s="6" t="s">
        <v>4162</v>
      </c>
      <c r="B1282" s="6" t="s">
        <v>139</v>
      </c>
      <c r="C1282" s="6" t="s">
        <v>6</v>
      </c>
      <c r="D1282" s="6">
        <v>23</v>
      </c>
      <c r="E1282" s="6" t="s">
        <v>323</v>
      </c>
      <c r="F1282" s="6">
        <f>IFERROR((VLOOKUP(A1282,All_winners!$A$2:$F$1558,6,FALSE)),0)</f>
        <v>0</v>
      </c>
      <c r="G1282" s="6">
        <f t="shared" si="19"/>
        <v>0</v>
      </c>
    </row>
    <row r="1283" spans="1:7" x14ac:dyDescent="0.25">
      <c r="A1283" s="6" t="s">
        <v>1111</v>
      </c>
      <c r="B1283" s="6" t="s">
        <v>561</v>
      </c>
      <c r="C1283" s="6" t="s">
        <v>6</v>
      </c>
      <c r="D1283" s="6">
        <v>24</v>
      </c>
      <c r="E1283" s="6" t="s">
        <v>423</v>
      </c>
      <c r="F1283" s="6">
        <f>IFERROR((VLOOKUP(A1283,All_winners!$A$2:$F$1558,6,FALSE)),0)</f>
        <v>0</v>
      </c>
      <c r="G1283" s="6">
        <f t="shared" ref="G1283:G1346" si="20">IF(F1283=0,0,1)</f>
        <v>0</v>
      </c>
    </row>
    <row r="1284" spans="1:7" x14ac:dyDescent="0.25">
      <c r="A1284" s="6" t="s">
        <v>3476</v>
      </c>
      <c r="B1284" s="6" t="s">
        <v>3474</v>
      </c>
      <c r="C1284" s="6" t="s">
        <v>9</v>
      </c>
      <c r="D1284" s="6">
        <v>39</v>
      </c>
      <c r="E1284" s="6" t="s">
        <v>7</v>
      </c>
      <c r="F1284" s="6">
        <f>IFERROR((VLOOKUP(A1284,All_winners!$A$2:$F$1558,6,FALSE)),0)</f>
        <v>0</v>
      </c>
      <c r="G1284" s="6">
        <f t="shared" si="20"/>
        <v>0</v>
      </c>
    </row>
    <row r="1285" spans="1:7" x14ac:dyDescent="0.25">
      <c r="A1285" s="6" t="s">
        <v>3494</v>
      </c>
      <c r="B1285" s="6" t="s">
        <v>3474</v>
      </c>
      <c r="C1285" s="6" t="s">
        <v>9</v>
      </c>
      <c r="D1285" s="6">
        <v>24</v>
      </c>
      <c r="E1285" s="6" t="s">
        <v>227</v>
      </c>
      <c r="F1285" s="6">
        <f>IFERROR((VLOOKUP(A1285,All_winners!$A$2:$F$1558,6,FALSE)),0)</f>
        <v>0</v>
      </c>
      <c r="G1285" s="6">
        <f t="shared" si="20"/>
        <v>0</v>
      </c>
    </row>
    <row r="1286" spans="1:7" x14ac:dyDescent="0.25">
      <c r="A1286" s="6" t="s">
        <v>1859</v>
      </c>
      <c r="B1286" s="6" t="s">
        <v>1754</v>
      </c>
      <c r="C1286" s="6" t="s">
        <v>9</v>
      </c>
      <c r="D1286" s="6">
        <v>26</v>
      </c>
      <c r="E1286" s="6" t="s">
        <v>331</v>
      </c>
      <c r="F1286" s="6">
        <f>IFERROR((VLOOKUP(A1286,All_winners!$A$2:$F$1558,6,FALSE)),0)</f>
        <v>0</v>
      </c>
      <c r="G1286" s="6">
        <f t="shared" si="20"/>
        <v>0</v>
      </c>
    </row>
    <row r="1287" spans="1:7" x14ac:dyDescent="0.25">
      <c r="A1287" s="6" t="s">
        <v>3830</v>
      </c>
      <c r="B1287" s="6" t="s">
        <v>139</v>
      </c>
      <c r="C1287" s="6" t="s">
        <v>6</v>
      </c>
      <c r="D1287" s="6">
        <v>19</v>
      </c>
      <c r="E1287" s="6" t="s">
        <v>21</v>
      </c>
      <c r="F1287" s="6" t="str">
        <f>IFERROR((VLOOKUP(A1287,All_winners!$A$2:$F$1558,6,FALSE)),0)</f>
        <v>Bronze</v>
      </c>
      <c r="G1287" s="6">
        <f t="shared" si="20"/>
        <v>1</v>
      </c>
    </row>
    <row r="1288" spans="1:7" x14ac:dyDescent="0.25">
      <c r="A1288" s="6" t="s">
        <v>3831</v>
      </c>
      <c r="B1288" s="6" t="s">
        <v>561</v>
      </c>
      <c r="C1288" s="6" t="s">
        <v>6</v>
      </c>
      <c r="D1288" s="6">
        <v>23</v>
      </c>
      <c r="E1288" s="6" t="s">
        <v>59</v>
      </c>
      <c r="F1288" s="6" t="str">
        <f>IFERROR((VLOOKUP(A1288,All_winners!$A$2:$F$1558,6,FALSE)),0)</f>
        <v>Silver</v>
      </c>
      <c r="G1288" s="6">
        <f t="shared" si="20"/>
        <v>1</v>
      </c>
    </row>
    <row r="1289" spans="1:7" x14ac:dyDescent="0.25">
      <c r="A1289" s="6" t="s">
        <v>4163</v>
      </c>
      <c r="B1289" s="6" t="s">
        <v>2483</v>
      </c>
      <c r="C1289" s="6" t="s">
        <v>6</v>
      </c>
      <c r="D1289" s="6">
        <v>29</v>
      </c>
      <c r="E1289" s="6" t="s">
        <v>235</v>
      </c>
      <c r="F1289" s="6">
        <f>IFERROR((VLOOKUP(A1289,All_winners!$A$2:$F$1558,6,FALSE)),0)</f>
        <v>0</v>
      </c>
      <c r="G1289" s="6">
        <f t="shared" si="20"/>
        <v>0</v>
      </c>
    </row>
    <row r="1290" spans="1:7" x14ac:dyDescent="0.25">
      <c r="A1290" s="6" t="s">
        <v>4164</v>
      </c>
      <c r="B1290" s="6" t="s">
        <v>561</v>
      </c>
      <c r="C1290" s="6" t="s">
        <v>6</v>
      </c>
      <c r="D1290" s="6">
        <v>21</v>
      </c>
      <c r="E1290" s="6" t="s">
        <v>34</v>
      </c>
      <c r="F1290" s="6">
        <f>IFERROR((VLOOKUP(A1290,All_winners!$A$2:$F$1558,6,FALSE)),0)</f>
        <v>0</v>
      </c>
      <c r="G1290" s="6">
        <f t="shared" si="20"/>
        <v>0</v>
      </c>
    </row>
    <row r="1291" spans="1:7" x14ac:dyDescent="0.25">
      <c r="A1291" s="6" t="s">
        <v>1948</v>
      </c>
      <c r="B1291" s="6" t="s">
        <v>1754</v>
      </c>
      <c r="C1291" s="6" t="s">
        <v>6</v>
      </c>
      <c r="D1291" s="6">
        <v>24</v>
      </c>
      <c r="E1291" s="6" t="s">
        <v>426</v>
      </c>
      <c r="F1291" s="6">
        <f>IFERROR((VLOOKUP(A1291,All_winners!$A$2:$F$1558,6,FALSE)),0)</f>
        <v>0</v>
      </c>
      <c r="G1291" s="6">
        <f t="shared" si="20"/>
        <v>0</v>
      </c>
    </row>
    <row r="1292" spans="1:7" x14ac:dyDescent="0.25">
      <c r="A1292" s="6" t="s">
        <v>1951</v>
      </c>
      <c r="B1292" s="6" t="s">
        <v>1754</v>
      </c>
      <c r="C1292" s="6" t="s">
        <v>6</v>
      </c>
      <c r="D1292" s="6">
        <v>20</v>
      </c>
      <c r="E1292" s="6" t="s">
        <v>426</v>
      </c>
      <c r="F1292" s="6">
        <f>IFERROR((VLOOKUP(A1292,All_winners!$A$2:$F$1558,6,FALSE)),0)</f>
        <v>0</v>
      </c>
      <c r="G1292" s="6">
        <f t="shared" si="20"/>
        <v>0</v>
      </c>
    </row>
    <row r="1293" spans="1:7" x14ac:dyDescent="0.25">
      <c r="A1293" s="6" t="s">
        <v>400</v>
      </c>
      <c r="B1293" s="6" t="s">
        <v>139</v>
      </c>
      <c r="C1293" s="6" t="s">
        <v>9</v>
      </c>
      <c r="D1293" s="6">
        <v>18</v>
      </c>
      <c r="E1293" s="6" t="s">
        <v>38</v>
      </c>
      <c r="F1293" s="6">
        <f>IFERROR((VLOOKUP(A1293,All_winners!$A$2:$F$1558,6,FALSE)),0)</f>
        <v>0</v>
      </c>
      <c r="G1293" s="6">
        <f t="shared" si="20"/>
        <v>0</v>
      </c>
    </row>
    <row r="1294" spans="1:7" x14ac:dyDescent="0.25">
      <c r="A1294" s="6" t="s">
        <v>2417</v>
      </c>
      <c r="B1294" s="6" t="s">
        <v>2147</v>
      </c>
      <c r="C1294" s="6" t="s">
        <v>9</v>
      </c>
      <c r="D1294" s="6">
        <v>30</v>
      </c>
      <c r="E1294" s="6" t="s">
        <v>96</v>
      </c>
      <c r="F1294" s="6">
        <f>IFERROR((VLOOKUP(A1294,All_winners!$A$2:$F$1558,6,FALSE)),0)</f>
        <v>0</v>
      </c>
      <c r="G1294" s="6">
        <f t="shared" si="20"/>
        <v>0</v>
      </c>
    </row>
    <row r="1295" spans="1:7" x14ac:dyDescent="0.25">
      <c r="A1295" s="6" t="s">
        <v>479</v>
      </c>
      <c r="B1295" s="6" t="s">
        <v>139</v>
      </c>
      <c r="C1295" s="6" t="s">
        <v>9</v>
      </c>
      <c r="D1295" s="6">
        <v>23</v>
      </c>
      <c r="E1295" s="6" t="s">
        <v>96</v>
      </c>
      <c r="F1295" s="6" t="str">
        <f>IFERROR((VLOOKUP(A1295,All_winners!$A$2:$F$1558,6,FALSE)),0)</f>
        <v>Silver</v>
      </c>
      <c r="G1295" s="6">
        <f t="shared" si="20"/>
        <v>1</v>
      </c>
    </row>
    <row r="1296" spans="1:7" x14ac:dyDescent="0.25">
      <c r="A1296" s="6" t="s">
        <v>2055</v>
      </c>
      <c r="B1296" s="6" t="s">
        <v>2045</v>
      </c>
      <c r="C1296" s="6" t="s">
        <v>9</v>
      </c>
      <c r="D1296" s="6">
        <v>17</v>
      </c>
      <c r="E1296" s="6" t="s">
        <v>222</v>
      </c>
      <c r="F1296" s="6">
        <f>IFERROR((VLOOKUP(A1296,All_winners!$A$2:$F$1558,6,FALSE)),0)</f>
        <v>0</v>
      </c>
      <c r="G1296" s="6">
        <f t="shared" si="20"/>
        <v>0</v>
      </c>
    </row>
    <row r="1297" spans="1:7" x14ac:dyDescent="0.25">
      <c r="A1297" s="6" t="s">
        <v>1557</v>
      </c>
      <c r="B1297" s="6" t="s">
        <v>1469</v>
      </c>
      <c r="C1297" s="6" t="s">
        <v>9</v>
      </c>
      <c r="D1297" s="6">
        <v>27</v>
      </c>
      <c r="E1297" s="6" t="s">
        <v>38</v>
      </c>
      <c r="F1297" s="6">
        <f>IFERROR((VLOOKUP(A1297,All_winners!$A$2:$F$1558,6,FALSE)),0)</f>
        <v>0</v>
      </c>
      <c r="G1297" s="6">
        <f t="shared" si="20"/>
        <v>0</v>
      </c>
    </row>
    <row r="1298" spans="1:7" x14ac:dyDescent="0.25">
      <c r="A1298" s="6" t="s">
        <v>1538</v>
      </c>
      <c r="B1298" s="6" t="s">
        <v>1469</v>
      </c>
      <c r="C1298" s="6" t="s">
        <v>6</v>
      </c>
      <c r="D1298" s="6">
        <v>19</v>
      </c>
      <c r="E1298" s="6" t="s">
        <v>1002</v>
      </c>
      <c r="F1298" s="6">
        <f>IFERROR((VLOOKUP(A1298,All_winners!$A$2:$F$1558,6,FALSE)),0)</f>
        <v>0</v>
      </c>
      <c r="G1298" s="6">
        <f t="shared" si="20"/>
        <v>0</v>
      </c>
    </row>
    <row r="1299" spans="1:7" x14ac:dyDescent="0.25">
      <c r="A1299" s="6" t="s">
        <v>2269</v>
      </c>
      <c r="B1299" s="6" t="s">
        <v>2147</v>
      </c>
      <c r="C1299" s="6" t="s">
        <v>9</v>
      </c>
      <c r="D1299" s="6">
        <v>28</v>
      </c>
      <c r="E1299" s="6" t="s">
        <v>331</v>
      </c>
      <c r="F1299" s="6">
        <f>IFERROR((VLOOKUP(A1299,All_winners!$A$2:$F$1558,6,FALSE)),0)</f>
        <v>0</v>
      </c>
      <c r="G1299" s="6">
        <f t="shared" si="20"/>
        <v>0</v>
      </c>
    </row>
    <row r="1300" spans="1:7" x14ac:dyDescent="0.25">
      <c r="A1300" s="6" t="s">
        <v>2280</v>
      </c>
      <c r="B1300" s="6" t="s">
        <v>2147</v>
      </c>
      <c r="C1300" s="6" t="s">
        <v>6</v>
      </c>
      <c r="D1300" s="6">
        <v>34</v>
      </c>
      <c r="E1300" s="6" t="s">
        <v>331</v>
      </c>
      <c r="F1300" s="6">
        <f>IFERROR((VLOOKUP(A1300,All_winners!$A$2:$F$1558,6,FALSE)),0)</f>
        <v>0</v>
      </c>
      <c r="G1300" s="6">
        <f t="shared" si="20"/>
        <v>0</v>
      </c>
    </row>
    <row r="1301" spans="1:7" x14ac:dyDescent="0.25">
      <c r="A1301" s="6" t="s">
        <v>3832</v>
      </c>
      <c r="B1301" s="6" t="s">
        <v>3578</v>
      </c>
      <c r="C1301" s="6" t="s">
        <v>6</v>
      </c>
      <c r="D1301" s="6">
        <v>22</v>
      </c>
      <c r="E1301" s="6" t="s">
        <v>85</v>
      </c>
      <c r="F1301" s="6" t="str">
        <f>IFERROR((VLOOKUP(A1301,All_winners!$A$2:$F$1558,6,FALSE)),0)</f>
        <v>Silver</v>
      </c>
      <c r="G1301" s="6">
        <f t="shared" si="20"/>
        <v>1</v>
      </c>
    </row>
    <row r="1302" spans="1:7" x14ac:dyDescent="0.25">
      <c r="A1302" s="6" t="s">
        <v>1071</v>
      </c>
      <c r="B1302" s="6" t="s">
        <v>561</v>
      </c>
      <c r="C1302" s="6" t="s">
        <v>9</v>
      </c>
      <c r="D1302" s="6">
        <v>26</v>
      </c>
      <c r="E1302" s="6" t="s">
        <v>1067</v>
      </c>
      <c r="F1302" s="6" t="str">
        <f>IFERROR((VLOOKUP(A1302,All_winners!$A$2:$F$1558,6,FALSE)),0)</f>
        <v>Gold</v>
      </c>
      <c r="G1302" s="6">
        <f t="shared" si="20"/>
        <v>1</v>
      </c>
    </row>
    <row r="1303" spans="1:7" x14ac:dyDescent="0.25">
      <c r="A1303" s="6" t="s">
        <v>2641</v>
      </c>
      <c r="B1303" s="6" t="s">
        <v>2622</v>
      </c>
      <c r="C1303" s="6" t="s">
        <v>9</v>
      </c>
      <c r="D1303" s="6">
        <v>41</v>
      </c>
      <c r="E1303" s="6" t="s">
        <v>2640</v>
      </c>
      <c r="F1303" s="6">
        <f>IFERROR((VLOOKUP(A1303,All_winners!$A$2:$F$1558,6,FALSE)),0)</f>
        <v>0</v>
      </c>
      <c r="G1303" s="6">
        <f t="shared" si="20"/>
        <v>0</v>
      </c>
    </row>
    <row r="1304" spans="1:7" x14ac:dyDescent="0.25">
      <c r="A1304" s="6" t="s">
        <v>2780</v>
      </c>
      <c r="B1304" s="6" t="s">
        <v>2622</v>
      </c>
      <c r="C1304" s="6" t="s">
        <v>9</v>
      </c>
      <c r="D1304" s="6">
        <v>50</v>
      </c>
      <c r="E1304" s="6" t="s">
        <v>96</v>
      </c>
      <c r="F1304" s="6" t="str">
        <f>IFERROR((VLOOKUP(A1304,All_winners!$A$2:$F$1558,6,FALSE)),0)</f>
        <v>Silver</v>
      </c>
      <c r="G1304" s="6">
        <f t="shared" si="20"/>
        <v>1</v>
      </c>
    </row>
    <row r="1305" spans="1:7" x14ac:dyDescent="0.25">
      <c r="A1305" s="6" t="s">
        <v>2019</v>
      </c>
      <c r="B1305" s="6" t="s">
        <v>2008</v>
      </c>
      <c r="C1305" s="6" t="s">
        <v>6</v>
      </c>
      <c r="D1305" s="6">
        <v>21</v>
      </c>
      <c r="E1305" s="6" t="s">
        <v>355</v>
      </c>
      <c r="F1305" s="6">
        <f>IFERROR((VLOOKUP(A1305,All_winners!$A$2:$F$1558,6,FALSE)),0)</f>
        <v>0</v>
      </c>
      <c r="G1305" s="6">
        <f t="shared" si="20"/>
        <v>0</v>
      </c>
    </row>
    <row r="1306" spans="1:7" x14ac:dyDescent="0.25">
      <c r="A1306" s="6" t="s">
        <v>2743</v>
      </c>
      <c r="B1306" s="6" t="s">
        <v>2622</v>
      </c>
      <c r="C1306" s="6" t="s">
        <v>9</v>
      </c>
      <c r="D1306" s="6">
        <v>64</v>
      </c>
      <c r="E1306" s="6" t="s">
        <v>2736</v>
      </c>
      <c r="F1306" s="6">
        <f>IFERROR((VLOOKUP(A1306,All_winners!$A$2:$F$1558,6,FALSE)),0)</f>
        <v>0</v>
      </c>
      <c r="G1306" s="6">
        <f t="shared" si="20"/>
        <v>0</v>
      </c>
    </row>
    <row r="1307" spans="1:7" x14ac:dyDescent="0.25">
      <c r="A1307" s="6" t="s">
        <v>1078</v>
      </c>
      <c r="B1307" s="6" t="s">
        <v>561</v>
      </c>
      <c r="C1307" s="6" t="s">
        <v>9</v>
      </c>
      <c r="D1307" s="6">
        <v>22</v>
      </c>
      <c r="E1307" s="6" t="s">
        <v>1067</v>
      </c>
      <c r="F1307" s="6">
        <f>IFERROR((VLOOKUP(A1307,All_winners!$A$2:$F$1558,6,FALSE)),0)</f>
        <v>0</v>
      </c>
      <c r="G1307" s="6">
        <f t="shared" si="20"/>
        <v>0</v>
      </c>
    </row>
    <row r="1308" spans="1:7" x14ac:dyDescent="0.25">
      <c r="A1308" s="6" t="s">
        <v>3833</v>
      </c>
      <c r="B1308" s="6" t="s">
        <v>3658</v>
      </c>
      <c r="C1308" s="6" t="s">
        <v>9</v>
      </c>
      <c r="D1308" s="6">
        <v>20</v>
      </c>
      <c r="E1308" s="6" t="s">
        <v>1067</v>
      </c>
      <c r="F1308" s="6" t="str">
        <f>IFERROR((VLOOKUP(A1308,All_winners!$A$2:$F$1558,6,FALSE)),0)</f>
        <v>Bronze</v>
      </c>
      <c r="G1308" s="6">
        <f t="shared" si="20"/>
        <v>1</v>
      </c>
    </row>
    <row r="1309" spans="1:7" x14ac:dyDescent="0.25">
      <c r="A1309" s="6" t="s">
        <v>3423</v>
      </c>
      <c r="B1309" s="6" t="s">
        <v>3325</v>
      </c>
      <c r="C1309" s="6" t="s">
        <v>9</v>
      </c>
      <c r="D1309" s="6">
        <v>20</v>
      </c>
      <c r="E1309" s="6" t="s">
        <v>1067</v>
      </c>
      <c r="F1309" s="6">
        <f>IFERROR((VLOOKUP(A1309,All_winners!$A$2:$F$1558,6,FALSE)),0)</f>
        <v>0</v>
      </c>
      <c r="G1309" s="6">
        <f t="shared" si="20"/>
        <v>0</v>
      </c>
    </row>
    <row r="1310" spans="1:7" x14ac:dyDescent="0.25">
      <c r="A1310" s="6" t="s">
        <v>2094</v>
      </c>
      <c r="B1310" s="6" t="s">
        <v>2045</v>
      </c>
      <c r="C1310" s="6" t="s">
        <v>6</v>
      </c>
      <c r="D1310" s="6">
        <v>22</v>
      </c>
      <c r="E1310" s="6" t="s">
        <v>38</v>
      </c>
      <c r="F1310" s="6">
        <f>IFERROR((VLOOKUP(A1310,All_winners!$A$2:$F$1558,6,FALSE)),0)</f>
        <v>0</v>
      </c>
      <c r="G1310" s="6">
        <f t="shared" si="20"/>
        <v>0</v>
      </c>
    </row>
    <row r="1311" spans="1:7" x14ac:dyDescent="0.25">
      <c r="A1311" s="6" t="s">
        <v>715</v>
      </c>
      <c r="B1311" s="6" t="s">
        <v>561</v>
      </c>
      <c r="C1311" s="6" t="s">
        <v>6</v>
      </c>
      <c r="D1311" s="6">
        <v>20</v>
      </c>
      <c r="E1311" s="6" t="s">
        <v>21</v>
      </c>
      <c r="F1311" s="6" t="str">
        <f>IFERROR((VLOOKUP(A1311,All_winners!$A$2:$F$1558,6,FALSE)),0)</f>
        <v>Silver</v>
      </c>
      <c r="G1311" s="6">
        <f t="shared" si="20"/>
        <v>1</v>
      </c>
    </row>
    <row r="1312" spans="1:7" x14ac:dyDescent="0.25">
      <c r="A1312" s="6" t="s">
        <v>2199</v>
      </c>
      <c r="B1312" s="6" t="s">
        <v>2147</v>
      </c>
      <c r="C1312" s="6" t="s">
        <v>6</v>
      </c>
      <c r="D1312" s="6">
        <v>22</v>
      </c>
      <c r="E1312" s="6" t="s">
        <v>21</v>
      </c>
      <c r="F1312" s="6">
        <f>IFERROR((VLOOKUP(A1312,All_winners!$A$2:$F$1558,6,FALSE)),0)</f>
        <v>0</v>
      </c>
      <c r="G1312" s="6">
        <f t="shared" si="20"/>
        <v>0</v>
      </c>
    </row>
    <row r="1313" spans="1:7" x14ac:dyDescent="0.25">
      <c r="A1313" s="6" t="s">
        <v>144</v>
      </c>
      <c r="B1313" s="6" t="s">
        <v>139</v>
      </c>
      <c r="C1313" s="6" t="s">
        <v>6</v>
      </c>
      <c r="D1313" s="6">
        <v>15</v>
      </c>
      <c r="E1313" s="6" t="s">
        <v>142</v>
      </c>
      <c r="F1313" s="6">
        <f>IFERROR((VLOOKUP(A1313,All_winners!$A$2:$F$1558,6,FALSE)),0)</f>
        <v>0</v>
      </c>
      <c r="G1313" s="6">
        <f t="shared" si="20"/>
        <v>0</v>
      </c>
    </row>
    <row r="1314" spans="1:7" x14ac:dyDescent="0.25">
      <c r="A1314" s="6" t="s">
        <v>1850</v>
      </c>
      <c r="B1314" s="6" t="s">
        <v>1754</v>
      </c>
      <c r="C1314" s="6" t="s">
        <v>6</v>
      </c>
      <c r="D1314" s="6">
        <v>21</v>
      </c>
      <c r="E1314" s="6" t="s">
        <v>28</v>
      </c>
      <c r="F1314" s="6" t="str">
        <f>IFERROR((VLOOKUP(A1314,All_winners!$A$2:$F$1558,6,FALSE)),0)</f>
        <v>Silver</v>
      </c>
      <c r="G1314" s="6">
        <f t="shared" si="20"/>
        <v>1</v>
      </c>
    </row>
    <row r="1315" spans="1:7" x14ac:dyDescent="0.25">
      <c r="A1315" s="6" t="s">
        <v>3834</v>
      </c>
      <c r="B1315" s="6" t="s">
        <v>561</v>
      </c>
      <c r="C1315" s="6" t="s">
        <v>9</v>
      </c>
      <c r="D1315" s="6">
        <v>48</v>
      </c>
      <c r="E1315" s="6" t="s">
        <v>1067</v>
      </c>
      <c r="F1315" s="6" t="str">
        <f>IFERROR((VLOOKUP(A1315,All_winners!$A$2:$F$1558,6,FALSE)),0)</f>
        <v>Gold</v>
      </c>
      <c r="G1315" s="6">
        <f t="shared" si="20"/>
        <v>1</v>
      </c>
    </row>
    <row r="1316" spans="1:7" x14ac:dyDescent="0.25">
      <c r="A1316" s="6" t="s">
        <v>2253</v>
      </c>
      <c r="B1316" s="6" t="s">
        <v>2147</v>
      </c>
      <c r="C1316" s="6" t="s">
        <v>6</v>
      </c>
      <c r="D1316" s="6">
        <v>35</v>
      </c>
      <c r="E1316" s="6" t="s">
        <v>331</v>
      </c>
      <c r="F1316" s="6">
        <f>IFERROR((VLOOKUP(A1316,All_winners!$A$2:$F$1558,6,FALSE)),0)</f>
        <v>0</v>
      </c>
      <c r="G1316" s="6">
        <f t="shared" si="20"/>
        <v>0</v>
      </c>
    </row>
    <row r="1317" spans="1:7" x14ac:dyDescent="0.25">
      <c r="A1317" s="6" t="s">
        <v>1571</v>
      </c>
      <c r="B1317" s="6" t="s">
        <v>1469</v>
      </c>
      <c r="C1317" s="6" t="s">
        <v>6</v>
      </c>
      <c r="D1317" s="6">
        <v>24</v>
      </c>
      <c r="E1317" s="6" t="s">
        <v>87</v>
      </c>
      <c r="F1317" s="6">
        <f>IFERROR((VLOOKUP(A1317,All_winners!$A$2:$F$1558,6,FALSE)),0)</f>
        <v>0</v>
      </c>
      <c r="G1317" s="6">
        <f t="shared" si="20"/>
        <v>0</v>
      </c>
    </row>
    <row r="1318" spans="1:7" x14ac:dyDescent="0.25">
      <c r="A1318" s="6" t="s">
        <v>3349</v>
      </c>
      <c r="B1318" s="6" t="s">
        <v>3325</v>
      </c>
      <c r="C1318" s="6" t="s">
        <v>6</v>
      </c>
      <c r="D1318" s="6">
        <v>36</v>
      </c>
      <c r="E1318" s="6" t="s">
        <v>21</v>
      </c>
      <c r="F1318" s="6">
        <f>IFERROR((VLOOKUP(A1318,All_winners!$A$2:$F$1558,6,FALSE)),0)</f>
        <v>0</v>
      </c>
      <c r="G1318" s="6">
        <f t="shared" si="20"/>
        <v>0</v>
      </c>
    </row>
    <row r="1319" spans="1:7" x14ac:dyDescent="0.25">
      <c r="A1319" s="6" t="s">
        <v>4165</v>
      </c>
      <c r="B1319" s="6" t="s">
        <v>61</v>
      </c>
      <c r="C1319" s="6" t="s">
        <v>9</v>
      </c>
      <c r="D1319" s="6">
        <v>40</v>
      </c>
      <c r="E1319" s="6" t="s">
        <v>34</v>
      </c>
      <c r="F1319" s="6">
        <f>IFERROR((VLOOKUP(A1319,All_winners!$A$2:$F$1558,6,FALSE)),0)</f>
        <v>0</v>
      </c>
      <c r="G1319" s="6">
        <f t="shared" si="20"/>
        <v>0</v>
      </c>
    </row>
    <row r="1320" spans="1:7" x14ac:dyDescent="0.25">
      <c r="A1320" s="6" t="s">
        <v>4166</v>
      </c>
      <c r="B1320" s="6" t="s">
        <v>2622</v>
      </c>
      <c r="C1320" s="6" t="s">
        <v>9</v>
      </c>
      <c r="D1320" s="6">
        <v>36</v>
      </c>
      <c r="E1320" s="6" t="s">
        <v>34</v>
      </c>
      <c r="F1320" s="6">
        <f>IFERROR((VLOOKUP(A1320,All_winners!$A$2:$F$1558,6,FALSE)),0)</f>
        <v>0</v>
      </c>
      <c r="G1320" s="6">
        <f t="shared" si="20"/>
        <v>0</v>
      </c>
    </row>
    <row r="1321" spans="1:7" x14ac:dyDescent="0.25">
      <c r="A1321" s="6" t="s">
        <v>1342</v>
      </c>
      <c r="B1321" s="6" t="s">
        <v>1326</v>
      </c>
      <c r="C1321" s="6" t="s">
        <v>9</v>
      </c>
      <c r="D1321" s="6">
        <v>18</v>
      </c>
      <c r="E1321" s="6" t="s">
        <v>269</v>
      </c>
      <c r="F1321" s="6">
        <f>IFERROR((VLOOKUP(A1321,All_winners!$A$2:$F$1558,6,FALSE)),0)</f>
        <v>0</v>
      </c>
      <c r="G1321" s="6">
        <f t="shared" si="20"/>
        <v>0</v>
      </c>
    </row>
    <row r="1322" spans="1:7" x14ac:dyDescent="0.25">
      <c r="A1322" s="6" t="s">
        <v>706</v>
      </c>
      <c r="B1322" s="6" t="s">
        <v>561</v>
      </c>
      <c r="C1322" s="6" t="s">
        <v>6</v>
      </c>
      <c r="D1322" s="6">
        <v>31</v>
      </c>
      <c r="E1322" s="6" t="s">
        <v>21</v>
      </c>
      <c r="F1322" s="6" t="str">
        <f>IFERROR((VLOOKUP(A1322,All_winners!$A$2:$F$1558,6,FALSE)),0)</f>
        <v>Gold</v>
      </c>
      <c r="G1322" s="6">
        <f t="shared" si="20"/>
        <v>1</v>
      </c>
    </row>
    <row r="1323" spans="1:7" x14ac:dyDescent="0.25">
      <c r="A1323" s="6" t="s">
        <v>443</v>
      </c>
      <c r="B1323" s="6" t="s">
        <v>139</v>
      </c>
      <c r="C1323" s="6" t="s">
        <v>6</v>
      </c>
      <c r="D1323" s="6">
        <v>18</v>
      </c>
      <c r="E1323" s="6" t="s">
        <v>47</v>
      </c>
      <c r="F1323" s="6" t="str">
        <f>IFERROR((VLOOKUP(A1323,All_winners!$A$2:$F$1558,6,FALSE)),0)</f>
        <v>Bronze</v>
      </c>
      <c r="G1323" s="6">
        <f t="shared" si="20"/>
        <v>1</v>
      </c>
    </row>
    <row r="1324" spans="1:7" x14ac:dyDescent="0.25">
      <c r="A1324" s="6" t="s">
        <v>636</v>
      </c>
      <c r="B1324" s="6" t="s">
        <v>561</v>
      </c>
      <c r="C1324" s="6" t="s">
        <v>6</v>
      </c>
      <c r="D1324" s="6">
        <v>34</v>
      </c>
      <c r="E1324" s="6" t="s">
        <v>7</v>
      </c>
      <c r="F1324" s="6" t="str">
        <f>IFERROR((VLOOKUP(A1324,All_winners!$A$2:$F$1558,6,FALSE)),0)</f>
        <v>Gold</v>
      </c>
      <c r="G1324" s="6">
        <f t="shared" si="20"/>
        <v>1</v>
      </c>
    </row>
    <row r="1325" spans="1:7" x14ac:dyDescent="0.25">
      <c r="A1325" s="6" t="s">
        <v>3264</v>
      </c>
      <c r="B1325" s="6" t="s">
        <v>3226</v>
      </c>
      <c r="C1325" s="6" t="s">
        <v>6</v>
      </c>
      <c r="D1325" s="6">
        <v>33</v>
      </c>
      <c r="E1325" s="6" t="s">
        <v>331</v>
      </c>
      <c r="F1325" s="6">
        <f>IFERROR((VLOOKUP(A1325,All_winners!$A$2:$F$1558,6,FALSE)),0)</f>
        <v>0</v>
      </c>
      <c r="G1325" s="6">
        <f t="shared" si="20"/>
        <v>0</v>
      </c>
    </row>
    <row r="1326" spans="1:7" x14ac:dyDescent="0.25">
      <c r="A1326" s="6" t="s">
        <v>2400</v>
      </c>
      <c r="B1326" s="6" t="s">
        <v>2147</v>
      </c>
      <c r="C1326" s="6" t="s">
        <v>9</v>
      </c>
      <c r="D1326" s="6">
        <v>20</v>
      </c>
      <c r="E1326" s="6" t="s">
        <v>47</v>
      </c>
      <c r="F1326" s="6">
        <f>IFERROR((VLOOKUP(A1326,All_winners!$A$2:$F$1558,6,FALSE)),0)</f>
        <v>0</v>
      </c>
      <c r="G1326" s="6">
        <f t="shared" si="20"/>
        <v>0</v>
      </c>
    </row>
    <row r="1327" spans="1:7" x14ac:dyDescent="0.25">
      <c r="A1327" s="6" t="s">
        <v>407</v>
      </c>
      <c r="B1327" s="6" t="s">
        <v>139</v>
      </c>
      <c r="C1327" s="6" t="s">
        <v>9</v>
      </c>
      <c r="D1327" s="6">
        <v>21</v>
      </c>
      <c r="E1327" s="6" t="s">
        <v>38</v>
      </c>
      <c r="F1327" s="6">
        <f>IFERROR((VLOOKUP(A1327,All_winners!$A$2:$F$1558,6,FALSE)),0)</f>
        <v>0</v>
      </c>
      <c r="G1327" s="6">
        <f t="shared" si="20"/>
        <v>0</v>
      </c>
    </row>
    <row r="1328" spans="1:7" x14ac:dyDescent="0.25">
      <c r="A1328" s="6" t="s">
        <v>4167</v>
      </c>
      <c r="B1328" s="6" t="s">
        <v>561</v>
      </c>
      <c r="C1328" s="6" t="s">
        <v>9</v>
      </c>
      <c r="D1328" s="6">
        <v>20</v>
      </c>
      <c r="E1328" s="6" t="s">
        <v>87</v>
      </c>
      <c r="F1328" s="6">
        <f>IFERROR((VLOOKUP(A1328,All_winners!$A$2:$F$1558,6,FALSE)),0)</f>
        <v>0</v>
      </c>
      <c r="G1328" s="6">
        <f t="shared" si="20"/>
        <v>0</v>
      </c>
    </row>
    <row r="1329" spans="1:7" x14ac:dyDescent="0.25">
      <c r="A1329" s="6" t="s">
        <v>438</v>
      </c>
      <c r="B1329" s="6" t="s">
        <v>139</v>
      </c>
      <c r="C1329" s="6" t="s">
        <v>9</v>
      </c>
      <c r="D1329" s="6">
        <v>18</v>
      </c>
      <c r="E1329" s="6" t="s">
        <v>47</v>
      </c>
      <c r="F1329" s="6">
        <f>IFERROR((VLOOKUP(A1329,All_winners!$A$2:$F$1558,6,FALSE)),0)</f>
        <v>0</v>
      </c>
      <c r="G1329" s="6">
        <f t="shared" si="20"/>
        <v>0</v>
      </c>
    </row>
    <row r="1330" spans="1:7" x14ac:dyDescent="0.25">
      <c r="A1330" s="6" t="s">
        <v>3108</v>
      </c>
      <c r="B1330" s="6" t="s">
        <v>2942</v>
      </c>
      <c r="C1330" s="6" t="s">
        <v>9</v>
      </c>
      <c r="D1330" s="6">
        <v>21</v>
      </c>
      <c r="E1330" s="6" t="s">
        <v>47</v>
      </c>
      <c r="F1330" s="6">
        <f>IFERROR((VLOOKUP(A1330,All_winners!$A$2:$F$1558,6,FALSE)),0)</f>
        <v>0</v>
      </c>
      <c r="G1330" s="6">
        <f t="shared" si="20"/>
        <v>0</v>
      </c>
    </row>
    <row r="1331" spans="1:7" x14ac:dyDescent="0.25">
      <c r="A1331" s="6" t="s">
        <v>1840</v>
      </c>
      <c r="B1331" s="6" t="s">
        <v>1754</v>
      </c>
      <c r="C1331" s="6" t="s">
        <v>9</v>
      </c>
      <c r="D1331" s="6">
        <v>25</v>
      </c>
      <c r="E1331" s="6" t="s">
        <v>28</v>
      </c>
      <c r="F1331" s="6" t="str">
        <f>IFERROR((VLOOKUP(A1331,All_winners!$A$2:$F$1558,6,FALSE)),0)</f>
        <v>Gold</v>
      </c>
      <c r="G1331" s="6">
        <f t="shared" si="20"/>
        <v>1</v>
      </c>
    </row>
    <row r="1332" spans="1:7" x14ac:dyDescent="0.25">
      <c r="A1332" s="6" t="s">
        <v>4168</v>
      </c>
      <c r="B1332" s="6" t="s">
        <v>104</v>
      </c>
      <c r="C1332" s="6" t="s">
        <v>9</v>
      </c>
      <c r="D1332" s="6">
        <v>17</v>
      </c>
      <c r="E1332" s="6" t="s">
        <v>28</v>
      </c>
      <c r="F1332" s="6">
        <f>IFERROR((VLOOKUP(A1332,All_winners!$A$2:$F$1558,6,FALSE)),0)</f>
        <v>0</v>
      </c>
      <c r="G1332" s="6">
        <f t="shared" si="20"/>
        <v>0</v>
      </c>
    </row>
    <row r="1333" spans="1:7" x14ac:dyDescent="0.25">
      <c r="A1333" s="6" t="s">
        <v>4169</v>
      </c>
      <c r="B1333" s="6" t="s">
        <v>2045</v>
      </c>
      <c r="C1333" s="6" t="s">
        <v>6</v>
      </c>
      <c r="D1333" s="6">
        <v>23</v>
      </c>
      <c r="E1333" s="6" t="s">
        <v>87</v>
      </c>
      <c r="F1333" s="6">
        <f>IFERROR((VLOOKUP(A1333,All_winners!$A$2:$F$1558,6,FALSE)),0)</f>
        <v>0</v>
      </c>
      <c r="G1333" s="6">
        <f t="shared" si="20"/>
        <v>0</v>
      </c>
    </row>
    <row r="1334" spans="1:7" x14ac:dyDescent="0.25">
      <c r="A1334" s="6" t="s">
        <v>3204</v>
      </c>
      <c r="B1334" s="6" t="s">
        <v>2942</v>
      </c>
      <c r="C1334" s="6" t="s">
        <v>6</v>
      </c>
      <c r="D1334" s="6">
        <v>21</v>
      </c>
      <c r="E1334" s="6" t="s">
        <v>135</v>
      </c>
      <c r="F1334" s="6">
        <f>IFERROR((VLOOKUP(A1334,All_winners!$A$2:$F$1558,6,FALSE)),0)</f>
        <v>0</v>
      </c>
      <c r="G1334" s="6">
        <f t="shared" si="20"/>
        <v>0</v>
      </c>
    </row>
    <row r="1335" spans="1:7" x14ac:dyDescent="0.25">
      <c r="A1335" s="6" t="s">
        <v>3632</v>
      </c>
      <c r="B1335" s="6" t="s">
        <v>3578</v>
      </c>
      <c r="C1335" s="6" t="s">
        <v>6</v>
      </c>
      <c r="D1335" s="6">
        <v>21</v>
      </c>
      <c r="E1335" s="6" t="s">
        <v>1047</v>
      </c>
      <c r="F1335" s="6">
        <f>IFERROR((VLOOKUP(A1335,All_winners!$A$2:$F$1558,6,FALSE)),0)</f>
        <v>0</v>
      </c>
      <c r="G1335" s="6">
        <f t="shared" si="20"/>
        <v>0</v>
      </c>
    </row>
    <row r="1336" spans="1:7" x14ac:dyDescent="0.25">
      <c r="A1336" s="6" t="s">
        <v>1079</v>
      </c>
      <c r="B1336" s="6" t="s">
        <v>561</v>
      </c>
      <c r="C1336" s="6" t="s">
        <v>6</v>
      </c>
      <c r="D1336" s="6">
        <v>19</v>
      </c>
      <c r="E1336" s="6" t="s">
        <v>1067</v>
      </c>
      <c r="F1336" s="6">
        <f>IFERROR((VLOOKUP(A1336,All_winners!$A$2:$F$1558,6,FALSE)),0)</f>
        <v>0</v>
      </c>
      <c r="G1336" s="6">
        <f t="shared" si="20"/>
        <v>0</v>
      </c>
    </row>
    <row r="1337" spans="1:7" x14ac:dyDescent="0.25">
      <c r="A1337" s="6" t="s">
        <v>3088</v>
      </c>
      <c r="B1337" s="6" t="s">
        <v>2942</v>
      </c>
      <c r="C1337" s="6" t="s">
        <v>6</v>
      </c>
      <c r="D1337" s="6">
        <v>20</v>
      </c>
      <c r="E1337" s="6" t="s">
        <v>429</v>
      </c>
      <c r="F1337" s="6">
        <f>IFERROR((VLOOKUP(A1337,All_winners!$A$2:$F$1558,6,FALSE)),0)</f>
        <v>0</v>
      </c>
      <c r="G1337" s="6">
        <f t="shared" si="20"/>
        <v>0</v>
      </c>
    </row>
    <row r="1338" spans="1:7" x14ac:dyDescent="0.25">
      <c r="A1338" s="6" t="s">
        <v>764</v>
      </c>
      <c r="B1338" s="6" t="s">
        <v>561</v>
      </c>
      <c r="C1338" s="6" t="s">
        <v>9</v>
      </c>
      <c r="D1338" s="6">
        <v>25</v>
      </c>
      <c r="E1338" s="6" t="s">
        <v>28</v>
      </c>
      <c r="F1338" s="6" t="str">
        <f>IFERROR((VLOOKUP(A1338,All_winners!$A$2:$F$1558,6,FALSE)),0)</f>
        <v>Bronze</v>
      </c>
      <c r="G1338" s="6">
        <f t="shared" si="20"/>
        <v>1</v>
      </c>
    </row>
    <row r="1339" spans="1:7" x14ac:dyDescent="0.25">
      <c r="A1339" s="6" t="s">
        <v>4171</v>
      </c>
      <c r="B1339" s="6" t="s">
        <v>2942</v>
      </c>
      <c r="C1339" s="6" t="s">
        <v>6</v>
      </c>
      <c r="D1339" s="6">
        <v>30</v>
      </c>
      <c r="E1339" s="6" t="s">
        <v>122</v>
      </c>
      <c r="F1339" s="6">
        <f>IFERROR((VLOOKUP(A1339,All_winners!$A$2:$F$1558,6,FALSE)),0)</f>
        <v>0</v>
      </c>
      <c r="G1339" s="6">
        <f t="shared" si="20"/>
        <v>0</v>
      </c>
    </row>
    <row r="1340" spans="1:7" x14ac:dyDescent="0.25">
      <c r="A1340" s="6" t="s">
        <v>4170</v>
      </c>
      <c r="B1340" s="6" t="s">
        <v>1469</v>
      </c>
      <c r="C1340" s="6" t="s">
        <v>6</v>
      </c>
      <c r="D1340" s="6">
        <v>22</v>
      </c>
      <c r="E1340" s="6" t="s">
        <v>458</v>
      </c>
      <c r="F1340" s="6">
        <f>IFERROR((VLOOKUP(A1340,All_winners!$A$2:$F$1558,6,FALSE)),0)</f>
        <v>0</v>
      </c>
      <c r="G1340" s="6">
        <f t="shared" si="20"/>
        <v>0</v>
      </c>
    </row>
    <row r="1341" spans="1:7" x14ac:dyDescent="0.25">
      <c r="A1341" s="6" t="s">
        <v>4172</v>
      </c>
      <c r="B1341" s="6" t="s">
        <v>1326</v>
      </c>
      <c r="C1341" s="6" t="s">
        <v>9</v>
      </c>
      <c r="D1341" s="6">
        <v>17</v>
      </c>
      <c r="E1341" s="6" t="s">
        <v>533</v>
      </c>
      <c r="F1341" s="6">
        <f>IFERROR((VLOOKUP(A1341,All_winners!$A$2:$F$1558,6,FALSE)),0)</f>
        <v>0</v>
      </c>
      <c r="G1341" s="6">
        <f t="shared" si="20"/>
        <v>0</v>
      </c>
    </row>
    <row r="1342" spans="1:7" x14ac:dyDescent="0.25">
      <c r="A1342" s="6" t="s">
        <v>3430</v>
      </c>
      <c r="B1342" s="6" t="s">
        <v>3325</v>
      </c>
      <c r="C1342" s="6" t="s">
        <v>6</v>
      </c>
      <c r="D1342" s="6">
        <v>22</v>
      </c>
      <c r="E1342" s="6" t="s">
        <v>419</v>
      </c>
      <c r="F1342" s="6">
        <f>IFERROR((VLOOKUP(A1342,All_winners!$A$2:$F$1558,6,FALSE)),0)</f>
        <v>0</v>
      </c>
      <c r="G1342" s="6">
        <f t="shared" si="20"/>
        <v>0</v>
      </c>
    </row>
    <row r="1343" spans="1:7" x14ac:dyDescent="0.25">
      <c r="A1343" s="6" t="s">
        <v>4173</v>
      </c>
      <c r="B1343" s="6" t="s">
        <v>5</v>
      </c>
      <c r="C1343" s="6" t="s">
        <v>6</v>
      </c>
      <c r="D1343" s="6">
        <v>29</v>
      </c>
      <c r="E1343" s="6" t="s">
        <v>34</v>
      </c>
      <c r="F1343" s="6">
        <f>IFERROR((VLOOKUP(A1343,All_winners!$A$2:$F$1558,6,FALSE)),0)</f>
        <v>0</v>
      </c>
      <c r="G1343" s="6">
        <f t="shared" si="20"/>
        <v>0</v>
      </c>
    </row>
    <row r="1344" spans="1:7" x14ac:dyDescent="0.25">
      <c r="A1344" s="6" t="s">
        <v>1231</v>
      </c>
      <c r="B1344" s="6" t="s">
        <v>561</v>
      </c>
      <c r="C1344" s="6" t="s">
        <v>9</v>
      </c>
      <c r="D1344" s="6">
        <v>29</v>
      </c>
      <c r="E1344" s="6" t="s">
        <v>510</v>
      </c>
      <c r="F1344" s="6">
        <f>IFERROR((VLOOKUP(A1344,All_winners!$A$2:$F$1558,6,FALSE)),0)</f>
        <v>0</v>
      </c>
      <c r="G1344" s="6">
        <f t="shared" si="20"/>
        <v>0</v>
      </c>
    </row>
    <row r="1345" spans="1:7" x14ac:dyDescent="0.25">
      <c r="A1345" s="6" t="s">
        <v>4174</v>
      </c>
      <c r="B1345" s="6" t="s">
        <v>2622</v>
      </c>
      <c r="C1345" s="6" t="s">
        <v>6</v>
      </c>
      <c r="D1345" s="6">
        <v>39</v>
      </c>
      <c r="E1345" s="6" t="s">
        <v>85</v>
      </c>
      <c r="F1345" s="6">
        <f>IFERROR((VLOOKUP(A1345,All_winners!$A$2:$F$1558,6,FALSE)),0)</f>
        <v>0</v>
      </c>
      <c r="G1345" s="6">
        <f t="shared" si="20"/>
        <v>0</v>
      </c>
    </row>
    <row r="1346" spans="1:7" x14ac:dyDescent="0.25">
      <c r="A1346" s="6" t="s">
        <v>2895</v>
      </c>
      <c r="B1346" s="6" t="s">
        <v>2809</v>
      </c>
      <c r="C1346" s="6" t="s">
        <v>9</v>
      </c>
      <c r="D1346" s="6">
        <v>23</v>
      </c>
      <c r="E1346" s="6" t="s">
        <v>59</v>
      </c>
      <c r="F1346" s="6">
        <f>IFERROR((VLOOKUP(A1346,All_winners!$A$2:$F$1558,6,FALSE)),0)</f>
        <v>0</v>
      </c>
      <c r="G1346" s="6">
        <f t="shared" si="20"/>
        <v>0</v>
      </c>
    </row>
    <row r="1347" spans="1:7" x14ac:dyDescent="0.25">
      <c r="A1347" s="6" t="s">
        <v>2958</v>
      </c>
      <c r="B1347" s="6" t="s">
        <v>2942</v>
      </c>
      <c r="C1347" s="6" t="s">
        <v>9</v>
      </c>
      <c r="D1347" s="6">
        <v>22</v>
      </c>
      <c r="E1347" s="6" t="s">
        <v>7</v>
      </c>
      <c r="F1347" s="6" t="str">
        <f>IFERROR((VLOOKUP(A1347,All_winners!$A$2:$F$1558,6,FALSE)),0)</f>
        <v>Gold</v>
      </c>
      <c r="G1347" s="6">
        <f t="shared" ref="G1347:G1410" si="21">IF(F1347=0,0,1)</f>
        <v>1</v>
      </c>
    </row>
    <row r="1348" spans="1:7" x14ac:dyDescent="0.25">
      <c r="A1348" s="6" t="s">
        <v>3417</v>
      </c>
      <c r="B1348" s="6" t="s">
        <v>3325</v>
      </c>
      <c r="C1348" s="6" t="s">
        <v>9</v>
      </c>
      <c r="D1348" s="6">
        <v>33</v>
      </c>
      <c r="E1348" s="6" t="s">
        <v>1067</v>
      </c>
      <c r="F1348" s="6" t="str">
        <f>IFERROR((VLOOKUP(A1348,All_winners!$A$2:$F$1558,6,FALSE)),0)</f>
        <v>Bronze</v>
      </c>
      <c r="G1348" s="6">
        <f t="shared" si="21"/>
        <v>1</v>
      </c>
    </row>
    <row r="1349" spans="1:7" x14ac:dyDescent="0.25">
      <c r="A1349" s="6" t="s">
        <v>3297</v>
      </c>
      <c r="B1349" s="6" t="s">
        <v>3226</v>
      </c>
      <c r="C1349" s="6" t="s">
        <v>9</v>
      </c>
      <c r="D1349" s="6">
        <v>26</v>
      </c>
      <c r="E1349" s="6" t="s">
        <v>419</v>
      </c>
      <c r="F1349" s="6">
        <f>IFERROR((VLOOKUP(A1349,All_winners!$A$2:$F$1558,6,FALSE)),0)</f>
        <v>0</v>
      </c>
      <c r="G1349" s="6">
        <f t="shared" si="21"/>
        <v>0</v>
      </c>
    </row>
    <row r="1350" spans="1:7" x14ac:dyDescent="0.25">
      <c r="A1350" s="6" t="s">
        <v>4175</v>
      </c>
      <c r="B1350" s="6" t="s">
        <v>2942</v>
      </c>
      <c r="C1350" s="6" t="s">
        <v>9</v>
      </c>
      <c r="D1350" s="6">
        <v>20</v>
      </c>
      <c r="E1350" s="6" t="s">
        <v>21</v>
      </c>
      <c r="F1350" s="6">
        <f>IFERROR((VLOOKUP(A1350,All_winners!$A$2:$F$1558,6,FALSE)),0)</f>
        <v>0</v>
      </c>
      <c r="G1350" s="6">
        <f t="shared" si="21"/>
        <v>0</v>
      </c>
    </row>
    <row r="1351" spans="1:7" x14ac:dyDescent="0.25">
      <c r="A1351" s="6" t="s">
        <v>110</v>
      </c>
      <c r="B1351" s="6" t="s">
        <v>104</v>
      </c>
      <c r="C1351" s="6" t="s">
        <v>9</v>
      </c>
      <c r="D1351" s="6">
        <v>30</v>
      </c>
      <c r="E1351" s="6" t="s">
        <v>7</v>
      </c>
      <c r="F1351" s="6">
        <f>IFERROR((VLOOKUP(A1351,All_winners!$A$2:$F$1558,6,FALSE)),0)</f>
        <v>0</v>
      </c>
      <c r="G1351" s="6">
        <f t="shared" si="21"/>
        <v>0</v>
      </c>
    </row>
    <row r="1352" spans="1:7" x14ac:dyDescent="0.25">
      <c r="A1352" s="6" t="s">
        <v>4176</v>
      </c>
      <c r="B1352" s="6" t="s">
        <v>561</v>
      </c>
      <c r="C1352" s="6" t="s">
        <v>6</v>
      </c>
      <c r="D1352" s="6">
        <v>25</v>
      </c>
      <c r="E1352" s="6" t="s">
        <v>510</v>
      </c>
      <c r="F1352" s="6">
        <f>IFERROR((VLOOKUP(A1352,All_winners!$A$2:$F$1558,6,FALSE)),0)</f>
        <v>0</v>
      </c>
      <c r="G1352" s="6">
        <f t="shared" si="21"/>
        <v>0</v>
      </c>
    </row>
    <row r="1353" spans="1:7" x14ac:dyDescent="0.25">
      <c r="A1353" s="6" t="s">
        <v>1016</v>
      </c>
      <c r="B1353" s="6" t="s">
        <v>561</v>
      </c>
      <c r="C1353" s="6" t="s">
        <v>6</v>
      </c>
      <c r="D1353" s="6">
        <v>17</v>
      </c>
      <c r="E1353" s="6" t="s">
        <v>385</v>
      </c>
      <c r="F1353" s="6">
        <f>IFERROR((VLOOKUP(A1353,All_winners!$A$2:$F$1558,6,FALSE)),0)</f>
        <v>0</v>
      </c>
      <c r="G1353" s="6">
        <f t="shared" si="21"/>
        <v>0</v>
      </c>
    </row>
    <row r="1354" spans="1:7" x14ac:dyDescent="0.25">
      <c r="A1354" s="6" t="s">
        <v>2564</v>
      </c>
      <c r="B1354" s="6" t="s">
        <v>2483</v>
      </c>
      <c r="C1354" s="6" t="s">
        <v>6</v>
      </c>
      <c r="D1354" s="6">
        <v>18</v>
      </c>
      <c r="E1354" s="6" t="s">
        <v>1067</v>
      </c>
      <c r="F1354" s="6">
        <f>IFERROR((VLOOKUP(A1354,All_winners!$A$2:$F$1558,6,FALSE)),0)</f>
        <v>0</v>
      </c>
      <c r="G1354" s="6">
        <f t="shared" si="21"/>
        <v>0</v>
      </c>
    </row>
    <row r="1355" spans="1:7" x14ac:dyDescent="0.25">
      <c r="A1355" s="6" t="s">
        <v>56</v>
      </c>
      <c r="B1355" s="6" t="s">
        <v>5</v>
      </c>
      <c r="C1355" s="6" t="s">
        <v>9</v>
      </c>
      <c r="D1355" s="6">
        <v>20</v>
      </c>
      <c r="E1355" s="6" t="s">
        <v>55</v>
      </c>
      <c r="F1355" s="6">
        <f>IFERROR((VLOOKUP(A1355,All_winners!$A$2:$F$1558,6,FALSE)),0)</f>
        <v>0</v>
      </c>
      <c r="G1355" s="6">
        <f t="shared" si="21"/>
        <v>0</v>
      </c>
    </row>
    <row r="1356" spans="1:7" x14ac:dyDescent="0.25">
      <c r="A1356" s="6" t="s">
        <v>4177</v>
      </c>
      <c r="B1356" s="6" t="s">
        <v>3325</v>
      </c>
      <c r="C1356" s="6" t="s">
        <v>9</v>
      </c>
      <c r="D1356" s="6">
        <v>14</v>
      </c>
      <c r="E1356" s="6" t="s">
        <v>388</v>
      </c>
      <c r="F1356" s="6">
        <f>IFERROR((VLOOKUP(A1356,All_winners!$A$2:$F$1558,6,FALSE)),0)</f>
        <v>0</v>
      </c>
      <c r="G1356" s="6">
        <f t="shared" si="21"/>
        <v>0</v>
      </c>
    </row>
    <row r="1357" spans="1:7" x14ac:dyDescent="0.25">
      <c r="A1357" s="6" t="s">
        <v>4178</v>
      </c>
      <c r="B1357" s="6" t="s">
        <v>3325</v>
      </c>
      <c r="C1357" s="6" t="s">
        <v>9</v>
      </c>
      <c r="D1357" s="6">
        <v>35</v>
      </c>
      <c r="E1357" s="6" t="s">
        <v>388</v>
      </c>
      <c r="F1357" s="6">
        <f>IFERROR((VLOOKUP(A1357,All_winners!$A$2:$F$1558,6,FALSE)),0)</f>
        <v>0</v>
      </c>
      <c r="G1357" s="6">
        <f t="shared" si="21"/>
        <v>0</v>
      </c>
    </row>
    <row r="1358" spans="1:7" x14ac:dyDescent="0.25">
      <c r="A1358" s="6" t="s">
        <v>4179</v>
      </c>
      <c r="B1358" s="6" t="s">
        <v>1326</v>
      </c>
      <c r="C1358" s="6" t="s">
        <v>9</v>
      </c>
      <c r="D1358" s="6">
        <v>23</v>
      </c>
      <c r="E1358" s="6" t="s">
        <v>388</v>
      </c>
      <c r="F1358" s="6">
        <f>IFERROR((VLOOKUP(A1358,All_winners!$A$2:$F$1558,6,FALSE)),0)</f>
        <v>0</v>
      </c>
      <c r="G1358" s="6">
        <f t="shared" si="21"/>
        <v>0</v>
      </c>
    </row>
    <row r="1359" spans="1:7" x14ac:dyDescent="0.25">
      <c r="A1359" s="6" t="s">
        <v>4180</v>
      </c>
      <c r="B1359" s="6" t="s">
        <v>3325</v>
      </c>
      <c r="C1359" s="6" t="s">
        <v>9</v>
      </c>
      <c r="D1359" s="6">
        <v>24</v>
      </c>
      <c r="E1359" s="6" t="s">
        <v>1067</v>
      </c>
      <c r="F1359" s="6">
        <f>IFERROR((VLOOKUP(A1359,All_winners!$A$2:$F$1558,6,FALSE)),0)</f>
        <v>0</v>
      </c>
      <c r="G1359" s="6">
        <f t="shared" si="21"/>
        <v>0</v>
      </c>
    </row>
    <row r="1360" spans="1:7" x14ac:dyDescent="0.25">
      <c r="A1360" s="6" t="s">
        <v>4181</v>
      </c>
      <c r="B1360" s="6" t="s">
        <v>1634</v>
      </c>
      <c r="C1360" s="6" t="s">
        <v>9</v>
      </c>
      <c r="D1360" s="6">
        <v>20</v>
      </c>
      <c r="E1360" s="6" t="s">
        <v>419</v>
      </c>
      <c r="F1360" s="6">
        <f>IFERROR((VLOOKUP(A1360,All_winners!$A$2:$F$1558,6,FALSE)),0)</f>
        <v>0</v>
      </c>
      <c r="G1360" s="6">
        <f t="shared" si="21"/>
        <v>0</v>
      </c>
    </row>
    <row r="1361" spans="1:7" x14ac:dyDescent="0.25">
      <c r="A1361" s="6" t="s">
        <v>1082</v>
      </c>
      <c r="B1361" s="6" t="s">
        <v>561</v>
      </c>
      <c r="C1361" s="6" t="s">
        <v>9</v>
      </c>
      <c r="D1361" s="6">
        <v>19</v>
      </c>
      <c r="E1361" s="6" t="s">
        <v>1067</v>
      </c>
      <c r="F1361" s="6" t="str">
        <f>IFERROR((VLOOKUP(A1361,All_winners!$A$2:$F$1558,6,FALSE)),0)</f>
        <v>Silver</v>
      </c>
      <c r="G1361" s="6">
        <f t="shared" si="21"/>
        <v>1</v>
      </c>
    </row>
    <row r="1362" spans="1:7" x14ac:dyDescent="0.25">
      <c r="A1362" s="6" t="s">
        <v>3835</v>
      </c>
      <c r="B1362" s="6" t="s">
        <v>561</v>
      </c>
      <c r="C1362" s="6" t="s">
        <v>6</v>
      </c>
      <c r="D1362" s="6">
        <v>20</v>
      </c>
      <c r="E1362" s="6" t="s">
        <v>1067</v>
      </c>
      <c r="F1362" s="6" t="str">
        <f>IFERROR((VLOOKUP(A1362,All_winners!$A$2:$F$1558,6,FALSE)),0)</f>
        <v>Bronze</v>
      </c>
      <c r="G1362" s="6">
        <f t="shared" si="21"/>
        <v>1</v>
      </c>
    </row>
    <row r="1363" spans="1:7" x14ac:dyDescent="0.25">
      <c r="A1363" s="6" t="s">
        <v>2599</v>
      </c>
      <c r="B1363" s="6" t="s">
        <v>2483</v>
      </c>
      <c r="C1363" s="6" t="s">
        <v>6</v>
      </c>
      <c r="D1363" s="6">
        <v>28</v>
      </c>
      <c r="E1363" s="6" t="s">
        <v>520</v>
      </c>
      <c r="F1363" s="6" t="str">
        <f>IFERROR((VLOOKUP(A1363,All_winners!$A$2:$F$1558,6,FALSE)),0)</f>
        <v>Silver</v>
      </c>
      <c r="G1363" s="6">
        <f t="shared" si="21"/>
        <v>1</v>
      </c>
    </row>
    <row r="1364" spans="1:7" x14ac:dyDescent="0.25">
      <c r="A1364" s="6" t="s">
        <v>4182</v>
      </c>
      <c r="B1364" s="6" t="s">
        <v>3578</v>
      </c>
      <c r="C1364" s="6" t="s">
        <v>9</v>
      </c>
      <c r="D1364" s="6">
        <v>39</v>
      </c>
      <c r="E1364" s="6" t="s">
        <v>135</v>
      </c>
      <c r="F1364" s="6">
        <f>IFERROR((VLOOKUP(A1364,All_winners!$A$2:$F$1558,6,FALSE)),0)</f>
        <v>0</v>
      </c>
      <c r="G1364" s="6">
        <f t="shared" si="21"/>
        <v>0</v>
      </c>
    </row>
    <row r="1365" spans="1:7" x14ac:dyDescent="0.25">
      <c r="A1365" s="6" t="s">
        <v>4183</v>
      </c>
      <c r="B1365" s="6" t="s">
        <v>2809</v>
      </c>
      <c r="C1365" s="6" t="s">
        <v>9</v>
      </c>
      <c r="D1365" s="6">
        <v>33</v>
      </c>
      <c r="E1365" s="6" t="s">
        <v>222</v>
      </c>
      <c r="F1365" s="6">
        <f>IFERROR((VLOOKUP(A1365,All_winners!$A$2:$F$1558,6,FALSE)),0)</f>
        <v>0</v>
      </c>
      <c r="G1365" s="6">
        <f t="shared" si="21"/>
        <v>0</v>
      </c>
    </row>
    <row r="1366" spans="1:7" x14ac:dyDescent="0.25">
      <c r="A1366" s="6" t="s">
        <v>3642</v>
      </c>
      <c r="B1366" s="6" t="s">
        <v>3578</v>
      </c>
      <c r="C1366" s="6" t="s">
        <v>9</v>
      </c>
      <c r="D1366" s="6">
        <v>21</v>
      </c>
      <c r="E1366" s="6" t="s">
        <v>429</v>
      </c>
      <c r="F1366" s="6" t="str">
        <f>IFERROR((VLOOKUP(A1366,All_winners!$A$2:$F$1558,6,FALSE)),0)</f>
        <v>Silver</v>
      </c>
      <c r="G1366" s="6">
        <f t="shared" si="21"/>
        <v>1</v>
      </c>
    </row>
    <row r="1367" spans="1:7" x14ac:dyDescent="0.25">
      <c r="A1367" s="6" t="s">
        <v>3299</v>
      </c>
      <c r="B1367" s="6" t="s">
        <v>3226</v>
      </c>
      <c r="C1367" s="6" t="s">
        <v>6</v>
      </c>
      <c r="D1367" s="6">
        <v>20</v>
      </c>
      <c r="E1367" s="6" t="s">
        <v>423</v>
      </c>
      <c r="F1367" s="6">
        <f>IFERROR((VLOOKUP(A1367,All_winners!$A$2:$F$1558,6,FALSE)),0)</f>
        <v>0</v>
      </c>
      <c r="G1367" s="6">
        <f t="shared" si="21"/>
        <v>0</v>
      </c>
    </row>
    <row r="1368" spans="1:7" x14ac:dyDescent="0.25">
      <c r="A1368" s="6" t="s">
        <v>3133</v>
      </c>
      <c r="B1368" s="6" t="s">
        <v>2942</v>
      </c>
      <c r="C1368" s="6" t="s">
        <v>9</v>
      </c>
      <c r="D1368" s="6">
        <v>24</v>
      </c>
      <c r="E1368" s="6" t="s">
        <v>96</v>
      </c>
      <c r="F1368" s="6">
        <f>IFERROR((VLOOKUP(A1368,All_winners!$A$2:$F$1558,6,FALSE)),0)</f>
        <v>0</v>
      </c>
      <c r="G1368" s="6">
        <f t="shared" si="21"/>
        <v>0</v>
      </c>
    </row>
    <row r="1369" spans="1:7" x14ac:dyDescent="0.25">
      <c r="A1369" s="6" t="s">
        <v>3478</v>
      </c>
      <c r="B1369" s="6" t="s">
        <v>3474</v>
      </c>
      <c r="C1369" s="6" t="s">
        <v>9</v>
      </c>
      <c r="D1369" s="6"/>
      <c r="E1369" s="6" t="s">
        <v>7</v>
      </c>
      <c r="F1369" s="6">
        <f>IFERROR((VLOOKUP(A1369,All_winners!$A$2:$F$1558,6,FALSE)),0)</f>
        <v>0</v>
      </c>
      <c r="G1369" s="6">
        <f t="shared" si="21"/>
        <v>0</v>
      </c>
    </row>
    <row r="1370" spans="1:7" x14ac:dyDescent="0.25">
      <c r="A1370" s="6" t="s">
        <v>3365</v>
      </c>
      <c r="B1370" s="6" t="s">
        <v>3325</v>
      </c>
      <c r="C1370" s="6" t="s">
        <v>9</v>
      </c>
      <c r="D1370" s="6">
        <v>28</v>
      </c>
      <c r="E1370" s="6" t="s">
        <v>28</v>
      </c>
      <c r="F1370" s="6">
        <f>IFERROR((VLOOKUP(A1370,All_winners!$A$2:$F$1558,6,FALSE)),0)</f>
        <v>0</v>
      </c>
      <c r="G1370" s="6">
        <f t="shared" si="21"/>
        <v>0</v>
      </c>
    </row>
    <row r="1371" spans="1:7" x14ac:dyDescent="0.25">
      <c r="A1371" s="6" t="s">
        <v>1630</v>
      </c>
      <c r="B1371" s="6" t="s">
        <v>1469</v>
      </c>
      <c r="C1371" s="6" t="s">
        <v>9</v>
      </c>
      <c r="D1371" s="6">
        <v>26</v>
      </c>
      <c r="E1371" s="6" t="s">
        <v>557</v>
      </c>
      <c r="F1371" s="6">
        <f>IFERROR((VLOOKUP(A1371,All_winners!$A$2:$F$1558,6,FALSE)),0)</f>
        <v>0</v>
      </c>
      <c r="G1371" s="6">
        <f t="shared" si="21"/>
        <v>0</v>
      </c>
    </row>
    <row r="1372" spans="1:7" x14ac:dyDescent="0.25">
      <c r="A1372" s="6" t="s">
        <v>2057</v>
      </c>
      <c r="B1372" s="6" t="s">
        <v>2045</v>
      </c>
      <c r="C1372" s="6" t="s">
        <v>6</v>
      </c>
      <c r="D1372" s="6">
        <v>20</v>
      </c>
      <c r="E1372" s="6" t="s">
        <v>21</v>
      </c>
      <c r="F1372" s="6" t="str">
        <f>IFERROR((VLOOKUP(A1372,All_winners!$A$2:$F$1558,6,FALSE)),0)</f>
        <v>Silver</v>
      </c>
      <c r="G1372" s="6">
        <f t="shared" si="21"/>
        <v>1</v>
      </c>
    </row>
    <row r="1373" spans="1:7" x14ac:dyDescent="0.25">
      <c r="A1373" s="6" t="s">
        <v>1976</v>
      </c>
      <c r="B1373" s="6" t="s">
        <v>1754</v>
      </c>
      <c r="C1373" s="6" t="s">
        <v>6</v>
      </c>
      <c r="D1373" s="6">
        <v>19</v>
      </c>
      <c r="E1373" s="6" t="s">
        <v>513</v>
      </c>
      <c r="F1373" s="6">
        <f>IFERROR((VLOOKUP(A1373,All_winners!$A$2:$F$1558,6,FALSE)),0)</f>
        <v>0</v>
      </c>
      <c r="G1373" s="6">
        <f t="shared" si="21"/>
        <v>0</v>
      </c>
    </row>
    <row r="1374" spans="1:7" x14ac:dyDescent="0.25">
      <c r="A1374" s="6" t="s">
        <v>3123</v>
      </c>
      <c r="B1374" s="6" t="s">
        <v>2942</v>
      </c>
      <c r="C1374" s="6" t="s">
        <v>6</v>
      </c>
      <c r="D1374" s="6">
        <v>22</v>
      </c>
      <c r="E1374" s="6" t="s">
        <v>47</v>
      </c>
      <c r="F1374" s="6">
        <f>IFERROR((VLOOKUP(A1374,All_winners!$A$2:$F$1558,6,FALSE)),0)</f>
        <v>0</v>
      </c>
      <c r="G1374" s="6">
        <f t="shared" si="21"/>
        <v>0</v>
      </c>
    </row>
    <row r="1375" spans="1:7" x14ac:dyDescent="0.25">
      <c r="A1375" s="6" t="s">
        <v>996</v>
      </c>
      <c r="B1375" s="6" t="s">
        <v>561</v>
      </c>
      <c r="C1375" s="6" t="s">
        <v>6</v>
      </c>
      <c r="D1375" s="6">
        <v>26</v>
      </c>
      <c r="E1375" s="6" t="s">
        <v>34</v>
      </c>
      <c r="F1375" s="6" t="str">
        <f>IFERROR((VLOOKUP(A1375,All_winners!$A$2:$F$1558,6,FALSE)),0)</f>
        <v>Gold</v>
      </c>
      <c r="G1375" s="6">
        <f t="shared" si="21"/>
        <v>1</v>
      </c>
    </row>
    <row r="1376" spans="1:7" x14ac:dyDescent="0.25">
      <c r="A1376" s="6" t="s">
        <v>3033</v>
      </c>
      <c r="B1376" s="6" t="s">
        <v>2942</v>
      </c>
      <c r="C1376" s="6" t="s">
        <v>6</v>
      </c>
      <c r="D1376" s="6">
        <v>28</v>
      </c>
      <c r="E1376" s="6" t="s">
        <v>323</v>
      </c>
      <c r="F1376" s="6" t="str">
        <f>IFERROR((VLOOKUP(A1376,All_winners!$A$2:$F$1558,6,FALSE)),0)</f>
        <v>Silver</v>
      </c>
      <c r="G1376" s="6">
        <f t="shared" si="21"/>
        <v>1</v>
      </c>
    </row>
    <row r="1377" spans="1:7" x14ac:dyDescent="0.25">
      <c r="A1377" s="6" t="s">
        <v>746</v>
      </c>
      <c r="B1377" s="6" t="s">
        <v>561</v>
      </c>
      <c r="C1377" s="6" t="s">
        <v>9</v>
      </c>
      <c r="D1377" s="6">
        <v>25</v>
      </c>
      <c r="E1377" s="6" t="s">
        <v>269</v>
      </c>
      <c r="F1377" s="6">
        <f>IFERROR((VLOOKUP(A1377,All_winners!$A$2:$F$1558,6,FALSE)),0)</f>
        <v>0</v>
      </c>
      <c r="G1377" s="6">
        <f t="shared" si="21"/>
        <v>0</v>
      </c>
    </row>
    <row r="1378" spans="1:7" x14ac:dyDescent="0.25">
      <c r="A1378" s="6" t="s">
        <v>271</v>
      </c>
      <c r="B1378" s="6" t="s">
        <v>139</v>
      </c>
      <c r="C1378" s="6" t="s">
        <v>6</v>
      </c>
      <c r="D1378" s="6">
        <v>24</v>
      </c>
      <c r="E1378" s="6" t="s">
        <v>269</v>
      </c>
      <c r="F1378" s="6">
        <f>IFERROR((VLOOKUP(A1378,All_winners!$A$2:$F$1558,6,FALSE)),0)</f>
        <v>0</v>
      </c>
      <c r="G1378" s="6">
        <f t="shared" si="21"/>
        <v>0</v>
      </c>
    </row>
    <row r="1379" spans="1:7" x14ac:dyDescent="0.25">
      <c r="A1379" s="6" t="s">
        <v>524</v>
      </c>
      <c r="B1379" s="6" t="s">
        <v>139</v>
      </c>
      <c r="C1379" s="6" t="s">
        <v>6</v>
      </c>
      <c r="D1379" s="6">
        <v>21</v>
      </c>
      <c r="E1379" s="6" t="s">
        <v>523</v>
      </c>
      <c r="F1379" s="6">
        <f>IFERROR((VLOOKUP(A1379,All_winners!$A$2:$F$1558,6,FALSE)),0)</f>
        <v>0</v>
      </c>
      <c r="G1379" s="6">
        <f t="shared" si="21"/>
        <v>0</v>
      </c>
    </row>
    <row r="1380" spans="1:7" x14ac:dyDescent="0.25">
      <c r="A1380" s="6" t="s">
        <v>2185</v>
      </c>
      <c r="B1380" s="6" t="s">
        <v>2147</v>
      </c>
      <c r="C1380" s="6" t="s">
        <v>6</v>
      </c>
      <c r="D1380" s="6">
        <v>23</v>
      </c>
      <c r="E1380" s="6" t="s">
        <v>21</v>
      </c>
      <c r="F1380" s="6">
        <f>IFERROR((VLOOKUP(A1380,All_winners!$A$2:$F$1558,6,FALSE)),0)</f>
        <v>0</v>
      </c>
      <c r="G1380" s="6">
        <f t="shared" si="21"/>
        <v>0</v>
      </c>
    </row>
    <row r="1381" spans="1:7" x14ac:dyDescent="0.25">
      <c r="A1381" s="6" t="s">
        <v>2574</v>
      </c>
      <c r="B1381" s="6" t="s">
        <v>2483</v>
      </c>
      <c r="C1381" s="6" t="s">
        <v>6</v>
      </c>
      <c r="D1381" s="6">
        <v>20</v>
      </c>
      <c r="E1381" s="6" t="s">
        <v>47</v>
      </c>
      <c r="F1381" s="6" t="str">
        <f>IFERROR((VLOOKUP(A1381,All_winners!$A$2:$F$1558,6,FALSE)),0)</f>
        <v>Silver</v>
      </c>
      <c r="G1381" s="6">
        <f t="shared" si="21"/>
        <v>1</v>
      </c>
    </row>
    <row r="1382" spans="1:7" x14ac:dyDescent="0.25">
      <c r="A1382" s="6" t="s">
        <v>253</v>
      </c>
      <c r="B1382" s="6" t="s">
        <v>139</v>
      </c>
      <c r="C1382" s="6" t="s">
        <v>6</v>
      </c>
      <c r="D1382" s="6">
        <v>21</v>
      </c>
      <c r="E1382" s="6" t="s">
        <v>21</v>
      </c>
      <c r="F1382" s="6" t="str">
        <f>IFERROR((VLOOKUP(A1382,All_winners!$A$2:$F$1558,6,FALSE)),0)</f>
        <v>Bronze</v>
      </c>
      <c r="G1382" s="6">
        <f t="shared" si="21"/>
        <v>1</v>
      </c>
    </row>
    <row r="1383" spans="1:7" x14ac:dyDescent="0.25">
      <c r="A1383" s="6" t="s">
        <v>1958</v>
      </c>
      <c r="B1383" s="6" t="s">
        <v>1754</v>
      </c>
      <c r="C1383" s="6" t="s">
        <v>6</v>
      </c>
      <c r="D1383" s="6">
        <v>23</v>
      </c>
      <c r="E1383" s="6" t="s">
        <v>47</v>
      </c>
      <c r="F1383" s="6" t="str">
        <f>IFERROR((VLOOKUP(A1383,All_winners!$A$2:$F$1558,6,FALSE)),0)</f>
        <v>Bronze</v>
      </c>
      <c r="G1383" s="6">
        <f t="shared" si="21"/>
        <v>1</v>
      </c>
    </row>
    <row r="1384" spans="1:7" x14ac:dyDescent="0.25">
      <c r="A1384" s="6" t="s">
        <v>3331</v>
      </c>
      <c r="B1384" s="6" t="s">
        <v>3325</v>
      </c>
      <c r="C1384" s="6" t="s">
        <v>6</v>
      </c>
      <c r="D1384" s="6">
        <v>17</v>
      </c>
      <c r="E1384" s="6" t="s">
        <v>7</v>
      </c>
      <c r="F1384" s="6">
        <f>IFERROR((VLOOKUP(A1384,All_winners!$A$2:$F$1558,6,FALSE)),0)</f>
        <v>0</v>
      </c>
      <c r="G1384" s="6">
        <f t="shared" si="21"/>
        <v>0</v>
      </c>
    </row>
    <row r="1385" spans="1:7" x14ac:dyDescent="0.25">
      <c r="A1385" s="6" t="s">
        <v>2379</v>
      </c>
      <c r="B1385" s="6" t="s">
        <v>2147</v>
      </c>
      <c r="C1385" s="6" t="s">
        <v>9</v>
      </c>
      <c r="D1385" s="6">
        <v>25</v>
      </c>
      <c r="E1385" s="6" t="s">
        <v>47</v>
      </c>
      <c r="F1385" s="6">
        <f>IFERROR((VLOOKUP(A1385,All_winners!$A$2:$F$1558,6,FALSE)),0)</f>
        <v>0</v>
      </c>
      <c r="G1385" s="6">
        <f t="shared" si="21"/>
        <v>0</v>
      </c>
    </row>
    <row r="1386" spans="1:7" x14ac:dyDescent="0.25">
      <c r="A1386" s="6" t="s">
        <v>2223</v>
      </c>
      <c r="B1386" s="6" t="s">
        <v>2147</v>
      </c>
      <c r="C1386" s="6" t="s">
        <v>9</v>
      </c>
      <c r="D1386" s="6">
        <v>22</v>
      </c>
      <c r="E1386" s="6" t="s">
        <v>28</v>
      </c>
      <c r="F1386" s="6" t="str">
        <f>IFERROR((VLOOKUP(A1386,All_winners!$A$2:$F$1558,6,FALSE)),0)</f>
        <v>Gold</v>
      </c>
      <c r="G1386" s="6">
        <f t="shared" si="21"/>
        <v>1</v>
      </c>
    </row>
    <row r="1387" spans="1:7" x14ac:dyDescent="0.25">
      <c r="A1387" s="6" t="s">
        <v>2866</v>
      </c>
      <c r="B1387" s="6" t="s">
        <v>2809</v>
      </c>
      <c r="C1387" s="6" t="s">
        <v>9</v>
      </c>
      <c r="D1387" s="6">
        <v>32</v>
      </c>
      <c r="E1387" s="6" t="s">
        <v>87</v>
      </c>
      <c r="F1387" s="6">
        <f>IFERROR((VLOOKUP(A1387,All_winners!$A$2:$F$1558,6,FALSE)),0)</f>
        <v>0</v>
      </c>
      <c r="G1387" s="6">
        <f t="shared" si="21"/>
        <v>0</v>
      </c>
    </row>
    <row r="1388" spans="1:7" x14ac:dyDescent="0.25">
      <c r="A1388" s="6" t="s">
        <v>1614</v>
      </c>
      <c r="B1388" s="6" t="s">
        <v>1469</v>
      </c>
      <c r="C1388" s="6" t="s">
        <v>6</v>
      </c>
      <c r="D1388" s="6">
        <v>33</v>
      </c>
      <c r="E1388" s="6" t="s">
        <v>1277</v>
      </c>
      <c r="F1388" s="6">
        <f>IFERROR((VLOOKUP(A1388,All_winners!$A$2:$F$1558,6,FALSE)),0)</f>
        <v>0</v>
      </c>
      <c r="G1388" s="6">
        <f t="shared" si="21"/>
        <v>0</v>
      </c>
    </row>
    <row r="1389" spans="1:7" x14ac:dyDescent="0.25">
      <c r="A1389" s="6" t="s">
        <v>2312</v>
      </c>
      <c r="B1389" s="6" t="s">
        <v>2147</v>
      </c>
      <c r="C1389" s="6" t="s">
        <v>9</v>
      </c>
      <c r="D1389" s="6">
        <v>32</v>
      </c>
      <c r="E1389" s="6" t="s">
        <v>34</v>
      </c>
      <c r="F1389" s="6">
        <f>IFERROR((VLOOKUP(A1389,All_winners!$A$2:$F$1558,6,FALSE)),0)</f>
        <v>0</v>
      </c>
      <c r="G1389" s="6">
        <f t="shared" si="21"/>
        <v>0</v>
      </c>
    </row>
    <row r="1390" spans="1:7" x14ac:dyDescent="0.25">
      <c r="A1390" s="6" t="s">
        <v>3493</v>
      </c>
      <c r="B1390" s="6" t="s">
        <v>3474</v>
      </c>
      <c r="C1390" s="6" t="s">
        <v>9</v>
      </c>
      <c r="D1390" s="6">
        <v>34</v>
      </c>
      <c r="E1390" s="6" t="s">
        <v>227</v>
      </c>
      <c r="F1390" s="6" t="str">
        <f>IFERROR((VLOOKUP(A1390,All_winners!$A$2:$F$1558,6,FALSE)),0)</f>
        <v>Gold</v>
      </c>
      <c r="G1390" s="6">
        <f t="shared" si="21"/>
        <v>1</v>
      </c>
    </row>
    <row r="1391" spans="1:7" x14ac:dyDescent="0.25">
      <c r="A1391" s="6" t="s">
        <v>2238</v>
      </c>
      <c r="B1391" s="6" t="s">
        <v>2147</v>
      </c>
      <c r="C1391" s="6" t="s">
        <v>9</v>
      </c>
      <c r="D1391" s="6">
        <v>25</v>
      </c>
      <c r="E1391" s="6" t="s">
        <v>28</v>
      </c>
      <c r="F1391" s="6" t="str">
        <f>IFERROR((VLOOKUP(A1391,All_winners!$A$2:$F$1558,6,FALSE)),0)</f>
        <v>Gold</v>
      </c>
      <c r="G1391" s="6">
        <f t="shared" si="21"/>
        <v>1</v>
      </c>
    </row>
    <row r="1392" spans="1:7" x14ac:dyDescent="0.25">
      <c r="A1392" s="6" t="s">
        <v>1858</v>
      </c>
      <c r="B1392" s="6" t="s">
        <v>1754</v>
      </c>
      <c r="C1392" s="6" t="s">
        <v>9</v>
      </c>
      <c r="D1392" s="6">
        <v>38</v>
      </c>
      <c r="E1392" s="6" t="s">
        <v>331</v>
      </c>
      <c r="F1392" s="6">
        <f>IFERROR((VLOOKUP(A1392,All_winners!$A$2:$F$1558,6,FALSE)),0)</f>
        <v>0</v>
      </c>
      <c r="G1392" s="6">
        <f t="shared" si="21"/>
        <v>0</v>
      </c>
    </row>
    <row r="1393" spans="1:7" x14ac:dyDescent="0.25">
      <c r="A1393" s="6" t="s">
        <v>3463</v>
      </c>
      <c r="B1393" s="6" t="s">
        <v>3325</v>
      </c>
      <c r="C1393" s="6" t="s">
        <v>9</v>
      </c>
      <c r="D1393" s="6">
        <v>25</v>
      </c>
      <c r="E1393" s="6" t="s">
        <v>533</v>
      </c>
      <c r="F1393" s="6">
        <f>IFERROR((VLOOKUP(A1393,All_winners!$A$2:$F$1558,6,FALSE)),0)</f>
        <v>0</v>
      </c>
      <c r="G1393" s="6">
        <f t="shared" si="21"/>
        <v>0</v>
      </c>
    </row>
    <row r="1394" spans="1:7" x14ac:dyDescent="0.25">
      <c r="A1394" s="6" t="s">
        <v>4184</v>
      </c>
      <c r="B1394" s="6" t="s">
        <v>2147</v>
      </c>
      <c r="C1394" s="6" t="s">
        <v>6</v>
      </c>
      <c r="D1394" s="6">
        <v>30</v>
      </c>
      <c r="E1394" s="6" t="s">
        <v>21</v>
      </c>
      <c r="F1394" s="6">
        <f>IFERROR((VLOOKUP(A1394,All_winners!$A$2:$F$1558,6,FALSE)),0)</f>
        <v>0</v>
      </c>
      <c r="G1394" s="6">
        <f t="shared" si="21"/>
        <v>0</v>
      </c>
    </row>
    <row r="1395" spans="1:7" x14ac:dyDescent="0.25">
      <c r="A1395" s="6" t="s">
        <v>2170</v>
      </c>
      <c r="B1395" s="6" t="s">
        <v>2147</v>
      </c>
      <c r="C1395" s="6" t="s">
        <v>6</v>
      </c>
      <c r="D1395" s="6">
        <v>28</v>
      </c>
      <c r="E1395" s="6" t="s">
        <v>7</v>
      </c>
      <c r="F1395" s="6" t="str">
        <f>IFERROR((VLOOKUP(A1395,All_winners!$A$2:$F$1558,6,FALSE)),0)</f>
        <v>Gold</v>
      </c>
      <c r="G1395" s="6">
        <f t="shared" si="21"/>
        <v>1</v>
      </c>
    </row>
    <row r="1396" spans="1:7" x14ac:dyDescent="0.25">
      <c r="A1396" s="6" t="s">
        <v>201</v>
      </c>
      <c r="B1396" s="6" t="s">
        <v>139</v>
      </c>
      <c r="C1396" s="6" t="s">
        <v>6</v>
      </c>
      <c r="D1396" s="6">
        <v>17</v>
      </c>
      <c r="E1396" s="6" t="s">
        <v>7</v>
      </c>
      <c r="F1396" s="6" t="str">
        <f>IFERROR((VLOOKUP(A1396,All_winners!$A$2:$F$1558,6,FALSE)),0)</f>
        <v>Gold</v>
      </c>
      <c r="G1396" s="6">
        <f t="shared" si="21"/>
        <v>1</v>
      </c>
    </row>
    <row r="1397" spans="1:7" x14ac:dyDescent="0.25">
      <c r="A1397" s="6" t="s">
        <v>1606</v>
      </c>
      <c r="B1397" s="6" t="s">
        <v>1469</v>
      </c>
      <c r="C1397" s="6" t="s">
        <v>6</v>
      </c>
      <c r="D1397" s="6">
        <v>30</v>
      </c>
      <c r="E1397" s="6" t="s">
        <v>520</v>
      </c>
      <c r="F1397" s="6">
        <f>IFERROR((VLOOKUP(A1397,All_winners!$A$2:$F$1558,6,FALSE)),0)</f>
        <v>0</v>
      </c>
      <c r="G1397" s="6">
        <f t="shared" si="21"/>
        <v>0</v>
      </c>
    </row>
    <row r="1398" spans="1:7" x14ac:dyDescent="0.25">
      <c r="A1398" s="6" t="s">
        <v>4185</v>
      </c>
      <c r="B1398" s="6" t="s">
        <v>3578</v>
      </c>
      <c r="C1398" s="6" t="s">
        <v>6</v>
      </c>
      <c r="D1398" s="6">
        <v>32</v>
      </c>
      <c r="E1398" s="6" t="s">
        <v>331</v>
      </c>
      <c r="F1398" s="6">
        <f>IFERROR((VLOOKUP(A1398,All_winners!$A$2:$F$1558,6,FALSE)),0)</f>
        <v>0</v>
      </c>
      <c r="G1398" s="6">
        <f t="shared" si="21"/>
        <v>0</v>
      </c>
    </row>
    <row r="1399" spans="1:7" x14ac:dyDescent="0.25">
      <c r="A1399" s="6" t="s">
        <v>3354</v>
      </c>
      <c r="B1399" s="6" t="s">
        <v>3325</v>
      </c>
      <c r="C1399" s="6" t="s">
        <v>9</v>
      </c>
      <c r="D1399" s="6">
        <v>17</v>
      </c>
      <c r="E1399" s="6" t="s">
        <v>269</v>
      </c>
      <c r="F1399" s="6">
        <f>IFERROR((VLOOKUP(A1399,All_winners!$A$2:$F$1558,6,FALSE)),0)</f>
        <v>0</v>
      </c>
      <c r="G1399" s="6">
        <f t="shared" si="21"/>
        <v>0</v>
      </c>
    </row>
    <row r="1400" spans="1:7" x14ac:dyDescent="0.25">
      <c r="A1400" s="6" t="s">
        <v>3605</v>
      </c>
      <c r="B1400" s="6" t="s">
        <v>3578</v>
      </c>
      <c r="C1400" s="6" t="s">
        <v>9</v>
      </c>
      <c r="D1400" s="6">
        <v>24</v>
      </c>
      <c r="E1400" s="6" t="s">
        <v>28</v>
      </c>
      <c r="F1400" s="6" t="str">
        <f>IFERROR((VLOOKUP(A1400,All_winners!$A$2:$F$1558,6,FALSE)),0)</f>
        <v>Bronze</v>
      </c>
      <c r="G1400" s="6">
        <f t="shared" si="21"/>
        <v>1</v>
      </c>
    </row>
    <row r="1401" spans="1:7" x14ac:dyDescent="0.25">
      <c r="A1401" s="6" t="s">
        <v>2327</v>
      </c>
      <c r="B1401" s="6" t="s">
        <v>2147</v>
      </c>
      <c r="C1401" s="6" t="s">
        <v>9</v>
      </c>
      <c r="D1401" s="6">
        <v>25</v>
      </c>
      <c r="E1401" s="6" t="s">
        <v>38</v>
      </c>
      <c r="F1401" s="6">
        <f>IFERROR((VLOOKUP(A1401,All_winners!$A$2:$F$1558,6,FALSE)),0)</f>
        <v>0</v>
      </c>
      <c r="G1401" s="6">
        <f t="shared" si="21"/>
        <v>0</v>
      </c>
    </row>
    <row r="1402" spans="1:7" x14ac:dyDescent="0.25">
      <c r="A1402" s="6" t="s">
        <v>4186</v>
      </c>
      <c r="B1402" s="6" t="s">
        <v>1754</v>
      </c>
      <c r="C1402" s="6" t="s">
        <v>9</v>
      </c>
      <c r="D1402" s="6">
        <v>21</v>
      </c>
      <c r="E1402" s="6" t="s">
        <v>96</v>
      </c>
      <c r="F1402" s="6">
        <f>IFERROR((VLOOKUP(A1402,All_winners!$A$2:$F$1558,6,FALSE)),0)</f>
        <v>0</v>
      </c>
      <c r="G1402" s="6">
        <f t="shared" si="21"/>
        <v>0</v>
      </c>
    </row>
    <row r="1403" spans="1:7" x14ac:dyDescent="0.25">
      <c r="A1403" s="6" t="s">
        <v>2544</v>
      </c>
      <c r="B1403" s="6" t="s">
        <v>2483</v>
      </c>
      <c r="C1403" s="6" t="s">
        <v>9</v>
      </c>
      <c r="D1403" s="6">
        <v>19</v>
      </c>
      <c r="E1403" s="6" t="s">
        <v>391</v>
      </c>
      <c r="F1403" s="6">
        <f>IFERROR((VLOOKUP(A1403,All_winners!$A$2:$F$1558,6,FALSE)),0)</f>
        <v>0</v>
      </c>
      <c r="G1403" s="6">
        <f t="shared" si="21"/>
        <v>0</v>
      </c>
    </row>
    <row r="1404" spans="1:7" x14ac:dyDescent="0.25">
      <c r="A1404" s="6" t="s">
        <v>2859</v>
      </c>
      <c r="B1404" s="6" t="s">
        <v>2809</v>
      </c>
      <c r="C1404" s="6" t="s">
        <v>9</v>
      </c>
      <c r="D1404" s="6">
        <v>22</v>
      </c>
      <c r="E1404" s="6" t="s">
        <v>87</v>
      </c>
      <c r="F1404" s="6">
        <f>IFERROR((VLOOKUP(A1404,All_winners!$A$2:$F$1558,6,FALSE)),0)</f>
        <v>0</v>
      </c>
      <c r="G1404" s="6">
        <f t="shared" si="21"/>
        <v>0</v>
      </c>
    </row>
    <row r="1405" spans="1:7" x14ac:dyDescent="0.25">
      <c r="A1405" s="6" t="s">
        <v>2286</v>
      </c>
      <c r="B1405" s="6" t="s">
        <v>2147</v>
      </c>
      <c r="C1405" s="6" t="s">
        <v>6</v>
      </c>
      <c r="D1405" s="6">
        <v>23</v>
      </c>
      <c r="E1405" s="6" t="s">
        <v>331</v>
      </c>
      <c r="F1405" s="6">
        <f>IFERROR((VLOOKUP(A1405,All_winners!$A$2:$F$1558,6,FALSE)),0)</f>
        <v>0</v>
      </c>
      <c r="G1405" s="6">
        <f t="shared" si="21"/>
        <v>0</v>
      </c>
    </row>
    <row r="1406" spans="1:7" x14ac:dyDescent="0.25">
      <c r="A1406" s="6" t="s">
        <v>3837</v>
      </c>
      <c r="B1406" s="6" t="s">
        <v>2483</v>
      </c>
      <c r="C1406" s="6" t="s">
        <v>6</v>
      </c>
      <c r="D1406" s="6">
        <v>24</v>
      </c>
      <c r="E1406" s="6" t="s">
        <v>21</v>
      </c>
      <c r="F1406" s="6" t="str">
        <f>IFERROR((VLOOKUP(A1406,All_winners!$A$2:$F$1558,6,FALSE)),0)</f>
        <v>Silver</v>
      </c>
      <c r="G1406" s="6">
        <f t="shared" si="21"/>
        <v>1</v>
      </c>
    </row>
    <row r="1407" spans="1:7" x14ac:dyDescent="0.25">
      <c r="A1407" s="6" t="s">
        <v>1701</v>
      </c>
      <c r="B1407" s="6" t="s">
        <v>1634</v>
      </c>
      <c r="C1407" s="6" t="s">
        <v>9</v>
      </c>
      <c r="D1407" s="6">
        <v>18</v>
      </c>
      <c r="E1407" s="6" t="s">
        <v>38</v>
      </c>
      <c r="F1407" s="6" t="str">
        <f>IFERROR((VLOOKUP(A1407,All_winners!$A$2:$F$1558,6,FALSE)),0)</f>
        <v>Bronze</v>
      </c>
      <c r="G1407" s="6">
        <f t="shared" si="21"/>
        <v>1</v>
      </c>
    </row>
    <row r="1408" spans="1:7" x14ac:dyDescent="0.25">
      <c r="A1408" s="6" t="s">
        <v>2102</v>
      </c>
      <c r="B1408" s="6" t="s">
        <v>2045</v>
      </c>
      <c r="C1408" s="6" t="s">
        <v>6</v>
      </c>
      <c r="D1408" s="6">
        <v>27</v>
      </c>
      <c r="E1408" s="6" t="s">
        <v>47</v>
      </c>
      <c r="F1408" s="6">
        <f>IFERROR((VLOOKUP(A1408,All_winners!$A$2:$F$1558,6,FALSE)),0)</f>
        <v>0</v>
      </c>
      <c r="G1408" s="6">
        <f t="shared" si="21"/>
        <v>0</v>
      </c>
    </row>
    <row r="1409" spans="1:7" x14ac:dyDescent="0.25">
      <c r="A1409" s="6" t="s">
        <v>50</v>
      </c>
      <c r="B1409" s="6" t="s">
        <v>5</v>
      </c>
      <c r="C1409" s="6" t="s">
        <v>6</v>
      </c>
      <c r="D1409" s="6">
        <v>26</v>
      </c>
      <c r="E1409" s="6" t="s">
        <v>47</v>
      </c>
      <c r="F1409" s="6">
        <f>IFERROR((VLOOKUP(A1409,All_winners!$A$2:$F$1558,6,FALSE)),0)</f>
        <v>0</v>
      </c>
      <c r="G1409" s="6">
        <f t="shared" si="21"/>
        <v>0</v>
      </c>
    </row>
    <row r="1410" spans="1:7" x14ac:dyDescent="0.25">
      <c r="A1410" s="6" t="s">
        <v>4187</v>
      </c>
      <c r="B1410" s="6" t="s">
        <v>104</v>
      </c>
      <c r="C1410" s="6" t="s">
        <v>6</v>
      </c>
      <c r="D1410" s="6">
        <v>20</v>
      </c>
      <c r="E1410" s="6" t="s">
        <v>38</v>
      </c>
      <c r="F1410" s="6">
        <f>IFERROR((VLOOKUP(A1410,All_winners!$A$2:$F$1558,6,FALSE)),0)</f>
        <v>0</v>
      </c>
      <c r="G1410" s="6">
        <f t="shared" si="21"/>
        <v>0</v>
      </c>
    </row>
    <row r="1411" spans="1:7" x14ac:dyDescent="0.25">
      <c r="A1411" s="6" t="s">
        <v>4188</v>
      </c>
      <c r="B1411" s="6" t="s">
        <v>61</v>
      </c>
      <c r="C1411" s="6" t="s">
        <v>6</v>
      </c>
      <c r="D1411" s="6">
        <v>36</v>
      </c>
      <c r="E1411" s="6" t="s">
        <v>85</v>
      </c>
      <c r="F1411" s="6">
        <f>IFERROR((VLOOKUP(A1411,All_winners!$A$2:$F$1558,6,FALSE)),0)</f>
        <v>0</v>
      </c>
      <c r="G1411" s="6">
        <f t="shared" ref="G1411:G1474" si="22">IF(F1411=0,0,1)</f>
        <v>0</v>
      </c>
    </row>
    <row r="1412" spans="1:7" x14ac:dyDescent="0.25">
      <c r="A1412" s="6" t="s">
        <v>3012</v>
      </c>
      <c r="B1412" s="6" t="s">
        <v>2942</v>
      </c>
      <c r="C1412" s="6" t="s">
        <v>6</v>
      </c>
      <c r="D1412" s="6">
        <v>23</v>
      </c>
      <c r="E1412" s="6" t="s">
        <v>28</v>
      </c>
      <c r="F1412" s="6">
        <f>IFERROR((VLOOKUP(A1412,All_winners!$A$2:$F$1558,6,FALSE)),0)</f>
        <v>0</v>
      </c>
      <c r="G1412" s="6">
        <f t="shared" si="22"/>
        <v>0</v>
      </c>
    </row>
    <row r="1413" spans="1:7" x14ac:dyDescent="0.25">
      <c r="A1413" s="6" t="s">
        <v>2016</v>
      </c>
      <c r="B1413" s="6" t="s">
        <v>2008</v>
      </c>
      <c r="C1413" s="6" t="s">
        <v>6</v>
      </c>
      <c r="D1413" s="6">
        <v>37</v>
      </c>
      <c r="E1413" s="6" t="s">
        <v>331</v>
      </c>
      <c r="F1413" s="6">
        <f>IFERROR((VLOOKUP(A1413,All_winners!$A$2:$F$1558,6,FALSE)),0)</f>
        <v>0</v>
      </c>
      <c r="G1413" s="6">
        <f t="shared" si="22"/>
        <v>0</v>
      </c>
    </row>
    <row r="1414" spans="1:7" x14ac:dyDescent="0.25">
      <c r="A1414" s="6" t="s">
        <v>1286</v>
      </c>
      <c r="B1414" s="6" t="s">
        <v>561</v>
      </c>
      <c r="C1414" s="6" t="s">
        <v>6</v>
      </c>
      <c r="D1414" s="6">
        <v>24</v>
      </c>
      <c r="E1414" s="6" t="s">
        <v>533</v>
      </c>
      <c r="F1414" s="6">
        <f>IFERROR((VLOOKUP(A1414,All_winners!$A$2:$F$1558,6,FALSE)),0)</f>
        <v>0</v>
      </c>
      <c r="G1414" s="6">
        <f t="shared" si="22"/>
        <v>0</v>
      </c>
    </row>
    <row r="1415" spans="1:7" x14ac:dyDescent="0.25">
      <c r="A1415" s="6" t="s">
        <v>1853</v>
      </c>
      <c r="B1415" s="6" t="s">
        <v>1754</v>
      </c>
      <c r="C1415" s="6" t="s">
        <v>6</v>
      </c>
      <c r="D1415" s="6">
        <v>23</v>
      </c>
      <c r="E1415" s="6" t="s">
        <v>28</v>
      </c>
      <c r="F1415" s="6" t="str">
        <f>IFERROR((VLOOKUP(A1415,All_winners!$A$2:$F$1558,6,FALSE)),0)</f>
        <v>Silver</v>
      </c>
      <c r="G1415" s="6">
        <f t="shared" si="22"/>
        <v>1</v>
      </c>
    </row>
    <row r="1416" spans="1:7" x14ac:dyDescent="0.25">
      <c r="A1416" s="6" t="s">
        <v>278</v>
      </c>
      <c r="B1416" s="6" t="s">
        <v>139</v>
      </c>
      <c r="C1416" s="6" t="s">
        <v>9</v>
      </c>
      <c r="D1416" s="6">
        <v>21</v>
      </c>
      <c r="E1416" s="6" t="s">
        <v>28</v>
      </c>
      <c r="F1416" s="6" t="str">
        <f>IFERROR((VLOOKUP(A1416,All_winners!$A$2:$F$1558,6,FALSE)),0)</f>
        <v>Bronze</v>
      </c>
      <c r="G1416" s="6">
        <f t="shared" si="22"/>
        <v>1</v>
      </c>
    </row>
    <row r="1417" spans="1:7" x14ac:dyDescent="0.25">
      <c r="A1417" s="6" t="s">
        <v>283</v>
      </c>
      <c r="B1417" s="6" t="s">
        <v>139</v>
      </c>
      <c r="C1417" s="6" t="s">
        <v>9</v>
      </c>
      <c r="D1417" s="6">
        <v>18</v>
      </c>
      <c r="E1417" s="6" t="s">
        <v>28</v>
      </c>
      <c r="F1417" s="6" t="str">
        <f>IFERROR((VLOOKUP(A1417,All_winners!$A$2:$F$1558,6,FALSE)),0)</f>
        <v>Bronze</v>
      </c>
      <c r="G1417" s="6">
        <f t="shared" si="22"/>
        <v>1</v>
      </c>
    </row>
    <row r="1418" spans="1:7" x14ac:dyDescent="0.25">
      <c r="A1418" s="6" t="s">
        <v>1668</v>
      </c>
      <c r="B1418" s="6" t="s">
        <v>1634</v>
      </c>
      <c r="C1418" s="6" t="s">
        <v>9</v>
      </c>
      <c r="D1418" s="6">
        <v>26</v>
      </c>
      <c r="E1418" s="6" t="s">
        <v>28</v>
      </c>
      <c r="F1418" s="6">
        <f>IFERROR((VLOOKUP(A1418,All_winners!$A$2:$F$1558,6,FALSE)),0)</f>
        <v>0</v>
      </c>
      <c r="G1418" s="6">
        <f t="shared" si="22"/>
        <v>0</v>
      </c>
    </row>
    <row r="1419" spans="1:7" x14ac:dyDescent="0.25">
      <c r="A1419" s="6" t="s">
        <v>1673</v>
      </c>
      <c r="B1419" s="6" t="s">
        <v>1634</v>
      </c>
      <c r="C1419" s="6" t="s">
        <v>9</v>
      </c>
      <c r="D1419" s="6">
        <v>17</v>
      </c>
      <c r="E1419" s="6" t="s">
        <v>28</v>
      </c>
      <c r="F1419" s="6">
        <f>IFERROR((VLOOKUP(A1419,All_winners!$A$2:$F$1558,6,FALSE)),0)</f>
        <v>0</v>
      </c>
      <c r="G1419" s="6">
        <f t="shared" si="22"/>
        <v>0</v>
      </c>
    </row>
    <row r="1420" spans="1:7" x14ac:dyDescent="0.25">
      <c r="A1420" s="6" t="s">
        <v>1350</v>
      </c>
      <c r="B1420" s="6" t="s">
        <v>1326</v>
      </c>
      <c r="C1420" s="6" t="s">
        <v>9</v>
      </c>
      <c r="D1420" s="6">
        <v>21</v>
      </c>
      <c r="E1420" s="6" t="s">
        <v>28</v>
      </c>
      <c r="F1420" s="6">
        <f>IFERROR((VLOOKUP(A1420,All_winners!$A$2:$F$1558,6,FALSE)),0)</f>
        <v>0</v>
      </c>
      <c r="G1420" s="6">
        <f t="shared" si="22"/>
        <v>0</v>
      </c>
    </row>
    <row r="1421" spans="1:7" x14ac:dyDescent="0.25">
      <c r="A1421" s="6" t="s">
        <v>1416</v>
      </c>
      <c r="B1421" s="6" t="s">
        <v>1326</v>
      </c>
      <c r="C1421" s="6" t="s">
        <v>6</v>
      </c>
      <c r="D1421" s="6">
        <v>25</v>
      </c>
      <c r="E1421" s="6" t="s">
        <v>533</v>
      </c>
      <c r="F1421" s="6">
        <f>IFERROR((VLOOKUP(A1421,All_winners!$A$2:$F$1558,6,FALSE)),0)</f>
        <v>0</v>
      </c>
      <c r="G1421" s="6">
        <f t="shared" si="22"/>
        <v>0</v>
      </c>
    </row>
    <row r="1422" spans="1:7" x14ac:dyDescent="0.25">
      <c r="A1422" s="6" t="s">
        <v>3838</v>
      </c>
      <c r="B1422" s="6" t="s">
        <v>104</v>
      </c>
      <c r="C1422" s="6" t="s">
        <v>6</v>
      </c>
      <c r="D1422" s="6">
        <v>20</v>
      </c>
      <c r="E1422" s="6" t="s">
        <v>85</v>
      </c>
      <c r="F1422" s="6" t="str">
        <f>IFERROR((VLOOKUP(A1422,All_winners!$A$2:$F$1558,6,FALSE)),0)</f>
        <v>Silver</v>
      </c>
      <c r="G1422" s="6">
        <f t="shared" si="22"/>
        <v>1</v>
      </c>
    </row>
    <row r="1423" spans="1:7" x14ac:dyDescent="0.25">
      <c r="A1423" s="6" t="s">
        <v>40</v>
      </c>
      <c r="B1423" s="6" t="s">
        <v>5</v>
      </c>
      <c r="C1423" s="6" t="s">
        <v>9</v>
      </c>
      <c r="D1423" s="6">
        <v>26</v>
      </c>
      <c r="E1423" s="6" t="s">
        <v>38</v>
      </c>
      <c r="F1423" s="6">
        <f>IFERROR((VLOOKUP(A1423,All_winners!$A$2:$F$1558,6,FALSE)),0)</f>
        <v>0</v>
      </c>
      <c r="G1423" s="6">
        <f t="shared" si="22"/>
        <v>0</v>
      </c>
    </row>
    <row r="1424" spans="1:7" x14ac:dyDescent="0.25">
      <c r="A1424" s="6" t="s">
        <v>2603</v>
      </c>
      <c r="B1424" s="6" t="s">
        <v>2483</v>
      </c>
      <c r="C1424" s="6" t="s">
        <v>9</v>
      </c>
      <c r="D1424" s="6">
        <v>24</v>
      </c>
      <c r="E1424" s="6" t="s">
        <v>59</v>
      </c>
      <c r="F1424" s="6">
        <f>IFERROR((VLOOKUP(A1424,All_winners!$A$2:$F$1558,6,FALSE)),0)</f>
        <v>0</v>
      </c>
      <c r="G1424" s="6">
        <f t="shared" si="22"/>
        <v>0</v>
      </c>
    </row>
    <row r="1425" spans="1:7" x14ac:dyDescent="0.25">
      <c r="A1425" s="6" t="s">
        <v>1385</v>
      </c>
      <c r="B1425" s="6" t="s">
        <v>1326</v>
      </c>
      <c r="C1425" s="6" t="s">
        <v>9</v>
      </c>
      <c r="D1425" s="6">
        <v>21</v>
      </c>
      <c r="E1425" s="6" t="s">
        <v>391</v>
      </c>
      <c r="F1425" s="6">
        <f>IFERROR((VLOOKUP(A1425,All_winners!$A$2:$F$1558,6,FALSE)),0)</f>
        <v>0</v>
      </c>
      <c r="G1425" s="6">
        <f t="shared" si="22"/>
        <v>0</v>
      </c>
    </row>
    <row r="1426" spans="1:7" x14ac:dyDescent="0.25">
      <c r="A1426" s="6" t="s">
        <v>491</v>
      </c>
      <c r="B1426" s="6" t="s">
        <v>139</v>
      </c>
      <c r="C1426" s="6" t="s">
        <v>9</v>
      </c>
      <c r="D1426" s="6">
        <v>19</v>
      </c>
      <c r="E1426" s="6" t="s">
        <v>55</v>
      </c>
      <c r="F1426" s="6">
        <f>IFERROR((VLOOKUP(A1426,All_winners!$A$2:$F$1558,6,FALSE)),0)</f>
        <v>0</v>
      </c>
      <c r="G1426" s="6">
        <f t="shared" si="22"/>
        <v>0</v>
      </c>
    </row>
    <row r="1427" spans="1:7" x14ac:dyDescent="0.25">
      <c r="A1427" s="6" t="s">
        <v>1622</v>
      </c>
      <c r="B1427" s="6" t="s">
        <v>1469</v>
      </c>
      <c r="C1427" s="6" t="s">
        <v>6</v>
      </c>
      <c r="D1427" s="6">
        <v>20</v>
      </c>
      <c r="E1427" s="6" t="s">
        <v>135</v>
      </c>
      <c r="F1427" s="6" t="str">
        <f>IFERROR((VLOOKUP(A1427,All_winners!$A$2:$F$1558,6,FALSE)),0)</f>
        <v>Bronze</v>
      </c>
      <c r="G1427" s="6">
        <f t="shared" si="22"/>
        <v>1</v>
      </c>
    </row>
    <row r="1428" spans="1:7" x14ac:dyDescent="0.25">
      <c r="A1428" s="6" t="s">
        <v>2115</v>
      </c>
      <c r="B1428" s="6" t="s">
        <v>2045</v>
      </c>
      <c r="C1428" s="6" t="s">
        <v>9</v>
      </c>
      <c r="D1428" s="6">
        <v>17</v>
      </c>
      <c r="E1428" s="6" t="s">
        <v>96</v>
      </c>
      <c r="F1428" s="6">
        <f>IFERROR((VLOOKUP(A1428,All_winners!$A$2:$F$1558,6,FALSE)),0)</f>
        <v>0</v>
      </c>
      <c r="G1428" s="6">
        <f t="shared" si="22"/>
        <v>0</v>
      </c>
    </row>
    <row r="1429" spans="1:7" x14ac:dyDescent="0.25">
      <c r="A1429" s="6" t="s">
        <v>2457</v>
      </c>
      <c r="B1429" s="6" t="s">
        <v>2147</v>
      </c>
      <c r="C1429" s="6" t="s">
        <v>6</v>
      </c>
      <c r="D1429" s="6">
        <v>30</v>
      </c>
      <c r="E1429" s="6" t="s">
        <v>135</v>
      </c>
      <c r="F1429" s="6">
        <f>IFERROR((VLOOKUP(A1429,All_winners!$A$2:$F$1558,6,FALSE)),0)</f>
        <v>0</v>
      </c>
      <c r="G1429" s="6">
        <f t="shared" si="22"/>
        <v>0</v>
      </c>
    </row>
    <row r="1430" spans="1:7" x14ac:dyDescent="0.25">
      <c r="A1430" s="6" t="s">
        <v>2458</v>
      </c>
      <c r="B1430" s="6" t="s">
        <v>2147</v>
      </c>
      <c r="C1430" s="6" t="s">
        <v>6</v>
      </c>
      <c r="D1430" s="6">
        <v>23</v>
      </c>
      <c r="E1430" s="6" t="s">
        <v>135</v>
      </c>
      <c r="F1430" s="6">
        <f>IFERROR((VLOOKUP(A1430,All_winners!$A$2:$F$1558,6,FALSE)),0)</f>
        <v>0</v>
      </c>
      <c r="G1430" s="6">
        <f t="shared" si="22"/>
        <v>0</v>
      </c>
    </row>
    <row r="1431" spans="1:7" x14ac:dyDescent="0.25">
      <c r="A1431" s="6" t="s">
        <v>51</v>
      </c>
      <c r="B1431" s="6" t="s">
        <v>5</v>
      </c>
      <c r="C1431" s="6" t="s">
        <v>6</v>
      </c>
      <c r="D1431" s="6">
        <v>37</v>
      </c>
      <c r="E1431" s="6" t="s">
        <v>47</v>
      </c>
      <c r="F1431" s="6">
        <f>IFERROR((VLOOKUP(A1431,All_winners!$A$2:$F$1558,6,FALSE)),0)</f>
        <v>0</v>
      </c>
      <c r="G1431" s="6">
        <f t="shared" si="22"/>
        <v>0</v>
      </c>
    </row>
    <row r="1432" spans="1:7" x14ac:dyDescent="0.25">
      <c r="A1432" s="6" t="s">
        <v>3049</v>
      </c>
      <c r="B1432" s="6" t="s">
        <v>2942</v>
      </c>
      <c r="C1432" s="6" t="s">
        <v>6</v>
      </c>
      <c r="D1432" s="6">
        <v>32</v>
      </c>
      <c r="E1432" s="6" t="s">
        <v>122</v>
      </c>
      <c r="F1432" s="6">
        <f>IFERROR((VLOOKUP(A1432,All_winners!$A$2:$F$1558,6,FALSE)),0)</f>
        <v>0</v>
      </c>
      <c r="G1432" s="6">
        <f t="shared" si="22"/>
        <v>0</v>
      </c>
    </row>
    <row r="1433" spans="1:7" x14ac:dyDescent="0.25">
      <c r="A1433" s="6" t="s">
        <v>2760</v>
      </c>
      <c r="B1433" s="6" t="s">
        <v>2622</v>
      </c>
      <c r="C1433" s="6" t="s">
        <v>6</v>
      </c>
      <c r="D1433" s="6">
        <v>39</v>
      </c>
      <c r="E1433" s="6" t="s">
        <v>47</v>
      </c>
      <c r="F1433" s="6" t="str">
        <f>IFERROR((VLOOKUP(A1433,All_winners!$A$2:$F$1558,6,FALSE)),0)</f>
        <v>Gold</v>
      </c>
      <c r="G1433" s="6">
        <f t="shared" si="22"/>
        <v>1</v>
      </c>
    </row>
    <row r="1434" spans="1:7" x14ac:dyDescent="0.25">
      <c r="A1434" s="6" t="s">
        <v>2764</v>
      </c>
      <c r="B1434" s="6" t="s">
        <v>2622</v>
      </c>
      <c r="C1434" s="6" t="s">
        <v>6</v>
      </c>
      <c r="D1434" s="6">
        <v>61</v>
      </c>
      <c r="E1434" s="6" t="s">
        <v>47</v>
      </c>
      <c r="F1434" s="6">
        <f>IFERROR((VLOOKUP(A1434,All_winners!$A$2:$F$1558,6,FALSE)),0)</f>
        <v>0</v>
      </c>
      <c r="G1434" s="6">
        <f t="shared" si="22"/>
        <v>0</v>
      </c>
    </row>
    <row r="1435" spans="1:7" x14ac:dyDescent="0.25">
      <c r="A1435" s="6" t="s">
        <v>2683</v>
      </c>
      <c r="B1435" s="6" t="s">
        <v>2622</v>
      </c>
      <c r="C1435" s="6" t="s">
        <v>6</v>
      </c>
      <c r="D1435" s="6">
        <v>63</v>
      </c>
      <c r="E1435" s="6" t="s">
        <v>1354</v>
      </c>
      <c r="F1435" s="6">
        <f>IFERROR((VLOOKUP(A1435,All_winners!$A$2:$F$1558,6,FALSE)),0)</f>
        <v>0</v>
      </c>
      <c r="G1435" s="6">
        <f t="shared" si="22"/>
        <v>0</v>
      </c>
    </row>
    <row r="1436" spans="1:7" x14ac:dyDescent="0.25">
      <c r="A1436" s="6" t="s">
        <v>3699</v>
      </c>
      <c r="B1436" s="6" t="s">
        <v>3658</v>
      </c>
      <c r="C1436" s="6" t="s">
        <v>6</v>
      </c>
      <c r="D1436" s="6">
        <v>24</v>
      </c>
      <c r="E1436" s="6" t="s">
        <v>1022</v>
      </c>
      <c r="F1436" s="6">
        <f>IFERROR((VLOOKUP(A1436,All_winners!$A$2:$F$1558,6,FALSE)),0)</f>
        <v>0</v>
      </c>
      <c r="G1436" s="6">
        <f t="shared" si="22"/>
        <v>0</v>
      </c>
    </row>
    <row r="1437" spans="1:7" x14ac:dyDescent="0.25">
      <c r="A1437" s="6" t="s">
        <v>2748</v>
      </c>
      <c r="B1437" s="6" t="s">
        <v>2622</v>
      </c>
      <c r="C1437" s="6" t="s">
        <v>6</v>
      </c>
      <c r="D1437" s="6">
        <v>33</v>
      </c>
      <c r="E1437" s="6" t="s">
        <v>87</v>
      </c>
      <c r="F1437" s="6" t="str">
        <f>IFERROR((VLOOKUP(A1437,All_winners!$A$2:$F$1558,6,FALSE)),0)</f>
        <v>Silver</v>
      </c>
      <c r="G1437" s="6">
        <f t="shared" si="22"/>
        <v>1</v>
      </c>
    </row>
    <row r="1438" spans="1:7" x14ac:dyDescent="0.25">
      <c r="A1438" s="6" t="s">
        <v>3445</v>
      </c>
      <c r="B1438" s="6" t="s">
        <v>3325</v>
      </c>
      <c r="C1438" s="6" t="s">
        <v>6</v>
      </c>
      <c r="D1438" s="6">
        <v>31</v>
      </c>
      <c r="E1438" s="6" t="s">
        <v>471</v>
      </c>
      <c r="F1438" s="6">
        <f>IFERROR((VLOOKUP(A1438,All_winners!$A$2:$F$1558,6,FALSE)),0)</f>
        <v>0</v>
      </c>
      <c r="G1438" s="6">
        <f t="shared" si="22"/>
        <v>0</v>
      </c>
    </row>
    <row r="1439" spans="1:7" x14ac:dyDescent="0.25">
      <c r="A1439" s="6" t="s">
        <v>1443</v>
      </c>
      <c r="B1439" s="6" t="s">
        <v>1425</v>
      </c>
      <c r="C1439" s="6" t="s">
        <v>9</v>
      </c>
      <c r="D1439" s="6">
        <v>29</v>
      </c>
      <c r="E1439" s="6" t="s">
        <v>34</v>
      </c>
      <c r="F1439" s="6">
        <f>IFERROR((VLOOKUP(A1439,All_winners!$A$2:$F$1558,6,FALSE)),0)</f>
        <v>0</v>
      </c>
      <c r="G1439" s="6">
        <f t="shared" si="22"/>
        <v>0</v>
      </c>
    </row>
    <row r="1440" spans="1:7" x14ac:dyDescent="0.25">
      <c r="A1440" s="6" t="s">
        <v>2183</v>
      </c>
      <c r="B1440" s="6" t="s">
        <v>2147</v>
      </c>
      <c r="C1440" s="6" t="s">
        <v>6</v>
      </c>
      <c r="D1440" s="6">
        <v>23</v>
      </c>
      <c r="E1440" s="6" t="s">
        <v>21</v>
      </c>
      <c r="F1440" s="6">
        <f>IFERROR((VLOOKUP(A1440,All_winners!$A$2:$F$1558,6,FALSE)),0)</f>
        <v>0</v>
      </c>
      <c r="G1440" s="6">
        <f t="shared" si="22"/>
        <v>0</v>
      </c>
    </row>
    <row r="1441" spans="1:7" x14ac:dyDescent="0.25">
      <c r="A1441" s="6" t="s">
        <v>3561</v>
      </c>
      <c r="B1441" s="6" t="s">
        <v>3474</v>
      </c>
      <c r="C1441" s="6" t="s">
        <v>6</v>
      </c>
      <c r="D1441" s="6">
        <v>40</v>
      </c>
      <c r="E1441" s="6" t="s">
        <v>96</v>
      </c>
      <c r="F1441" s="6">
        <f>IFERROR((VLOOKUP(A1441,All_winners!$A$2:$F$1558,6,FALSE)),0)</f>
        <v>0</v>
      </c>
      <c r="G1441" s="6">
        <f t="shared" si="22"/>
        <v>0</v>
      </c>
    </row>
    <row r="1442" spans="1:7" x14ac:dyDescent="0.25">
      <c r="A1442" s="6" t="s">
        <v>3436</v>
      </c>
      <c r="B1442" s="6" t="s">
        <v>3325</v>
      </c>
      <c r="C1442" s="6" t="s">
        <v>6</v>
      </c>
      <c r="D1442" s="6">
        <v>37</v>
      </c>
      <c r="E1442" s="6" t="s">
        <v>47</v>
      </c>
      <c r="F1442" s="6">
        <f>IFERROR((VLOOKUP(A1442,All_winners!$A$2:$F$1558,6,FALSE)),0)</f>
        <v>0</v>
      </c>
      <c r="G1442" s="6">
        <f t="shared" si="22"/>
        <v>0</v>
      </c>
    </row>
    <row r="1443" spans="1:7" x14ac:dyDescent="0.25">
      <c r="A1443" s="6" t="s">
        <v>1209</v>
      </c>
      <c r="B1443" s="6" t="s">
        <v>561</v>
      </c>
      <c r="C1443" s="6" t="s">
        <v>9</v>
      </c>
      <c r="D1443" s="6">
        <v>35</v>
      </c>
      <c r="E1443" s="6" t="s">
        <v>55</v>
      </c>
      <c r="F1443" s="6">
        <f>IFERROR((VLOOKUP(A1443,All_winners!$A$2:$F$1558,6,FALSE)),0)</f>
        <v>0</v>
      </c>
      <c r="G1443" s="6">
        <f t="shared" si="22"/>
        <v>0</v>
      </c>
    </row>
    <row r="1444" spans="1:7" x14ac:dyDescent="0.25">
      <c r="A1444" s="6" t="s">
        <v>3839</v>
      </c>
      <c r="B1444" s="6" t="s">
        <v>1326</v>
      </c>
      <c r="C1444" s="6" t="s">
        <v>9</v>
      </c>
      <c r="D1444" s="6">
        <v>19</v>
      </c>
      <c r="E1444" s="6" t="s">
        <v>355</v>
      </c>
      <c r="F1444" s="6" t="str">
        <f>IFERROR((VLOOKUP(A1444,All_winners!$A$2:$F$1558,6,FALSE)),0)</f>
        <v>Bronze</v>
      </c>
      <c r="G1444" s="6">
        <f t="shared" si="22"/>
        <v>1</v>
      </c>
    </row>
    <row r="1445" spans="1:7" x14ac:dyDescent="0.25">
      <c r="A1445" s="6" t="s">
        <v>377</v>
      </c>
      <c r="B1445" s="6" t="s">
        <v>139</v>
      </c>
      <c r="C1445" s="6" t="s">
        <v>9</v>
      </c>
      <c r="D1445" s="6">
        <v>24</v>
      </c>
      <c r="E1445" s="6" t="s">
        <v>376</v>
      </c>
      <c r="F1445" s="6">
        <f>IFERROR((VLOOKUP(A1445,All_winners!$A$2:$F$1558,6,FALSE)),0)</f>
        <v>0</v>
      </c>
      <c r="G1445" s="6">
        <f t="shared" si="22"/>
        <v>0</v>
      </c>
    </row>
    <row r="1446" spans="1:7" x14ac:dyDescent="0.25">
      <c r="A1446" s="6" t="s">
        <v>2512</v>
      </c>
      <c r="B1446" s="6" t="s">
        <v>2483</v>
      </c>
      <c r="C1446" s="6" t="s">
        <v>9</v>
      </c>
      <c r="D1446" s="6">
        <v>32</v>
      </c>
      <c r="E1446" s="6" t="s">
        <v>28</v>
      </c>
      <c r="F1446" s="6" t="str">
        <f>IFERROR((VLOOKUP(A1446,All_winners!$A$2:$F$1558,6,FALSE)),0)</f>
        <v>Silver</v>
      </c>
      <c r="G1446" s="6">
        <f t="shared" si="22"/>
        <v>1</v>
      </c>
    </row>
    <row r="1447" spans="1:7" x14ac:dyDescent="0.25">
      <c r="A1447" s="6" t="s">
        <v>132</v>
      </c>
      <c r="B1447" s="6" t="s">
        <v>104</v>
      </c>
      <c r="C1447" s="6" t="s">
        <v>9</v>
      </c>
      <c r="D1447" s="6">
        <v>24</v>
      </c>
      <c r="E1447" s="6" t="s">
        <v>47</v>
      </c>
      <c r="F1447" s="6">
        <f>IFERROR((VLOOKUP(A1447,All_winners!$A$2:$F$1558,6,FALSE)),0)</f>
        <v>0</v>
      </c>
      <c r="G1447" s="6">
        <f t="shared" si="22"/>
        <v>0</v>
      </c>
    </row>
    <row r="1448" spans="1:7" x14ac:dyDescent="0.25">
      <c r="A1448" s="6" t="s">
        <v>3840</v>
      </c>
      <c r="B1448" s="6" t="s">
        <v>2132</v>
      </c>
      <c r="C1448" s="6" t="s">
        <v>9</v>
      </c>
      <c r="D1448" s="6">
        <v>24</v>
      </c>
      <c r="E1448" s="6" t="s">
        <v>135</v>
      </c>
      <c r="F1448" s="6" t="str">
        <f>IFERROR((VLOOKUP(A1448,All_winners!$A$2:$F$1558,6,FALSE)),0)</f>
        <v>Gold</v>
      </c>
      <c r="G1448" s="6">
        <f t="shared" si="22"/>
        <v>1</v>
      </c>
    </row>
    <row r="1449" spans="1:7" x14ac:dyDescent="0.25">
      <c r="A1449" s="6" t="s">
        <v>3841</v>
      </c>
      <c r="B1449" s="6" t="s">
        <v>1469</v>
      </c>
      <c r="C1449" s="6" t="s">
        <v>9</v>
      </c>
      <c r="D1449" s="6">
        <v>20</v>
      </c>
      <c r="E1449" s="6" t="s">
        <v>28</v>
      </c>
      <c r="F1449" s="6" t="str">
        <f>IFERROR((VLOOKUP(A1449,All_winners!$A$2:$F$1558,6,FALSE)),0)</f>
        <v>Silver</v>
      </c>
      <c r="G1449" s="6">
        <f t="shared" si="22"/>
        <v>1</v>
      </c>
    </row>
    <row r="1450" spans="1:7" x14ac:dyDescent="0.25">
      <c r="A1450" s="6" t="s">
        <v>3432</v>
      </c>
      <c r="B1450" s="6" t="s">
        <v>3325</v>
      </c>
      <c r="C1450" s="6" t="s">
        <v>6</v>
      </c>
      <c r="D1450" s="6">
        <v>22</v>
      </c>
      <c r="E1450" s="6" t="s">
        <v>423</v>
      </c>
      <c r="F1450" s="6">
        <f>IFERROR((VLOOKUP(A1450,All_winners!$A$2:$F$1558,6,FALSE)),0)</f>
        <v>0</v>
      </c>
      <c r="G1450" s="6">
        <f t="shared" si="22"/>
        <v>0</v>
      </c>
    </row>
    <row r="1451" spans="1:7" x14ac:dyDescent="0.25">
      <c r="A1451" s="6" t="s">
        <v>1051</v>
      </c>
      <c r="B1451" s="6" t="s">
        <v>561</v>
      </c>
      <c r="C1451" s="6" t="s">
        <v>6</v>
      </c>
      <c r="D1451" s="6">
        <v>25</v>
      </c>
      <c r="E1451" s="6" t="s">
        <v>38</v>
      </c>
      <c r="F1451" s="6">
        <f>IFERROR((VLOOKUP(A1451,All_winners!$A$2:$F$1558,6,FALSE)),0)</f>
        <v>0</v>
      </c>
      <c r="G1451" s="6">
        <f t="shared" si="22"/>
        <v>0</v>
      </c>
    </row>
    <row r="1452" spans="1:7" x14ac:dyDescent="0.25">
      <c r="A1452" s="6" t="s">
        <v>4189</v>
      </c>
      <c r="B1452" s="6" t="s">
        <v>5</v>
      </c>
      <c r="C1452" s="6" t="s">
        <v>6</v>
      </c>
      <c r="D1452" s="6">
        <v>26</v>
      </c>
      <c r="E1452" s="6" t="s">
        <v>34</v>
      </c>
      <c r="F1452" s="6">
        <f>IFERROR((VLOOKUP(A1452,All_winners!$A$2:$F$1558,6,FALSE)),0)</f>
        <v>0</v>
      </c>
      <c r="G1452" s="6">
        <f t="shared" si="22"/>
        <v>0</v>
      </c>
    </row>
    <row r="1453" spans="1:7" x14ac:dyDescent="0.25">
      <c r="A1453" s="6" t="s">
        <v>2330</v>
      </c>
      <c r="B1453" s="6" t="s">
        <v>2147</v>
      </c>
      <c r="C1453" s="6" t="s">
        <v>6</v>
      </c>
      <c r="D1453" s="6">
        <v>31</v>
      </c>
      <c r="E1453" s="6" t="s">
        <v>38</v>
      </c>
      <c r="F1453" s="6">
        <f>IFERROR((VLOOKUP(A1453,All_winners!$A$2:$F$1558,6,FALSE)),0)</f>
        <v>0</v>
      </c>
      <c r="G1453" s="6">
        <f t="shared" si="22"/>
        <v>0</v>
      </c>
    </row>
    <row r="1454" spans="1:7" x14ac:dyDescent="0.25">
      <c r="A1454" s="6" t="s">
        <v>1926</v>
      </c>
      <c r="B1454" s="6" t="s">
        <v>1754</v>
      </c>
      <c r="C1454" s="6" t="s">
        <v>6</v>
      </c>
      <c r="D1454" s="6">
        <v>22</v>
      </c>
      <c r="E1454" s="6" t="s">
        <v>38</v>
      </c>
      <c r="F1454" s="6">
        <f>IFERROR((VLOOKUP(A1454,All_winners!$A$2:$F$1558,6,FALSE)),0)</f>
        <v>0</v>
      </c>
      <c r="G1454" s="6">
        <f t="shared" si="22"/>
        <v>0</v>
      </c>
    </row>
    <row r="1455" spans="1:7" x14ac:dyDescent="0.25">
      <c r="A1455" s="6" t="s">
        <v>2770</v>
      </c>
      <c r="B1455" s="6" t="s">
        <v>2622</v>
      </c>
      <c r="C1455" s="6" t="s">
        <v>6</v>
      </c>
      <c r="D1455" s="6">
        <v>75</v>
      </c>
      <c r="E1455" s="6" t="s">
        <v>47</v>
      </c>
      <c r="F1455" s="6" t="str">
        <f>IFERROR((VLOOKUP(A1455,All_winners!$A$2:$F$1558,6,FALSE)),0)</f>
        <v>Gold</v>
      </c>
      <c r="G1455" s="6">
        <f t="shared" si="22"/>
        <v>1</v>
      </c>
    </row>
    <row r="1456" spans="1:7" x14ac:dyDescent="0.25">
      <c r="A1456" s="6" t="s">
        <v>1484</v>
      </c>
      <c r="B1456" s="6" t="s">
        <v>1469</v>
      </c>
      <c r="C1456" s="6" t="s">
        <v>6</v>
      </c>
      <c r="D1456" s="6">
        <v>26</v>
      </c>
      <c r="E1456" s="6" t="s">
        <v>231</v>
      </c>
      <c r="F1456" s="6">
        <f>IFERROR((VLOOKUP(A1456,All_winners!$A$2:$F$1558,6,FALSE)),0)</f>
        <v>0</v>
      </c>
      <c r="G1456" s="6">
        <f t="shared" si="22"/>
        <v>0</v>
      </c>
    </row>
    <row r="1457" spans="1:7" x14ac:dyDescent="0.25">
      <c r="A1457" s="6" t="s">
        <v>3683</v>
      </c>
      <c r="B1457" s="6" t="s">
        <v>3658</v>
      </c>
      <c r="C1457" s="6" t="s">
        <v>6</v>
      </c>
      <c r="D1457" s="6">
        <v>26</v>
      </c>
      <c r="E1457" s="6" t="s">
        <v>28</v>
      </c>
      <c r="F1457" s="6" t="str">
        <f>IFERROR((VLOOKUP(A1457,All_winners!$A$2:$F$1558,6,FALSE)),0)</f>
        <v>Bronze</v>
      </c>
      <c r="G1457" s="6">
        <f t="shared" si="22"/>
        <v>1</v>
      </c>
    </row>
    <row r="1458" spans="1:7" x14ac:dyDescent="0.25">
      <c r="A1458" s="6" t="s">
        <v>3441</v>
      </c>
      <c r="B1458" s="6" t="s">
        <v>3325</v>
      </c>
      <c r="C1458" s="6" t="s">
        <v>6</v>
      </c>
      <c r="D1458" s="6">
        <v>32</v>
      </c>
      <c r="E1458" s="6" t="s">
        <v>465</v>
      </c>
      <c r="F1458" s="6">
        <f>IFERROR((VLOOKUP(A1458,All_winners!$A$2:$F$1558,6,FALSE)),0)</f>
        <v>0</v>
      </c>
      <c r="G1458" s="6">
        <f t="shared" si="22"/>
        <v>0</v>
      </c>
    </row>
    <row r="1459" spans="1:7" x14ac:dyDescent="0.25">
      <c r="A1459" s="6" t="s">
        <v>3301</v>
      </c>
      <c r="B1459" s="6" t="s">
        <v>3226</v>
      </c>
      <c r="C1459" s="6" t="s">
        <v>9</v>
      </c>
      <c r="D1459" s="6">
        <v>21</v>
      </c>
      <c r="E1459" s="6" t="s">
        <v>47</v>
      </c>
      <c r="F1459" s="6">
        <f>IFERROR((VLOOKUP(A1459,All_winners!$A$2:$F$1558,6,FALSE)),0)</f>
        <v>0</v>
      </c>
      <c r="G1459" s="6">
        <f t="shared" si="22"/>
        <v>0</v>
      </c>
    </row>
    <row r="1460" spans="1:7" x14ac:dyDescent="0.25">
      <c r="A1460" s="6" t="s">
        <v>1759</v>
      </c>
      <c r="B1460" s="6" t="s">
        <v>1754</v>
      </c>
      <c r="C1460" s="6" t="s">
        <v>9</v>
      </c>
      <c r="D1460" s="6">
        <v>27</v>
      </c>
      <c r="E1460" s="6" t="s">
        <v>7</v>
      </c>
      <c r="F1460" s="6" t="str">
        <f>IFERROR((VLOOKUP(A1460,All_winners!$A$2:$F$1558,6,FALSE)),0)</f>
        <v>Gold</v>
      </c>
      <c r="G1460" s="6">
        <f t="shared" si="22"/>
        <v>1</v>
      </c>
    </row>
    <row r="1461" spans="1:7" x14ac:dyDescent="0.25">
      <c r="A1461" s="6" t="s">
        <v>2048</v>
      </c>
      <c r="B1461" s="6" t="s">
        <v>2045</v>
      </c>
      <c r="C1461" s="6" t="s">
        <v>9</v>
      </c>
      <c r="D1461" s="6">
        <v>24</v>
      </c>
      <c r="E1461" s="6" t="s">
        <v>7</v>
      </c>
      <c r="F1461" s="6" t="str">
        <f>IFERROR((VLOOKUP(A1461,All_winners!$A$2:$F$1558,6,FALSE)),0)</f>
        <v>Silver</v>
      </c>
      <c r="G1461" s="6">
        <f t="shared" si="22"/>
        <v>1</v>
      </c>
    </row>
    <row r="1462" spans="1:7" x14ac:dyDescent="0.25">
      <c r="A1462" s="6" t="s">
        <v>610</v>
      </c>
      <c r="B1462" s="6" t="s">
        <v>561</v>
      </c>
      <c r="C1462" s="6" t="s">
        <v>9</v>
      </c>
      <c r="D1462" s="6">
        <v>25</v>
      </c>
      <c r="E1462" s="6" t="s">
        <v>7</v>
      </c>
      <c r="F1462" s="6">
        <f>IFERROR((VLOOKUP(A1462,All_winners!$A$2:$F$1558,6,FALSE)),0)</f>
        <v>0</v>
      </c>
      <c r="G1462" s="6">
        <f t="shared" si="22"/>
        <v>0</v>
      </c>
    </row>
    <row r="1463" spans="1:7" x14ac:dyDescent="0.25">
      <c r="A1463" s="6" t="s">
        <v>2013</v>
      </c>
      <c r="B1463" s="6" t="s">
        <v>2008</v>
      </c>
      <c r="C1463" s="6" t="s">
        <v>9</v>
      </c>
      <c r="D1463" s="6">
        <v>22</v>
      </c>
      <c r="E1463" s="6" t="s">
        <v>28</v>
      </c>
      <c r="F1463" s="6">
        <f>IFERROR((VLOOKUP(A1463,All_winners!$A$2:$F$1558,6,FALSE)),0)</f>
        <v>0</v>
      </c>
      <c r="G1463" s="6">
        <f t="shared" si="22"/>
        <v>0</v>
      </c>
    </row>
    <row r="1464" spans="1:7" x14ac:dyDescent="0.25">
      <c r="A1464" s="6" t="s">
        <v>63</v>
      </c>
      <c r="B1464" s="6" t="s">
        <v>61</v>
      </c>
      <c r="C1464" s="6" t="s">
        <v>9</v>
      </c>
      <c r="D1464" s="6">
        <v>28</v>
      </c>
      <c r="E1464" s="6" t="s">
        <v>7</v>
      </c>
      <c r="F1464" s="6" t="str">
        <f>IFERROR((VLOOKUP(A1464,All_winners!$A$2:$F$1558,6,FALSE)),0)</f>
        <v>Silver</v>
      </c>
      <c r="G1464" s="6">
        <f t="shared" si="22"/>
        <v>1</v>
      </c>
    </row>
    <row r="1465" spans="1:7" x14ac:dyDescent="0.25">
      <c r="A1465" s="6" t="s">
        <v>424</v>
      </c>
      <c r="B1465" s="6" t="s">
        <v>139</v>
      </c>
      <c r="C1465" s="6" t="s">
        <v>9</v>
      </c>
      <c r="D1465" s="6">
        <v>23</v>
      </c>
      <c r="E1465" s="6" t="s">
        <v>423</v>
      </c>
      <c r="F1465" s="6">
        <f>IFERROR((VLOOKUP(A1465,All_winners!$A$2:$F$1558,6,FALSE)),0)</f>
        <v>0</v>
      </c>
      <c r="G1465" s="6">
        <f t="shared" si="22"/>
        <v>0</v>
      </c>
    </row>
    <row r="1466" spans="1:7" x14ac:dyDescent="0.25">
      <c r="A1466" s="6" t="s">
        <v>2075</v>
      </c>
      <c r="B1466" s="6" t="s">
        <v>2045</v>
      </c>
      <c r="C1466" s="6" t="s">
        <v>9</v>
      </c>
      <c r="D1466" s="6">
        <v>21</v>
      </c>
      <c r="E1466" s="6" t="s">
        <v>28</v>
      </c>
      <c r="F1466" s="6" t="str">
        <f>IFERROR((VLOOKUP(A1466,All_winners!$A$2:$F$1558,6,FALSE)),0)</f>
        <v>Gold</v>
      </c>
      <c r="G1466" s="6">
        <f t="shared" si="22"/>
        <v>1</v>
      </c>
    </row>
    <row r="1467" spans="1:7" x14ac:dyDescent="0.25">
      <c r="A1467" s="6" t="s">
        <v>1705</v>
      </c>
      <c r="B1467" s="6" t="s">
        <v>1634</v>
      </c>
      <c r="C1467" s="6" t="s">
        <v>9</v>
      </c>
      <c r="D1467" s="6">
        <v>18</v>
      </c>
      <c r="E1467" s="6" t="s">
        <v>38</v>
      </c>
      <c r="F1467" s="6" t="str">
        <f>IFERROR((VLOOKUP(A1467,All_winners!$A$2:$F$1558,6,FALSE)),0)</f>
        <v>Bronze</v>
      </c>
      <c r="G1467" s="6">
        <f t="shared" si="22"/>
        <v>1</v>
      </c>
    </row>
    <row r="1468" spans="1:7" x14ac:dyDescent="0.25">
      <c r="A1468" s="6" t="s">
        <v>4190</v>
      </c>
      <c r="B1468" s="6" t="s">
        <v>104</v>
      </c>
      <c r="C1468" s="6" t="s">
        <v>9</v>
      </c>
      <c r="D1468" s="6">
        <v>23</v>
      </c>
      <c r="E1468" s="6" t="s">
        <v>7</v>
      </c>
      <c r="F1468" s="6">
        <f>IFERROR((VLOOKUP(A1468,All_winners!$A$2:$F$1558,6,FALSE)),0)</f>
        <v>0</v>
      </c>
      <c r="G1468" s="6">
        <f t="shared" si="22"/>
        <v>0</v>
      </c>
    </row>
    <row r="1469" spans="1:7" x14ac:dyDescent="0.25">
      <c r="A1469" s="6" t="s">
        <v>2916</v>
      </c>
      <c r="B1469" s="6" t="s">
        <v>2809</v>
      </c>
      <c r="C1469" s="6" t="s">
        <v>9</v>
      </c>
      <c r="D1469" s="6">
        <v>27</v>
      </c>
      <c r="E1469" s="6" t="s">
        <v>135</v>
      </c>
      <c r="F1469" s="6">
        <f>IFERROR((VLOOKUP(A1469,All_winners!$A$2:$F$1558,6,FALSE)),0)</f>
        <v>0</v>
      </c>
      <c r="G1469" s="6">
        <f t="shared" si="22"/>
        <v>0</v>
      </c>
    </row>
    <row r="1470" spans="1:7" x14ac:dyDescent="0.25">
      <c r="A1470" s="6" t="s">
        <v>3518</v>
      </c>
      <c r="B1470" s="6" t="s">
        <v>3474</v>
      </c>
      <c r="C1470" s="6" t="s">
        <v>9</v>
      </c>
      <c r="D1470" s="6">
        <v>28</v>
      </c>
      <c r="E1470" s="6" t="s">
        <v>28</v>
      </c>
      <c r="F1470" s="6" t="str">
        <f>IFERROR((VLOOKUP(A1470,All_winners!$A$2:$F$1558,6,FALSE)),0)</f>
        <v>Silver</v>
      </c>
      <c r="G1470" s="6">
        <f t="shared" si="22"/>
        <v>1</v>
      </c>
    </row>
    <row r="1471" spans="1:7" x14ac:dyDescent="0.25">
      <c r="A1471" s="6" t="s">
        <v>1939</v>
      </c>
      <c r="B1471" s="6" t="s">
        <v>1754</v>
      </c>
      <c r="C1471" s="6" t="s">
        <v>9</v>
      </c>
      <c r="D1471" s="6">
        <v>28</v>
      </c>
      <c r="E1471" s="6" t="s">
        <v>38</v>
      </c>
      <c r="F1471" s="6" t="str">
        <f>IFERROR((VLOOKUP(A1471,All_winners!$A$2:$F$1558,6,FALSE)),0)</f>
        <v>Bronze</v>
      </c>
      <c r="G1471" s="6">
        <f t="shared" si="22"/>
        <v>1</v>
      </c>
    </row>
    <row r="1472" spans="1:7" x14ac:dyDescent="0.25">
      <c r="A1472" s="6" t="s">
        <v>2181</v>
      </c>
      <c r="B1472" s="6" t="s">
        <v>2147</v>
      </c>
      <c r="C1472" s="6" t="s">
        <v>9</v>
      </c>
      <c r="D1472" s="6">
        <v>26</v>
      </c>
      <c r="E1472" s="6" t="s">
        <v>7</v>
      </c>
      <c r="F1472" s="6" t="str">
        <f>IFERROR((VLOOKUP(A1472,All_winners!$A$2:$F$1558,6,FALSE)),0)</f>
        <v>Silver</v>
      </c>
      <c r="G1472" s="6">
        <f t="shared" si="22"/>
        <v>1</v>
      </c>
    </row>
    <row r="1473" spans="1:7" x14ac:dyDescent="0.25">
      <c r="A1473" s="6" t="s">
        <v>2864</v>
      </c>
      <c r="B1473" s="6" t="s">
        <v>2809</v>
      </c>
      <c r="C1473" s="6" t="s">
        <v>9</v>
      </c>
      <c r="D1473" s="6">
        <v>20</v>
      </c>
      <c r="E1473" s="6" t="s">
        <v>87</v>
      </c>
      <c r="F1473" s="6">
        <f>IFERROR((VLOOKUP(A1473,All_winners!$A$2:$F$1558,6,FALSE)),0)</f>
        <v>0</v>
      </c>
      <c r="G1473" s="6">
        <f t="shared" si="22"/>
        <v>0</v>
      </c>
    </row>
    <row r="1474" spans="1:7" x14ac:dyDescent="0.25">
      <c r="A1474" s="6" t="s">
        <v>3254</v>
      </c>
      <c r="B1474" s="6" t="s">
        <v>3226</v>
      </c>
      <c r="C1474" s="6" t="s">
        <v>9</v>
      </c>
      <c r="D1474" s="6">
        <v>25</v>
      </c>
      <c r="E1474" s="6" t="s">
        <v>28</v>
      </c>
      <c r="F1474" s="6" t="str">
        <f>IFERROR((VLOOKUP(A1474,All_winners!$A$2:$F$1558,6,FALSE)),0)</f>
        <v>Gold</v>
      </c>
      <c r="G1474" s="6">
        <f t="shared" si="22"/>
        <v>1</v>
      </c>
    </row>
    <row r="1475" spans="1:7" x14ac:dyDescent="0.25">
      <c r="A1475" s="6" t="s">
        <v>3682</v>
      </c>
      <c r="B1475" s="6" t="s">
        <v>3658</v>
      </c>
      <c r="C1475" s="6" t="s">
        <v>9</v>
      </c>
      <c r="D1475" s="6">
        <v>25</v>
      </c>
      <c r="E1475" s="6" t="s">
        <v>28</v>
      </c>
      <c r="F1475" s="6" t="str">
        <f>IFERROR((VLOOKUP(A1475,All_winners!$A$2:$F$1558,6,FALSE)),0)</f>
        <v>Bronze</v>
      </c>
      <c r="G1475" s="6">
        <f t="shared" ref="G1475:G1538" si="23">IF(F1475=0,0,1)</f>
        <v>1</v>
      </c>
    </row>
    <row r="1476" spans="1:7" x14ac:dyDescent="0.25">
      <c r="A1476" s="6" t="s">
        <v>832</v>
      </c>
      <c r="B1476" s="6" t="s">
        <v>561</v>
      </c>
      <c r="C1476" s="6" t="s">
        <v>9</v>
      </c>
      <c r="D1476" s="6">
        <v>27</v>
      </c>
      <c r="E1476" s="6" t="s">
        <v>28</v>
      </c>
      <c r="F1476" s="6">
        <f>IFERROR((VLOOKUP(A1476,All_winners!$A$2:$F$1558,6,FALSE)),0)</f>
        <v>0</v>
      </c>
      <c r="G1476" s="6">
        <f t="shared" si="23"/>
        <v>0</v>
      </c>
    </row>
    <row r="1477" spans="1:7" x14ac:dyDescent="0.25">
      <c r="A1477" s="6" t="s">
        <v>2068</v>
      </c>
      <c r="B1477" s="6" t="s">
        <v>2045</v>
      </c>
      <c r="C1477" s="6" t="s">
        <v>6</v>
      </c>
      <c r="D1477" s="6">
        <v>19</v>
      </c>
      <c r="E1477" s="6" t="s">
        <v>269</v>
      </c>
      <c r="F1477" s="6" t="str">
        <f>IFERROR((VLOOKUP(A1477,All_winners!$A$2:$F$1558,6,FALSE)),0)</f>
        <v>Bronze</v>
      </c>
      <c r="G1477" s="6">
        <f t="shared" si="23"/>
        <v>1</v>
      </c>
    </row>
    <row r="1478" spans="1:7" x14ac:dyDescent="0.25">
      <c r="A1478" s="6" t="s">
        <v>2507</v>
      </c>
      <c r="B1478" s="6" t="s">
        <v>2483</v>
      </c>
      <c r="C1478" s="6" t="s">
        <v>6</v>
      </c>
      <c r="D1478" s="6">
        <v>19</v>
      </c>
      <c r="E1478" s="6" t="s">
        <v>269</v>
      </c>
      <c r="F1478" s="6" t="str">
        <f>IFERROR((VLOOKUP(A1478,All_winners!$A$2:$F$1558,6,FALSE)),0)</f>
        <v>Gold</v>
      </c>
      <c r="G1478" s="6">
        <f t="shared" si="23"/>
        <v>1</v>
      </c>
    </row>
    <row r="1479" spans="1:7" x14ac:dyDescent="0.25">
      <c r="A1479" s="6" t="s">
        <v>2002</v>
      </c>
      <c r="B1479" s="6" t="s">
        <v>1754</v>
      </c>
      <c r="C1479" s="6" t="s">
        <v>6</v>
      </c>
      <c r="D1479" s="6">
        <v>36</v>
      </c>
      <c r="E1479" s="6" t="s">
        <v>135</v>
      </c>
      <c r="F1479" s="6" t="str">
        <f>IFERROR((VLOOKUP(A1479,All_winners!$A$2:$F$1558,6,FALSE)),0)</f>
        <v>Bronze</v>
      </c>
      <c r="G1479" s="6">
        <f t="shared" si="23"/>
        <v>1</v>
      </c>
    </row>
    <row r="1480" spans="1:7" x14ac:dyDescent="0.25">
      <c r="A1480" s="6" t="s">
        <v>2716</v>
      </c>
      <c r="B1480" s="6" t="s">
        <v>2622</v>
      </c>
      <c r="C1480" s="6" t="s">
        <v>6</v>
      </c>
      <c r="D1480" s="6">
        <v>68</v>
      </c>
      <c r="E1480" s="6" t="s">
        <v>38</v>
      </c>
      <c r="F1480" s="6">
        <f>IFERROR((VLOOKUP(A1480,All_winners!$A$2:$F$1558,6,FALSE)),0)</f>
        <v>0</v>
      </c>
      <c r="G1480" s="6">
        <f t="shared" si="23"/>
        <v>0</v>
      </c>
    </row>
    <row r="1481" spans="1:7" x14ac:dyDescent="0.25">
      <c r="A1481" s="6" t="s">
        <v>2525</v>
      </c>
      <c r="B1481" s="6" t="s">
        <v>2483</v>
      </c>
      <c r="C1481" s="6" t="s">
        <v>6</v>
      </c>
      <c r="D1481" s="6">
        <v>16</v>
      </c>
      <c r="E1481" s="6" t="s">
        <v>323</v>
      </c>
      <c r="F1481" s="6">
        <f>IFERROR((VLOOKUP(A1481,All_winners!$A$2:$F$1558,6,FALSE)),0)</f>
        <v>0</v>
      </c>
      <c r="G1481" s="6">
        <f t="shared" si="23"/>
        <v>0</v>
      </c>
    </row>
    <row r="1482" spans="1:7" x14ac:dyDescent="0.25">
      <c r="A1482" s="6" t="s">
        <v>3480</v>
      </c>
      <c r="B1482" s="6" t="s">
        <v>3474</v>
      </c>
      <c r="C1482" s="6" t="s">
        <v>6</v>
      </c>
      <c r="D1482" s="6">
        <v>52</v>
      </c>
      <c r="E1482" s="6" t="s">
        <v>7</v>
      </c>
      <c r="F1482" s="6">
        <f>IFERROR((VLOOKUP(A1482,All_winners!$A$2:$F$1558,6,FALSE)),0)</f>
        <v>0</v>
      </c>
      <c r="G1482" s="6">
        <f t="shared" si="23"/>
        <v>0</v>
      </c>
    </row>
    <row r="1483" spans="1:7" x14ac:dyDescent="0.25">
      <c r="A1483" s="6" t="s">
        <v>2830</v>
      </c>
      <c r="B1483" s="6" t="s">
        <v>2809</v>
      </c>
      <c r="C1483" s="6" t="s">
        <v>9</v>
      </c>
      <c r="D1483" s="6">
        <v>37</v>
      </c>
      <c r="E1483" s="6" t="s">
        <v>28</v>
      </c>
      <c r="F1483" s="6">
        <f>IFERROR((VLOOKUP(A1483,All_winners!$A$2:$F$1558,6,FALSE)),0)</f>
        <v>0</v>
      </c>
      <c r="G1483" s="6">
        <f t="shared" si="23"/>
        <v>0</v>
      </c>
    </row>
    <row r="1484" spans="1:7" x14ac:dyDescent="0.25">
      <c r="A1484" s="6" t="s">
        <v>1392</v>
      </c>
      <c r="B1484" s="6" t="s">
        <v>1326</v>
      </c>
      <c r="C1484" s="6" t="s">
        <v>9</v>
      </c>
      <c r="D1484" s="6">
        <v>28</v>
      </c>
      <c r="E1484" s="6" t="s">
        <v>419</v>
      </c>
      <c r="F1484" s="6">
        <f>IFERROR((VLOOKUP(A1484,All_winners!$A$2:$F$1558,6,FALSE)),0)</f>
        <v>0</v>
      </c>
      <c r="G1484" s="6">
        <f t="shared" si="23"/>
        <v>0</v>
      </c>
    </row>
    <row r="1485" spans="1:7" x14ac:dyDescent="0.25">
      <c r="A1485" s="6" t="s">
        <v>2361</v>
      </c>
      <c r="B1485" s="6" t="s">
        <v>2147</v>
      </c>
      <c r="C1485" s="6" t="s">
        <v>6</v>
      </c>
      <c r="D1485" s="6">
        <v>20</v>
      </c>
      <c r="E1485" s="6" t="s">
        <v>419</v>
      </c>
      <c r="F1485" s="6">
        <f>IFERROR((VLOOKUP(A1485,All_winners!$A$2:$F$1558,6,FALSE)),0)</f>
        <v>0</v>
      </c>
      <c r="G1485" s="6">
        <f t="shared" si="23"/>
        <v>0</v>
      </c>
    </row>
    <row r="1486" spans="1:7" x14ac:dyDescent="0.25">
      <c r="A1486" s="6" t="s">
        <v>2505</v>
      </c>
      <c r="B1486" s="6" t="s">
        <v>2483</v>
      </c>
      <c r="C1486" s="6" t="s">
        <v>6</v>
      </c>
      <c r="D1486" s="6">
        <v>17</v>
      </c>
      <c r="E1486" s="6" t="s">
        <v>269</v>
      </c>
      <c r="F1486" s="6">
        <f>IFERROR((VLOOKUP(A1486,All_winners!$A$2:$F$1558,6,FALSE)),0)</f>
        <v>0</v>
      </c>
      <c r="G1486" s="6">
        <f t="shared" si="23"/>
        <v>0</v>
      </c>
    </row>
    <row r="1487" spans="1:7" x14ac:dyDescent="0.25">
      <c r="A1487" s="6" t="s">
        <v>2081</v>
      </c>
      <c r="B1487" s="6" t="s">
        <v>2045</v>
      </c>
      <c r="C1487" s="6" t="s">
        <v>6</v>
      </c>
      <c r="D1487" s="6">
        <v>24</v>
      </c>
      <c r="E1487" s="6" t="s">
        <v>28</v>
      </c>
      <c r="F1487" s="6" t="str">
        <f>IFERROR((VLOOKUP(A1487,All_winners!$A$2:$F$1558,6,FALSE)),0)</f>
        <v>Bronze</v>
      </c>
      <c r="G1487" s="6">
        <f t="shared" si="23"/>
        <v>1</v>
      </c>
    </row>
    <row r="1488" spans="1:7" x14ac:dyDescent="0.25">
      <c r="A1488" s="6" t="s">
        <v>4191</v>
      </c>
      <c r="B1488" s="6" t="s">
        <v>561</v>
      </c>
      <c r="C1488" s="6" t="s">
        <v>9</v>
      </c>
      <c r="D1488" s="6">
        <v>20</v>
      </c>
      <c r="E1488" s="6" t="s">
        <v>331</v>
      </c>
      <c r="F1488" s="6">
        <f>IFERROR((VLOOKUP(A1488,All_winners!$A$2:$F$1558,6,FALSE)),0)</f>
        <v>0</v>
      </c>
      <c r="G1488" s="6">
        <f t="shared" si="23"/>
        <v>0</v>
      </c>
    </row>
    <row r="1489" spans="1:7" x14ac:dyDescent="0.25">
      <c r="A1489" s="6" t="s">
        <v>1039</v>
      </c>
      <c r="B1489" s="6" t="s">
        <v>561</v>
      </c>
      <c r="C1489" s="6" t="s">
        <v>6</v>
      </c>
      <c r="D1489" s="6">
        <v>28</v>
      </c>
      <c r="E1489" s="6" t="s">
        <v>397</v>
      </c>
      <c r="F1489" s="6">
        <f>IFERROR((VLOOKUP(A1489,All_winners!$A$2:$F$1558,6,FALSE)),0)</f>
        <v>0</v>
      </c>
      <c r="G1489" s="6">
        <f t="shared" si="23"/>
        <v>0</v>
      </c>
    </row>
    <row r="1490" spans="1:7" x14ac:dyDescent="0.25">
      <c r="A1490" s="6" t="s">
        <v>1751</v>
      </c>
      <c r="B1490" s="6" t="s">
        <v>1750</v>
      </c>
      <c r="C1490" s="6" t="s">
        <v>6</v>
      </c>
      <c r="D1490" s="6">
        <v>27</v>
      </c>
      <c r="E1490" s="6" t="s">
        <v>337</v>
      </c>
      <c r="F1490" s="6">
        <f>IFERROR((VLOOKUP(A1490,All_winners!$A$2:$F$1558,6,FALSE)),0)</f>
        <v>0</v>
      </c>
      <c r="G1490" s="6">
        <f t="shared" si="23"/>
        <v>0</v>
      </c>
    </row>
    <row r="1491" spans="1:7" x14ac:dyDescent="0.25">
      <c r="A1491" s="6" t="s">
        <v>2668</v>
      </c>
      <c r="B1491" s="6" t="s">
        <v>2622</v>
      </c>
      <c r="C1491" s="6" t="s">
        <v>9</v>
      </c>
      <c r="D1491" s="6">
        <v>74</v>
      </c>
      <c r="E1491" s="6" t="s">
        <v>28</v>
      </c>
      <c r="F1491" s="6">
        <f>IFERROR((VLOOKUP(A1491,All_winners!$A$2:$F$1558,6,FALSE)),0)</f>
        <v>0</v>
      </c>
      <c r="G1491" s="6">
        <f t="shared" si="23"/>
        <v>0</v>
      </c>
    </row>
    <row r="1492" spans="1:7" x14ac:dyDescent="0.25">
      <c r="A1492" s="6" t="s">
        <v>2316</v>
      </c>
      <c r="B1492" s="6" t="s">
        <v>2147</v>
      </c>
      <c r="C1492" s="6" t="s">
        <v>9</v>
      </c>
      <c r="D1492" s="6">
        <v>27</v>
      </c>
      <c r="E1492" s="6" t="s">
        <v>34</v>
      </c>
      <c r="F1492" s="6">
        <f>IFERROR((VLOOKUP(A1492,All_winners!$A$2:$F$1558,6,FALSE)),0)</f>
        <v>0</v>
      </c>
      <c r="G1492" s="6">
        <f t="shared" si="23"/>
        <v>0</v>
      </c>
    </row>
    <row r="1493" spans="1:7" x14ac:dyDescent="0.25">
      <c r="A1493" s="6" t="s">
        <v>1243</v>
      </c>
      <c r="B1493" s="6" t="s">
        <v>561</v>
      </c>
      <c r="C1493" s="6" t="s">
        <v>9</v>
      </c>
      <c r="D1493" s="6">
        <v>27</v>
      </c>
      <c r="E1493" s="6" t="s">
        <v>520</v>
      </c>
      <c r="F1493" s="6">
        <f>IFERROR((VLOOKUP(A1493,All_winners!$A$2:$F$1558,6,FALSE)),0)</f>
        <v>0</v>
      </c>
      <c r="G1493" s="6">
        <f t="shared" si="23"/>
        <v>0</v>
      </c>
    </row>
    <row r="1494" spans="1:7" x14ac:dyDescent="0.25">
      <c r="A1494" s="6" t="s">
        <v>2844</v>
      </c>
      <c r="B1494" s="6" t="s">
        <v>2809</v>
      </c>
      <c r="C1494" s="6" t="s">
        <v>9</v>
      </c>
      <c r="D1494" s="6">
        <v>30</v>
      </c>
      <c r="E1494" s="6" t="s">
        <v>38</v>
      </c>
      <c r="F1494" s="6" t="str">
        <f>IFERROR((VLOOKUP(A1494,All_winners!$A$2:$F$1558,6,FALSE)),0)</f>
        <v>Bronze</v>
      </c>
      <c r="G1494" s="6">
        <f t="shared" si="23"/>
        <v>1</v>
      </c>
    </row>
    <row r="1495" spans="1:7" x14ac:dyDescent="0.25">
      <c r="A1495" s="6" t="s">
        <v>1790</v>
      </c>
      <c r="B1495" s="6" t="s">
        <v>1754</v>
      </c>
      <c r="C1495" s="6" t="s">
        <v>6</v>
      </c>
      <c r="D1495" s="6">
        <v>27</v>
      </c>
      <c r="E1495" s="6" t="s">
        <v>665</v>
      </c>
      <c r="F1495" s="6">
        <f>IFERROR((VLOOKUP(A1495,All_winners!$A$2:$F$1558,6,FALSE)),0)</f>
        <v>0</v>
      </c>
      <c r="G1495" s="6">
        <f t="shared" si="23"/>
        <v>0</v>
      </c>
    </row>
    <row r="1496" spans="1:7" x14ac:dyDescent="0.25">
      <c r="A1496" s="6" t="s">
        <v>4192</v>
      </c>
      <c r="B1496" s="6" t="s">
        <v>3578</v>
      </c>
      <c r="C1496" s="6" t="s">
        <v>6</v>
      </c>
      <c r="D1496" s="6">
        <v>29</v>
      </c>
      <c r="E1496" s="6" t="s">
        <v>1566</v>
      </c>
      <c r="F1496" s="6">
        <f>IFERROR((VLOOKUP(A1496,All_winners!$A$2:$F$1558,6,FALSE)),0)</f>
        <v>0</v>
      </c>
      <c r="G1496" s="6">
        <f t="shared" si="23"/>
        <v>0</v>
      </c>
    </row>
    <row r="1497" spans="1:7" x14ac:dyDescent="0.25">
      <c r="A1497" s="6" t="s">
        <v>2218</v>
      </c>
      <c r="B1497" s="6" t="s">
        <v>2147</v>
      </c>
      <c r="C1497" s="6" t="s">
        <v>9</v>
      </c>
      <c r="D1497" s="6">
        <v>30</v>
      </c>
      <c r="E1497" s="6" t="s">
        <v>28</v>
      </c>
      <c r="F1497" s="6" t="str">
        <f>IFERROR((VLOOKUP(A1497,All_winners!$A$2:$F$1558,6,FALSE)),0)</f>
        <v>Gold</v>
      </c>
      <c r="G1497" s="6">
        <f t="shared" si="23"/>
        <v>1</v>
      </c>
    </row>
    <row r="1498" spans="1:7" x14ac:dyDescent="0.25">
      <c r="A1498" s="6" t="s">
        <v>925</v>
      </c>
      <c r="B1498" s="6" t="s">
        <v>561</v>
      </c>
      <c r="C1498" s="6" t="s">
        <v>6</v>
      </c>
      <c r="D1498" s="6">
        <v>20</v>
      </c>
      <c r="E1498" s="6" t="s">
        <v>362</v>
      </c>
      <c r="F1498" s="6">
        <f>IFERROR((VLOOKUP(A1498,All_winners!$A$2:$F$1558,6,FALSE)),0)</f>
        <v>0</v>
      </c>
      <c r="G1498" s="6">
        <f t="shared" si="23"/>
        <v>0</v>
      </c>
    </row>
    <row r="1499" spans="1:7" x14ac:dyDescent="0.25">
      <c r="A1499" s="6" t="s">
        <v>4193</v>
      </c>
      <c r="B1499" s="6" t="s">
        <v>3325</v>
      </c>
      <c r="C1499" s="6" t="s">
        <v>9</v>
      </c>
      <c r="D1499" s="6">
        <v>17</v>
      </c>
      <c r="E1499" s="6" t="s">
        <v>85</v>
      </c>
      <c r="F1499" s="6">
        <f>IFERROR((VLOOKUP(A1499,All_winners!$A$2:$F$1558,6,FALSE)),0)</f>
        <v>0</v>
      </c>
      <c r="G1499" s="6">
        <f t="shared" si="23"/>
        <v>0</v>
      </c>
    </row>
    <row r="1500" spans="1:7" x14ac:dyDescent="0.25">
      <c r="A1500" s="6" t="s">
        <v>3652</v>
      </c>
      <c r="B1500" s="6" t="s">
        <v>3578</v>
      </c>
      <c r="C1500" s="6" t="s">
        <v>6</v>
      </c>
      <c r="D1500" s="6">
        <v>43</v>
      </c>
      <c r="E1500" s="6" t="s">
        <v>533</v>
      </c>
      <c r="F1500" s="6">
        <f>IFERROR((VLOOKUP(A1500,All_winners!$A$2:$F$1558,6,FALSE)),0)</f>
        <v>0</v>
      </c>
      <c r="G1500" s="6">
        <f t="shared" si="23"/>
        <v>0</v>
      </c>
    </row>
    <row r="1501" spans="1:7" x14ac:dyDescent="0.25">
      <c r="A1501" s="6" t="s">
        <v>3440</v>
      </c>
      <c r="B1501" s="6" t="s">
        <v>3325</v>
      </c>
      <c r="C1501" s="6" t="s">
        <v>6</v>
      </c>
      <c r="D1501" s="6">
        <v>37</v>
      </c>
      <c r="E1501" s="6" t="s">
        <v>458</v>
      </c>
      <c r="F1501" s="6">
        <f>IFERROR((VLOOKUP(A1501,All_winners!$A$2:$F$1558,6,FALSE)),0)</f>
        <v>0</v>
      </c>
      <c r="G1501" s="6">
        <f t="shared" si="23"/>
        <v>0</v>
      </c>
    </row>
    <row r="1502" spans="1:7" x14ac:dyDescent="0.25">
      <c r="A1502" s="6" t="s">
        <v>4194</v>
      </c>
      <c r="B1502" s="6" t="s">
        <v>561</v>
      </c>
      <c r="C1502" s="6" t="s">
        <v>6</v>
      </c>
      <c r="D1502" s="6">
        <v>19</v>
      </c>
      <c r="E1502" s="6" t="s">
        <v>1067</v>
      </c>
      <c r="F1502" s="6">
        <f>IFERROR((VLOOKUP(A1502,All_winners!$A$2:$F$1558,6,FALSE)),0)</f>
        <v>0</v>
      </c>
      <c r="G1502" s="6">
        <f t="shared" si="23"/>
        <v>0</v>
      </c>
    </row>
    <row r="1503" spans="1:7" x14ac:dyDescent="0.25">
      <c r="A1503" s="6" t="s">
        <v>1799</v>
      </c>
      <c r="B1503" s="6" t="s">
        <v>1754</v>
      </c>
      <c r="C1503" s="6" t="s">
        <v>6</v>
      </c>
      <c r="D1503" s="6">
        <v>29</v>
      </c>
      <c r="E1503" s="6" t="s">
        <v>231</v>
      </c>
      <c r="F1503" s="6">
        <f>IFERROR((VLOOKUP(A1503,All_winners!$A$2:$F$1558,6,FALSE)),0)</f>
        <v>0</v>
      </c>
      <c r="G1503" s="6">
        <f t="shared" si="23"/>
        <v>0</v>
      </c>
    </row>
    <row r="1504" spans="1:7" x14ac:dyDescent="0.25">
      <c r="A1504" s="6" t="s">
        <v>4195</v>
      </c>
      <c r="B1504" s="6" t="s">
        <v>561</v>
      </c>
      <c r="C1504" s="6" t="s">
        <v>9</v>
      </c>
      <c r="D1504" s="6">
        <v>21</v>
      </c>
      <c r="E1504" s="6" t="s">
        <v>96</v>
      </c>
      <c r="F1504" s="6">
        <f>IFERROR((VLOOKUP(A1504,All_winners!$A$2:$F$1558,6,FALSE)),0)</f>
        <v>0</v>
      </c>
      <c r="G1504" s="6">
        <f t="shared" si="23"/>
        <v>0</v>
      </c>
    </row>
    <row r="1505" spans="1:7" x14ac:dyDescent="0.25">
      <c r="A1505" s="6" t="s">
        <v>3842</v>
      </c>
      <c r="B1505" s="6" t="s">
        <v>561</v>
      </c>
      <c r="C1505" s="6" t="s">
        <v>9</v>
      </c>
      <c r="D1505" s="6">
        <v>23</v>
      </c>
      <c r="E1505" s="6" t="s">
        <v>1067</v>
      </c>
      <c r="F1505" s="6" t="str">
        <f>IFERROR((VLOOKUP(A1505,All_winners!$A$2:$F$1558,6,FALSE)),0)</f>
        <v>Gold</v>
      </c>
      <c r="G1505" s="6">
        <f t="shared" si="23"/>
        <v>1</v>
      </c>
    </row>
    <row r="1506" spans="1:7" x14ac:dyDescent="0.25">
      <c r="A1506" s="6" t="s">
        <v>2798</v>
      </c>
      <c r="B1506" s="6" t="s">
        <v>2622</v>
      </c>
      <c r="C1506" s="6" t="s">
        <v>6</v>
      </c>
      <c r="D1506" s="6">
        <v>75</v>
      </c>
      <c r="E1506" s="6" t="s">
        <v>135</v>
      </c>
      <c r="F1506" s="6" t="str">
        <f>IFERROR((VLOOKUP(A1506,All_winners!$A$2:$F$1558,6,FALSE)),0)</f>
        <v>Silver</v>
      </c>
      <c r="G1506" s="6">
        <f t="shared" si="23"/>
        <v>1</v>
      </c>
    </row>
    <row r="1507" spans="1:7" x14ac:dyDescent="0.25">
      <c r="A1507" s="6" t="s">
        <v>3607</v>
      </c>
      <c r="B1507" s="6" t="s">
        <v>3578</v>
      </c>
      <c r="C1507" s="6" t="s">
        <v>6</v>
      </c>
      <c r="D1507" s="6">
        <v>28</v>
      </c>
      <c r="E1507" s="6" t="s">
        <v>28</v>
      </c>
      <c r="F1507" s="6">
        <f>IFERROR((VLOOKUP(A1507,All_winners!$A$2:$F$1558,6,FALSE)),0)</f>
        <v>0</v>
      </c>
      <c r="G1507" s="6">
        <f t="shared" si="23"/>
        <v>0</v>
      </c>
    </row>
    <row r="1508" spans="1:7" x14ac:dyDescent="0.25">
      <c r="A1508" s="6" t="s">
        <v>2426</v>
      </c>
      <c r="B1508" s="6" t="s">
        <v>2147</v>
      </c>
      <c r="C1508" s="6" t="s">
        <v>6</v>
      </c>
      <c r="D1508" s="6">
        <v>33</v>
      </c>
      <c r="E1508" s="6" t="s">
        <v>96</v>
      </c>
      <c r="F1508" s="6">
        <f>IFERROR((VLOOKUP(A1508,All_winners!$A$2:$F$1558,6,FALSE)),0)</f>
        <v>0</v>
      </c>
      <c r="G1508" s="6">
        <f t="shared" si="23"/>
        <v>0</v>
      </c>
    </row>
    <row r="1509" spans="1:7" x14ac:dyDescent="0.25">
      <c r="A1509" s="6" t="s">
        <v>2219</v>
      </c>
      <c r="B1509" s="6" t="s">
        <v>2147</v>
      </c>
      <c r="C1509" s="6" t="s">
        <v>9</v>
      </c>
      <c r="D1509" s="6">
        <v>29</v>
      </c>
      <c r="E1509" s="6" t="s">
        <v>28</v>
      </c>
      <c r="F1509" s="6" t="str">
        <f>IFERROR((VLOOKUP(A1509,All_winners!$A$2:$F$1558,6,FALSE)),0)</f>
        <v>Gold</v>
      </c>
      <c r="G1509" s="6">
        <f t="shared" si="23"/>
        <v>1</v>
      </c>
    </row>
    <row r="1510" spans="1:7" x14ac:dyDescent="0.25">
      <c r="A1510" s="6" t="s">
        <v>1760</v>
      </c>
      <c r="B1510" s="6" t="s">
        <v>1754</v>
      </c>
      <c r="C1510" s="6" t="s">
        <v>9</v>
      </c>
      <c r="D1510" s="6">
        <v>30</v>
      </c>
      <c r="E1510" s="6" t="s">
        <v>7</v>
      </c>
      <c r="F1510" s="6" t="str">
        <f>IFERROR((VLOOKUP(A1510,All_winners!$A$2:$F$1558,6,FALSE)),0)</f>
        <v>Gold</v>
      </c>
      <c r="G1510" s="6">
        <f t="shared" si="23"/>
        <v>1</v>
      </c>
    </row>
    <row r="1511" spans="1:7" x14ac:dyDescent="0.25">
      <c r="A1511" s="6" t="s">
        <v>2305</v>
      </c>
      <c r="B1511" s="6" t="s">
        <v>2147</v>
      </c>
      <c r="C1511" s="6" t="s">
        <v>9</v>
      </c>
      <c r="D1511" s="6">
        <v>20</v>
      </c>
      <c r="E1511" s="6" t="s">
        <v>34</v>
      </c>
      <c r="F1511" s="6">
        <f>IFERROR((VLOOKUP(A1511,All_winners!$A$2:$F$1558,6,FALSE)),0)</f>
        <v>0</v>
      </c>
      <c r="G1511" s="6">
        <f t="shared" si="23"/>
        <v>0</v>
      </c>
    </row>
    <row r="1512" spans="1:7" x14ac:dyDescent="0.25">
      <c r="A1512" s="6" t="s">
        <v>3000</v>
      </c>
      <c r="B1512" s="6" t="s">
        <v>2942</v>
      </c>
      <c r="C1512" s="6" t="s">
        <v>9</v>
      </c>
      <c r="D1512" s="6">
        <v>20</v>
      </c>
      <c r="E1512" s="6" t="s">
        <v>28</v>
      </c>
      <c r="F1512" s="6">
        <f>IFERROR((VLOOKUP(A1512,All_winners!$A$2:$F$1558,6,FALSE)),0)</f>
        <v>0</v>
      </c>
      <c r="G1512" s="6">
        <f t="shared" si="23"/>
        <v>0</v>
      </c>
    </row>
    <row r="1513" spans="1:7" x14ac:dyDescent="0.25">
      <c r="A1513" s="6" t="s">
        <v>411</v>
      </c>
      <c r="B1513" s="6" t="s">
        <v>139</v>
      </c>
      <c r="C1513" s="6" t="s">
        <v>9</v>
      </c>
      <c r="D1513" s="6">
        <v>14</v>
      </c>
      <c r="E1513" s="6" t="s">
        <v>87</v>
      </c>
      <c r="F1513" s="6">
        <f>IFERROR((VLOOKUP(A1513,All_winners!$A$2:$F$1558,6,FALSE)),0)</f>
        <v>0</v>
      </c>
      <c r="G1513" s="6">
        <f t="shared" si="23"/>
        <v>0</v>
      </c>
    </row>
    <row r="1514" spans="1:7" x14ac:dyDescent="0.25">
      <c r="A1514" s="6" t="s">
        <v>2188</v>
      </c>
      <c r="B1514" s="6" t="s">
        <v>2147</v>
      </c>
      <c r="C1514" s="6" t="s">
        <v>9</v>
      </c>
      <c r="D1514" s="6">
        <v>20</v>
      </c>
      <c r="E1514" s="6" t="s">
        <v>21</v>
      </c>
      <c r="F1514" s="6">
        <f>IFERROR((VLOOKUP(A1514,All_winners!$A$2:$F$1558,6,FALSE)),0)</f>
        <v>0</v>
      </c>
      <c r="G1514" s="6">
        <f t="shared" si="23"/>
        <v>0</v>
      </c>
    </row>
    <row r="1515" spans="1:7" x14ac:dyDescent="0.25">
      <c r="A1515" s="6" t="s">
        <v>3843</v>
      </c>
      <c r="B1515" s="6" t="s">
        <v>104</v>
      </c>
      <c r="C1515" s="6" t="s">
        <v>9</v>
      </c>
      <c r="D1515" s="6">
        <v>26</v>
      </c>
      <c r="E1515" s="6" t="s">
        <v>47</v>
      </c>
      <c r="F1515" s="6" t="str">
        <f>IFERROR((VLOOKUP(A1515,All_winners!$A$2:$F$1558,6,FALSE)),0)</f>
        <v>Gold</v>
      </c>
      <c r="G1515" s="6">
        <f t="shared" si="23"/>
        <v>1</v>
      </c>
    </row>
    <row r="1516" spans="1:7" x14ac:dyDescent="0.25">
      <c r="A1516" s="6" t="s">
        <v>1637</v>
      </c>
      <c r="B1516" s="6" t="s">
        <v>1634</v>
      </c>
      <c r="C1516" s="6" t="s">
        <v>9</v>
      </c>
      <c r="D1516" s="6">
        <v>28</v>
      </c>
      <c r="E1516" s="6" t="s">
        <v>7</v>
      </c>
      <c r="F1516" s="6" t="str">
        <f>IFERROR((VLOOKUP(A1516,All_winners!$A$2:$F$1558,6,FALSE)),0)</f>
        <v>Gold</v>
      </c>
      <c r="G1516" s="6">
        <f t="shared" si="23"/>
        <v>1</v>
      </c>
    </row>
    <row r="1517" spans="1:7" x14ac:dyDescent="0.25">
      <c r="A1517" s="6" t="s">
        <v>291</v>
      </c>
      <c r="B1517" s="6" t="s">
        <v>139</v>
      </c>
      <c r="C1517" s="6" t="s">
        <v>9</v>
      </c>
      <c r="D1517" s="6">
        <v>23</v>
      </c>
      <c r="E1517" s="6" t="s">
        <v>28</v>
      </c>
      <c r="F1517" s="6" t="str">
        <f>IFERROR((VLOOKUP(A1517,All_winners!$A$2:$F$1558,6,FALSE)),0)</f>
        <v>Silver</v>
      </c>
      <c r="G1517" s="6">
        <f t="shared" si="23"/>
        <v>1</v>
      </c>
    </row>
    <row r="1518" spans="1:7" x14ac:dyDescent="0.25">
      <c r="A1518" s="6" t="s">
        <v>1834</v>
      </c>
      <c r="B1518" s="6" t="s">
        <v>1754</v>
      </c>
      <c r="C1518" s="6" t="s">
        <v>9</v>
      </c>
      <c r="D1518" s="6">
        <v>18</v>
      </c>
      <c r="E1518" s="6" t="s">
        <v>28</v>
      </c>
      <c r="F1518" s="6">
        <f>IFERROR((VLOOKUP(A1518,All_winners!$A$2:$F$1558,6,FALSE)),0)</f>
        <v>0</v>
      </c>
      <c r="G1518" s="6">
        <f t="shared" si="23"/>
        <v>0</v>
      </c>
    </row>
    <row r="1519" spans="1:7" x14ac:dyDescent="0.25">
      <c r="A1519" s="6" t="s">
        <v>2851</v>
      </c>
      <c r="B1519" s="6" t="s">
        <v>2809</v>
      </c>
      <c r="C1519" s="6" t="s">
        <v>9</v>
      </c>
      <c r="D1519" s="6">
        <v>20</v>
      </c>
      <c r="E1519" s="6" t="s">
        <v>38</v>
      </c>
      <c r="F1519" s="6" t="str">
        <f>IFERROR((VLOOKUP(A1519,All_winners!$A$2:$F$1558,6,FALSE)),0)</f>
        <v>Bronze</v>
      </c>
      <c r="G1519" s="6">
        <f t="shared" si="23"/>
        <v>1</v>
      </c>
    </row>
    <row r="1520" spans="1:7" x14ac:dyDescent="0.25">
      <c r="A1520" s="6" t="s">
        <v>2345</v>
      </c>
      <c r="B1520" s="6" t="s">
        <v>2147</v>
      </c>
      <c r="C1520" s="6" t="s">
        <v>9</v>
      </c>
      <c r="D1520" s="6">
        <v>29</v>
      </c>
      <c r="E1520" s="6" t="s">
        <v>38</v>
      </c>
      <c r="F1520" s="6">
        <f>IFERROR((VLOOKUP(A1520,All_winners!$A$2:$F$1558,6,FALSE)),0)</f>
        <v>0</v>
      </c>
      <c r="G1520" s="6">
        <f t="shared" si="23"/>
        <v>0</v>
      </c>
    </row>
    <row r="1521" spans="1:7" x14ac:dyDescent="0.25">
      <c r="A1521" s="6" t="s">
        <v>4196</v>
      </c>
      <c r="B1521" s="6" t="s">
        <v>3325</v>
      </c>
      <c r="C1521" s="6" t="s">
        <v>9</v>
      </c>
      <c r="D1521" s="6">
        <v>20</v>
      </c>
      <c r="E1521" s="6" t="s">
        <v>323</v>
      </c>
      <c r="F1521" s="6">
        <f>IFERROR((VLOOKUP(A1521,All_winners!$A$2:$F$1558,6,FALSE)),0)</f>
        <v>0</v>
      </c>
      <c r="G1521" s="6">
        <f t="shared" si="23"/>
        <v>0</v>
      </c>
    </row>
    <row r="1522" spans="1:7" x14ac:dyDescent="0.25">
      <c r="A1522" s="6" t="s">
        <v>2175</v>
      </c>
      <c r="B1522" s="6" t="s">
        <v>2147</v>
      </c>
      <c r="C1522" s="6" t="s">
        <v>9</v>
      </c>
      <c r="D1522" s="6">
        <v>25</v>
      </c>
      <c r="E1522" s="6" t="s">
        <v>7</v>
      </c>
      <c r="F1522" s="6" t="str">
        <f>IFERROR((VLOOKUP(A1522,All_winners!$A$2:$F$1558,6,FALSE)),0)</f>
        <v>Silver</v>
      </c>
      <c r="G1522" s="6">
        <f t="shared" si="23"/>
        <v>1</v>
      </c>
    </row>
    <row r="1523" spans="1:7" x14ac:dyDescent="0.25">
      <c r="A1523" s="6" t="s">
        <v>3472</v>
      </c>
      <c r="B1523" s="6" t="s">
        <v>3325</v>
      </c>
      <c r="C1523" s="6" t="s">
        <v>9</v>
      </c>
      <c r="D1523" s="6">
        <v>19</v>
      </c>
      <c r="E1523" s="6" t="s">
        <v>135</v>
      </c>
      <c r="F1523" s="6">
        <f>IFERROR((VLOOKUP(A1523,All_winners!$A$2:$F$1558,6,FALSE)),0)</f>
        <v>0</v>
      </c>
      <c r="G1523" s="6">
        <f t="shared" si="23"/>
        <v>0</v>
      </c>
    </row>
    <row r="1524" spans="1:7" x14ac:dyDescent="0.25">
      <c r="A1524" s="6" t="s">
        <v>1771</v>
      </c>
      <c r="B1524" s="6" t="s">
        <v>1754</v>
      </c>
      <c r="C1524" s="6" t="s">
        <v>6</v>
      </c>
      <c r="D1524" s="6">
        <v>21</v>
      </c>
      <c r="E1524" s="6" t="s">
        <v>7</v>
      </c>
      <c r="F1524" s="6" t="str">
        <f>IFERROR((VLOOKUP(A1524,All_winners!$A$2:$F$1558,6,FALSE)),0)</f>
        <v>Bronze</v>
      </c>
      <c r="G1524" s="6">
        <f t="shared" si="23"/>
        <v>1</v>
      </c>
    </row>
    <row r="1525" spans="1:7" x14ac:dyDescent="0.25">
      <c r="A1525" s="6" t="s">
        <v>4197</v>
      </c>
      <c r="B1525" s="6" t="s">
        <v>139</v>
      </c>
      <c r="C1525" s="6" t="s">
        <v>6</v>
      </c>
      <c r="D1525" s="6">
        <v>22</v>
      </c>
      <c r="E1525" s="6" t="s">
        <v>59</v>
      </c>
      <c r="F1525" s="6">
        <f>IFERROR((VLOOKUP(A1525,All_winners!$A$2:$F$1558,6,FALSE)),0)</f>
        <v>0</v>
      </c>
      <c r="G1525" s="6">
        <f t="shared" si="23"/>
        <v>0</v>
      </c>
    </row>
    <row r="1526" spans="1:7" x14ac:dyDescent="0.25">
      <c r="A1526" s="6" t="s">
        <v>2728</v>
      </c>
      <c r="B1526" s="6" t="s">
        <v>2622</v>
      </c>
      <c r="C1526" s="6" t="s">
        <v>6</v>
      </c>
      <c r="D1526" s="6">
        <v>70</v>
      </c>
      <c r="E1526" s="6" t="s">
        <v>38</v>
      </c>
      <c r="F1526" s="6">
        <f>IFERROR((VLOOKUP(A1526,All_winners!$A$2:$F$1558,6,FALSE)),0)</f>
        <v>0</v>
      </c>
      <c r="G1526" s="6">
        <f t="shared" si="23"/>
        <v>0</v>
      </c>
    </row>
    <row r="1527" spans="1:7" x14ac:dyDescent="0.25">
      <c r="A1527" s="6" t="s">
        <v>1456</v>
      </c>
      <c r="B1527" s="6" t="s">
        <v>1425</v>
      </c>
      <c r="C1527" s="6" t="s">
        <v>6</v>
      </c>
      <c r="D1527" s="6">
        <v>39</v>
      </c>
      <c r="E1527" s="6" t="s">
        <v>96</v>
      </c>
      <c r="F1527" s="6">
        <f>IFERROR((VLOOKUP(A1527,All_winners!$A$2:$F$1558,6,FALSE)),0)</f>
        <v>0</v>
      </c>
      <c r="G1527" s="6">
        <f t="shared" si="23"/>
        <v>0</v>
      </c>
    </row>
    <row r="1528" spans="1:7" x14ac:dyDescent="0.25">
      <c r="A1528" s="6" t="s">
        <v>3110</v>
      </c>
      <c r="B1528" s="6" t="s">
        <v>2942</v>
      </c>
      <c r="C1528" s="6" t="s">
        <v>6</v>
      </c>
      <c r="D1528" s="6">
        <v>23</v>
      </c>
      <c r="E1528" s="6" t="s">
        <v>47</v>
      </c>
      <c r="F1528" s="6">
        <f>IFERROR((VLOOKUP(A1528,All_winners!$A$2:$F$1558,6,FALSE)),0)</f>
        <v>0</v>
      </c>
      <c r="G1528" s="6">
        <f t="shared" si="23"/>
        <v>0</v>
      </c>
    </row>
    <row r="1529" spans="1:7" x14ac:dyDescent="0.25">
      <c r="A1529" s="6" t="s">
        <v>3554</v>
      </c>
      <c r="B1529" s="6" t="s">
        <v>3474</v>
      </c>
      <c r="C1529" s="6" t="s">
        <v>6</v>
      </c>
      <c r="D1529" s="6">
        <v>27</v>
      </c>
      <c r="E1529" s="6" t="s">
        <v>47</v>
      </c>
      <c r="F1529" s="6">
        <f>IFERROR((VLOOKUP(A1529,All_winners!$A$2:$F$1558,6,FALSE)),0)</f>
        <v>0</v>
      </c>
      <c r="G1529" s="6">
        <f t="shared" si="23"/>
        <v>0</v>
      </c>
    </row>
    <row r="1530" spans="1:7" x14ac:dyDescent="0.25">
      <c r="A1530" s="6" t="s">
        <v>150</v>
      </c>
      <c r="B1530" s="6" t="s">
        <v>139</v>
      </c>
      <c r="C1530" s="6" t="s">
        <v>6</v>
      </c>
      <c r="D1530" s="6">
        <v>25</v>
      </c>
      <c r="E1530" s="6" t="s">
        <v>7</v>
      </c>
      <c r="F1530" s="6">
        <f>IFERROR((VLOOKUP(A1530,All_winners!$A$2:$F$1558,6,FALSE)),0)</f>
        <v>0</v>
      </c>
      <c r="G1530" s="6">
        <f t="shared" si="23"/>
        <v>0</v>
      </c>
    </row>
    <row r="1531" spans="1:7" x14ac:dyDescent="0.25">
      <c r="A1531" s="6" t="s">
        <v>281</v>
      </c>
      <c r="B1531" s="6" t="s">
        <v>139</v>
      </c>
      <c r="C1531" s="6" t="s">
        <v>6</v>
      </c>
      <c r="D1531" s="6">
        <v>21</v>
      </c>
      <c r="E1531" s="6" t="s">
        <v>28</v>
      </c>
      <c r="F1531" s="6" t="str">
        <f>IFERROR((VLOOKUP(A1531,All_winners!$A$2:$F$1558,6,FALSE)),0)</f>
        <v>Gold</v>
      </c>
      <c r="G1531" s="6">
        <f t="shared" si="23"/>
        <v>1</v>
      </c>
    </row>
    <row r="1532" spans="1:7" x14ac:dyDescent="0.25">
      <c r="A1532" s="6" t="s">
        <v>2707</v>
      </c>
      <c r="B1532" s="6" t="s">
        <v>2622</v>
      </c>
      <c r="C1532" s="6" t="s">
        <v>6</v>
      </c>
      <c r="D1532" s="6">
        <v>33</v>
      </c>
      <c r="E1532" s="6" t="s">
        <v>376</v>
      </c>
      <c r="F1532" s="6">
        <f>IFERROR((VLOOKUP(A1532,All_winners!$A$2:$F$1558,6,FALSE)),0)</f>
        <v>0</v>
      </c>
      <c r="G1532" s="6">
        <f t="shared" si="23"/>
        <v>0</v>
      </c>
    </row>
    <row r="1533" spans="1:7" x14ac:dyDescent="0.25">
      <c r="A1533" s="6" t="s">
        <v>2615</v>
      </c>
      <c r="B1533" s="6" t="s">
        <v>2483</v>
      </c>
      <c r="C1533" s="6" t="s">
        <v>6</v>
      </c>
      <c r="D1533" s="6">
        <v>34</v>
      </c>
      <c r="E1533" s="6" t="s">
        <v>135</v>
      </c>
      <c r="F1533" s="6">
        <f>IFERROR((VLOOKUP(A1533,All_winners!$A$2:$F$1558,6,FALSE)),0)</f>
        <v>0</v>
      </c>
      <c r="G1533" s="6">
        <f t="shared" si="23"/>
        <v>0</v>
      </c>
    </row>
    <row r="1534" spans="1:7" x14ac:dyDescent="0.25">
      <c r="A1534" s="6" t="s">
        <v>4</v>
      </c>
      <c r="B1534" s="6" t="s">
        <v>5</v>
      </c>
      <c r="C1534" s="6" t="s">
        <v>6</v>
      </c>
      <c r="D1534" s="6">
        <v>34</v>
      </c>
      <c r="E1534" s="6" t="s">
        <v>7</v>
      </c>
      <c r="F1534" s="6" t="str">
        <f>IFERROR((VLOOKUP(A1534,All_winners!$A$2:$F$1558,6,FALSE)),0)</f>
        <v>Silver</v>
      </c>
      <c r="G1534" s="6">
        <f t="shared" si="23"/>
        <v>1</v>
      </c>
    </row>
    <row r="1535" spans="1:7" x14ac:dyDescent="0.25">
      <c r="A1535" s="6" t="s">
        <v>3305</v>
      </c>
      <c r="B1535" s="6" t="s">
        <v>3226</v>
      </c>
      <c r="C1535" s="6" t="s">
        <v>6</v>
      </c>
      <c r="D1535" s="6">
        <v>29</v>
      </c>
      <c r="E1535" s="6" t="s">
        <v>47</v>
      </c>
      <c r="F1535" s="6" t="str">
        <f>IFERROR((VLOOKUP(A1535,All_winners!$A$2:$F$1558,6,FALSE)),0)</f>
        <v>Bronze</v>
      </c>
      <c r="G1535" s="6">
        <f t="shared" si="23"/>
        <v>1</v>
      </c>
    </row>
    <row r="1536" spans="1:7" x14ac:dyDescent="0.25">
      <c r="A1536" s="6" t="s">
        <v>453</v>
      </c>
      <c r="B1536" s="6" t="s">
        <v>139</v>
      </c>
      <c r="C1536" s="6" t="s">
        <v>6</v>
      </c>
      <c r="D1536" s="6">
        <v>24</v>
      </c>
      <c r="E1536" s="6" t="s">
        <v>47</v>
      </c>
      <c r="F1536" s="6" t="str">
        <f>IFERROR((VLOOKUP(A1536,All_winners!$A$2:$F$1558,6,FALSE)),0)</f>
        <v>Bronze</v>
      </c>
      <c r="G1536" s="6">
        <f t="shared" si="23"/>
        <v>1</v>
      </c>
    </row>
    <row r="1537" spans="1:7" x14ac:dyDescent="0.25">
      <c r="A1537" s="6" t="s">
        <v>390</v>
      </c>
      <c r="B1537" s="6" t="s">
        <v>139</v>
      </c>
      <c r="C1537" s="6" t="s">
        <v>6</v>
      </c>
      <c r="D1537" s="6">
        <v>22</v>
      </c>
      <c r="E1537" s="6" t="s">
        <v>391</v>
      </c>
      <c r="F1537" s="6">
        <f>IFERROR((VLOOKUP(A1537,All_winners!$A$2:$F$1558,6,FALSE)),0)</f>
        <v>0</v>
      </c>
      <c r="G1537" s="6">
        <f t="shared" si="23"/>
        <v>0</v>
      </c>
    </row>
    <row r="1538" spans="1:7" x14ac:dyDescent="0.25">
      <c r="A1538" s="6" t="s">
        <v>2651</v>
      </c>
      <c r="B1538" s="6" t="s">
        <v>2622</v>
      </c>
      <c r="C1538" s="6" t="s">
        <v>6</v>
      </c>
      <c r="D1538" s="6">
        <v>40</v>
      </c>
      <c r="E1538" s="6" t="s">
        <v>21</v>
      </c>
      <c r="F1538" s="6">
        <f>IFERROR((VLOOKUP(A1538,All_winners!$A$2:$F$1558,6,FALSE)),0)</f>
        <v>0</v>
      </c>
      <c r="G1538" s="6">
        <f t="shared" si="23"/>
        <v>0</v>
      </c>
    </row>
    <row r="1539" spans="1:7" x14ac:dyDescent="0.25">
      <c r="A1539" s="6" t="s">
        <v>2162</v>
      </c>
      <c r="B1539" s="6" t="s">
        <v>2147</v>
      </c>
      <c r="C1539" s="6" t="s">
        <v>9</v>
      </c>
      <c r="D1539" s="6">
        <v>25</v>
      </c>
      <c r="E1539" s="6" t="s">
        <v>7</v>
      </c>
      <c r="F1539" s="6" t="str">
        <f>IFERROR((VLOOKUP(A1539,All_winners!$A$2:$F$1558,6,FALSE)),0)</f>
        <v>Silver</v>
      </c>
      <c r="G1539" s="6">
        <f t="shared" ref="G1539:G1602" si="24">IF(F1539=0,0,1)</f>
        <v>1</v>
      </c>
    </row>
    <row r="1540" spans="1:7" x14ac:dyDescent="0.25">
      <c r="A1540" s="6" t="s">
        <v>2813</v>
      </c>
      <c r="B1540" s="6" t="s">
        <v>2809</v>
      </c>
      <c r="C1540" s="6" t="s">
        <v>9</v>
      </c>
      <c r="D1540" s="6">
        <v>29</v>
      </c>
      <c r="E1540" s="6" t="s">
        <v>7</v>
      </c>
      <c r="F1540" s="6" t="str">
        <f>IFERROR((VLOOKUP(A1540,All_winners!$A$2:$F$1558,6,FALSE)),0)</f>
        <v>Gold</v>
      </c>
      <c r="G1540" s="6">
        <f t="shared" si="24"/>
        <v>1</v>
      </c>
    </row>
    <row r="1541" spans="1:7" x14ac:dyDescent="0.25">
      <c r="A1541" s="6" t="s">
        <v>1330</v>
      </c>
      <c r="B1541" s="6" t="s">
        <v>1326</v>
      </c>
      <c r="C1541" s="6" t="s">
        <v>9</v>
      </c>
      <c r="D1541" s="6">
        <v>27</v>
      </c>
      <c r="E1541" s="6" t="s">
        <v>7</v>
      </c>
      <c r="F1541" s="6">
        <f>IFERROR((VLOOKUP(A1541,All_winners!$A$2:$F$1558,6,FALSE)),0)</f>
        <v>0</v>
      </c>
      <c r="G1541" s="6">
        <f t="shared" si="24"/>
        <v>0</v>
      </c>
    </row>
    <row r="1542" spans="1:7" x14ac:dyDescent="0.25">
      <c r="A1542" s="6" t="s">
        <v>4198</v>
      </c>
      <c r="B1542" s="6" t="s">
        <v>561</v>
      </c>
      <c r="C1542" s="6" t="s">
        <v>6</v>
      </c>
      <c r="D1542" s="6">
        <v>23</v>
      </c>
      <c r="E1542" s="6" t="s">
        <v>235</v>
      </c>
      <c r="F1542" s="6">
        <f>IFERROR((VLOOKUP(A1542,All_winners!$A$2:$F$1558,6,FALSE)),0)</f>
        <v>0</v>
      </c>
      <c r="G1542" s="6">
        <f t="shared" si="24"/>
        <v>0</v>
      </c>
    </row>
    <row r="1543" spans="1:7" x14ac:dyDescent="0.25">
      <c r="A1543" s="6" t="s">
        <v>1712</v>
      </c>
      <c r="B1543" s="6" t="s">
        <v>1634</v>
      </c>
      <c r="C1543" s="6" t="s">
        <v>9</v>
      </c>
      <c r="D1543" s="6">
        <v>23</v>
      </c>
      <c r="E1543" s="6" t="s">
        <v>419</v>
      </c>
      <c r="F1543" s="6">
        <f>IFERROR((VLOOKUP(A1543,All_winners!$A$2:$F$1558,6,FALSE)),0)</f>
        <v>0</v>
      </c>
      <c r="G1543" s="6">
        <f t="shared" si="24"/>
        <v>0</v>
      </c>
    </row>
    <row r="1544" spans="1:7" x14ac:dyDescent="0.25">
      <c r="A1544" s="6" t="s">
        <v>2209</v>
      </c>
      <c r="B1544" s="6" t="s">
        <v>2147</v>
      </c>
      <c r="C1544" s="6" t="s">
        <v>6</v>
      </c>
      <c r="D1544" s="6">
        <v>27</v>
      </c>
      <c r="E1544" s="6" t="s">
        <v>21</v>
      </c>
      <c r="F1544" s="6">
        <f>IFERROR((VLOOKUP(A1544,All_winners!$A$2:$F$1558,6,FALSE)),0)</f>
        <v>0</v>
      </c>
      <c r="G1544" s="6">
        <f t="shared" si="24"/>
        <v>0</v>
      </c>
    </row>
    <row r="1545" spans="1:7" x14ac:dyDescent="0.25">
      <c r="A1545" s="6" t="s">
        <v>3613</v>
      </c>
      <c r="B1545" s="6" t="s">
        <v>3578</v>
      </c>
      <c r="C1545" s="6" t="s">
        <v>6</v>
      </c>
      <c r="D1545" s="6">
        <v>29</v>
      </c>
      <c r="E1545" s="6" t="s">
        <v>355</v>
      </c>
      <c r="F1545" s="6" t="str">
        <f>IFERROR((VLOOKUP(A1545,All_winners!$A$2:$F$1558,6,FALSE)),0)</f>
        <v>Bronze</v>
      </c>
      <c r="G1545" s="6">
        <f t="shared" si="24"/>
        <v>1</v>
      </c>
    </row>
    <row r="1546" spans="1:7" x14ac:dyDescent="0.25">
      <c r="A1546" s="6" t="s">
        <v>1969</v>
      </c>
      <c r="B1546" s="6" t="s">
        <v>1754</v>
      </c>
      <c r="C1546" s="6" t="s">
        <v>6</v>
      </c>
      <c r="D1546" s="6">
        <v>26</v>
      </c>
      <c r="E1546" s="6" t="s">
        <v>96</v>
      </c>
      <c r="F1546" s="6">
        <f>IFERROR((VLOOKUP(A1546,All_winners!$A$2:$F$1558,6,FALSE)),0)</f>
        <v>0</v>
      </c>
      <c r="G1546" s="6">
        <f t="shared" si="24"/>
        <v>0</v>
      </c>
    </row>
    <row r="1547" spans="1:7" x14ac:dyDescent="0.25">
      <c r="A1547" s="6" t="s">
        <v>472</v>
      </c>
      <c r="B1547" s="6" t="s">
        <v>139</v>
      </c>
      <c r="C1547" s="6" t="s">
        <v>6</v>
      </c>
      <c r="D1547" s="6">
        <v>19</v>
      </c>
      <c r="E1547" s="6" t="s">
        <v>96</v>
      </c>
      <c r="F1547" s="6">
        <f>IFERROR((VLOOKUP(A1547,All_winners!$A$2:$F$1558,6,FALSE)),0)</f>
        <v>0</v>
      </c>
      <c r="G1547" s="6">
        <f t="shared" si="24"/>
        <v>0</v>
      </c>
    </row>
    <row r="1548" spans="1:7" x14ac:dyDescent="0.25">
      <c r="A1548" s="6" t="s">
        <v>1144</v>
      </c>
      <c r="B1548" s="6" t="s">
        <v>561</v>
      </c>
      <c r="C1548" s="6" t="s">
        <v>6</v>
      </c>
      <c r="D1548" s="6">
        <v>30</v>
      </c>
      <c r="E1548" s="6" t="s">
        <v>47</v>
      </c>
      <c r="F1548" s="6">
        <f>IFERROR((VLOOKUP(A1548,All_winners!$A$2:$F$1558,6,FALSE)),0)</f>
        <v>0</v>
      </c>
      <c r="G1548" s="6">
        <f t="shared" si="24"/>
        <v>0</v>
      </c>
    </row>
    <row r="1549" spans="1:7" x14ac:dyDescent="0.25">
      <c r="A1549" s="6" t="s">
        <v>4199</v>
      </c>
      <c r="B1549" s="6" t="s">
        <v>3578</v>
      </c>
      <c r="C1549" s="6" t="s">
        <v>6</v>
      </c>
      <c r="D1549" s="6">
        <v>27</v>
      </c>
      <c r="E1549" s="6" t="s">
        <v>235</v>
      </c>
      <c r="F1549" s="6">
        <f>IFERROR((VLOOKUP(A1549,All_winners!$A$2:$F$1558,6,FALSE)),0)</f>
        <v>0</v>
      </c>
      <c r="G1549" s="6">
        <f t="shared" si="24"/>
        <v>0</v>
      </c>
    </row>
    <row r="1550" spans="1:7" x14ac:dyDescent="0.25">
      <c r="A1550" s="6" t="s">
        <v>1628</v>
      </c>
      <c r="B1550" s="6" t="s">
        <v>1469</v>
      </c>
      <c r="C1550" s="6" t="s">
        <v>6</v>
      </c>
      <c r="D1550" s="6">
        <v>22</v>
      </c>
      <c r="E1550" s="6" t="s">
        <v>135</v>
      </c>
      <c r="F1550" s="6">
        <f>IFERROR((VLOOKUP(A1550,All_winners!$A$2:$F$1558,6,FALSE)),0)</f>
        <v>0</v>
      </c>
      <c r="G1550" s="6">
        <f t="shared" si="24"/>
        <v>0</v>
      </c>
    </row>
    <row r="1551" spans="1:7" x14ac:dyDescent="0.25">
      <c r="A1551" s="6" t="s">
        <v>2740</v>
      </c>
      <c r="B1551" s="6" t="s">
        <v>2622</v>
      </c>
      <c r="C1551" s="6" t="s">
        <v>6</v>
      </c>
      <c r="D1551" s="6">
        <v>59</v>
      </c>
      <c r="E1551" s="6" t="s">
        <v>2736</v>
      </c>
      <c r="F1551" s="6">
        <f>IFERROR((VLOOKUP(A1551,All_winners!$A$2:$F$1558,6,FALSE)),0)</f>
        <v>0</v>
      </c>
      <c r="G1551" s="6">
        <f t="shared" si="24"/>
        <v>0</v>
      </c>
    </row>
    <row r="1552" spans="1:7" x14ac:dyDescent="0.25">
      <c r="A1552" s="6" t="s">
        <v>1170</v>
      </c>
      <c r="B1552" s="6" t="s">
        <v>561</v>
      </c>
      <c r="C1552" s="6" t="s">
        <v>9</v>
      </c>
      <c r="D1552" s="6">
        <v>30</v>
      </c>
      <c r="E1552" s="6" t="s">
        <v>465</v>
      </c>
      <c r="F1552" s="6">
        <f>IFERROR((VLOOKUP(A1552,All_winners!$A$2:$F$1558,6,FALSE)),0)</f>
        <v>0</v>
      </c>
      <c r="G1552" s="6">
        <f t="shared" si="24"/>
        <v>0</v>
      </c>
    </row>
    <row r="1553" spans="1:7" x14ac:dyDescent="0.25">
      <c r="A1553" s="6" t="s">
        <v>2270</v>
      </c>
      <c r="B1553" s="6" t="s">
        <v>2147</v>
      </c>
      <c r="C1553" s="6" t="s">
        <v>9</v>
      </c>
      <c r="D1553" s="6">
        <v>21</v>
      </c>
      <c r="E1553" s="6" t="s">
        <v>331</v>
      </c>
      <c r="F1553" s="6">
        <f>IFERROR((VLOOKUP(A1553,All_winners!$A$2:$F$1558,6,FALSE)),0)</f>
        <v>0</v>
      </c>
      <c r="G1553" s="6">
        <f t="shared" si="24"/>
        <v>0</v>
      </c>
    </row>
    <row r="1554" spans="1:7" x14ac:dyDescent="0.25">
      <c r="A1554" s="6" t="s">
        <v>3639</v>
      </c>
      <c r="B1554" s="6" t="s">
        <v>3578</v>
      </c>
      <c r="C1554" s="6" t="s">
        <v>6</v>
      </c>
      <c r="D1554" s="6">
        <v>27</v>
      </c>
      <c r="E1554" s="6" t="s">
        <v>419</v>
      </c>
      <c r="F1554" s="6">
        <f>IFERROR((VLOOKUP(A1554,All_winners!$A$2:$F$1558,6,FALSE)),0)</f>
        <v>0</v>
      </c>
      <c r="G1554" s="6">
        <f t="shared" si="24"/>
        <v>0</v>
      </c>
    </row>
    <row r="1555" spans="1:7" x14ac:dyDescent="0.25">
      <c r="A1555" s="6" t="s">
        <v>4200</v>
      </c>
      <c r="B1555" s="6" t="s">
        <v>2622</v>
      </c>
      <c r="C1555" s="6" t="s">
        <v>6</v>
      </c>
      <c r="D1555" s="6">
        <v>54</v>
      </c>
      <c r="E1555" s="6" t="s">
        <v>2640</v>
      </c>
      <c r="F1555" s="6">
        <f>IFERROR((VLOOKUP(A1555,All_winners!$A$2:$F$1558,6,FALSE)),0)</f>
        <v>0</v>
      </c>
      <c r="G1555" s="6">
        <f t="shared" si="24"/>
        <v>0</v>
      </c>
    </row>
    <row r="1556" spans="1:7" x14ac:dyDescent="0.25">
      <c r="A1556" s="6" t="s">
        <v>4201</v>
      </c>
      <c r="B1556" s="6" t="s">
        <v>2622</v>
      </c>
      <c r="C1556" s="6" t="s">
        <v>6</v>
      </c>
      <c r="D1556" s="6">
        <v>65</v>
      </c>
      <c r="E1556" s="6" t="s">
        <v>2640</v>
      </c>
      <c r="F1556" s="6">
        <f>IFERROR((VLOOKUP(A1556,All_winners!$A$2:$F$1558,6,FALSE)),0)</f>
        <v>0</v>
      </c>
      <c r="G1556" s="6">
        <f t="shared" si="24"/>
        <v>0</v>
      </c>
    </row>
    <row r="1557" spans="1:7" x14ac:dyDescent="0.25">
      <c r="A1557" s="6" t="s">
        <v>1608</v>
      </c>
      <c r="B1557" s="6" t="s">
        <v>1469</v>
      </c>
      <c r="C1557" s="6" t="s">
        <v>6</v>
      </c>
      <c r="D1557" s="6">
        <v>23</v>
      </c>
      <c r="E1557" s="6" t="s">
        <v>523</v>
      </c>
      <c r="F1557" s="6">
        <f>IFERROR((VLOOKUP(A1557,All_winners!$A$2:$F$1558,6,FALSE)),0)</f>
        <v>0</v>
      </c>
      <c r="G1557" s="6">
        <f t="shared" si="24"/>
        <v>0</v>
      </c>
    </row>
    <row r="1558" spans="1:7" x14ac:dyDescent="0.25">
      <c r="A1558" s="6" t="s">
        <v>1288</v>
      </c>
      <c r="B1558" s="6" t="s">
        <v>561</v>
      </c>
      <c r="C1558" s="6" t="s">
        <v>9</v>
      </c>
      <c r="D1558" s="6">
        <v>27</v>
      </c>
      <c r="E1558" s="6" t="s">
        <v>533</v>
      </c>
      <c r="F1558" s="6">
        <f>IFERROR((VLOOKUP(A1558,All_winners!$A$2:$F$1558,6,FALSE)),0)</f>
        <v>0</v>
      </c>
      <c r="G1558" s="6">
        <f t="shared" si="24"/>
        <v>0</v>
      </c>
    </row>
    <row r="1559" spans="1:7" x14ac:dyDescent="0.25">
      <c r="A1559" s="6" t="s">
        <v>4202</v>
      </c>
      <c r="B1559" s="6" t="s">
        <v>139</v>
      </c>
      <c r="C1559" s="6" t="s">
        <v>6</v>
      </c>
      <c r="D1559" s="6">
        <v>22</v>
      </c>
      <c r="E1559" s="6" t="s">
        <v>55</v>
      </c>
      <c r="F1559" s="6">
        <f>IFERROR((VLOOKUP(A1559,All_winners!$A$2:$F$1558,6,FALSE)),0)</f>
        <v>0</v>
      </c>
      <c r="G1559" s="6">
        <f t="shared" si="24"/>
        <v>0</v>
      </c>
    </row>
    <row r="1560" spans="1:7" x14ac:dyDescent="0.25">
      <c r="A1560" s="6" t="s">
        <v>863</v>
      </c>
      <c r="B1560" s="6" t="s">
        <v>561</v>
      </c>
      <c r="C1560" s="6" t="s">
        <v>9</v>
      </c>
      <c r="D1560" s="6">
        <v>23</v>
      </c>
      <c r="E1560" s="6" t="s">
        <v>331</v>
      </c>
      <c r="F1560" s="6">
        <f>IFERROR((VLOOKUP(A1560,All_winners!$A$2:$F$1558,6,FALSE)),0)</f>
        <v>0</v>
      </c>
      <c r="G1560" s="6">
        <f t="shared" si="24"/>
        <v>0</v>
      </c>
    </row>
    <row r="1561" spans="1:7" x14ac:dyDescent="0.25">
      <c r="A1561" s="6" t="s">
        <v>2104</v>
      </c>
      <c r="B1561" s="6" t="s">
        <v>2045</v>
      </c>
      <c r="C1561" s="6" t="s">
        <v>6</v>
      </c>
      <c r="D1561" s="6">
        <v>23</v>
      </c>
      <c r="E1561" s="6" t="s">
        <v>47</v>
      </c>
      <c r="F1561" s="6">
        <f>IFERROR((VLOOKUP(A1561,All_winners!$A$2:$F$1558,6,FALSE)),0)</f>
        <v>0</v>
      </c>
      <c r="G1561" s="6">
        <f t="shared" si="24"/>
        <v>0</v>
      </c>
    </row>
    <row r="1562" spans="1:7" x14ac:dyDescent="0.25">
      <c r="A1562" s="6" t="s">
        <v>1058</v>
      </c>
      <c r="B1562" s="6" t="s">
        <v>561</v>
      </c>
      <c r="C1562" s="6" t="s">
        <v>6</v>
      </c>
      <c r="D1562" s="6">
        <v>25</v>
      </c>
      <c r="E1562" s="6" t="s">
        <v>38</v>
      </c>
      <c r="F1562" s="6" t="str">
        <f>IFERROR((VLOOKUP(A1562,All_winners!$A$2:$F$1558,6,FALSE)),0)</f>
        <v>Gold</v>
      </c>
      <c r="G1562" s="6">
        <f t="shared" si="24"/>
        <v>1</v>
      </c>
    </row>
    <row r="1563" spans="1:7" x14ac:dyDescent="0.25">
      <c r="A1563" s="6" t="s">
        <v>1848</v>
      </c>
      <c r="B1563" s="6" t="s">
        <v>1754</v>
      </c>
      <c r="C1563" s="6" t="s">
        <v>6</v>
      </c>
      <c r="D1563" s="6">
        <v>23</v>
      </c>
      <c r="E1563" s="6" t="s">
        <v>28</v>
      </c>
      <c r="F1563" s="6" t="str">
        <f>IFERROR((VLOOKUP(A1563,All_winners!$A$2:$F$1558,6,FALSE)),0)</f>
        <v>Silver</v>
      </c>
      <c r="G1563" s="6">
        <f t="shared" si="24"/>
        <v>1</v>
      </c>
    </row>
    <row r="1564" spans="1:7" x14ac:dyDescent="0.25">
      <c r="A1564" s="6" t="s">
        <v>4203</v>
      </c>
      <c r="B1564" s="6" t="s">
        <v>561</v>
      </c>
      <c r="C1564" s="6" t="s">
        <v>6</v>
      </c>
      <c r="D1564" s="6">
        <v>41</v>
      </c>
      <c r="E1564" s="6" t="s">
        <v>510</v>
      </c>
      <c r="F1564" s="6">
        <f>IFERROR((VLOOKUP(A1564,All_winners!$A$2:$F$1558,6,FALSE)),0)</f>
        <v>0</v>
      </c>
      <c r="G1564" s="6">
        <f t="shared" si="24"/>
        <v>0</v>
      </c>
    </row>
    <row r="1565" spans="1:7" x14ac:dyDescent="0.25">
      <c r="A1565" s="6" t="s">
        <v>387</v>
      </c>
      <c r="B1565" s="6" t="s">
        <v>139</v>
      </c>
      <c r="C1565" s="6" t="s">
        <v>9</v>
      </c>
      <c r="D1565" s="6">
        <v>19</v>
      </c>
      <c r="E1565" s="6" t="s">
        <v>388</v>
      </c>
      <c r="F1565" s="6">
        <f>IFERROR((VLOOKUP(A1565,All_winners!$A$2:$F$1558,6,FALSE)),0)</f>
        <v>0</v>
      </c>
      <c r="G1565" s="6">
        <f t="shared" si="24"/>
        <v>0</v>
      </c>
    </row>
    <row r="1566" spans="1:7" x14ac:dyDescent="0.25">
      <c r="A1566" s="6" t="s">
        <v>1228</v>
      </c>
      <c r="B1566" s="6" t="s">
        <v>561</v>
      </c>
      <c r="C1566" s="6" t="s">
        <v>6</v>
      </c>
      <c r="D1566" s="6">
        <v>19</v>
      </c>
      <c r="E1566" s="6" t="s">
        <v>503</v>
      </c>
      <c r="F1566" s="6">
        <f>IFERROR((VLOOKUP(A1566,All_winners!$A$2:$F$1558,6,FALSE)),0)</f>
        <v>0</v>
      </c>
      <c r="G1566" s="6">
        <f t="shared" si="24"/>
        <v>0</v>
      </c>
    </row>
    <row r="1567" spans="1:7" x14ac:dyDescent="0.25">
      <c r="A1567" s="6" t="s">
        <v>4204</v>
      </c>
      <c r="B1567" s="6" t="s">
        <v>104</v>
      </c>
      <c r="C1567" s="6" t="s">
        <v>6</v>
      </c>
      <c r="D1567" s="6">
        <v>20</v>
      </c>
      <c r="E1567" s="6" t="s">
        <v>85</v>
      </c>
      <c r="F1567" s="6">
        <f>IFERROR((VLOOKUP(A1567,All_winners!$A$2:$F$1558,6,FALSE)),0)</f>
        <v>0</v>
      </c>
      <c r="G1567" s="6">
        <f t="shared" si="24"/>
        <v>0</v>
      </c>
    </row>
    <row r="1568" spans="1:7" x14ac:dyDescent="0.25">
      <c r="A1568" s="6" t="s">
        <v>2920</v>
      </c>
      <c r="B1568" s="6" t="s">
        <v>2921</v>
      </c>
      <c r="C1568" s="6" t="s">
        <v>9</v>
      </c>
      <c r="D1568" s="6">
        <v>39</v>
      </c>
      <c r="E1568" s="6" t="s">
        <v>7</v>
      </c>
      <c r="F1568" s="6" t="str">
        <f>IFERROR((VLOOKUP(A1568,All_winners!$A$2:$F$1558,6,FALSE)),0)</f>
        <v>Gold</v>
      </c>
      <c r="G1568" s="6">
        <f t="shared" si="24"/>
        <v>1</v>
      </c>
    </row>
    <row r="1569" spans="1:7" x14ac:dyDescent="0.25">
      <c r="A1569" s="6" t="s">
        <v>3844</v>
      </c>
      <c r="B1569" s="6" t="s">
        <v>3658</v>
      </c>
      <c r="C1569" s="6" t="s">
        <v>9</v>
      </c>
      <c r="D1569" s="6">
        <v>28</v>
      </c>
      <c r="E1569" s="6" t="s">
        <v>1067</v>
      </c>
      <c r="F1569" s="6" t="str">
        <f>IFERROR((VLOOKUP(A1569,All_winners!$A$2:$F$1558,6,FALSE)),0)</f>
        <v>Silver</v>
      </c>
      <c r="G1569" s="6">
        <f t="shared" si="24"/>
        <v>1</v>
      </c>
    </row>
    <row r="1570" spans="1:7" x14ac:dyDescent="0.25">
      <c r="A1570" s="6" t="s">
        <v>1299</v>
      </c>
      <c r="B1570" s="6" t="s">
        <v>561</v>
      </c>
      <c r="C1570" s="6" t="s">
        <v>9</v>
      </c>
      <c r="D1570" s="6">
        <v>24</v>
      </c>
      <c r="E1570" s="6" t="s">
        <v>135</v>
      </c>
      <c r="F1570" s="6">
        <f>IFERROR((VLOOKUP(A1570,All_winners!$A$2:$F$1558,6,FALSE)),0)</f>
        <v>0</v>
      </c>
      <c r="G1570" s="6">
        <f t="shared" si="24"/>
        <v>0</v>
      </c>
    </row>
    <row r="1571" spans="1:7" x14ac:dyDescent="0.25">
      <c r="A1571" s="6" t="s">
        <v>777</v>
      </c>
      <c r="B1571" s="6" t="s">
        <v>561</v>
      </c>
      <c r="C1571" s="6" t="s">
        <v>9</v>
      </c>
      <c r="D1571" s="6">
        <v>30</v>
      </c>
      <c r="E1571" s="6" t="s">
        <v>28</v>
      </c>
      <c r="F1571" s="6" t="str">
        <f>IFERROR((VLOOKUP(A1571,All_winners!$A$2:$F$1558,6,FALSE)),0)</f>
        <v>Gold</v>
      </c>
      <c r="G1571" s="6">
        <f t="shared" si="24"/>
        <v>1</v>
      </c>
    </row>
    <row r="1572" spans="1:7" x14ac:dyDescent="0.25">
      <c r="A1572" s="6" t="s">
        <v>656</v>
      </c>
      <c r="B1572" s="6" t="s">
        <v>561</v>
      </c>
      <c r="C1572" s="6" t="s">
        <v>9</v>
      </c>
      <c r="D1572" s="6">
        <v>22</v>
      </c>
      <c r="E1572" s="6" t="s">
        <v>222</v>
      </c>
      <c r="F1572" s="6">
        <f>IFERROR((VLOOKUP(A1572,All_winners!$A$2:$F$1558,6,FALSE)),0)</f>
        <v>0</v>
      </c>
      <c r="G1572" s="6">
        <f t="shared" si="24"/>
        <v>0</v>
      </c>
    </row>
    <row r="1573" spans="1:7" x14ac:dyDescent="0.25">
      <c r="A1573" s="6" t="s">
        <v>2450</v>
      </c>
      <c r="B1573" s="6" t="s">
        <v>2147</v>
      </c>
      <c r="C1573" s="6" t="s">
        <v>9</v>
      </c>
      <c r="D1573" s="6">
        <v>25</v>
      </c>
      <c r="E1573" s="6" t="s">
        <v>135</v>
      </c>
      <c r="F1573" s="6">
        <f>IFERROR((VLOOKUP(A1573,All_winners!$A$2:$F$1558,6,FALSE)),0)</f>
        <v>0</v>
      </c>
      <c r="G1573" s="6">
        <f t="shared" si="24"/>
        <v>0</v>
      </c>
    </row>
    <row r="1574" spans="1:7" x14ac:dyDescent="0.25">
      <c r="A1574" s="6" t="s">
        <v>3637</v>
      </c>
      <c r="B1574" s="6" t="s">
        <v>3578</v>
      </c>
      <c r="C1574" s="6" t="s">
        <v>9</v>
      </c>
      <c r="D1574" s="6">
        <v>26</v>
      </c>
      <c r="E1574" s="6" t="s">
        <v>87</v>
      </c>
      <c r="F1574" s="6">
        <f>IFERROR((VLOOKUP(A1574,All_winners!$A$2:$F$1558,6,FALSE)),0)</f>
        <v>0</v>
      </c>
      <c r="G1574" s="6">
        <f t="shared" si="24"/>
        <v>0</v>
      </c>
    </row>
    <row r="1575" spans="1:7" x14ac:dyDescent="0.25">
      <c r="A1575" s="6" t="s">
        <v>62</v>
      </c>
      <c r="B1575" s="6" t="s">
        <v>61</v>
      </c>
      <c r="C1575" s="6" t="s">
        <v>9</v>
      </c>
      <c r="D1575" s="6">
        <v>30</v>
      </c>
      <c r="E1575" s="6" t="s">
        <v>7</v>
      </c>
      <c r="F1575" s="6" t="str">
        <f>IFERROR((VLOOKUP(A1575,All_winners!$A$2:$F$1558,6,FALSE)),0)</f>
        <v>Silver</v>
      </c>
      <c r="G1575" s="6">
        <f t="shared" si="24"/>
        <v>1</v>
      </c>
    </row>
    <row r="1576" spans="1:7" x14ac:dyDescent="0.25">
      <c r="A1576" s="6" t="s">
        <v>2194</v>
      </c>
      <c r="B1576" s="6" t="s">
        <v>2147</v>
      </c>
      <c r="C1576" s="6" t="s">
        <v>9</v>
      </c>
      <c r="D1576" s="6">
        <v>27</v>
      </c>
      <c r="E1576" s="6" t="s">
        <v>21</v>
      </c>
      <c r="F1576" s="6">
        <f>IFERROR((VLOOKUP(A1576,All_winners!$A$2:$F$1558,6,FALSE)),0)</f>
        <v>0</v>
      </c>
      <c r="G1576" s="6">
        <f t="shared" si="24"/>
        <v>0</v>
      </c>
    </row>
    <row r="1577" spans="1:7" x14ac:dyDescent="0.25">
      <c r="A1577" s="6" t="s">
        <v>1090</v>
      </c>
      <c r="B1577" s="6" t="s">
        <v>561</v>
      </c>
      <c r="C1577" s="6" t="s">
        <v>9</v>
      </c>
      <c r="D1577" s="6">
        <v>24</v>
      </c>
      <c r="E1577" s="6" t="s">
        <v>87</v>
      </c>
      <c r="F1577" s="6">
        <f>IFERROR((VLOOKUP(A1577,All_winners!$A$2:$F$1558,6,FALSE)),0)</f>
        <v>0</v>
      </c>
      <c r="G1577" s="6">
        <f t="shared" si="24"/>
        <v>0</v>
      </c>
    </row>
    <row r="1578" spans="1:7" x14ac:dyDescent="0.25">
      <c r="A1578" s="6" t="s">
        <v>32</v>
      </c>
      <c r="B1578" s="6" t="s">
        <v>5</v>
      </c>
      <c r="C1578" s="6" t="s">
        <v>9</v>
      </c>
      <c r="D1578" s="6">
        <v>21</v>
      </c>
      <c r="E1578" s="6" t="s">
        <v>28</v>
      </c>
      <c r="F1578" s="6" t="str">
        <f>IFERROR((VLOOKUP(A1578,All_winners!$A$2:$F$1558,6,FALSE)),0)</f>
        <v>Silver</v>
      </c>
      <c r="G1578" s="6">
        <f t="shared" si="24"/>
        <v>1</v>
      </c>
    </row>
    <row r="1579" spans="1:7" x14ac:dyDescent="0.25">
      <c r="A1579" s="6" t="s">
        <v>3592</v>
      </c>
      <c r="B1579" s="6" t="s">
        <v>3578</v>
      </c>
      <c r="C1579" s="6" t="s">
        <v>9</v>
      </c>
      <c r="D1579" s="6">
        <v>28</v>
      </c>
      <c r="E1579" s="6" t="s">
        <v>21</v>
      </c>
      <c r="F1579" s="6" t="str">
        <f>IFERROR((VLOOKUP(A1579,All_winners!$A$2:$F$1558,6,FALSE)),0)</f>
        <v>Bronze</v>
      </c>
      <c r="G1579" s="6">
        <f t="shared" si="24"/>
        <v>1</v>
      </c>
    </row>
    <row r="1580" spans="1:7" x14ac:dyDescent="0.25">
      <c r="A1580" s="6" t="s">
        <v>2871</v>
      </c>
      <c r="B1580" s="6" t="s">
        <v>2809</v>
      </c>
      <c r="C1580" s="6" t="s">
        <v>9</v>
      </c>
      <c r="D1580" s="6">
        <v>24</v>
      </c>
      <c r="E1580" s="6" t="s">
        <v>47</v>
      </c>
      <c r="F1580" s="6">
        <f>IFERROR((VLOOKUP(A1580,All_winners!$A$2:$F$1558,6,FALSE)),0)</f>
        <v>0</v>
      </c>
      <c r="G1580" s="6">
        <f t="shared" si="24"/>
        <v>0</v>
      </c>
    </row>
    <row r="1581" spans="1:7" x14ac:dyDescent="0.25">
      <c r="A1581" s="6" t="s">
        <v>4205</v>
      </c>
      <c r="B1581" s="6" t="s">
        <v>3578</v>
      </c>
      <c r="C1581" s="6" t="s">
        <v>9</v>
      </c>
      <c r="D1581" s="6">
        <v>29</v>
      </c>
      <c r="E1581" s="6" t="s">
        <v>135</v>
      </c>
      <c r="F1581" s="6">
        <f>IFERROR((VLOOKUP(A1581,All_winners!$A$2:$F$1558,6,FALSE)),0)</f>
        <v>0</v>
      </c>
      <c r="G1581" s="6">
        <f t="shared" si="24"/>
        <v>0</v>
      </c>
    </row>
    <row r="1582" spans="1:7" x14ac:dyDescent="0.25">
      <c r="A1582" s="6" t="s">
        <v>2232</v>
      </c>
      <c r="B1582" s="6" t="s">
        <v>2147</v>
      </c>
      <c r="C1582" s="6" t="s">
        <v>9</v>
      </c>
      <c r="D1582" s="6">
        <v>27</v>
      </c>
      <c r="E1582" s="6" t="s">
        <v>28</v>
      </c>
      <c r="F1582" s="6" t="str">
        <f>IFERROR((VLOOKUP(A1582,All_winners!$A$2:$F$1558,6,FALSE)),0)</f>
        <v>Gold</v>
      </c>
      <c r="G1582" s="6">
        <f t="shared" si="24"/>
        <v>1</v>
      </c>
    </row>
    <row r="1583" spans="1:7" x14ac:dyDescent="0.25">
      <c r="A1583" s="6" t="s">
        <v>3563</v>
      </c>
      <c r="B1583" s="6" t="s">
        <v>3474</v>
      </c>
      <c r="C1583" s="6" t="s">
        <v>9</v>
      </c>
      <c r="D1583" s="6">
        <v>22</v>
      </c>
      <c r="E1583" s="6" t="s">
        <v>96</v>
      </c>
      <c r="F1583" s="6">
        <f>IFERROR((VLOOKUP(A1583,All_winners!$A$2:$F$1558,6,FALSE)),0)</f>
        <v>0</v>
      </c>
      <c r="G1583" s="6">
        <f t="shared" si="24"/>
        <v>0</v>
      </c>
    </row>
    <row r="1584" spans="1:7" x14ac:dyDescent="0.25">
      <c r="A1584" s="6" t="s">
        <v>2440</v>
      </c>
      <c r="B1584" s="6" t="s">
        <v>2147</v>
      </c>
      <c r="C1584" s="6" t="s">
        <v>9</v>
      </c>
      <c r="D1584" s="6">
        <v>23</v>
      </c>
      <c r="E1584" s="6" t="s">
        <v>96</v>
      </c>
      <c r="F1584" s="6">
        <f>IFERROR((VLOOKUP(A1584,All_winners!$A$2:$F$1558,6,FALSE)),0)</f>
        <v>0</v>
      </c>
      <c r="G1584" s="6">
        <f t="shared" si="24"/>
        <v>0</v>
      </c>
    </row>
    <row r="1585" spans="1:7" x14ac:dyDescent="0.25">
      <c r="A1585" s="6" t="s">
        <v>54</v>
      </c>
      <c r="B1585" s="6" t="s">
        <v>5</v>
      </c>
      <c r="C1585" s="6" t="s">
        <v>9</v>
      </c>
      <c r="D1585" s="6">
        <v>24</v>
      </c>
      <c r="E1585" s="6" t="s">
        <v>47</v>
      </c>
      <c r="F1585" s="6">
        <f>IFERROR((VLOOKUP(A1585,All_winners!$A$2:$F$1558,6,FALSE)),0)</f>
        <v>0</v>
      </c>
      <c r="G1585" s="6">
        <f t="shared" si="24"/>
        <v>0</v>
      </c>
    </row>
    <row r="1586" spans="1:7" x14ac:dyDescent="0.25">
      <c r="A1586" s="6" t="s">
        <v>1706</v>
      </c>
      <c r="B1586" s="6" t="s">
        <v>1634</v>
      </c>
      <c r="C1586" s="6" t="s">
        <v>9</v>
      </c>
      <c r="D1586" s="6">
        <v>25</v>
      </c>
      <c r="E1586" s="6" t="s">
        <v>38</v>
      </c>
      <c r="F1586" s="6" t="str">
        <f>IFERROR((VLOOKUP(A1586,All_winners!$A$2:$F$1558,6,FALSE)),0)</f>
        <v>Bronze</v>
      </c>
      <c r="G1586" s="6">
        <f t="shared" si="24"/>
        <v>1</v>
      </c>
    </row>
    <row r="1587" spans="1:7" x14ac:dyDescent="0.25">
      <c r="A1587" s="6" t="s">
        <v>309</v>
      </c>
      <c r="B1587" s="6" t="s">
        <v>139</v>
      </c>
      <c r="C1587" s="6" t="s">
        <v>9</v>
      </c>
      <c r="D1587" s="6">
        <v>25</v>
      </c>
      <c r="E1587" s="6" t="s">
        <v>28</v>
      </c>
      <c r="F1587" s="6" t="str">
        <f>IFERROR((VLOOKUP(A1587,All_winners!$A$2:$F$1558,6,FALSE)),0)</f>
        <v>Silver</v>
      </c>
      <c r="G1587" s="6">
        <f t="shared" si="24"/>
        <v>1</v>
      </c>
    </row>
    <row r="1588" spans="1:7" x14ac:dyDescent="0.25">
      <c r="A1588" s="6" t="s">
        <v>3399</v>
      </c>
      <c r="B1588" s="6" t="s">
        <v>3325</v>
      </c>
      <c r="C1588" s="6" t="s">
        <v>9</v>
      </c>
      <c r="D1588" s="6">
        <v>15</v>
      </c>
      <c r="E1588" s="6" t="s">
        <v>376</v>
      </c>
      <c r="F1588" s="6">
        <f>IFERROR((VLOOKUP(A1588,All_winners!$A$2:$F$1558,6,FALSE)),0)</f>
        <v>0</v>
      </c>
      <c r="G1588" s="6">
        <f t="shared" si="24"/>
        <v>0</v>
      </c>
    </row>
    <row r="1589" spans="1:7" x14ac:dyDescent="0.25">
      <c r="A1589" s="6" t="s">
        <v>2771</v>
      </c>
      <c r="B1589" s="6" t="s">
        <v>2622</v>
      </c>
      <c r="C1589" s="6" t="s">
        <v>9</v>
      </c>
      <c r="D1589" s="6">
        <v>36</v>
      </c>
      <c r="E1589" s="6" t="s">
        <v>47</v>
      </c>
      <c r="F1589" s="6">
        <f>IFERROR((VLOOKUP(A1589,All_winners!$A$2:$F$1558,6,FALSE)),0)</f>
        <v>0</v>
      </c>
      <c r="G1589" s="6">
        <f t="shared" si="24"/>
        <v>0</v>
      </c>
    </row>
    <row r="1590" spans="1:7" x14ac:dyDescent="0.25">
      <c r="A1590" s="6" t="s">
        <v>3674</v>
      </c>
      <c r="B1590" s="6" t="s">
        <v>3658</v>
      </c>
      <c r="C1590" s="6" t="s">
        <v>9</v>
      </c>
      <c r="D1590" s="6">
        <v>24</v>
      </c>
      <c r="E1590" s="6" t="s">
        <v>21</v>
      </c>
      <c r="F1590" s="6" t="str">
        <f>IFERROR((VLOOKUP(A1590,All_winners!$A$2:$F$1558,6,FALSE)),0)</f>
        <v>Bronze</v>
      </c>
      <c r="G1590" s="6">
        <f t="shared" si="24"/>
        <v>1</v>
      </c>
    </row>
    <row r="1591" spans="1:7" x14ac:dyDescent="0.25">
      <c r="A1591" s="6" t="s">
        <v>1455</v>
      </c>
      <c r="B1591" s="6" t="s">
        <v>1425</v>
      </c>
      <c r="C1591" s="6" t="s">
        <v>9</v>
      </c>
      <c r="D1591" s="6">
        <v>23</v>
      </c>
      <c r="E1591" s="6" t="s">
        <v>471</v>
      </c>
      <c r="F1591" s="6">
        <f>IFERROR((VLOOKUP(A1591,All_winners!$A$2:$F$1558,6,FALSE)),0)</f>
        <v>0</v>
      </c>
      <c r="G1591" s="6">
        <f t="shared" si="24"/>
        <v>0</v>
      </c>
    </row>
    <row r="1592" spans="1:7" x14ac:dyDescent="0.25">
      <c r="A1592" s="6" t="s">
        <v>2431</v>
      </c>
      <c r="B1592" s="6" t="s">
        <v>2147</v>
      </c>
      <c r="C1592" s="6" t="s">
        <v>9</v>
      </c>
      <c r="D1592" s="6">
        <v>20</v>
      </c>
      <c r="E1592" s="6" t="s">
        <v>96</v>
      </c>
      <c r="F1592" s="6">
        <f>IFERROR((VLOOKUP(A1592,All_winners!$A$2:$F$1558,6,FALSE)),0)</f>
        <v>0</v>
      </c>
      <c r="G1592" s="6">
        <f t="shared" si="24"/>
        <v>0</v>
      </c>
    </row>
    <row r="1593" spans="1:7" x14ac:dyDescent="0.25">
      <c r="A1593" s="6" t="s">
        <v>322</v>
      </c>
      <c r="B1593" s="6" t="s">
        <v>139</v>
      </c>
      <c r="C1593" s="6" t="s">
        <v>6</v>
      </c>
      <c r="D1593" s="6">
        <v>19</v>
      </c>
      <c r="E1593" s="6" t="s">
        <v>323</v>
      </c>
      <c r="F1593" s="6">
        <f>IFERROR((VLOOKUP(A1593,All_winners!$A$2:$F$1558,6,FALSE)),0)</f>
        <v>0</v>
      </c>
      <c r="G1593" s="6">
        <f t="shared" si="24"/>
        <v>0</v>
      </c>
    </row>
    <row r="1594" spans="1:7" x14ac:dyDescent="0.25">
      <c r="A1594" s="6" t="s">
        <v>4206</v>
      </c>
      <c r="B1594" s="6" t="s">
        <v>2045</v>
      </c>
      <c r="C1594" s="6" t="s">
        <v>6</v>
      </c>
      <c r="D1594" s="6">
        <v>23</v>
      </c>
      <c r="E1594" s="6" t="s">
        <v>55</v>
      </c>
      <c r="F1594" s="6">
        <f>IFERROR((VLOOKUP(A1594,All_winners!$A$2:$F$1558,6,FALSE)),0)</f>
        <v>0</v>
      </c>
      <c r="G1594" s="6">
        <f t="shared" si="24"/>
        <v>0</v>
      </c>
    </row>
    <row r="1595" spans="1:7" x14ac:dyDescent="0.25">
      <c r="A1595" s="6" t="s">
        <v>956</v>
      </c>
      <c r="B1595" s="6" t="s">
        <v>561</v>
      </c>
      <c r="C1595" s="6" t="s">
        <v>6</v>
      </c>
      <c r="D1595" s="6">
        <v>32</v>
      </c>
      <c r="E1595" s="6" t="s">
        <v>122</v>
      </c>
      <c r="F1595" s="6">
        <f>IFERROR((VLOOKUP(A1595,All_winners!$A$2:$F$1558,6,FALSE)),0)</f>
        <v>0</v>
      </c>
      <c r="G1595" s="6">
        <f t="shared" si="24"/>
        <v>0</v>
      </c>
    </row>
    <row r="1596" spans="1:7" x14ac:dyDescent="0.25">
      <c r="A1596" s="6" t="s">
        <v>2543</v>
      </c>
      <c r="B1596" s="6" t="s">
        <v>2483</v>
      </c>
      <c r="C1596" s="6" t="s">
        <v>6</v>
      </c>
      <c r="D1596" s="6">
        <v>28</v>
      </c>
      <c r="E1596" s="6" t="s">
        <v>391</v>
      </c>
      <c r="F1596" s="6">
        <f>IFERROR((VLOOKUP(A1596,All_winners!$A$2:$F$1558,6,FALSE)),0)</f>
        <v>0</v>
      </c>
      <c r="G1596" s="6">
        <f t="shared" si="24"/>
        <v>0</v>
      </c>
    </row>
    <row r="1597" spans="1:7" x14ac:dyDescent="0.25">
      <c r="A1597" s="6" t="s">
        <v>4207</v>
      </c>
      <c r="B1597" s="6" t="s">
        <v>3578</v>
      </c>
      <c r="C1597" s="6" t="s">
        <v>6</v>
      </c>
      <c r="D1597" s="6">
        <v>19</v>
      </c>
      <c r="E1597" s="6" t="s">
        <v>419</v>
      </c>
      <c r="F1597" s="6">
        <f>IFERROR((VLOOKUP(A1597,All_winners!$A$2:$F$1558,6,FALSE)),0)</f>
        <v>0</v>
      </c>
      <c r="G1597" s="6">
        <f t="shared" si="24"/>
        <v>0</v>
      </c>
    </row>
    <row r="1598" spans="1:7" x14ac:dyDescent="0.25">
      <c r="A1598" s="6" t="s">
        <v>2208</v>
      </c>
      <c r="B1598" s="6" t="s">
        <v>2147</v>
      </c>
      <c r="C1598" s="6" t="s">
        <v>6</v>
      </c>
      <c r="D1598" s="6">
        <v>24</v>
      </c>
      <c r="E1598" s="6" t="s">
        <v>21</v>
      </c>
      <c r="F1598" s="6">
        <f>IFERROR((VLOOKUP(A1598,All_winners!$A$2:$F$1558,6,FALSE)),0)</f>
        <v>0</v>
      </c>
      <c r="G1598" s="6">
        <f t="shared" si="24"/>
        <v>0</v>
      </c>
    </row>
    <row r="1599" spans="1:7" x14ac:dyDescent="0.25">
      <c r="A1599" s="6" t="s">
        <v>4208</v>
      </c>
      <c r="B1599" s="6" t="s">
        <v>3226</v>
      </c>
      <c r="C1599" s="6" t="s">
        <v>6</v>
      </c>
      <c r="D1599" s="6">
        <v>33</v>
      </c>
      <c r="E1599" s="6" t="s">
        <v>355</v>
      </c>
      <c r="F1599" s="6">
        <f>IFERROR((VLOOKUP(A1599,All_winners!$A$2:$F$1558,6,FALSE)),0)</f>
        <v>0</v>
      </c>
      <c r="G1599" s="6">
        <f t="shared" si="24"/>
        <v>0</v>
      </c>
    </row>
    <row r="1600" spans="1:7" x14ac:dyDescent="0.25">
      <c r="A1600" s="6" t="s">
        <v>3616</v>
      </c>
      <c r="B1600" s="6" t="s">
        <v>3578</v>
      </c>
      <c r="C1600" s="6" t="s">
        <v>9</v>
      </c>
      <c r="D1600" s="6">
        <v>25</v>
      </c>
      <c r="E1600" s="6" t="s">
        <v>355</v>
      </c>
      <c r="F1600" s="6" t="str">
        <f>IFERROR((VLOOKUP(A1600,All_winners!$A$2:$F$1558,6,FALSE)),0)</f>
        <v>Bronze</v>
      </c>
      <c r="G1600" s="6">
        <f t="shared" si="24"/>
        <v>1</v>
      </c>
    </row>
    <row r="1601" spans="1:7" x14ac:dyDescent="0.25">
      <c r="A1601" s="6" t="s">
        <v>1681</v>
      </c>
      <c r="B1601" s="6" t="s">
        <v>1634</v>
      </c>
      <c r="C1601" s="6" t="s">
        <v>9</v>
      </c>
      <c r="D1601" s="6">
        <v>24</v>
      </c>
      <c r="E1601" s="6" t="s">
        <v>355</v>
      </c>
      <c r="F1601" s="6" t="str">
        <f>IFERROR((VLOOKUP(A1601,All_winners!$A$2:$F$1558,6,FALSE)),0)</f>
        <v>Silver</v>
      </c>
      <c r="G1601" s="6">
        <f t="shared" si="24"/>
        <v>1</v>
      </c>
    </row>
    <row r="1602" spans="1:7" x14ac:dyDescent="0.25">
      <c r="A1602" s="6" t="s">
        <v>1683</v>
      </c>
      <c r="B1602" s="6" t="s">
        <v>1634</v>
      </c>
      <c r="C1602" s="6" t="s">
        <v>9</v>
      </c>
      <c r="D1602" s="6">
        <v>33</v>
      </c>
      <c r="E1602" s="6" t="s">
        <v>355</v>
      </c>
      <c r="F1602" s="6" t="str">
        <f>IFERROR((VLOOKUP(A1602,All_winners!$A$2:$F$1558,6,FALSE)),0)</f>
        <v>Silver</v>
      </c>
      <c r="G1602" s="6">
        <f t="shared" si="24"/>
        <v>1</v>
      </c>
    </row>
    <row r="1603" spans="1:7" x14ac:dyDescent="0.25">
      <c r="A1603" s="6" t="s">
        <v>3392</v>
      </c>
      <c r="B1603" s="6" t="s">
        <v>3325</v>
      </c>
      <c r="C1603" s="6" t="s">
        <v>6</v>
      </c>
      <c r="D1603" s="6">
        <v>29</v>
      </c>
      <c r="E1603" s="6" t="s">
        <v>355</v>
      </c>
      <c r="F1603" s="6" t="str">
        <f>IFERROR((VLOOKUP(A1603,All_winners!$A$2:$F$1558,6,FALSE)),0)</f>
        <v>Gold</v>
      </c>
      <c r="G1603" s="6">
        <f t="shared" ref="G1603:G1666" si="25">IF(F1603=0,0,1)</f>
        <v>1</v>
      </c>
    </row>
    <row r="1604" spans="1:7" x14ac:dyDescent="0.25">
      <c r="A1604" s="6" t="s">
        <v>1278</v>
      </c>
      <c r="B1604" s="6" t="s">
        <v>561</v>
      </c>
      <c r="C1604" s="6" t="s">
        <v>6</v>
      </c>
      <c r="D1604" s="6">
        <v>27</v>
      </c>
      <c r="E1604" s="6" t="s">
        <v>533</v>
      </c>
      <c r="F1604" s="6">
        <f>IFERROR((VLOOKUP(A1604,All_winners!$A$2:$F$1558,6,FALSE)),0)</f>
        <v>0</v>
      </c>
      <c r="G1604" s="6">
        <f t="shared" si="25"/>
        <v>0</v>
      </c>
    </row>
    <row r="1605" spans="1:7" x14ac:dyDescent="0.25">
      <c r="A1605" s="6" t="s">
        <v>4209</v>
      </c>
      <c r="B1605" s="6" t="s">
        <v>139</v>
      </c>
      <c r="C1605" s="6" t="s">
        <v>9</v>
      </c>
      <c r="D1605" s="6">
        <v>16</v>
      </c>
      <c r="E1605" s="6" t="s">
        <v>262</v>
      </c>
      <c r="F1605" s="6">
        <f>IFERROR((VLOOKUP(A1605,All_winners!$A$2:$F$1558,6,FALSE)),0)</f>
        <v>0</v>
      </c>
      <c r="G1605" s="6">
        <f t="shared" si="25"/>
        <v>0</v>
      </c>
    </row>
    <row r="1606" spans="1:7" x14ac:dyDescent="0.25">
      <c r="A1606" s="6" t="s">
        <v>2539</v>
      </c>
      <c r="B1606" s="6" t="s">
        <v>2483</v>
      </c>
      <c r="C1606" s="6" t="s">
        <v>9</v>
      </c>
      <c r="D1606" s="6">
        <v>29</v>
      </c>
      <c r="E1606" s="6" t="s">
        <v>385</v>
      </c>
      <c r="F1606" s="6">
        <f>IFERROR((VLOOKUP(A1606,All_winners!$A$2:$F$1558,6,FALSE)),0)</f>
        <v>0</v>
      </c>
      <c r="G1606" s="6">
        <f t="shared" si="25"/>
        <v>0</v>
      </c>
    </row>
    <row r="1607" spans="1:7" x14ac:dyDescent="0.25">
      <c r="A1607" s="6" t="s">
        <v>547</v>
      </c>
      <c r="B1607" s="6" t="s">
        <v>139</v>
      </c>
      <c r="C1607" s="6" t="s">
        <v>9</v>
      </c>
      <c r="D1607" s="6">
        <v>25</v>
      </c>
      <c r="E1607" s="6" t="s">
        <v>135</v>
      </c>
      <c r="F1607" s="6">
        <f>IFERROR((VLOOKUP(A1607,All_winners!$A$2:$F$1558,6,FALSE)),0)</f>
        <v>0</v>
      </c>
      <c r="G1607" s="6">
        <f t="shared" si="25"/>
        <v>0</v>
      </c>
    </row>
    <row r="1608" spans="1:7" x14ac:dyDescent="0.25">
      <c r="A1608" s="6" t="s">
        <v>2484</v>
      </c>
      <c r="B1608" s="6" t="s">
        <v>2483</v>
      </c>
      <c r="C1608" s="6" t="s">
        <v>6</v>
      </c>
      <c r="D1608" s="6">
        <v>24</v>
      </c>
      <c r="E1608" s="6" t="s">
        <v>7</v>
      </c>
      <c r="F1608" s="6" t="str">
        <f>IFERROR((VLOOKUP(A1608,All_winners!$A$2:$F$1558,6,FALSE)),0)</f>
        <v>Bronze</v>
      </c>
      <c r="G1608" s="6">
        <f t="shared" si="25"/>
        <v>1</v>
      </c>
    </row>
    <row r="1609" spans="1:7" x14ac:dyDescent="0.25">
      <c r="A1609" s="6" t="s">
        <v>211</v>
      </c>
      <c r="B1609" s="6" t="s">
        <v>139</v>
      </c>
      <c r="C1609" s="6" t="s">
        <v>6</v>
      </c>
      <c r="D1609" s="6">
        <v>19</v>
      </c>
      <c r="E1609" s="6" t="s">
        <v>7</v>
      </c>
      <c r="F1609" s="6">
        <f>IFERROR((VLOOKUP(A1609,All_winners!$A$2:$F$1558,6,FALSE)),0)</f>
        <v>0</v>
      </c>
      <c r="G1609" s="6">
        <f t="shared" si="25"/>
        <v>0</v>
      </c>
    </row>
    <row r="1610" spans="1:7" x14ac:dyDescent="0.25">
      <c r="A1610" s="6" t="s">
        <v>1320</v>
      </c>
      <c r="B1610" s="6" t="s">
        <v>561</v>
      </c>
      <c r="C1610" s="6" t="s">
        <v>6</v>
      </c>
      <c r="D1610" s="6">
        <v>26</v>
      </c>
      <c r="E1610" s="6" t="s">
        <v>135</v>
      </c>
      <c r="F1610" s="6" t="str">
        <f>IFERROR((VLOOKUP(A1610,All_winners!$A$2:$F$1558,6,FALSE)),0)</f>
        <v>Bronze</v>
      </c>
      <c r="G1610" s="6">
        <f t="shared" si="25"/>
        <v>1</v>
      </c>
    </row>
    <row r="1611" spans="1:7" x14ac:dyDescent="0.25">
      <c r="A1611" s="6" t="s">
        <v>763</v>
      </c>
      <c r="B1611" s="6" t="s">
        <v>561</v>
      </c>
      <c r="C1611" s="6" t="s">
        <v>6</v>
      </c>
      <c r="D1611" s="6">
        <v>33</v>
      </c>
      <c r="E1611" s="6" t="s">
        <v>28</v>
      </c>
      <c r="F1611" s="6" t="str">
        <f>IFERROR((VLOOKUP(A1611,All_winners!$A$2:$F$1558,6,FALSE)),0)</f>
        <v>Gold</v>
      </c>
      <c r="G1611" s="6">
        <f t="shared" si="25"/>
        <v>1</v>
      </c>
    </row>
    <row r="1612" spans="1:7" x14ac:dyDescent="0.25">
      <c r="A1612" s="6" t="s">
        <v>1827</v>
      </c>
      <c r="B1612" s="6" t="s">
        <v>1754</v>
      </c>
      <c r="C1612" s="6" t="s">
        <v>6</v>
      </c>
      <c r="D1612" s="6">
        <v>21</v>
      </c>
      <c r="E1612" s="6" t="s">
        <v>28</v>
      </c>
      <c r="F1612" s="6">
        <f>IFERROR((VLOOKUP(A1612,All_winners!$A$2:$F$1558,6,FALSE)),0)</f>
        <v>0</v>
      </c>
      <c r="G1612" s="6">
        <f t="shared" si="25"/>
        <v>0</v>
      </c>
    </row>
    <row r="1613" spans="1:7" x14ac:dyDescent="0.25">
      <c r="A1613" s="6" t="s">
        <v>779</v>
      </c>
      <c r="B1613" s="6" t="s">
        <v>561</v>
      </c>
      <c r="C1613" s="6" t="s">
        <v>6</v>
      </c>
      <c r="D1613" s="6">
        <v>26</v>
      </c>
      <c r="E1613" s="6" t="s">
        <v>28</v>
      </c>
      <c r="F1613" s="6" t="str">
        <f>IFERROR((VLOOKUP(A1613,All_winners!$A$2:$F$1558,6,FALSE)),0)</f>
        <v>Bronze</v>
      </c>
      <c r="G1613" s="6">
        <f t="shared" si="25"/>
        <v>1</v>
      </c>
    </row>
    <row r="1614" spans="1:7" x14ac:dyDescent="0.25">
      <c r="A1614" s="6" t="s">
        <v>798</v>
      </c>
      <c r="B1614" s="6" t="s">
        <v>561</v>
      </c>
      <c r="C1614" s="6" t="s">
        <v>6</v>
      </c>
      <c r="D1614" s="6">
        <v>25</v>
      </c>
      <c r="E1614" s="6" t="s">
        <v>28</v>
      </c>
      <c r="F1614" s="6">
        <f>IFERROR((VLOOKUP(A1614,All_winners!$A$2:$F$1558,6,FALSE)),0)</f>
        <v>0</v>
      </c>
      <c r="G1614" s="6">
        <f t="shared" si="25"/>
        <v>0</v>
      </c>
    </row>
    <row r="1615" spans="1:7" x14ac:dyDescent="0.25">
      <c r="A1615" s="6" t="s">
        <v>2513</v>
      </c>
      <c r="B1615" s="6" t="s">
        <v>2483</v>
      </c>
      <c r="C1615" s="6" t="s">
        <v>6</v>
      </c>
      <c r="D1615" s="6">
        <v>24</v>
      </c>
      <c r="E1615" s="6" t="s">
        <v>28</v>
      </c>
      <c r="F1615" s="6" t="str">
        <f>IFERROR((VLOOKUP(A1615,All_winners!$A$2:$F$1558,6,FALSE)),0)</f>
        <v>Bronze</v>
      </c>
      <c r="G1615" s="6">
        <f t="shared" si="25"/>
        <v>1</v>
      </c>
    </row>
    <row r="1616" spans="1:7" x14ac:dyDescent="0.25">
      <c r="A1616" s="6" t="s">
        <v>2344</v>
      </c>
      <c r="B1616" s="6" t="s">
        <v>2147</v>
      </c>
      <c r="C1616" s="6" t="s">
        <v>6</v>
      </c>
      <c r="D1616" s="6">
        <v>27</v>
      </c>
      <c r="E1616" s="6" t="s">
        <v>38</v>
      </c>
      <c r="F1616" s="6">
        <f>IFERROR((VLOOKUP(A1616,All_winners!$A$2:$F$1558,6,FALSE)),0)</f>
        <v>0</v>
      </c>
      <c r="G1616" s="6">
        <f t="shared" si="25"/>
        <v>0</v>
      </c>
    </row>
    <row r="1617" spans="1:7" x14ac:dyDescent="0.25">
      <c r="A1617" s="6" t="s">
        <v>367</v>
      </c>
      <c r="B1617" s="6" t="s">
        <v>139</v>
      </c>
      <c r="C1617" s="6" t="s">
        <v>6</v>
      </c>
      <c r="D1617" s="6">
        <v>17</v>
      </c>
      <c r="E1617" s="6" t="s">
        <v>362</v>
      </c>
      <c r="F1617" s="6">
        <f>IFERROR((VLOOKUP(A1617,All_winners!$A$2:$F$1558,6,FALSE)),0)</f>
        <v>0</v>
      </c>
      <c r="G1617" s="6">
        <f t="shared" si="25"/>
        <v>0</v>
      </c>
    </row>
    <row r="1618" spans="1:7" x14ac:dyDescent="0.25">
      <c r="A1618" s="6" t="s">
        <v>382</v>
      </c>
      <c r="B1618" s="6" t="s">
        <v>139</v>
      </c>
      <c r="C1618" s="6" t="s">
        <v>6</v>
      </c>
      <c r="D1618" s="6">
        <v>24</v>
      </c>
      <c r="E1618" s="6" t="s">
        <v>376</v>
      </c>
      <c r="F1618" s="6">
        <f>IFERROR((VLOOKUP(A1618,All_winners!$A$2:$F$1558,6,FALSE)),0)</f>
        <v>0</v>
      </c>
      <c r="G1618" s="6">
        <f t="shared" si="25"/>
        <v>0</v>
      </c>
    </row>
    <row r="1619" spans="1:7" x14ac:dyDescent="0.25">
      <c r="A1619" s="6" t="s">
        <v>1739</v>
      </c>
      <c r="B1619" s="6" t="s">
        <v>1634</v>
      </c>
      <c r="C1619" s="6" t="s">
        <v>9</v>
      </c>
      <c r="D1619" s="6">
        <v>24</v>
      </c>
      <c r="E1619" s="6" t="s">
        <v>55</v>
      </c>
      <c r="F1619" s="6">
        <f>IFERROR((VLOOKUP(A1619,All_winners!$A$2:$F$1558,6,FALSE)),0)</f>
        <v>0</v>
      </c>
      <c r="G1619" s="6">
        <f t="shared" si="25"/>
        <v>0</v>
      </c>
    </row>
    <row r="1620" spans="1:7" x14ac:dyDescent="0.25">
      <c r="A1620" s="6" t="s">
        <v>3104</v>
      </c>
      <c r="B1620" s="6" t="s">
        <v>2942</v>
      </c>
      <c r="C1620" s="6" t="s">
        <v>6</v>
      </c>
      <c r="D1620" s="6">
        <v>27</v>
      </c>
      <c r="E1620" s="6" t="s">
        <v>47</v>
      </c>
      <c r="F1620" s="6">
        <f>IFERROR((VLOOKUP(A1620,All_winners!$A$2:$F$1558,6,FALSE)),0)</f>
        <v>0</v>
      </c>
      <c r="G1620" s="6">
        <f t="shared" si="25"/>
        <v>0</v>
      </c>
    </row>
    <row r="1621" spans="1:7" x14ac:dyDescent="0.25">
      <c r="A1621" s="6" t="s">
        <v>1997</v>
      </c>
      <c r="B1621" s="6" t="s">
        <v>1754</v>
      </c>
      <c r="C1621" s="6" t="s">
        <v>6</v>
      </c>
      <c r="D1621" s="6">
        <v>22</v>
      </c>
      <c r="E1621" s="6" t="s">
        <v>135</v>
      </c>
      <c r="F1621" s="6">
        <f>IFERROR((VLOOKUP(A1621,All_winners!$A$2:$F$1558,6,FALSE)),0)</f>
        <v>0</v>
      </c>
      <c r="G1621" s="6">
        <f t="shared" si="25"/>
        <v>0</v>
      </c>
    </row>
    <row r="1622" spans="1:7" x14ac:dyDescent="0.25">
      <c r="A1622" s="6" t="s">
        <v>3684</v>
      </c>
      <c r="B1622" s="6" t="s">
        <v>3658</v>
      </c>
      <c r="C1622" s="6" t="s">
        <v>6</v>
      </c>
      <c r="D1622" s="6">
        <v>19</v>
      </c>
      <c r="E1622" s="6" t="s">
        <v>28</v>
      </c>
      <c r="F1622" s="6">
        <f>IFERROR((VLOOKUP(A1622,All_winners!$A$2:$F$1558,6,FALSE)),0)</f>
        <v>0</v>
      </c>
      <c r="G1622" s="6">
        <f t="shared" si="25"/>
        <v>0</v>
      </c>
    </row>
    <row r="1623" spans="1:7" x14ac:dyDescent="0.25">
      <c r="A1623" s="6" t="s">
        <v>1755</v>
      </c>
      <c r="B1623" s="6" t="s">
        <v>1754</v>
      </c>
      <c r="C1623" s="6" t="s">
        <v>6</v>
      </c>
      <c r="D1623" s="6">
        <v>25</v>
      </c>
      <c r="E1623" s="6" t="s">
        <v>140</v>
      </c>
      <c r="F1623" s="6">
        <f>IFERROR((VLOOKUP(A1623,All_winners!$A$2:$F$1558,6,FALSE)),0)</f>
        <v>0</v>
      </c>
      <c r="G1623" s="6">
        <f t="shared" si="25"/>
        <v>0</v>
      </c>
    </row>
    <row r="1624" spans="1:7" x14ac:dyDescent="0.25">
      <c r="A1624" s="6" t="s">
        <v>1740</v>
      </c>
      <c r="B1624" s="6" t="s">
        <v>1634</v>
      </c>
      <c r="C1624" s="6" t="s">
        <v>9</v>
      </c>
      <c r="D1624" s="6">
        <v>27</v>
      </c>
      <c r="E1624" s="6" t="s">
        <v>55</v>
      </c>
      <c r="F1624" s="6">
        <f>IFERROR((VLOOKUP(A1624,All_winners!$A$2:$F$1558,6,FALSE)),0)</f>
        <v>0</v>
      </c>
      <c r="G1624" s="6">
        <f t="shared" si="25"/>
        <v>0</v>
      </c>
    </row>
    <row r="1625" spans="1:7" x14ac:dyDescent="0.25">
      <c r="A1625" s="6" t="s">
        <v>1020</v>
      </c>
      <c r="B1625" s="6" t="s">
        <v>561</v>
      </c>
      <c r="C1625" s="6" t="s">
        <v>6</v>
      </c>
      <c r="D1625" s="6">
        <v>30</v>
      </c>
      <c r="E1625" s="6" t="s">
        <v>388</v>
      </c>
      <c r="F1625" s="6">
        <f>IFERROR((VLOOKUP(A1625,All_winners!$A$2:$F$1558,6,FALSE)),0)</f>
        <v>0</v>
      </c>
      <c r="G1625" s="6">
        <f t="shared" si="25"/>
        <v>0</v>
      </c>
    </row>
    <row r="1626" spans="1:7" x14ac:dyDescent="0.25">
      <c r="A1626" s="6" t="s">
        <v>4210</v>
      </c>
      <c r="B1626" s="6" t="s">
        <v>2132</v>
      </c>
      <c r="C1626" s="6" t="s">
        <v>9</v>
      </c>
      <c r="D1626" s="6">
        <v>18</v>
      </c>
      <c r="E1626" s="6" t="s">
        <v>38</v>
      </c>
      <c r="F1626" s="6">
        <f>IFERROR((VLOOKUP(A1626,All_winners!$A$2:$F$1558,6,FALSE)),0)</f>
        <v>0</v>
      </c>
      <c r="G1626" s="6">
        <f t="shared" si="25"/>
        <v>0</v>
      </c>
    </row>
    <row r="1627" spans="1:7" x14ac:dyDescent="0.25">
      <c r="A1627" s="6" t="s">
        <v>3473</v>
      </c>
      <c r="B1627" s="6" t="s">
        <v>3474</v>
      </c>
      <c r="C1627" s="6" t="s">
        <v>6</v>
      </c>
      <c r="D1627" s="6">
        <v>43</v>
      </c>
      <c r="E1627" s="6" t="s">
        <v>7</v>
      </c>
      <c r="F1627" s="6">
        <f>IFERROR((VLOOKUP(A1627,All_winners!$A$2:$F$1558,6,FALSE)),0)</f>
        <v>0</v>
      </c>
      <c r="G1627" s="6">
        <f t="shared" si="25"/>
        <v>0</v>
      </c>
    </row>
    <row r="1628" spans="1:7" x14ac:dyDescent="0.25">
      <c r="A1628" s="6" t="s">
        <v>3005</v>
      </c>
      <c r="B1628" s="6" t="s">
        <v>2942</v>
      </c>
      <c r="C1628" s="6" t="s">
        <v>6</v>
      </c>
      <c r="D1628" s="6">
        <v>21</v>
      </c>
      <c r="E1628" s="6" t="s">
        <v>28</v>
      </c>
      <c r="F1628" s="6">
        <f>IFERROR((VLOOKUP(A1628,All_winners!$A$2:$F$1558,6,FALSE)),0)</f>
        <v>0</v>
      </c>
      <c r="G1628" s="6">
        <f t="shared" si="25"/>
        <v>0</v>
      </c>
    </row>
    <row r="1629" spans="1:7" x14ac:dyDescent="0.25">
      <c r="A1629" s="6" t="s">
        <v>1837</v>
      </c>
      <c r="B1629" s="6" t="s">
        <v>1754</v>
      </c>
      <c r="C1629" s="6" t="s">
        <v>6</v>
      </c>
      <c r="D1629" s="6">
        <v>19</v>
      </c>
      <c r="E1629" s="6" t="s">
        <v>28</v>
      </c>
      <c r="F1629" s="6">
        <f>IFERROR((VLOOKUP(A1629,All_winners!$A$2:$F$1558,6,FALSE)),0)</f>
        <v>0</v>
      </c>
      <c r="G1629" s="6">
        <f t="shared" si="25"/>
        <v>0</v>
      </c>
    </row>
    <row r="1630" spans="1:7" x14ac:dyDescent="0.25">
      <c r="A1630" s="6" t="s">
        <v>2346</v>
      </c>
      <c r="B1630" s="6" t="s">
        <v>2147</v>
      </c>
      <c r="C1630" s="6" t="s">
        <v>6</v>
      </c>
      <c r="D1630" s="6">
        <v>24</v>
      </c>
      <c r="E1630" s="6" t="s">
        <v>38</v>
      </c>
      <c r="F1630" s="6">
        <f>IFERROR((VLOOKUP(A1630,All_winners!$A$2:$F$1558,6,FALSE)),0)</f>
        <v>0</v>
      </c>
      <c r="G1630" s="6">
        <f t="shared" si="25"/>
        <v>0</v>
      </c>
    </row>
    <row r="1631" spans="1:7" x14ac:dyDescent="0.25">
      <c r="A1631" s="6" t="s">
        <v>3542</v>
      </c>
      <c r="B1631" s="6" t="s">
        <v>3474</v>
      </c>
      <c r="C1631" s="6" t="s">
        <v>6</v>
      </c>
      <c r="D1631" s="6">
        <v>24</v>
      </c>
      <c r="E1631" s="6" t="s">
        <v>38</v>
      </c>
      <c r="F1631" s="6" t="str">
        <f>IFERROR((VLOOKUP(A1631,All_winners!$A$2:$F$1558,6,FALSE)),0)</f>
        <v>Silver</v>
      </c>
      <c r="G1631" s="6">
        <f t="shared" si="25"/>
        <v>1</v>
      </c>
    </row>
    <row r="1632" spans="1:7" x14ac:dyDescent="0.25">
      <c r="A1632" s="6" t="s">
        <v>4211</v>
      </c>
      <c r="B1632" s="6" t="s">
        <v>3578</v>
      </c>
      <c r="C1632" s="6" t="s">
        <v>9</v>
      </c>
      <c r="D1632" s="6">
        <v>29</v>
      </c>
      <c r="E1632" s="6" t="s">
        <v>38</v>
      </c>
      <c r="F1632" s="6">
        <f>IFERROR((VLOOKUP(A1632,All_winners!$A$2:$F$1558,6,FALSE)),0)</f>
        <v>0</v>
      </c>
      <c r="G1632" s="6">
        <f t="shared" si="25"/>
        <v>0</v>
      </c>
    </row>
    <row r="1633" spans="1:7" x14ac:dyDescent="0.25">
      <c r="A1633" s="6" t="s">
        <v>321</v>
      </c>
      <c r="B1633" s="6" t="s">
        <v>139</v>
      </c>
      <c r="C1633" s="6" t="s">
        <v>9</v>
      </c>
      <c r="D1633" s="6">
        <v>14</v>
      </c>
      <c r="E1633" s="6" t="s">
        <v>320</v>
      </c>
      <c r="F1633" s="6">
        <f>IFERROR((VLOOKUP(A1633,All_winners!$A$2:$F$1558,6,FALSE)),0)</f>
        <v>0</v>
      </c>
      <c r="G1633" s="6">
        <f t="shared" si="25"/>
        <v>0</v>
      </c>
    </row>
    <row r="1634" spans="1:7" x14ac:dyDescent="0.25">
      <c r="A1634" s="6" t="s">
        <v>1700</v>
      </c>
      <c r="B1634" s="6" t="s">
        <v>1634</v>
      </c>
      <c r="C1634" s="6" t="s">
        <v>9</v>
      </c>
      <c r="D1634" s="6">
        <v>29</v>
      </c>
      <c r="E1634" s="6" t="s">
        <v>38</v>
      </c>
      <c r="F1634" s="6" t="str">
        <f>IFERROR((VLOOKUP(A1634,All_winners!$A$2:$F$1558,6,FALSE)),0)</f>
        <v>Bronze</v>
      </c>
      <c r="G1634" s="6">
        <f t="shared" si="25"/>
        <v>1</v>
      </c>
    </row>
    <row r="1635" spans="1:7" x14ac:dyDescent="0.25">
      <c r="A1635" s="6" t="s">
        <v>2562</v>
      </c>
      <c r="B1635" s="6" t="s">
        <v>2483</v>
      </c>
      <c r="C1635" s="6" t="s">
        <v>9</v>
      </c>
      <c r="D1635" s="6">
        <v>21</v>
      </c>
      <c r="E1635" s="6" t="s">
        <v>38</v>
      </c>
      <c r="F1635" s="6">
        <f>IFERROR((VLOOKUP(A1635,All_winners!$A$2:$F$1558,6,FALSE)),0)</f>
        <v>0</v>
      </c>
      <c r="G1635" s="6">
        <f t="shared" si="25"/>
        <v>0</v>
      </c>
    </row>
    <row r="1636" spans="1:7" x14ac:dyDescent="0.25">
      <c r="A1636" s="6" t="s">
        <v>1659</v>
      </c>
      <c r="B1636" s="6" t="s">
        <v>1634</v>
      </c>
      <c r="C1636" s="6" t="s">
        <v>9</v>
      </c>
      <c r="D1636" s="6">
        <v>24</v>
      </c>
      <c r="E1636" s="6" t="s">
        <v>222</v>
      </c>
      <c r="F1636" s="6">
        <f>IFERROR((VLOOKUP(A1636,All_winners!$A$2:$F$1558,6,FALSE)),0)</f>
        <v>0</v>
      </c>
      <c r="G1636" s="6">
        <f t="shared" si="25"/>
        <v>0</v>
      </c>
    </row>
    <row r="1637" spans="1:7" x14ac:dyDescent="0.25">
      <c r="A1637" s="6" t="s">
        <v>1974</v>
      </c>
      <c r="B1637" s="6" t="s">
        <v>1754</v>
      </c>
      <c r="C1637" s="6" t="s">
        <v>9</v>
      </c>
      <c r="D1637" s="6">
        <v>24</v>
      </c>
      <c r="E1637" s="6" t="s">
        <v>96</v>
      </c>
      <c r="F1637" s="6">
        <f>IFERROR((VLOOKUP(A1637,All_winners!$A$2:$F$1558,6,FALSE)),0)</f>
        <v>0</v>
      </c>
      <c r="G1637" s="6">
        <f t="shared" si="25"/>
        <v>0</v>
      </c>
    </row>
    <row r="1638" spans="1:7" x14ac:dyDescent="0.25">
      <c r="A1638" s="6" t="s">
        <v>3550</v>
      </c>
      <c r="B1638" s="6" t="s">
        <v>3474</v>
      </c>
      <c r="C1638" s="6" t="s">
        <v>9</v>
      </c>
      <c r="D1638" s="6">
        <v>36</v>
      </c>
      <c r="E1638" s="6" t="s">
        <v>47</v>
      </c>
      <c r="F1638" s="6">
        <f>IFERROR((VLOOKUP(A1638,All_winners!$A$2:$F$1558,6,FALSE)),0)</f>
        <v>0</v>
      </c>
      <c r="G1638" s="6">
        <f t="shared" si="25"/>
        <v>0</v>
      </c>
    </row>
    <row r="1639" spans="1:7" x14ac:dyDescent="0.25">
      <c r="A1639" s="6" t="s">
        <v>2999</v>
      </c>
      <c r="B1639" s="6" t="s">
        <v>2942</v>
      </c>
      <c r="C1639" s="6" t="s">
        <v>9</v>
      </c>
      <c r="D1639" s="6">
        <v>26</v>
      </c>
      <c r="E1639" s="6" t="s">
        <v>28</v>
      </c>
      <c r="F1639" s="6">
        <f>IFERROR((VLOOKUP(A1639,All_winners!$A$2:$F$1558,6,FALSE)),0)</f>
        <v>0</v>
      </c>
      <c r="G1639" s="6">
        <f t="shared" si="25"/>
        <v>0</v>
      </c>
    </row>
    <row r="1640" spans="1:7" x14ac:dyDescent="0.25">
      <c r="A1640" s="6" t="s">
        <v>1674</v>
      </c>
      <c r="B1640" s="6" t="s">
        <v>1634</v>
      </c>
      <c r="C1640" s="6" t="s">
        <v>9</v>
      </c>
      <c r="D1640" s="6">
        <v>31</v>
      </c>
      <c r="E1640" s="6" t="s">
        <v>28</v>
      </c>
      <c r="F1640" s="6">
        <f>IFERROR((VLOOKUP(A1640,All_winners!$A$2:$F$1558,6,FALSE)),0)</f>
        <v>0</v>
      </c>
      <c r="G1640" s="6">
        <f t="shared" si="25"/>
        <v>0</v>
      </c>
    </row>
    <row r="1641" spans="1:7" x14ac:dyDescent="0.25">
      <c r="A1641" s="6" t="s">
        <v>1314</v>
      </c>
      <c r="B1641" s="6" t="s">
        <v>561</v>
      </c>
      <c r="C1641" s="6" t="s">
        <v>9</v>
      </c>
      <c r="D1641" s="6">
        <v>28</v>
      </c>
      <c r="E1641" s="6" t="s">
        <v>135</v>
      </c>
      <c r="F1641" s="6">
        <f>IFERROR((VLOOKUP(A1641,All_winners!$A$2:$F$1558,6,FALSE)),0)</f>
        <v>0</v>
      </c>
      <c r="G1641" s="6">
        <f t="shared" si="25"/>
        <v>0</v>
      </c>
    </row>
    <row r="1642" spans="1:7" x14ac:dyDescent="0.25">
      <c r="A1642" s="6" t="s">
        <v>2398</v>
      </c>
      <c r="B1642" s="6" t="s">
        <v>2147</v>
      </c>
      <c r="C1642" s="6" t="s">
        <v>9</v>
      </c>
      <c r="D1642" s="6">
        <v>28</v>
      </c>
      <c r="E1642" s="6" t="s">
        <v>47</v>
      </c>
      <c r="F1642" s="6">
        <f>IFERROR((VLOOKUP(A1642,All_winners!$A$2:$F$1558,6,FALSE)),0)</f>
        <v>0</v>
      </c>
      <c r="G1642" s="6">
        <f t="shared" si="25"/>
        <v>0</v>
      </c>
    </row>
    <row r="1643" spans="1:7" x14ac:dyDescent="0.25">
      <c r="A1643" s="6" t="s">
        <v>1151</v>
      </c>
      <c r="B1643" s="6" t="s">
        <v>561</v>
      </c>
      <c r="C1643" s="6" t="s">
        <v>9</v>
      </c>
      <c r="D1643" s="6">
        <v>26</v>
      </c>
      <c r="E1643" s="6" t="s">
        <v>47</v>
      </c>
      <c r="F1643" s="6">
        <f>IFERROR((VLOOKUP(A1643,All_winners!$A$2:$F$1558,6,FALSE)),0)</f>
        <v>0</v>
      </c>
      <c r="G1643" s="6">
        <f t="shared" si="25"/>
        <v>0</v>
      </c>
    </row>
    <row r="1644" spans="1:7" x14ac:dyDescent="0.25">
      <c r="A1644" s="6" t="s">
        <v>1040</v>
      </c>
      <c r="B1644" s="6" t="s">
        <v>561</v>
      </c>
      <c r="C1644" s="6" t="s">
        <v>9</v>
      </c>
      <c r="D1644" s="6">
        <v>41</v>
      </c>
      <c r="E1644" s="6" t="s">
        <v>397</v>
      </c>
      <c r="F1644" s="6" t="str">
        <f>IFERROR((VLOOKUP(A1644,All_winners!$A$2:$F$1558,6,FALSE)),0)</f>
        <v>Bronze</v>
      </c>
      <c r="G1644" s="6">
        <f t="shared" si="25"/>
        <v>1</v>
      </c>
    </row>
    <row r="1645" spans="1:7" x14ac:dyDescent="0.25">
      <c r="A1645" s="6" t="s">
        <v>401</v>
      </c>
      <c r="B1645" s="6" t="s">
        <v>139</v>
      </c>
      <c r="C1645" s="6" t="s">
        <v>9</v>
      </c>
      <c r="D1645" s="6">
        <v>27</v>
      </c>
      <c r="E1645" s="6" t="s">
        <v>38</v>
      </c>
      <c r="F1645" s="6">
        <f>IFERROR((VLOOKUP(A1645,All_winners!$A$2:$F$1558,6,FALSE)),0)</f>
        <v>0</v>
      </c>
      <c r="G1645" s="6">
        <f t="shared" si="25"/>
        <v>0</v>
      </c>
    </row>
    <row r="1646" spans="1:7" x14ac:dyDescent="0.25">
      <c r="A1646" s="6" t="s">
        <v>4213</v>
      </c>
      <c r="B1646" s="6" t="s">
        <v>1469</v>
      </c>
      <c r="C1646" s="6" t="s">
        <v>9</v>
      </c>
      <c r="D1646" s="6">
        <v>23</v>
      </c>
      <c r="E1646" s="6" t="s">
        <v>394</v>
      </c>
      <c r="F1646" s="6">
        <f>IFERROR((VLOOKUP(A1646,All_winners!$A$2:$F$1558,6,FALSE)),0)</f>
        <v>0</v>
      </c>
      <c r="G1646" s="6">
        <f t="shared" si="25"/>
        <v>0</v>
      </c>
    </row>
    <row r="1647" spans="1:7" x14ac:dyDescent="0.25">
      <c r="A1647" s="6" t="s">
        <v>4212</v>
      </c>
      <c r="B1647" s="6" t="s">
        <v>3578</v>
      </c>
      <c r="C1647" s="6" t="s">
        <v>9</v>
      </c>
      <c r="D1647" s="6">
        <v>20</v>
      </c>
      <c r="E1647" s="6" t="s">
        <v>323</v>
      </c>
      <c r="F1647" s="6">
        <f>IFERROR((VLOOKUP(A1647,All_winners!$A$2:$F$1558,6,FALSE)),0)</f>
        <v>0</v>
      </c>
      <c r="G1647" s="6">
        <f t="shared" si="25"/>
        <v>0</v>
      </c>
    </row>
    <row r="1648" spans="1:7" x14ac:dyDescent="0.25">
      <c r="A1648" s="6" t="s">
        <v>2621</v>
      </c>
      <c r="B1648" s="6" t="s">
        <v>2622</v>
      </c>
      <c r="C1648" s="6" t="s">
        <v>9</v>
      </c>
      <c r="D1648" s="6">
        <v>60</v>
      </c>
      <c r="E1648" s="6" t="s">
        <v>7</v>
      </c>
      <c r="F1648" s="6">
        <f>IFERROR((VLOOKUP(A1648,All_winners!$A$2:$F$1558,6,FALSE)),0)</f>
        <v>0</v>
      </c>
      <c r="G1648" s="6">
        <f t="shared" si="25"/>
        <v>0</v>
      </c>
    </row>
    <row r="1649" spans="1:7" x14ac:dyDescent="0.25">
      <c r="A1649" s="6" t="s">
        <v>2828</v>
      </c>
      <c r="B1649" s="6" t="s">
        <v>2809</v>
      </c>
      <c r="C1649" s="6" t="s">
        <v>9</v>
      </c>
      <c r="D1649" s="6">
        <v>27</v>
      </c>
      <c r="E1649" s="6" t="s">
        <v>28</v>
      </c>
      <c r="F1649" s="6">
        <f>IFERROR((VLOOKUP(A1649,All_winners!$A$2:$F$1558,6,FALSE)),0)</f>
        <v>0</v>
      </c>
      <c r="G1649" s="6">
        <f t="shared" si="25"/>
        <v>0</v>
      </c>
    </row>
    <row r="1650" spans="1:7" x14ac:dyDescent="0.25">
      <c r="A1650" s="6" t="s">
        <v>1627</v>
      </c>
      <c r="B1650" s="6" t="s">
        <v>1469</v>
      </c>
      <c r="C1650" s="6" t="s">
        <v>9</v>
      </c>
      <c r="D1650" s="6">
        <v>23</v>
      </c>
      <c r="E1650" s="6" t="s">
        <v>135</v>
      </c>
      <c r="F1650" s="6">
        <f>IFERROR((VLOOKUP(A1650,All_winners!$A$2:$F$1558,6,FALSE)),0)</f>
        <v>0</v>
      </c>
      <c r="G1650" s="6">
        <f t="shared" si="25"/>
        <v>0</v>
      </c>
    </row>
    <row r="1651" spans="1:7" x14ac:dyDescent="0.25">
      <c r="A1651" s="6" t="s">
        <v>3118</v>
      </c>
      <c r="B1651" s="6" t="s">
        <v>2942</v>
      </c>
      <c r="C1651" s="6" t="s">
        <v>9</v>
      </c>
      <c r="D1651" s="6">
        <v>28</v>
      </c>
      <c r="E1651" s="6" t="s">
        <v>47</v>
      </c>
      <c r="F1651" s="6">
        <f>IFERROR((VLOOKUP(A1651,All_winners!$A$2:$F$1558,6,FALSE)),0)</f>
        <v>0</v>
      </c>
      <c r="G1651" s="6">
        <f t="shared" si="25"/>
        <v>0</v>
      </c>
    </row>
    <row r="1652" spans="1:7" x14ac:dyDescent="0.25">
      <c r="A1652" s="6" t="s">
        <v>3845</v>
      </c>
      <c r="B1652" s="6" t="s">
        <v>2921</v>
      </c>
      <c r="C1652" s="6" t="s">
        <v>9</v>
      </c>
      <c r="D1652" s="6">
        <v>30</v>
      </c>
      <c r="E1652" s="6" t="s">
        <v>34</v>
      </c>
      <c r="F1652" s="6" t="str">
        <f>IFERROR((VLOOKUP(A1652,All_winners!$A$2:$F$1558,6,FALSE)),0)</f>
        <v>Bronze</v>
      </c>
      <c r="G1652" s="6">
        <f t="shared" si="25"/>
        <v>1</v>
      </c>
    </row>
    <row r="1653" spans="1:7" x14ac:dyDescent="0.25">
      <c r="A1653" s="6" t="s">
        <v>1185</v>
      </c>
      <c r="B1653" s="6" t="s">
        <v>561</v>
      </c>
      <c r="C1653" s="6" t="s">
        <v>6</v>
      </c>
      <c r="D1653" s="6">
        <v>29</v>
      </c>
      <c r="E1653" s="6" t="s">
        <v>96</v>
      </c>
      <c r="F1653" s="6">
        <f>IFERROR((VLOOKUP(A1653,All_winners!$A$2:$F$1558,6,FALSE)),0)</f>
        <v>0</v>
      </c>
      <c r="G1653" s="6">
        <f t="shared" si="25"/>
        <v>0</v>
      </c>
    </row>
    <row r="1654" spans="1:7" x14ac:dyDescent="0.25">
      <c r="A1654" s="6" t="s">
        <v>1918</v>
      </c>
      <c r="B1654" s="6" t="s">
        <v>1754</v>
      </c>
      <c r="C1654" s="6" t="s">
        <v>9</v>
      </c>
      <c r="D1654" s="6">
        <v>20</v>
      </c>
      <c r="E1654" s="6" t="s">
        <v>38</v>
      </c>
      <c r="F1654" s="6">
        <f>IFERROR((VLOOKUP(A1654,All_winners!$A$2:$F$1558,6,FALSE)),0)</f>
        <v>0</v>
      </c>
      <c r="G1654" s="6">
        <f t="shared" si="25"/>
        <v>0</v>
      </c>
    </row>
    <row r="1655" spans="1:7" x14ac:dyDescent="0.25">
      <c r="A1655" s="6" t="s">
        <v>3566</v>
      </c>
      <c r="B1655" s="6" t="s">
        <v>3474</v>
      </c>
      <c r="C1655" s="6" t="s">
        <v>6</v>
      </c>
      <c r="D1655" s="6">
        <v>30</v>
      </c>
      <c r="E1655" s="6" t="s">
        <v>96</v>
      </c>
      <c r="F1655" s="6">
        <f>IFERROR((VLOOKUP(A1655,All_winners!$A$2:$F$1558,6,FALSE)),0)</f>
        <v>0</v>
      </c>
      <c r="G1655" s="6">
        <f t="shared" si="25"/>
        <v>0</v>
      </c>
    </row>
    <row r="1656" spans="1:7" x14ac:dyDescent="0.25">
      <c r="A1656" s="6" t="s">
        <v>1857</v>
      </c>
      <c r="B1656" s="6" t="s">
        <v>1754</v>
      </c>
      <c r="C1656" s="6" t="s">
        <v>6</v>
      </c>
      <c r="D1656" s="6">
        <v>43</v>
      </c>
      <c r="E1656" s="6" t="s">
        <v>331</v>
      </c>
      <c r="F1656" s="6">
        <f>IFERROR((VLOOKUP(A1656,All_winners!$A$2:$F$1558,6,FALSE)),0)</f>
        <v>0</v>
      </c>
      <c r="G1656" s="6">
        <f t="shared" si="25"/>
        <v>0</v>
      </c>
    </row>
    <row r="1657" spans="1:7" x14ac:dyDescent="0.25">
      <c r="A1657" s="6" t="s">
        <v>607</v>
      </c>
      <c r="B1657" s="6" t="s">
        <v>561</v>
      </c>
      <c r="C1657" s="6" t="s">
        <v>6</v>
      </c>
      <c r="D1657" s="6">
        <v>32</v>
      </c>
      <c r="E1657" s="6" t="s">
        <v>7</v>
      </c>
      <c r="F1657" s="6">
        <f>IFERROR((VLOOKUP(A1657,All_winners!$A$2:$F$1558,6,FALSE)),0)</f>
        <v>0</v>
      </c>
      <c r="G1657" s="6">
        <f t="shared" si="25"/>
        <v>0</v>
      </c>
    </row>
    <row r="1658" spans="1:7" x14ac:dyDescent="0.25">
      <c r="A1658" s="6" t="s">
        <v>2949</v>
      </c>
      <c r="B1658" s="6" t="s">
        <v>2942</v>
      </c>
      <c r="C1658" s="6" t="s">
        <v>6</v>
      </c>
      <c r="D1658" s="6">
        <v>25</v>
      </c>
      <c r="E1658" s="6" t="s">
        <v>7</v>
      </c>
      <c r="F1658" s="6">
        <f>IFERROR((VLOOKUP(A1658,All_winners!$A$2:$F$1558,6,FALSE)),0)</f>
        <v>0</v>
      </c>
      <c r="G1658" s="6">
        <f t="shared" si="25"/>
        <v>0</v>
      </c>
    </row>
    <row r="1659" spans="1:7" x14ac:dyDescent="0.25">
      <c r="A1659" s="6" t="s">
        <v>2961</v>
      </c>
      <c r="B1659" s="6" t="s">
        <v>2942</v>
      </c>
      <c r="C1659" s="6" t="s">
        <v>6</v>
      </c>
      <c r="D1659" s="6">
        <v>25</v>
      </c>
      <c r="E1659" s="6" t="s">
        <v>7</v>
      </c>
      <c r="F1659" s="6">
        <f>IFERROR((VLOOKUP(A1659,All_winners!$A$2:$F$1558,6,FALSE)),0)</f>
        <v>0</v>
      </c>
      <c r="G1659" s="6">
        <f t="shared" si="25"/>
        <v>0</v>
      </c>
    </row>
    <row r="1660" spans="1:7" x14ac:dyDescent="0.25">
      <c r="A1660" s="6" t="s">
        <v>1492</v>
      </c>
      <c r="B1660" s="6" t="s">
        <v>1469</v>
      </c>
      <c r="C1660" s="6" t="s">
        <v>9</v>
      </c>
      <c r="D1660" s="6">
        <v>21</v>
      </c>
      <c r="E1660" s="6" t="s">
        <v>262</v>
      </c>
      <c r="F1660" s="6">
        <f>IFERROR((VLOOKUP(A1660,All_winners!$A$2:$F$1558,6,FALSE)),0)</f>
        <v>0</v>
      </c>
      <c r="G1660" s="6">
        <f t="shared" si="25"/>
        <v>0</v>
      </c>
    </row>
    <row r="1661" spans="1:7" x14ac:dyDescent="0.25">
      <c r="A1661" s="6" t="s">
        <v>3053</v>
      </c>
      <c r="B1661" s="6" t="s">
        <v>2942</v>
      </c>
      <c r="C1661" s="6" t="s">
        <v>6</v>
      </c>
      <c r="D1661" s="6">
        <v>26</v>
      </c>
      <c r="E1661" s="6" t="s">
        <v>34</v>
      </c>
      <c r="F1661" s="6">
        <f>IFERROR((VLOOKUP(A1661,All_winners!$A$2:$F$1558,6,FALSE)),0)</f>
        <v>0</v>
      </c>
      <c r="G1661" s="6">
        <f t="shared" si="25"/>
        <v>0</v>
      </c>
    </row>
    <row r="1662" spans="1:7" x14ac:dyDescent="0.25">
      <c r="A1662" s="6" t="s">
        <v>2787</v>
      </c>
      <c r="B1662" s="6" t="s">
        <v>2622</v>
      </c>
      <c r="C1662" s="6" t="s">
        <v>6</v>
      </c>
      <c r="D1662" s="6">
        <v>62</v>
      </c>
      <c r="E1662" s="6" t="s">
        <v>96</v>
      </c>
      <c r="F1662" s="6">
        <f>IFERROR((VLOOKUP(A1662,All_winners!$A$2:$F$1558,6,FALSE)),0)</f>
        <v>0</v>
      </c>
      <c r="G1662" s="6">
        <f t="shared" si="25"/>
        <v>0</v>
      </c>
    </row>
    <row r="1663" spans="1:7" x14ac:dyDescent="0.25">
      <c r="A1663" s="6" t="s">
        <v>995</v>
      </c>
      <c r="B1663" s="6" t="s">
        <v>561</v>
      </c>
      <c r="C1663" s="6" t="s">
        <v>6</v>
      </c>
      <c r="D1663" s="6">
        <v>29</v>
      </c>
      <c r="E1663" s="6" t="s">
        <v>34</v>
      </c>
      <c r="F1663" s="6">
        <f>IFERROR((VLOOKUP(A1663,All_winners!$A$2:$F$1558,6,FALSE)),0)</f>
        <v>0</v>
      </c>
      <c r="G1663" s="6">
        <f t="shared" si="25"/>
        <v>0</v>
      </c>
    </row>
    <row r="1664" spans="1:7" x14ac:dyDescent="0.25">
      <c r="A1664" s="6" t="s">
        <v>768</v>
      </c>
      <c r="B1664" s="6" t="s">
        <v>561</v>
      </c>
      <c r="C1664" s="6" t="s">
        <v>9</v>
      </c>
      <c r="D1664" s="6">
        <v>31</v>
      </c>
      <c r="E1664" s="6" t="s">
        <v>28</v>
      </c>
      <c r="F1664" s="6">
        <f>IFERROR((VLOOKUP(A1664,All_winners!$A$2:$F$1558,6,FALSE)),0)</f>
        <v>0</v>
      </c>
      <c r="G1664" s="6">
        <f t="shared" si="25"/>
        <v>0</v>
      </c>
    </row>
    <row r="1665" spans="1:7" x14ac:dyDescent="0.25">
      <c r="A1665" s="6" t="s">
        <v>668</v>
      </c>
      <c r="B1665" s="6" t="s">
        <v>561</v>
      </c>
      <c r="C1665" s="6" t="s">
        <v>9</v>
      </c>
      <c r="D1665" s="6">
        <v>21</v>
      </c>
      <c r="E1665" s="6" t="s">
        <v>665</v>
      </c>
      <c r="F1665" s="6">
        <f>IFERROR((VLOOKUP(A1665,All_winners!$A$2:$F$1558,6,FALSE)),0)</f>
        <v>0</v>
      </c>
      <c r="G1665" s="6">
        <f t="shared" si="25"/>
        <v>0</v>
      </c>
    </row>
    <row r="1666" spans="1:7" x14ac:dyDescent="0.25">
      <c r="A1666" s="6" t="s">
        <v>33</v>
      </c>
      <c r="B1666" s="6" t="s">
        <v>5</v>
      </c>
      <c r="C1666" s="6" t="s">
        <v>9</v>
      </c>
      <c r="D1666" s="6">
        <v>37</v>
      </c>
      <c r="E1666" s="6" t="s">
        <v>34</v>
      </c>
      <c r="F1666" s="6">
        <f>IFERROR((VLOOKUP(A1666,All_winners!$A$2:$F$1558,6,FALSE)),0)</f>
        <v>0</v>
      </c>
      <c r="G1666" s="6">
        <f t="shared" si="25"/>
        <v>0</v>
      </c>
    </row>
    <row r="1667" spans="1:7" x14ac:dyDescent="0.25">
      <c r="A1667" s="6" t="s">
        <v>897</v>
      </c>
      <c r="B1667" s="6" t="s">
        <v>561</v>
      </c>
      <c r="C1667" s="6" t="s">
        <v>9</v>
      </c>
      <c r="D1667" s="6">
        <v>22</v>
      </c>
      <c r="E1667" s="6" t="s">
        <v>355</v>
      </c>
      <c r="F1667" s="6">
        <f>IFERROR((VLOOKUP(A1667,All_winners!$A$2:$F$1558,6,FALSE)),0)</f>
        <v>0</v>
      </c>
      <c r="G1667" s="6">
        <f t="shared" ref="G1667:G1730" si="26">IF(F1667=0,0,1)</f>
        <v>0</v>
      </c>
    </row>
    <row r="1668" spans="1:7" x14ac:dyDescent="0.25">
      <c r="A1668" s="6" t="s">
        <v>2733</v>
      </c>
      <c r="B1668" s="6" t="s">
        <v>2622</v>
      </c>
      <c r="C1668" s="6" t="s">
        <v>9</v>
      </c>
      <c r="D1668" s="6">
        <v>62</v>
      </c>
      <c r="E1668" s="6" t="s">
        <v>1566</v>
      </c>
      <c r="F1668" s="6">
        <f>IFERROR((VLOOKUP(A1668,All_winners!$A$2:$F$1558,6,FALSE)),0)</f>
        <v>0</v>
      </c>
      <c r="G1668" s="6">
        <f t="shared" si="26"/>
        <v>0</v>
      </c>
    </row>
    <row r="1669" spans="1:7" x14ac:dyDescent="0.25">
      <c r="A1669" s="6" t="s">
        <v>4214</v>
      </c>
      <c r="B1669" s="6" t="s">
        <v>2483</v>
      </c>
      <c r="C1669" s="6" t="s">
        <v>9</v>
      </c>
      <c r="D1669" s="6">
        <v>22</v>
      </c>
      <c r="E1669" s="6" t="s">
        <v>55</v>
      </c>
      <c r="F1669" s="6">
        <f>IFERROR((VLOOKUP(A1669,All_winners!$A$2:$F$1558,6,FALSE)),0)</f>
        <v>0</v>
      </c>
      <c r="G1669" s="6">
        <f t="shared" si="26"/>
        <v>0</v>
      </c>
    </row>
    <row r="1670" spans="1:7" x14ac:dyDescent="0.25">
      <c r="A1670" s="6" t="s">
        <v>4215</v>
      </c>
      <c r="B1670" s="6" t="s">
        <v>139</v>
      </c>
      <c r="C1670" s="6" t="s">
        <v>6</v>
      </c>
      <c r="D1670" s="6">
        <v>19</v>
      </c>
      <c r="E1670" s="6" t="s">
        <v>85</v>
      </c>
      <c r="F1670" s="6">
        <f>IFERROR((VLOOKUP(A1670,All_winners!$A$2:$F$1558,6,FALSE)),0)</f>
        <v>0</v>
      </c>
      <c r="G1670" s="6">
        <f t="shared" si="26"/>
        <v>0</v>
      </c>
    </row>
    <row r="1671" spans="1:7" x14ac:dyDescent="0.25">
      <c r="A1671" s="6" t="s">
        <v>3245</v>
      </c>
      <c r="B1671" s="6" t="s">
        <v>3226</v>
      </c>
      <c r="C1671" s="6" t="s">
        <v>9</v>
      </c>
      <c r="D1671" s="6">
        <v>27</v>
      </c>
      <c r="E1671" s="6" t="s">
        <v>21</v>
      </c>
      <c r="F1671" s="6" t="str">
        <f>IFERROR((VLOOKUP(A1671,All_winners!$A$2:$F$1558,6,FALSE)),0)</f>
        <v>Silver</v>
      </c>
      <c r="G1671" s="6">
        <f t="shared" si="26"/>
        <v>1</v>
      </c>
    </row>
    <row r="1672" spans="1:7" x14ac:dyDescent="0.25">
      <c r="A1672" s="6" t="s">
        <v>2237</v>
      </c>
      <c r="B1672" s="6" t="s">
        <v>2147</v>
      </c>
      <c r="C1672" s="6" t="s">
        <v>9</v>
      </c>
      <c r="D1672" s="6">
        <v>31</v>
      </c>
      <c r="E1672" s="6" t="s">
        <v>28</v>
      </c>
      <c r="F1672" s="6" t="str">
        <f>IFERROR((VLOOKUP(A1672,All_winners!$A$2:$F$1558,6,FALSE)),0)</f>
        <v>Gold</v>
      </c>
      <c r="G1672" s="6">
        <f t="shared" si="26"/>
        <v>1</v>
      </c>
    </row>
    <row r="1673" spans="1:7" x14ac:dyDescent="0.25">
      <c r="A1673" s="6" t="s">
        <v>148</v>
      </c>
      <c r="B1673" s="6" t="s">
        <v>139</v>
      </c>
      <c r="C1673" s="6" t="s">
        <v>9</v>
      </c>
      <c r="D1673" s="6">
        <v>34</v>
      </c>
      <c r="E1673" s="6" t="s">
        <v>7</v>
      </c>
      <c r="F1673" s="6" t="str">
        <f>IFERROR((VLOOKUP(A1673,All_winners!$A$2:$F$1558,6,FALSE)),0)</f>
        <v>Silver</v>
      </c>
      <c r="G1673" s="6">
        <f t="shared" si="26"/>
        <v>1</v>
      </c>
    </row>
    <row r="1674" spans="1:7" x14ac:dyDescent="0.25">
      <c r="A1674" s="6" t="s">
        <v>773</v>
      </c>
      <c r="B1674" s="6" t="s">
        <v>561</v>
      </c>
      <c r="C1674" s="6" t="s">
        <v>9</v>
      </c>
      <c r="D1674" s="6">
        <v>30</v>
      </c>
      <c r="E1674" s="6" t="s">
        <v>28</v>
      </c>
      <c r="F1674" s="6">
        <f>IFERROR((VLOOKUP(A1674,All_winners!$A$2:$F$1558,6,FALSE)),0)</f>
        <v>0</v>
      </c>
      <c r="G1674" s="6">
        <f t="shared" si="26"/>
        <v>0</v>
      </c>
    </row>
    <row r="1675" spans="1:7" x14ac:dyDescent="0.25">
      <c r="A1675" s="6" t="s">
        <v>292</v>
      </c>
      <c r="B1675" s="6" t="s">
        <v>139</v>
      </c>
      <c r="C1675" s="6" t="s">
        <v>9</v>
      </c>
      <c r="D1675" s="6">
        <v>22</v>
      </c>
      <c r="E1675" s="6" t="s">
        <v>28</v>
      </c>
      <c r="F1675" s="6">
        <f>IFERROR((VLOOKUP(A1675,All_winners!$A$2:$F$1558,6,FALSE)),0)</f>
        <v>0</v>
      </c>
      <c r="G1675" s="6">
        <f t="shared" si="26"/>
        <v>0</v>
      </c>
    </row>
    <row r="1676" spans="1:7" x14ac:dyDescent="0.25">
      <c r="A1676" s="6" t="s">
        <v>2231</v>
      </c>
      <c r="B1676" s="6" t="s">
        <v>2147</v>
      </c>
      <c r="C1676" s="6" t="s">
        <v>9</v>
      </c>
      <c r="D1676" s="6">
        <v>25</v>
      </c>
      <c r="E1676" s="6" t="s">
        <v>28</v>
      </c>
      <c r="F1676" s="6" t="str">
        <f>IFERROR((VLOOKUP(A1676,All_winners!$A$2:$F$1558,6,FALSE)),0)</f>
        <v>Gold</v>
      </c>
      <c r="G1676" s="6">
        <f t="shared" si="26"/>
        <v>1</v>
      </c>
    </row>
    <row r="1677" spans="1:7" x14ac:dyDescent="0.25">
      <c r="A1677" s="6" t="s">
        <v>445</v>
      </c>
      <c r="B1677" s="6" t="s">
        <v>139</v>
      </c>
      <c r="C1677" s="6" t="s">
        <v>9</v>
      </c>
      <c r="D1677" s="6">
        <v>17</v>
      </c>
      <c r="E1677" s="6" t="s">
        <v>47</v>
      </c>
      <c r="F1677" s="6">
        <f>IFERROR((VLOOKUP(A1677,All_winners!$A$2:$F$1558,6,FALSE)),0)</f>
        <v>0</v>
      </c>
      <c r="G1677" s="6">
        <f t="shared" si="26"/>
        <v>0</v>
      </c>
    </row>
    <row r="1678" spans="1:7" x14ac:dyDescent="0.25">
      <c r="A1678" s="6" t="s">
        <v>811</v>
      </c>
      <c r="B1678" s="6" t="s">
        <v>561</v>
      </c>
      <c r="C1678" s="6" t="s">
        <v>9</v>
      </c>
      <c r="D1678" s="6">
        <v>22</v>
      </c>
      <c r="E1678" s="6" t="s">
        <v>28</v>
      </c>
      <c r="F1678" s="6">
        <f>IFERROR((VLOOKUP(A1678,All_winners!$A$2:$F$1558,6,FALSE)),0)</f>
        <v>0</v>
      </c>
      <c r="G1678" s="6">
        <f t="shared" si="26"/>
        <v>0</v>
      </c>
    </row>
    <row r="1679" spans="1:7" x14ac:dyDescent="0.25">
      <c r="A1679" s="6" t="s">
        <v>2471</v>
      </c>
      <c r="B1679" s="6" t="s">
        <v>2147</v>
      </c>
      <c r="C1679" s="6" t="s">
        <v>9</v>
      </c>
      <c r="D1679" s="6">
        <v>24</v>
      </c>
      <c r="E1679" s="6" t="s">
        <v>135</v>
      </c>
      <c r="F1679" s="6">
        <f>IFERROR((VLOOKUP(A1679,All_winners!$A$2:$F$1558,6,FALSE)),0)</f>
        <v>0</v>
      </c>
      <c r="G1679" s="6">
        <f t="shared" si="26"/>
        <v>0</v>
      </c>
    </row>
    <row r="1680" spans="1:7" x14ac:dyDescent="0.25">
      <c r="A1680" s="6" t="s">
        <v>3611</v>
      </c>
      <c r="B1680" s="6" t="s">
        <v>3578</v>
      </c>
      <c r="C1680" s="6" t="s">
        <v>9</v>
      </c>
      <c r="D1680" s="6">
        <v>25</v>
      </c>
      <c r="E1680" s="6" t="s">
        <v>337</v>
      </c>
      <c r="F1680" s="6">
        <f>IFERROR((VLOOKUP(A1680,All_winners!$A$2:$F$1558,6,FALSE)),0)</f>
        <v>0</v>
      </c>
      <c r="G1680" s="6">
        <f t="shared" si="26"/>
        <v>0</v>
      </c>
    </row>
    <row r="1681" spans="1:7" x14ac:dyDescent="0.25">
      <c r="A1681" s="6" t="s">
        <v>3343</v>
      </c>
      <c r="B1681" s="6" t="s">
        <v>3325</v>
      </c>
      <c r="C1681" s="6" t="s">
        <v>6</v>
      </c>
      <c r="D1681" s="6">
        <v>27</v>
      </c>
      <c r="E1681" s="6" t="s">
        <v>21</v>
      </c>
      <c r="F1681" s="6">
        <f>IFERROR((VLOOKUP(A1681,All_winners!$A$2:$F$1558,6,FALSE)),0)</f>
        <v>0</v>
      </c>
      <c r="G1681" s="6">
        <f t="shared" si="26"/>
        <v>0</v>
      </c>
    </row>
    <row r="1682" spans="1:7" x14ac:dyDescent="0.25">
      <c r="A1682" s="6" t="s">
        <v>4216</v>
      </c>
      <c r="B1682" s="6" t="s">
        <v>3658</v>
      </c>
      <c r="C1682" s="6" t="s">
        <v>6</v>
      </c>
      <c r="D1682" s="6">
        <v>28</v>
      </c>
      <c r="E1682" s="6" t="s">
        <v>469</v>
      </c>
      <c r="F1682" s="6">
        <f>IFERROR((VLOOKUP(A1682,All_winners!$A$2:$F$1558,6,FALSE)),0)</f>
        <v>0</v>
      </c>
      <c r="G1682" s="6">
        <f t="shared" si="26"/>
        <v>0</v>
      </c>
    </row>
    <row r="1683" spans="1:7" x14ac:dyDescent="0.25">
      <c r="A1683" s="6" t="s">
        <v>2347</v>
      </c>
      <c r="B1683" s="6" t="s">
        <v>2147</v>
      </c>
      <c r="C1683" s="6" t="s">
        <v>9</v>
      </c>
      <c r="D1683" s="6">
        <v>22</v>
      </c>
      <c r="E1683" s="6" t="s">
        <v>38</v>
      </c>
      <c r="F1683" s="6">
        <f>IFERROR((VLOOKUP(A1683,All_winners!$A$2:$F$1558,6,FALSE)),0)</f>
        <v>0</v>
      </c>
      <c r="G1683" s="6">
        <f t="shared" si="26"/>
        <v>0</v>
      </c>
    </row>
    <row r="1684" spans="1:7" x14ac:dyDescent="0.25">
      <c r="A1684" s="6" t="s">
        <v>4217</v>
      </c>
      <c r="B1684" s="6" t="s">
        <v>1326</v>
      </c>
      <c r="C1684" s="6" t="s">
        <v>9</v>
      </c>
      <c r="D1684" s="6">
        <v>29</v>
      </c>
      <c r="E1684" s="6" t="s">
        <v>7</v>
      </c>
      <c r="F1684" s="6">
        <f>IFERROR((VLOOKUP(A1684,All_winners!$A$2:$F$1558,6,FALSE)),0)</f>
        <v>0</v>
      </c>
      <c r="G1684" s="6">
        <f t="shared" si="26"/>
        <v>0</v>
      </c>
    </row>
    <row r="1685" spans="1:7" x14ac:dyDescent="0.25">
      <c r="A1685" s="6" t="s">
        <v>2605</v>
      </c>
      <c r="B1685" s="6" t="s">
        <v>2483</v>
      </c>
      <c r="C1685" s="6" t="s">
        <v>6</v>
      </c>
      <c r="D1685" s="6">
        <v>26</v>
      </c>
      <c r="E1685" s="6" t="s">
        <v>1294</v>
      </c>
      <c r="F1685" s="6">
        <f>IFERROR((VLOOKUP(A1685,All_winners!$A$2:$F$1558,6,FALSE)),0)</f>
        <v>0</v>
      </c>
      <c r="G1685" s="6">
        <f t="shared" si="26"/>
        <v>0</v>
      </c>
    </row>
    <row r="1686" spans="1:7" x14ac:dyDescent="0.25">
      <c r="A1686" s="6" t="s">
        <v>1908</v>
      </c>
      <c r="B1686" s="6" t="s">
        <v>1754</v>
      </c>
      <c r="C1686" s="6" t="s">
        <v>6</v>
      </c>
      <c r="D1686" s="6">
        <v>20</v>
      </c>
      <c r="E1686" s="6" t="s">
        <v>397</v>
      </c>
      <c r="F1686" s="6">
        <f>IFERROR((VLOOKUP(A1686,All_winners!$A$2:$F$1558,6,FALSE)),0)</f>
        <v>0</v>
      </c>
      <c r="G1686" s="6">
        <f t="shared" si="26"/>
        <v>0</v>
      </c>
    </row>
    <row r="1687" spans="1:7" x14ac:dyDescent="0.25">
      <c r="A1687" s="6" t="s">
        <v>2336</v>
      </c>
      <c r="B1687" s="6" t="s">
        <v>2147</v>
      </c>
      <c r="C1687" s="6" t="s">
        <v>6</v>
      </c>
      <c r="D1687" s="6">
        <v>31</v>
      </c>
      <c r="E1687" s="6" t="s">
        <v>38</v>
      </c>
      <c r="F1687" s="6">
        <f>IFERROR((VLOOKUP(A1687,All_winners!$A$2:$F$1558,6,FALSE)),0)</f>
        <v>0</v>
      </c>
      <c r="G1687" s="6">
        <f t="shared" si="26"/>
        <v>0</v>
      </c>
    </row>
    <row r="1688" spans="1:7" x14ac:dyDescent="0.25">
      <c r="A1688" s="6" t="s">
        <v>1418</v>
      </c>
      <c r="B1688" s="6" t="s">
        <v>1326</v>
      </c>
      <c r="C1688" s="6" t="s">
        <v>9</v>
      </c>
      <c r="D1688" s="6">
        <v>21</v>
      </c>
      <c r="E1688" s="6" t="s">
        <v>533</v>
      </c>
      <c r="F1688" s="6">
        <f>IFERROR((VLOOKUP(A1688,All_winners!$A$2:$F$1558,6,FALSE)),0)</f>
        <v>0</v>
      </c>
      <c r="G1688" s="6">
        <f t="shared" si="26"/>
        <v>0</v>
      </c>
    </row>
    <row r="1689" spans="1:7" x14ac:dyDescent="0.25">
      <c r="A1689" s="6" t="s">
        <v>4218</v>
      </c>
      <c r="B1689" s="6" t="s">
        <v>139</v>
      </c>
      <c r="C1689" s="6" t="s">
        <v>9</v>
      </c>
      <c r="D1689" s="6">
        <v>15</v>
      </c>
      <c r="E1689" s="6" t="s">
        <v>533</v>
      </c>
      <c r="F1689" s="6">
        <f>IFERROR((VLOOKUP(A1689,All_winners!$A$2:$F$1558,6,FALSE)),0)</f>
        <v>0</v>
      </c>
      <c r="G1689" s="6">
        <f t="shared" si="26"/>
        <v>0</v>
      </c>
    </row>
    <row r="1690" spans="1:7" x14ac:dyDescent="0.25">
      <c r="A1690" s="6" t="s">
        <v>3846</v>
      </c>
      <c r="B1690" s="6" t="s">
        <v>1469</v>
      </c>
      <c r="C1690" s="6" t="s">
        <v>6</v>
      </c>
      <c r="D1690" s="6">
        <v>28</v>
      </c>
      <c r="E1690" s="6" t="s">
        <v>355</v>
      </c>
      <c r="F1690" s="6" t="str">
        <f>IFERROR((VLOOKUP(A1690,All_winners!$A$2:$F$1558,6,FALSE)),0)</f>
        <v>Bronze</v>
      </c>
      <c r="G1690" s="6">
        <f t="shared" si="26"/>
        <v>1</v>
      </c>
    </row>
    <row r="1691" spans="1:7" x14ac:dyDescent="0.25">
      <c r="A1691" s="6" t="s">
        <v>2466</v>
      </c>
      <c r="B1691" s="6" t="s">
        <v>2147</v>
      </c>
      <c r="C1691" s="6" t="s">
        <v>6</v>
      </c>
      <c r="D1691" s="6">
        <v>25</v>
      </c>
      <c r="E1691" s="6" t="s">
        <v>135</v>
      </c>
      <c r="F1691" s="6">
        <f>IFERROR((VLOOKUP(A1691,All_winners!$A$2:$F$1558,6,FALSE)),0)</f>
        <v>0</v>
      </c>
      <c r="G1691" s="6">
        <f t="shared" si="26"/>
        <v>0</v>
      </c>
    </row>
    <row r="1692" spans="1:7" x14ac:dyDescent="0.25">
      <c r="A1692" s="6" t="s">
        <v>3096</v>
      </c>
      <c r="B1692" s="6" t="s">
        <v>2942</v>
      </c>
      <c r="C1692" s="6" t="s">
        <v>6</v>
      </c>
      <c r="D1692" s="6">
        <v>27</v>
      </c>
      <c r="E1692" s="6" t="s">
        <v>429</v>
      </c>
      <c r="F1692" s="6">
        <f>IFERROR((VLOOKUP(A1692,All_winners!$A$2:$F$1558,6,FALSE)),0)</f>
        <v>0</v>
      </c>
      <c r="G1692" s="6">
        <f t="shared" si="26"/>
        <v>0</v>
      </c>
    </row>
    <row r="1693" spans="1:7" x14ac:dyDescent="0.25">
      <c r="A1693" s="6" t="s">
        <v>3508</v>
      </c>
      <c r="B1693" s="6" t="s">
        <v>3474</v>
      </c>
      <c r="C1693" s="6" t="s">
        <v>6</v>
      </c>
      <c r="D1693" s="6">
        <v>45</v>
      </c>
      <c r="E1693" s="6" t="s">
        <v>28</v>
      </c>
      <c r="F1693" s="6">
        <f>IFERROR((VLOOKUP(A1693,All_winners!$A$2:$F$1558,6,FALSE)),0)</f>
        <v>0</v>
      </c>
      <c r="G1693" s="6">
        <f t="shared" si="26"/>
        <v>0</v>
      </c>
    </row>
    <row r="1694" spans="1:7" x14ac:dyDescent="0.25">
      <c r="A1694" s="6" t="s">
        <v>2769</v>
      </c>
      <c r="B1694" s="6" t="s">
        <v>2622</v>
      </c>
      <c r="C1694" s="6" t="s">
        <v>6</v>
      </c>
      <c r="D1694" s="6">
        <v>38</v>
      </c>
      <c r="E1694" s="6" t="s">
        <v>47</v>
      </c>
      <c r="F1694" s="6" t="str">
        <f>IFERROR((VLOOKUP(A1694,All_winners!$A$2:$F$1558,6,FALSE)),0)</f>
        <v>Bronze</v>
      </c>
      <c r="G1694" s="6">
        <f t="shared" si="26"/>
        <v>1</v>
      </c>
    </row>
    <row r="1695" spans="1:7" x14ac:dyDescent="0.25">
      <c r="A1695" s="6" t="s">
        <v>1175</v>
      </c>
      <c r="B1695" s="6" t="s">
        <v>561</v>
      </c>
      <c r="C1695" s="6" t="s">
        <v>6</v>
      </c>
      <c r="D1695" s="6">
        <v>23</v>
      </c>
      <c r="E1695" s="6" t="s">
        <v>469</v>
      </c>
      <c r="F1695" s="6">
        <f>IFERROR((VLOOKUP(A1695,All_winners!$A$2:$F$1558,6,FALSE)),0)</f>
        <v>0</v>
      </c>
      <c r="G1695" s="6">
        <f t="shared" si="26"/>
        <v>0</v>
      </c>
    </row>
    <row r="1696" spans="1:7" x14ac:dyDescent="0.25">
      <c r="A1696" s="6" t="s">
        <v>2749</v>
      </c>
      <c r="B1696" s="6" t="s">
        <v>2622</v>
      </c>
      <c r="C1696" s="6" t="s">
        <v>6</v>
      </c>
      <c r="D1696" s="6">
        <v>48</v>
      </c>
      <c r="E1696" s="6" t="s">
        <v>87</v>
      </c>
      <c r="F1696" s="6" t="str">
        <f>IFERROR((VLOOKUP(A1696,All_winners!$A$2:$F$1558,6,FALSE)),0)</f>
        <v>Gold</v>
      </c>
      <c r="G1696" s="6">
        <f t="shared" si="26"/>
        <v>1</v>
      </c>
    </row>
    <row r="1697" spans="1:7" x14ac:dyDescent="0.25">
      <c r="A1697" s="6" t="s">
        <v>3192</v>
      </c>
      <c r="B1697" s="6" t="s">
        <v>2942</v>
      </c>
      <c r="C1697" s="6" t="s">
        <v>6</v>
      </c>
      <c r="D1697" s="6">
        <v>24</v>
      </c>
      <c r="E1697" s="6" t="s">
        <v>533</v>
      </c>
      <c r="F1697" s="6">
        <f>IFERROR((VLOOKUP(A1697,All_winners!$A$2:$F$1558,6,FALSE)),0)</f>
        <v>0</v>
      </c>
      <c r="G1697" s="6">
        <f t="shared" si="26"/>
        <v>0</v>
      </c>
    </row>
    <row r="1698" spans="1:7" x14ac:dyDescent="0.25">
      <c r="A1698" s="6" t="s">
        <v>2243</v>
      </c>
      <c r="B1698" s="6" t="s">
        <v>2147</v>
      </c>
      <c r="C1698" s="6" t="s">
        <v>6</v>
      </c>
      <c r="D1698" s="6">
        <v>28</v>
      </c>
      <c r="E1698" s="6" t="s">
        <v>28</v>
      </c>
      <c r="F1698" s="6" t="str">
        <f>IFERROR((VLOOKUP(A1698,All_winners!$A$2:$F$1558,6,FALSE)),0)</f>
        <v>Bronze</v>
      </c>
      <c r="G1698" s="6">
        <f t="shared" si="26"/>
        <v>1</v>
      </c>
    </row>
    <row r="1699" spans="1:7" x14ac:dyDescent="0.25">
      <c r="A1699" s="6" t="s">
        <v>4219</v>
      </c>
      <c r="B1699" s="6" t="s">
        <v>1326</v>
      </c>
      <c r="C1699" s="6" t="s">
        <v>6</v>
      </c>
      <c r="D1699" s="6">
        <v>21</v>
      </c>
      <c r="E1699" s="6" t="s">
        <v>465</v>
      </c>
      <c r="F1699" s="6">
        <f>IFERROR((VLOOKUP(A1699,All_winners!$A$2:$F$1558,6,FALSE)),0)</f>
        <v>0</v>
      </c>
      <c r="G1699" s="6">
        <f t="shared" si="26"/>
        <v>0</v>
      </c>
    </row>
    <row r="1700" spans="1:7" x14ac:dyDescent="0.25">
      <c r="A1700" s="6" t="s">
        <v>4220</v>
      </c>
      <c r="B1700" s="6" t="s">
        <v>561</v>
      </c>
      <c r="C1700" s="6" t="s">
        <v>6</v>
      </c>
      <c r="D1700" s="6">
        <v>21</v>
      </c>
      <c r="E1700" s="6" t="s">
        <v>465</v>
      </c>
      <c r="F1700" s="6">
        <f>IFERROR((VLOOKUP(A1700,All_winners!$A$2:$F$1558,6,FALSE)),0)</f>
        <v>0</v>
      </c>
      <c r="G1700" s="6">
        <f t="shared" si="26"/>
        <v>0</v>
      </c>
    </row>
    <row r="1701" spans="1:7" x14ac:dyDescent="0.25">
      <c r="A1701" s="6" t="s">
        <v>3573</v>
      </c>
      <c r="B1701" s="6" t="s">
        <v>3474</v>
      </c>
      <c r="C1701" s="6" t="s">
        <v>6</v>
      </c>
      <c r="D1701" s="6">
        <v>29</v>
      </c>
      <c r="E1701" s="6" t="s">
        <v>135</v>
      </c>
      <c r="F1701" s="6" t="str">
        <f>IFERROR((VLOOKUP(A1701,All_winners!$A$2:$F$1558,6,FALSE)),0)</f>
        <v>Silver</v>
      </c>
      <c r="G1701" s="6">
        <f t="shared" si="26"/>
        <v>1</v>
      </c>
    </row>
    <row r="1702" spans="1:7" x14ac:dyDescent="0.25">
      <c r="A1702" s="6" t="s">
        <v>1275</v>
      </c>
      <c r="B1702" s="6" t="s">
        <v>561</v>
      </c>
      <c r="C1702" s="6" t="s">
        <v>6</v>
      </c>
      <c r="D1702" s="6">
        <v>28</v>
      </c>
      <c r="E1702" s="6" t="s">
        <v>532</v>
      </c>
      <c r="F1702" s="6">
        <f>IFERROR((VLOOKUP(A1702,All_winners!$A$2:$F$1558,6,FALSE)),0)</f>
        <v>0</v>
      </c>
      <c r="G1702" s="6">
        <f t="shared" si="26"/>
        <v>0</v>
      </c>
    </row>
    <row r="1703" spans="1:7" x14ac:dyDescent="0.25">
      <c r="A1703" s="6" t="s">
        <v>4221</v>
      </c>
      <c r="B1703" s="6" t="s">
        <v>561</v>
      </c>
      <c r="C1703" s="6" t="s">
        <v>6</v>
      </c>
      <c r="D1703" s="6">
        <v>23</v>
      </c>
      <c r="E1703" s="6" t="s">
        <v>1067</v>
      </c>
      <c r="F1703" s="6">
        <f>IFERROR((VLOOKUP(A1703,All_winners!$A$2:$F$1558,6,FALSE)),0)</f>
        <v>0</v>
      </c>
      <c r="G1703" s="6">
        <f t="shared" si="26"/>
        <v>0</v>
      </c>
    </row>
    <row r="1704" spans="1:7" x14ac:dyDescent="0.25">
      <c r="A1704" s="6" t="s">
        <v>1562</v>
      </c>
      <c r="B1704" s="6" t="s">
        <v>1469</v>
      </c>
      <c r="C1704" s="6" t="s">
        <v>6</v>
      </c>
      <c r="D1704" s="6">
        <v>22</v>
      </c>
      <c r="E1704" s="6" t="s">
        <v>1067</v>
      </c>
      <c r="F1704" s="6" t="str">
        <f>IFERROR((VLOOKUP(A1704,All_winners!$A$2:$F$1558,6,FALSE)),0)</f>
        <v>Bronze</v>
      </c>
      <c r="G1704" s="6">
        <f t="shared" si="26"/>
        <v>1</v>
      </c>
    </row>
    <row r="1705" spans="1:7" x14ac:dyDescent="0.25">
      <c r="A1705" s="6" t="s">
        <v>3847</v>
      </c>
      <c r="B1705" s="6" t="s">
        <v>3325</v>
      </c>
      <c r="C1705" s="6" t="s">
        <v>9</v>
      </c>
      <c r="D1705" s="6">
        <v>20</v>
      </c>
      <c r="E1705" s="6" t="s">
        <v>1067</v>
      </c>
      <c r="F1705" s="6" t="str">
        <f>IFERROR((VLOOKUP(A1705,All_winners!$A$2:$F$1558,6,FALSE)),0)</f>
        <v>Silver</v>
      </c>
      <c r="G1705" s="6">
        <f t="shared" si="26"/>
        <v>1</v>
      </c>
    </row>
    <row r="1706" spans="1:7" x14ac:dyDescent="0.25">
      <c r="A1706" s="6" t="s">
        <v>2067</v>
      </c>
      <c r="B1706" s="6" t="s">
        <v>2045</v>
      </c>
      <c r="C1706" s="6" t="s">
        <v>6</v>
      </c>
      <c r="D1706" s="6">
        <v>19</v>
      </c>
      <c r="E1706" s="6" t="s">
        <v>262</v>
      </c>
      <c r="F1706" s="6">
        <f>IFERROR((VLOOKUP(A1706,All_winners!$A$2:$F$1558,6,FALSE)),0)</f>
        <v>0</v>
      </c>
      <c r="G1706" s="6">
        <f t="shared" si="26"/>
        <v>0</v>
      </c>
    </row>
    <row r="1707" spans="1:7" x14ac:dyDescent="0.25">
      <c r="A1707" s="6" t="s">
        <v>3848</v>
      </c>
      <c r="B1707" s="6" t="s">
        <v>2921</v>
      </c>
      <c r="C1707" s="6" t="s">
        <v>6</v>
      </c>
      <c r="D1707" s="6">
        <v>29</v>
      </c>
      <c r="E1707" s="6" t="s">
        <v>1067</v>
      </c>
      <c r="F1707" s="6" t="str">
        <f>IFERROR((VLOOKUP(A1707,All_winners!$A$2:$F$1558,6,FALSE)),0)</f>
        <v>Silver</v>
      </c>
      <c r="G1707" s="6">
        <f t="shared" si="26"/>
        <v>1</v>
      </c>
    </row>
    <row r="1708" spans="1:7" x14ac:dyDescent="0.25">
      <c r="A1708" s="6" t="s">
        <v>2071</v>
      </c>
      <c r="B1708" s="6" t="s">
        <v>2045</v>
      </c>
      <c r="C1708" s="6" t="s">
        <v>6</v>
      </c>
      <c r="D1708" s="6">
        <v>23</v>
      </c>
      <c r="E1708" s="6" t="s">
        <v>269</v>
      </c>
      <c r="F1708" s="6" t="str">
        <f>IFERROR((VLOOKUP(A1708,All_winners!$A$2:$F$1558,6,FALSE)),0)</f>
        <v>Bronze</v>
      </c>
      <c r="G1708" s="6">
        <f t="shared" si="26"/>
        <v>1</v>
      </c>
    </row>
    <row r="1709" spans="1:7" x14ac:dyDescent="0.25">
      <c r="A1709" s="6" t="s">
        <v>1576</v>
      </c>
      <c r="B1709" s="6" t="s">
        <v>1469</v>
      </c>
      <c r="C1709" s="6" t="s">
        <v>6</v>
      </c>
      <c r="D1709" s="6">
        <v>22</v>
      </c>
      <c r="E1709" s="6" t="s">
        <v>419</v>
      </c>
      <c r="F1709" s="6">
        <f>IFERROR((VLOOKUP(A1709,All_winners!$A$2:$F$1558,6,FALSE)),0)</f>
        <v>0</v>
      </c>
      <c r="G1709" s="6">
        <f t="shared" si="26"/>
        <v>0</v>
      </c>
    </row>
    <row r="1710" spans="1:7" x14ac:dyDescent="0.25">
      <c r="A1710" s="6" t="s">
        <v>802</v>
      </c>
      <c r="B1710" s="6" t="s">
        <v>561</v>
      </c>
      <c r="C1710" s="6" t="s">
        <v>9</v>
      </c>
      <c r="D1710" s="6">
        <v>24</v>
      </c>
      <c r="E1710" s="6" t="s">
        <v>28</v>
      </c>
      <c r="F1710" s="6" t="str">
        <f>IFERROR((VLOOKUP(A1710,All_winners!$A$2:$F$1558,6,FALSE)),0)</f>
        <v>Silver</v>
      </c>
      <c r="G1710" s="6">
        <f t="shared" si="26"/>
        <v>1</v>
      </c>
    </row>
    <row r="1711" spans="1:7" x14ac:dyDescent="0.25">
      <c r="A1711" s="6" t="s">
        <v>4222</v>
      </c>
      <c r="B1711" s="6" t="s">
        <v>139</v>
      </c>
      <c r="C1711" s="6" t="s">
        <v>9</v>
      </c>
      <c r="D1711" s="6">
        <v>21</v>
      </c>
      <c r="E1711" s="6" t="s">
        <v>34</v>
      </c>
      <c r="F1711" s="6">
        <f>IFERROR((VLOOKUP(A1711,All_winners!$A$2:$F$1558,6,FALSE)),0)</f>
        <v>0</v>
      </c>
      <c r="G1711" s="6">
        <f t="shared" si="26"/>
        <v>0</v>
      </c>
    </row>
    <row r="1712" spans="1:7" x14ac:dyDescent="0.25">
      <c r="A1712" s="6" t="s">
        <v>3537</v>
      </c>
      <c r="B1712" s="6" t="s">
        <v>3474</v>
      </c>
      <c r="C1712" s="6" t="s">
        <v>9</v>
      </c>
      <c r="D1712" s="6">
        <v>31</v>
      </c>
      <c r="E1712" s="6" t="s">
        <v>397</v>
      </c>
      <c r="F1712" s="6">
        <f>IFERROR((VLOOKUP(A1712,All_winners!$A$2:$F$1558,6,FALSE)),0)</f>
        <v>0</v>
      </c>
      <c r="G1712" s="6">
        <f t="shared" si="26"/>
        <v>0</v>
      </c>
    </row>
    <row r="1713" spans="1:7" x14ac:dyDescent="0.25">
      <c r="A1713" s="6" t="s">
        <v>2821</v>
      </c>
      <c r="B1713" s="6" t="s">
        <v>2809</v>
      </c>
      <c r="C1713" s="6" t="s">
        <v>9</v>
      </c>
      <c r="D1713" s="6">
        <v>24</v>
      </c>
      <c r="E1713" s="6" t="s">
        <v>28</v>
      </c>
      <c r="F1713" s="6">
        <f>IFERROR((VLOOKUP(A1713,All_winners!$A$2:$F$1558,6,FALSE)),0)</f>
        <v>0</v>
      </c>
      <c r="G1713" s="6">
        <f t="shared" si="26"/>
        <v>0</v>
      </c>
    </row>
    <row r="1714" spans="1:7" x14ac:dyDescent="0.25">
      <c r="A1714" s="6" t="s">
        <v>1050</v>
      </c>
      <c r="B1714" s="6" t="s">
        <v>561</v>
      </c>
      <c r="C1714" s="6" t="s">
        <v>9</v>
      </c>
      <c r="D1714" s="6">
        <v>21</v>
      </c>
      <c r="E1714" s="6" t="s">
        <v>38</v>
      </c>
      <c r="F1714" s="6" t="str">
        <f>IFERROR((VLOOKUP(A1714,All_winners!$A$2:$F$1558,6,FALSE)),0)</f>
        <v>Bronze</v>
      </c>
      <c r="G1714" s="6">
        <f t="shared" si="26"/>
        <v>1</v>
      </c>
    </row>
    <row r="1715" spans="1:7" x14ac:dyDescent="0.25">
      <c r="A1715" s="6" t="s">
        <v>3849</v>
      </c>
      <c r="B1715" s="6" t="s">
        <v>139</v>
      </c>
      <c r="C1715" s="6" t="s">
        <v>9</v>
      </c>
      <c r="D1715" s="6">
        <v>23</v>
      </c>
      <c r="E1715" s="6" t="s">
        <v>28</v>
      </c>
      <c r="F1715" s="6" t="str">
        <f>IFERROR((VLOOKUP(A1715,All_winners!$A$2:$F$1558,6,FALSE)),0)</f>
        <v>Silver</v>
      </c>
      <c r="G1715" s="6">
        <f t="shared" si="26"/>
        <v>1</v>
      </c>
    </row>
    <row r="1716" spans="1:7" x14ac:dyDescent="0.25">
      <c r="A1716" s="6" t="s">
        <v>653</v>
      </c>
      <c r="B1716" s="6" t="s">
        <v>561</v>
      </c>
      <c r="C1716" s="6" t="s">
        <v>6</v>
      </c>
      <c r="D1716" s="6">
        <v>29</v>
      </c>
      <c r="E1716" s="6" t="s">
        <v>219</v>
      </c>
      <c r="F1716" s="6">
        <f>IFERROR((VLOOKUP(A1716,All_winners!$A$2:$F$1558,6,FALSE)),0)</f>
        <v>0</v>
      </c>
      <c r="G1716" s="6">
        <f t="shared" si="26"/>
        <v>0</v>
      </c>
    </row>
    <row r="1717" spans="1:7" x14ac:dyDescent="0.25">
      <c r="A1717" s="6" t="s">
        <v>3715</v>
      </c>
      <c r="B1717" s="6" t="s">
        <v>3658</v>
      </c>
      <c r="C1717" s="6" t="s">
        <v>6</v>
      </c>
      <c r="D1717" s="6">
        <v>20</v>
      </c>
      <c r="E1717" s="6" t="s">
        <v>419</v>
      </c>
      <c r="F1717" s="6" t="str">
        <f>IFERROR((VLOOKUP(A1717,All_winners!$A$2:$F$1558,6,FALSE)),0)</f>
        <v>Bronze</v>
      </c>
      <c r="G1717" s="6">
        <f t="shared" si="26"/>
        <v>1</v>
      </c>
    </row>
    <row r="1718" spans="1:7" x14ac:dyDescent="0.25">
      <c r="A1718" s="6" t="s">
        <v>592</v>
      </c>
      <c r="B1718" s="6" t="s">
        <v>561</v>
      </c>
      <c r="C1718" s="6" t="s">
        <v>9</v>
      </c>
      <c r="D1718" s="6">
        <v>16</v>
      </c>
      <c r="E1718" s="6" t="s">
        <v>7</v>
      </c>
      <c r="F1718" s="6">
        <f>IFERROR((VLOOKUP(A1718,All_winners!$A$2:$F$1558,6,FALSE)),0)</f>
        <v>0</v>
      </c>
      <c r="G1718" s="6">
        <f t="shared" si="26"/>
        <v>0</v>
      </c>
    </row>
    <row r="1719" spans="1:7" x14ac:dyDescent="0.25">
      <c r="A1719" s="6" t="s">
        <v>2886</v>
      </c>
      <c r="B1719" s="6" t="s">
        <v>2809</v>
      </c>
      <c r="C1719" s="6" t="s">
        <v>9</v>
      </c>
      <c r="D1719" s="6">
        <v>27</v>
      </c>
      <c r="E1719" s="6" t="s">
        <v>96</v>
      </c>
      <c r="F1719" s="6">
        <f>IFERROR((VLOOKUP(A1719,All_winners!$A$2:$F$1558,6,FALSE)),0)</f>
        <v>0</v>
      </c>
      <c r="G1719" s="6">
        <f t="shared" si="26"/>
        <v>0</v>
      </c>
    </row>
    <row r="1720" spans="1:7" x14ac:dyDescent="0.25">
      <c r="A1720" s="6" t="s">
        <v>1560</v>
      </c>
      <c r="B1720" s="6" t="s">
        <v>1469</v>
      </c>
      <c r="C1720" s="6" t="s">
        <v>6</v>
      </c>
      <c r="D1720" s="6">
        <v>29</v>
      </c>
      <c r="E1720" s="6" t="s">
        <v>1067</v>
      </c>
      <c r="F1720" s="6">
        <f>IFERROR((VLOOKUP(A1720,All_winners!$A$2:$F$1558,6,FALSE)),0)</f>
        <v>0</v>
      </c>
      <c r="G1720" s="6">
        <f t="shared" si="26"/>
        <v>0</v>
      </c>
    </row>
    <row r="1721" spans="1:7" x14ac:dyDescent="0.25">
      <c r="A1721" s="6" t="s">
        <v>2934</v>
      </c>
      <c r="B1721" s="6" t="s">
        <v>2921</v>
      </c>
      <c r="C1721" s="6" t="s">
        <v>6</v>
      </c>
      <c r="D1721" s="6">
        <v>41</v>
      </c>
      <c r="E1721" s="6" t="s">
        <v>1067</v>
      </c>
      <c r="F1721" s="6" t="str">
        <f>IFERROR((VLOOKUP(A1721,All_winners!$A$2:$F$1558,6,FALSE)),0)</f>
        <v>Bronze</v>
      </c>
      <c r="G1721" s="6">
        <f t="shared" si="26"/>
        <v>1</v>
      </c>
    </row>
    <row r="1722" spans="1:7" x14ac:dyDescent="0.25">
      <c r="A1722" s="6" t="s">
        <v>1743</v>
      </c>
      <c r="B1722" s="6" t="s">
        <v>1634</v>
      </c>
      <c r="C1722" s="6" t="s">
        <v>9</v>
      </c>
      <c r="D1722" s="6">
        <v>36</v>
      </c>
      <c r="E1722" s="6" t="s">
        <v>55</v>
      </c>
      <c r="F1722" s="6">
        <f>IFERROR((VLOOKUP(A1722,All_winners!$A$2:$F$1558,6,FALSE)),0)</f>
        <v>0</v>
      </c>
      <c r="G1722" s="6">
        <f t="shared" si="26"/>
        <v>0</v>
      </c>
    </row>
    <row r="1723" spans="1:7" x14ac:dyDescent="0.25">
      <c r="A1723" s="6" t="s">
        <v>1623</v>
      </c>
      <c r="B1723" s="6" t="s">
        <v>1469</v>
      </c>
      <c r="C1723" s="6" t="s">
        <v>6</v>
      </c>
      <c r="D1723" s="6">
        <v>20</v>
      </c>
      <c r="E1723" s="6" t="s">
        <v>135</v>
      </c>
      <c r="F1723" s="6" t="str">
        <f>IFERROR((VLOOKUP(A1723,All_winners!$A$2:$F$1558,6,FALSE)),0)</f>
        <v>Gold</v>
      </c>
      <c r="G1723" s="6">
        <f t="shared" si="26"/>
        <v>1</v>
      </c>
    </row>
    <row r="1724" spans="1:7" x14ac:dyDescent="0.25">
      <c r="A1724" s="6" t="s">
        <v>2478</v>
      </c>
      <c r="B1724" s="6" t="s">
        <v>2147</v>
      </c>
      <c r="C1724" s="6" t="s">
        <v>6</v>
      </c>
      <c r="D1724" s="6">
        <v>23</v>
      </c>
      <c r="E1724" s="6" t="s">
        <v>135</v>
      </c>
      <c r="F1724" s="6">
        <f>IFERROR((VLOOKUP(A1724,All_winners!$A$2:$F$1558,6,FALSE)),0)</f>
        <v>0</v>
      </c>
      <c r="G1724" s="6">
        <f t="shared" si="26"/>
        <v>0</v>
      </c>
    </row>
    <row r="1725" spans="1:7" x14ac:dyDescent="0.25">
      <c r="A1725" s="6" t="s">
        <v>2869</v>
      </c>
      <c r="B1725" s="6" t="s">
        <v>2809</v>
      </c>
      <c r="C1725" s="6" t="s">
        <v>9</v>
      </c>
      <c r="D1725" s="6">
        <v>24</v>
      </c>
      <c r="E1725" s="6" t="s">
        <v>47</v>
      </c>
      <c r="F1725" s="6">
        <f>IFERROR((VLOOKUP(A1725,All_winners!$A$2:$F$1558,6,FALSE)),0)</f>
        <v>0</v>
      </c>
      <c r="G1725" s="6">
        <f t="shared" si="26"/>
        <v>0</v>
      </c>
    </row>
    <row r="1726" spans="1:7" x14ac:dyDescent="0.25">
      <c r="A1726" s="6" t="s">
        <v>1963</v>
      </c>
      <c r="B1726" s="6" t="s">
        <v>1754</v>
      </c>
      <c r="C1726" s="6" t="s">
        <v>9</v>
      </c>
      <c r="D1726" s="6">
        <v>18</v>
      </c>
      <c r="E1726" s="6" t="s">
        <v>47</v>
      </c>
      <c r="F1726" s="6">
        <f>IFERROR((VLOOKUP(A1726,All_winners!$A$2:$F$1558,6,FALSE)),0)</f>
        <v>0</v>
      </c>
      <c r="G1726" s="6">
        <f t="shared" si="26"/>
        <v>0</v>
      </c>
    </row>
    <row r="1727" spans="1:7" x14ac:dyDescent="0.25">
      <c r="A1727" s="6" t="s">
        <v>3351</v>
      </c>
      <c r="B1727" s="6" t="s">
        <v>3325</v>
      </c>
      <c r="C1727" s="6" t="s">
        <v>6</v>
      </c>
      <c r="D1727" s="6">
        <v>19</v>
      </c>
      <c r="E1727" s="6" t="s">
        <v>269</v>
      </c>
      <c r="F1727" s="6">
        <f>IFERROR((VLOOKUP(A1727,All_winners!$A$2:$F$1558,6,FALSE)),0)</f>
        <v>0</v>
      </c>
      <c r="G1727" s="6">
        <f t="shared" si="26"/>
        <v>0</v>
      </c>
    </row>
    <row r="1728" spans="1:7" x14ac:dyDescent="0.25">
      <c r="A1728" s="6" t="s">
        <v>1716</v>
      </c>
      <c r="B1728" s="6" t="s">
        <v>1634</v>
      </c>
      <c r="C1728" s="6" t="s">
        <v>9</v>
      </c>
      <c r="D1728" s="6">
        <v>30</v>
      </c>
      <c r="E1728" s="6" t="s">
        <v>419</v>
      </c>
      <c r="F1728" s="6">
        <f>IFERROR((VLOOKUP(A1728,All_winners!$A$2:$F$1558,6,FALSE)),0)</f>
        <v>0</v>
      </c>
      <c r="G1728" s="6">
        <f t="shared" si="26"/>
        <v>0</v>
      </c>
    </row>
    <row r="1729" spans="1:7" x14ac:dyDescent="0.25">
      <c r="A1729" s="6" t="s">
        <v>2711</v>
      </c>
      <c r="B1729" s="6" t="s">
        <v>2622</v>
      </c>
      <c r="C1729" s="6" t="s">
        <v>9</v>
      </c>
      <c r="D1729" s="6">
        <v>51</v>
      </c>
      <c r="E1729" s="6" t="s">
        <v>1022</v>
      </c>
      <c r="F1729" s="6">
        <f>IFERROR((VLOOKUP(A1729,All_winners!$A$2:$F$1558,6,FALSE)),0)</f>
        <v>0</v>
      </c>
      <c r="G1729" s="6">
        <f t="shared" si="26"/>
        <v>0</v>
      </c>
    </row>
    <row r="1730" spans="1:7" x14ac:dyDescent="0.25">
      <c r="A1730" s="6" t="s">
        <v>2902</v>
      </c>
      <c r="B1730" s="6" t="s">
        <v>2809</v>
      </c>
      <c r="C1730" s="6" t="s">
        <v>9</v>
      </c>
      <c r="D1730" s="6">
        <v>25</v>
      </c>
      <c r="E1730" s="6" t="s">
        <v>533</v>
      </c>
      <c r="F1730" s="6">
        <f>IFERROR((VLOOKUP(A1730,All_winners!$A$2:$F$1558,6,FALSE)),0)</f>
        <v>0</v>
      </c>
      <c r="G1730" s="6">
        <f t="shared" si="26"/>
        <v>0</v>
      </c>
    </row>
    <row r="1731" spans="1:7" x14ac:dyDescent="0.25">
      <c r="A1731" s="6" t="s">
        <v>3662</v>
      </c>
      <c r="B1731" s="6" t="s">
        <v>3658</v>
      </c>
      <c r="C1731" s="6" t="s">
        <v>9</v>
      </c>
      <c r="D1731" s="6">
        <v>30</v>
      </c>
      <c r="E1731" s="6" t="s">
        <v>7</v>
      </c>
      <c r="F1731" s="6">
        <f>IFERROR((VLOOKUP(A1731,All_winners!$A$2:$F$1558,6,FALSE)),0)</f>
        <v>0</v>
      </c>
      <c r="G1731" s="6">
        <f t="shared" ref="G1731:G1794" si="27">IF(F1731=0,0,1)</f>
        <v>0</v>
      </c>
    </row>
    <row r="1732" spans="1:7" x14ac:dyDescent="0.25">
      <c r="A1732" s="6" t="s">
        <v>3850</v>
      </c>
      <c r="B1732" s="6" t="s">
        <v>561</v>
      </c>
      <c r="C1732" s="6" t="s">
        <v>9</v>
      </c>
      <c r="D1732" s="6">
        <v>30</v>
      </c>
      <c r="E1732" s="6" t="s">
        <v>34</v>
      </c>
      <c r="F1732" s="6" t="str">
        <f>IFERROR((VLOOKUP(A1732,All_winners!$A$2:$F$1558,6,FALSE)),0)</f>
        <v>Silver</v>
      </c>
      <c r="G1732" s="6">
        <f t="shared" si="27"/>
        <v>1</v>
      </c>
    </row>
    <row r="1733" spans="1:7" x14ac:dyDescent="0.25">
      <c r="A1733" s="6" t="s">
        <v>3170</v>
      </c>
      <c r="B1733" s="6" t="s">
        <v>2942</v>
      </c>
      <c r="C1733" s="6" t="s">
        <v>6</v>
      </c>
      <c r="D1733" s="6">
        <v>30</v>
      </c>
      <c r="E1733" s="6" t="s">
        <v>55</v>
      </c>
      <c r="F1733" s="6">
        <f>IFERROR((VLOOKUP(A1733,All_winners!$A$2:$F$1558,6,FALSE)),0)</f>
        <v>0</v>
      </c>
      <c r="G1733" s="6">
        <f t="shared" si="27"/>
        <v>0</v>
      </c>
    </row>
    <row r="1734" spans="1:7" x14ac:dyDescent="0.25">
      <c r="A1734" s="6" t="s">
        <v>2541</v>
      </c>
      <c r="B1734" s="6" t="s">
        <v>2483</v>
      </c>
      <c r="C1734" s="6" t="s">
        <v>6</v>
      </c>
      <c r="D1734" s="6">
        <v>28</v>
      </c>
      <c r="E1734" s="6" t="s">
        <v>1022</v>
      </c>
      <c r="F1734" s="6">
        <f>IFERROR((VLOOKUP(A1734,All_winners!$A$2:$F$1558,6,FALSE)),0)</f>
        <v>0</v>
      </c>
      <c r="G1734" s="6">
        <f t="shared" si="27"/>
        <v>0</v>
      </c>
    </row>
    <row r="1735" spans="1:7" x14ac:dyDescent="0.25">
      <c r="A1735" s="6" t="s">
        <v>155</v>
      </c>
      <c r="B1735" s="6" t="s">
        <v>139</v>
      </c>
      <c r="C1735" s="6" t="s">
        <v>6</v>
      </c>
      <c r="D1735" s="6">
        <v>18</v>
      </c>
      <c r="E1735" s="6" t="s">
        <v>7</v>
      </c>
      <c r="F1735" s="6">
        <f>IFERROR((VLOOKUP(A1735,All_winners!$A$2:$F$1558,6,FALSE)),0)</f>
        <v>0</v>
      </c>
      <c r="G1735" s="6">
        <f t="shared" si="27"/>
        <v>0</v>
      </c>
    </row>
    <row r="1736" spans="1:7" x14ac:dyDescent="0.25">
      <c r="A1736" s="6" t="s">
        <v>379</v>
      </c>
      <c r="B1736" s="6" t="s">
        <v>139</v>
      </c>
      <c r="C1736" s="6" t="s">
        <v>6</v>
      </c>
      <c r="D1736" s="6">
        <v>18</v>
      </c>
      <c r="E1736" s="6" t="s">
        <v>376</v>
      </c>
      <c r="F1736" s="6">
        <f>IFERROR((VLOOKUP(A1736,All_winners!$A$2:$F$1558,6,FALSE)),0)</f>
        <v>0</v>
      </c>
      <c r="G1736" s="6">
        <f t="shared" si="27"/>
        <v>0</v>
      </c>
    </row>
    <row r="1737" spans="1:7" x14ac:dyDescent="0.25">
      <c r="A1737" s="6" t="s">
        <v>679</v>
      </c>
      <c r="B1737" s="6" t="s">
        <v>561</v>
      </c>
      <c r="C1737" s="6" t="s">
        <v>6</v>
      </c>
      <c r="D1737" s="6">
        <v>36</v>
      </c>
      <c r="E1737" s="6" t="s">
        <v>231</v>
      </c>
      <c r="F1737" s="6">
        <f>IFERROR((VLOOKUP(A1737,All_winners!$A$2:$F$1558,6,FALSE)),0)</f>
        <v>0</v>
      </c>
      <c r="G1737" s="6">
        <f t="shared" si="27"/>
        <v>0</v>
      </c>
    </row>
    <row r="1738" spans="1:7" x14ac:dyDescent="0.25">
      <c r="A1738" s="6" t="s">
        <v>3191</v>
      </c>
      <c r="B1738" s="6" t="s">
        <v>2942</v>
      </c>
      <c r="C1738" s="6" t="s">
        <v>6</v>
      </c>
      <c r="D1738" s="6">
        <v>25</v>
      </c>
      <c r="E1738" s="6" t="s">
        <v>533</v>
      </c>
      <c r="F1738" s="6">
        <f>IFERROR((VLOOKUP(A1738,All_winners!$A$2:$F$1558,6,FALSE)),0)</f>
        <v>0</v>
      </c>
      <c r="G1738" s="6">
        <f t="shared" si="27"/>
        <v>0</v>
      </c>
    </row>
    <row r="1739" spans="1:7" x14ac:dyDescent="0.25">
      <c r="A1739" s="6" t="s">
        <v>3534</v>
      </c>
      <c r="B1739" s="6" t="s">
        <v>3474</v>
      </c>
      <c r="C1739" s="6" t="s">
        <v>6</v>
      </c>
      <c r="D1739" s="6">
        <v>16</v>
      </c>
      <c r="E1739" s="6" t="s">
        <v>85</v>
      </c>
      <c r="F1739" s="6">
        <f>IFERROR((VLOOKUP(A1739,All_winners!$A$2:$F$1558,6,FALSE)),0)</f>
        <v>0</v>
      </c>
      <c r="G1739" s="6">
        <f t="shared" si="27"/>
        <v>0</v>
      </c>
    </row>
    <row r="1740" spans="1:7" x14ac:dyDescent="0.25">
      <c r="A1740" s="6" t="s">
        <v>4223</v>
      </c>
      <c r="B1740" s="6" t="s">
        <v>1469</v>
      </c>
      <c r="C1740" s="6" t="s">
        <v>6</v>
      </c>
      <c r="D1740" s="6">
        <v>18</v>
      </c>
      <c r="E1740" s="6" t="s">
        <v>533</v>
      </c>
      <c r="F1740" s="6">
        <f>IFERROR((VLOOKUP(A1740,All_winners!$A$2:$F$1558,6,FALSE)),0)</f>
        <v>0</v>
      </c>
      <c r="G1740" s="6">
        <f t="shared" si="27"/>
        <v>0</v>
      </c>
    </row>
    <row r="1741" spans="1:7" x14ac:dyDescent="0.25">
      <c r="A1741" s="6" t="s">
        <v>293</v>
      </c>
      <c r="B1741" s="6" t="s">
        <v>139</v>
      </c>
      <c r="C1741" s="6" t="s">
        <v>9</v>
      </c>
      <c r="D1741" s="6">
        <v>25</v>
      </c>
      <c r="E1741" s="6" t="s">
        <v>28</v>
      </c>
      <c r="F1741" s="6" t="str">
        <f>IFERROR((VLOOKUP(A1741,All_winners!$A$2:$F$1558,6,FALSE)),0)</f>
        <v>Silver</v>
      </c>
      <c r="G1741" s="6">
        <f t="shared" si="27"/>
        <v>1</v>
      </c>
    </row>
    <row r="1742" spans="1:7" x14ac:dyDescent="0.25">
      <c r="A1742" s="6" t="s">
        <v>212</v>
      </c>
      <c r="B1742" s="6" t="s">
        <v>139</v>
      </c>
      <c r="C1742" s="6" t="s">
        <v>9</v>
      </c>
      <c r="D1742" s="6">
        <v>16</v>
      </c>
      <c r="E1742" s="6" t="s">
        <v>7</v>
      </c>
      <c r="F1742" s="6">
        <f>IFERROR((VLOOKUP(A1742,All_winners!$A$2:$F$1558,6,FALSE)),0)</f>
        <v>0</v>
      </c>
      <c r="G1742" s="6">
        <f t="shared" si="27"/>
        <v>0</v>
      </c>
    </row>
    <row r="1743" spans="1:7" x14ac:dyDescent="0.25">
      <c r="A1743" s="6" t="s">
        <v>2462</v>
      </c>
      <c r="B1743" s="6" t="s">
        <v>2147</v>
      </c>
      <c r="C1743" s="6" t="s">
        <v>9</v>
      </c>
      <c r="D1743" s="6">
        <v>22</v>
      </c>
      <c r="E1743" s="6" t="s">
        <v>135</v>
      </c>
      <c r="F1743" s="6">
        <f>IFERROR((VLOOKUP(A1743,All_winners!$A$2:$F$1558,6,FALSE)),0)</f>
        <v>0</v>
      </c>
      <c r="G1743" s="6">
        <f t="shared" si="27"/>
        <v>0</v>
      </c>
    </row>
    <row r="1744" spans="1:7" x14ac:dyDescent="0.25">
      <c r="A1744" s="6" t="s">
        <v>2239</v>
      </c>
      <c r="B1744" s="6" t="s">
        <v>2147</v>
      </c>
      <c r="C1744" s="6" t="s">
        <v>9</v>
      </c>
      <c r="D1744" s="6">
        <v>22</v>
      </c>
      <c r="E1744" s="6" t="s">
        <v>28</v>
      </c>
      <c r="F1744" s="6" t="str">
        <f>IFERROR((VLOOKUP(A1744,All_winners!$A$2:$F$1558,6,FALSE)),0)</f>
        <v>Gold</v>
      </c>
      <c r="G1744" s="6">
        <f t="shared" si="27"/>
        <v>1</v>
      </c>
    </row>
    <row r="1745" spans="1:7" x14ac:dyDescent="0.25">
      <c r="A1745" s="6" t="s">
        <v>2555</v>
      </c>
      <c r="B1745" s="6" t="s">
        <v>2483</v>
      </c>
      <c r="C1745" s="6" t="s">
        <v>6</v>
      </c>
      <c r="D1745" s="6">
        <v>19</v>
      </c>
      <c r="E1745" s="6" t="s">
        <v>1047</v>
      </c>
      <c r="F1745" s="6">
        <f>IFERROR((VLOOKUP(A1745,All_winners!$A$2:$F$1558,6,FALSE)),0)</f>
        <v>0</v>
      </c>
      <c r="G1745" s="6">
        <f t="shared" si="27"/>
        <v>0</v>
      </c>
    </row>
    <row r="1746" spans="1:7" x14ac:dyDescent="0.25">
      <c r="A1746" s="6" t="s">
        <v>3419</v>
      </c>
      <c r="B1746" s="6" t="s">
        <v>3325</v>
      </c>
      <c r="C1746" s="6" t="s">
        <v>6</v>
      </c>
      <c r="D1746" s="6">
        <v>36</v>
      </c>
      <c r="E1746" s="6" t="s">
        <v>1067</v>
      </c>
      <c r="F1746" s="6" t="str">
        <f>IFERROR((VLOOKUP(A1746,All_winners!$A$2:$F$1558,6,FALSE)),0)</f>
        <v>Bronze</v>
      </c>
      <c r="G1746" s="6">
        <f t="shared" si="27"/>
        <v>1</v>
      </c>
    </row>
    <row r="1747" spans="1:7" x14ac:dyDescent="0.25">
      <c r="A1747" s="6" t="s">
        <v>425</v>
      </c>
      <c r="B1747" s="6" t="s">
        <v>139</v>
      </c>
      <c r="C1747" s="6" t="s">
        <v>6</v>
      </c>
      <c r="D1747" s="6">
        <v>24</v>
      </c>
      <c r="E1747" s="6" t="s">
        <v>426</v>
      </c>
      <c r="F1747" s="6">
        <f>IFERROR((VLOOKUP(A1747,All_winners!$A$2:$F$1558,6,FALSE)),0)</f>
        <v>0</v>
      </c>
      <c r="G1747" s="6">
        <f t="shared" si="27"/>
        <v>0</v>
      </c>
    </row>
    <row r="1748" spans="1:7" x14ac:dyDescent="0.25">
      <c r="A1748" s="6" t="s">
        <v>1102</v>
      </c>
      <c r="B1748" s="6" t="s">
        <v>561</v>
      </c>
      <c r="C1748" s="6" t="s">
        <v>9</v>
      </c>
      <c r="D1748" s="6">
        <v>23</v>
      </c>
      <c r="E1748" s="6" t="s">
        <v>423</v>
      </c>
      <c r="F1748" s="6">
        <f>IFERROR((VLOOKUP(A1748,All_winners!$A$2:$F$1558,6,FALSE)),0)</f>
        <v>0</v>
      </c>
      <c r="G1748" s="6">
        <f t="shared" si="27"/>
        <v>0</v>
      </c>
    </row>
    <row r="1749" spans="1:7" x14ac:dyDescent="0.25">
      <c r="A1749" s="6" t="s">
        <v>3851</v>
      </c>
      <c r="B1749" s="6" t="s">
        <v>3578</v>
      </c>
      <c r="C1749" s="6" t="s">
        <v>9</v>
      </c>
      <c r="D1749" s="6">
        <v>19</v>
      </c>
      <c r="E1749" s="6" t="s">
        <v>1067</v>
      </c>
      <c r="F1749" s="6" t="str">
        <f>IFERROR((VLOOKUP(A1749,All_winners!$A$2:$F$1558,6,FALSE)),0)</f>
        <v>Bronze</v>
      </c>
      <c r="G1749" s="6">
        <f t="shared" si="27"/>
        <v>1</v>
      </c>
    </row>
    <row r="1750" spans="1:7" x14ac:dyDescent="0.25">
      <c r="A1750" s="6" t="s">
        <v>3009</v>
      </c>
      <c r="B1750" s="6" t="s">
        <v>2942</v>
      </c>
      <c r="C1750" s="6" t="s">
        <v>9</v>
      </c>
      <c r="D1750" s="6">
        <v>22</v>
      </c>
      <c r="E1750" s="6" t="s">
        <v>28</v>
      </c>
      <c r="F1750" s="6">
        <f>IFERROR((VLOOKUP(A1750,All_winners!$A$2:$F$1558,6,FALSE)),0)</f>
        <v>0</v>
      </c>
      <c r="G1750" s="6">
        <f t="shared" si="27"/>
        <v>0</v>
      </c>
    </row>
    <row r="1751" spans="1:7" x14ac:dyDescent="0.25">
      <c r="A1751" s="6" t="s">
        <v>1965</v>
      </c>
      <c r="B1751" s="6" t="s">
        <v>1754</v>
      </c>
      <c r="C1751" s="6" t="s">
        <v>9</v>
      </c>
      <c r="D1751" s="6">
        <v>25</v>
      </c>
      <c r="E1751" s="6" t="s">
        <v>47</v>
      </c>
      <c r="F1751" s="6">
        <f>IFERROR((VLOOKUP(A1751,All_winners!$A$2:$F$1558,6,FALSE)),0)</f>
        <v>0</v>
      </c>
      <c r="G1751" s="6">
        <f t="shared" si="27"/>
        <v>0</v>
      </c>
    </row>
    <row r="1752" spans="1:7" x14ac:dyDescent="0.25">
      <c r="A1752" s="6" t="s">
        <v>1596</v>
      </c>
      <c r="B1752" s="6" t="s">
        <v>1469</v>
      </c>
      <c r="C1752" s="6" t="s">
        <v>6</v>
      </c>
      <c r="D1752" s="6">
        <v>36</v>
      </c>
      <c r="E1752" s="6" t="s">
        <v>465</v>
      </c>
      <c r="F1752" s="6">
        <f>IFERROR((VLOOKUP(A1752,All_winners!$A$2:$F$1558,6,FALSE)),0)</f>
        <v>0</v>
      </c>
      <c r="G1752" s="6">
        <f t="shared" si="27"/>
        <v>0</v>
      </c>
    </row>
    <row r="1753" spans="1:7" x14ac:dyDescent="0.25">
      <c r="A1753" s="6" t="s">
        <v>575</v>
      </c>
      <c r="B1753" s="6" t="s">
        <v>561</v>
      </c>
      <c r="C1753" s="6" t="s">
        <v>9</v>
      </c>
      <c r="D1753" s="6">
        <v>26</v>
      </c>
      <c r="E1753" s="6" t="s">
        <v>7</v>
      </c>
      <c r="F1753" s="6">
        <f>IFERROR((VLOOKUP(A1753,All_winners!$A$2:$F$1558,6,FALSE)),0)</f>
        <v>0</v>
      </c>
      <c r="G1753" s="6">
        <f t="shared" si="27"/>
        <v>0</v>
      </c>
    </row>
    <row r="1754" spans="1:7" x14ac:dyDescent="0.25">
      <c r="A1754" s="6" t="s">
        <v>2479</v>
      </c>
      <c r="B1754" s="6" t="s">
        <v>2147</v>
      </c>
      <c r="C1754" s="6" t="s">
        <v>9</v>
      </c>
      <c r="D1754" s="6">
        <v>23</v>
      </c>
      <c r="E1754" s="6" t="s">
        <v>135</v>
      </c>
      <c r="F1754" s="6">
        <f>IFERROR((VLOOKUP(A1754,All_winners!$A$2:$F$1558,6,FALSE)),0)</f>
        <v>0</v>
      </c>
      <c r="G1754" s="6">
        <f t="shared" si="27"/>
        <v>0</v>
      </c>
    </row>
    <row r="1755" spans="1:7" x14ac:dyDescent="0.25">
      <c r="A1755" s="6" t="s">
        <v>3216</v>
      </c>
      <c r="B1755" s="6" t="s">
        <v>2942</v>
      </c>
      <c r="C1755" s="6" t="s">
        <v>6</v>
      </c>
      <c r="D1755" s="6">
        <v>29</v>
      </c>
      <c r="E1755" s="6" t="s">
        <v>557</v>
      </c>
      <c r="F1755" s="6">
        <f>IFERROR((VLOOKUP(A1755,All_winners!$A$2:$F$1558,6,FALSE)),0)</f>
        <v>0</v>
      </c>
      <c r="G1755" s="6">
        <f t="shared" si="27"/>
        <v>0</v>
      </c>
    </row>
    <row r="1756" spans="1:7" x14ac:dyDescent="0.25">
      <c r="A1756" s="6" t="s">
        <v>3576</v>
      </c>
      <c r="B1756" s="6" t="s">
        <v>3474</v>
      </c>
      <c r="C1756" s="6" t="s">
        <v>9</v>
      </c>
      <c r="D1756" s="6">
        <v>23</v>
      </c>
      <c r="E1756" s="6" t="s">
        <v>135</v>
      </c>
      <c r="F1756" s="6">
        <f>IFERROR((VLOOKUP(A1756,All_winners!$A$2:$F$1558,6,FALSE)),0)</f>
        <v>0</v>
      </c>
      <c r="G1756" s="6">
        <f t="shared" si="27"/>
        <v>0</v>
      </c>
    </row>
    <row r="1757" spans="1:7" x14ac:dyDescent="0.25">
      <c r="A1757" s="6" t="s">
        <v>1677</v>
      </c>
      <c r="B1757" s="6" t="s">
        <v>1634</v>
      </c>
      <c r="C1757" s="6" t="s">
        <v>9</v>
      </c>
      <c r="D1757" s="6">
        <v>20</v>
      </c>
      <c r="E1757" s="6" t="s">
        <v>28</v>
      </c>
      <c r="F1757" s="6">
        <f>IFERROR((VLOOKUP(A1757,All_winners!$A$2:$F$1558,6,FALSE)),0)</f>
        <v>0</v>
      </c>
      <c r="G1757" s="6">
        <f t="shared" si="27"/>
        <v>0</v>
      </c>
    </row>
    <row r="1758" spans="1:7" x14ac:dyDescent="0.25">
      <c r="A1758" s="6" t="s">
        <v>3032</v>
      </c>
      <c r="B1758" s="6" t="s">
        <v>2942</v>
      </c>
      <c r="C1758" s="6" t="s">
        <v>9</v>
      </c>
      <c r="D1758" s="6">
        <v>21</v>
      </c>
      <c r="E1758" s="6" t="s">
        <v>323</v>
      </c>
      <c r="F1758" s="6" t="str">
        <f>IFERROR((VLOOKUP(A1758,All_winners!$A$2:$F$1558,6,FALSE)),0)</f>
        <v>Silver</v>
      </c>
      <c r="G1758" s="6">
        <f t="shared" si="27"/>
        <v>1</v>
      </c>
    </row>
    <row r="1759" spans="1:7" x14ac:dyDescent="0.25">
      <c r="A1759" s="6" t="s">
        <v>4224</v>
      </c>
      <c r="B1759" s="6" t="s">
        <v>561</v>
      </c>
      <c r="C1759" s="6" t="s">
        <v>6</v>
      </c>
      <c r="D1759" s="6">
        <v>20</v>
      </c>
      <c r="E1759" s="6" t="s">
        <v>397</v>
      </c>
      <c r="F1759" s="6">
        <f>IFERROR((VLOOKUP(A1759,All_winners!$A$2:$F$1558,6,FALSE)),0)</f>
        <v>0</v>
      </c>
      <c r="G1759" s="6">
        <f t="shared" si="27"/>
        <v>0</v>
      </c>
    </row>
    <row r="1760" spans="1:7" x14ac:dyDescent="0.25">
      <c r="A1760" s="6" t="s">
        <v>3197</v>
      </c>
      <c r="B1760" s="6" t="s">
        <v>2942</v>
      </c>
      <c r="C1760" s="6" t="s">
        <v>6</v>
      </c>
      <c r="D1760" s="6">
        <v>23</v>
      </c>
      <c r="E1760" s="6" t="s">
        <v>533</v>
      </c>
      <c r="F1760" s="6">
        <f>IFERROR((VLOOKUP(A1760,All_winners!$A$2:$F$1558,6,FALSE)),0)</f>
        <v>0</v>
      </c>
      <c r="G1760" s="6">
        <f t="shared" si="27"/>
        <v>0</v>
      </c>
    </row>
    <row r="1761" spans="1:7" x14ac:dyDescent="0.25">
      <c r="A1761" s="6" t="s">
        <v>1167</v>
      </c>
      <c r="B1761" s="6" t="s">
        <v>561</v>
      </c>
      <c r="C1761" s="6" t="s">
        <v>6</v>
      </c>
      <c r="D1761" s="6">
        <v>31</v>
      </c>
      <c r="E1761" s="6" t="s">
        <v>458</v>
      </c>
      <c r="F1761" s="6">
        <f>IFERROR((VLOOKUP(A1761,All_winners!$A$2:$F$1558,6,FALSE)),0)</f>
        <v>0</v>
      </c>
      <c r="G1761" s="6">
        <f t="shared" si="27"/>
        <v>0</v>
      </c>
    </row>
    <row r="1762" spans="1:7" x14ac:dyDescent="0.25">
      <c r="A1762" s="6" t="s">
        <v>512</v>
      </c>
      <c r="B1762" s="6" t="s">
        <v>139</v>
      </c>
      <c r="C1762" s="6" t="s">
        <v>6</v>
      </c>
      <c r="D1762" s="6">
        <v>21</v>
      </c>
      <c r="E1762" s="6" t="s">
        <v>513</v>
      </c>
      <c r="F1762" s="6">
        <f>IFERROR((VLOOKUP(A1762,All_winners!$A$2:$F$1558,6,FALSE)),0)</f>
        <v>0</v>
      </c>
      <c r="G1762" s="6">
        <f t="shared" si="27"/>
        <v>0</v>
      </c>
    </row>
    <row r="1763" spans="1:7" x14ac:dyDescent="0.25">
      <c r="A1763" s="6" t="s">
        <v>2879</v>
      </c>
      <c r="B1763" s="6" t="s">
        <v>2809</v>
      </c>
      <c r="C1763" s="6" t="s">
        <v>9</v>
      </c>
      <c r="D1763" s="6">
        <v>30</v>
      </c>
      <c r="E1763" s="6" t="s">
        <v>96</v>
      </c>
      <c r="F1763" s="6">
        <f>IFERROR((VLOOKUP(A1763,All_winners!$A$2:$F$1558,6,FALSE)),0)</f>
        <v>0</v>
      </c>
      <c r="G1763" s="6">
        <f t="shared" si="27"/>
        <v>0</v>
      </c>
    </row>
    <row r="1764" spans="1:7" x14ac:dyDescent="0.25">
      <c r="A1764" s="6" t="s">
        <v>3852</v>
      </c>
      <c r="B1764" s="6" t="s">
        <v>2132</v>
      </c>
      <c r="C1764" s="6" t="s">
        <v>9</v>
      </c>
      <c r="D1764" s="6">
        <v>21</v>
      </c>
      <c r="E1764" s="6" t="s">
        <v>85</v>
      </c>
      <c r="F1764" s="6" t="str">
        <f>IFERROR((VLOOKUP(A1764,All_winners!$A$2:$F$1558,6,FALSE)),0)</f>
        <v>Bronze</v>
      </c>
      <c r="G1764" s="6">
        <f t="shared" si="27"/>
        <v>1</v>
      </c>
    </row>
    <row r="1765" spans="1:7" x14ac:dyDescent="0.25">
      <c r="A1765" s="6" t="s">
        <v>4225</v>
      </c>
      <c r="B1765" s="6" t="s">
        <v>2622</v>
      </c>
      <c r="C1765" s="6" t="s">
        <v>6</v>
      </c>
      <c r="D1765" s="6">
        <v>30</v>
      </c>
      <c r="E1765" s="6" t="s">
        <v>85</v>
      </c>
      <c r="F1765" s="6">
        <f>IFERROR((VLOOKUP(A1765,All_winners!$A$2:$F$1558,6,FALSE)),0)</f>
        <v>0</v>
      </c>
      <c r="G1765" s="6">
        <f t="shared" si="27"/>
        <v>0</v>
      </c>
    </row>
    <row r="1766" spans="1:7" x14ac:dyDescent="0.25">
      <c r="A1766" s="6" t="s">
        <v>1696</v>
      </c>
      <c r="B1766" s="6" t="s">
        <v>1634</v>
      </c>
      <c r="C1766" s="6" t="s">
        <v>9</v>
      </c>
      <c r="D1766" s="6">
        <v>18</v>
      </c>
      <c r="E1766" s="6" t="s">
        <v>38</v>
      </c>
      <c r="F1766" s="6" t="str">
        <f>IFERROR((VLOOKUP(A1766,All_winners!$A$2:$F$1558,6,FALSE)),0)</f>
        <v>Bronze</v>
      </c>
      <c r="G1766" s="6">
        <f t="shared" si="27"/>
        <v>1</v>
      </c>
    </row>
    <row r="1767" spans="1:7" x14ac:dyDescent="0.25">
      <c r="A1767" s="6" t="s">
        <v>1481</v>
      </c>
      <c r="B1767" s="6" t="s">
        <v>1469</v>
      </c>
      <c r="C1767" s="6" t="s">
        <v>6</v>
      </c>
      <c r="D1767" s="6">
        <v>25</v>
      </c>
      <c r="E1767" s="6" t="s">
        <v>222</v>
      </c>
      <c r="F1767" s="6">
        <f>IFERROR((VLOOKUP(A1767,All_winners!$A$2:$F$1558,6,FALSE)),0)</f>
        <v>0</v>
      </c>
      <c r="G1767" s="6">
        <f t="shared" si="27"/>
        <v>0</v>
      </c>
    </row>
    <row r="1768" spans="1:7" x14ac:dyDescent="0.25">
      <c r="A1768" s="6" t="s">
        <v>1226</v>
      </c>
      <c r="B1768" s="6" t="s">
        <v>561</v>
      </c>
      <c r="C1768" s="6" t="s">
        <v>6</v>
      </c>
      <c r="D1768" s="6">
        <v>23</v>
      </c>
      <c r="E1768" s="6" t="s">
        <v>503</v>
      </c>
      <c r="F1768" s="6">
        <f>IFERROR((VLOOKUP(A1768,All_winners!$A$2:$F$1558,6,FALSE)),0)</f>
        <v>0</v>
      </c>
      <c r="G1768" s="6">
        <f t="shared" si="27"/>
        <v>0</v>
      </c>
    </row>
    <row r="1769" spans="1:7" x14ac:dyDescent="0.25">
      <c r="A1769" s="6" t="s">
        <v>3247</v>
      </c>
      <c r="B1769" s="6" t="s">
        <v>3226</v>
      </c>
      <c r="C1769" s="6" t="s">
        <v>6</v>
      </c>
      <c r="D1769" s="6">
        <v>17</v>
      </c>
      <c r="E1769" s="6" t="s">
        <v>262</v>
      </c>
      <c r="F1769" s="6">
        <f>IFERROR((VLOOKUP(A1769,All_winners!$A$2:$F$1558,6,FALSE)),0)</f>
        <v>0</v>
      </c>
      <c r="G1769" s="6">
        <f t="shared" si="27"/>
        <v>0</v>
      </c>
    </row>
    <row r="1770" spans="1:7" x14ac:dyDescent="0.25">
      <c r="A1770" s="6" t="s">
        <v>1290</v>
      </c>
      <c r="B1770" s="6" t="s">
        <v>561</v>
      </c>
      <c r="C1770" s="6" t="s">
        <v>9</v>
      </c>
      <c r="D1770" s="6">
        <v>24</v>
      </c>
      <c r="E1770" s="6" t="s">
        <v>533</v>
      </c>
      <c r="F1770" s="6">
        <f>IFERROR((VLOOKUP(A1770,All_winners!$A$2:$F$1558,6,FALSE)),0)</f>
        <v>0</v>
      </c>
      <c r="G1770" s="6">
        <f t="shared" si="27"/>
        <v>0</v>
      </c>
    </row>
    <row r="1771" spans="1:7" x14ac:dyDescent="0.25">
      <c r="A1771" s="6" t="s">
        <v>576</v>
      </c>
      <c r="B1771" s="6" t="s">
        <v>561</v>
      </c>
      <c r="C1771" s="6" t="s">
        <v>9</v>
      </c>
      <c r="D1771" s="6">
        <v>24</v>
      </c>
      <c r="E1771" s="6" t="s">
        <v>7</v>
      </c>
      <c r="F1771" s="6">
        <f>IFERROR((VLOOKUP(A1771,All_winners!$A$2:$F$1558,6,FALSE)),0)</f>
        <v>0</v>
      </c>
      <c r="G1771" s="6">
        <f t="shared" si="27"/>
        <v>0</v>
      </c>
    </row>
    <row r="1772" spans="1:7" x14ac:dyDescent="0.25">
      <c r="A1772" s="6" t="s">
        <v>1565</v>
      </c>
      <c r="B1772" s="6" t="s">
        <v>1469</v>
      </c>
      <c r="C1772" s="6" t="s">
        <v>9</v>
      </c>
      <c r="D1772" s="6">
        <v>29</v>
      </c>
      <c r="E1772" s="6" t="s">
        <v>1067</v>
      </c>
      <c r="F1772" s="6" t="str">
        <f>IFERROR((VLOOKUP(A1772,All_winners!$A$2:$F$1558,6,FALSE)),0)</f>
        <v>Bronze</v>
      </c>
      <c r="G1772" s="6">
        <f t="shared" si="27"/>
        <v>1</v>
      </c>
    </row>
    <row r="1773" spans="1:7" x14ac:dyDescent="0.25">
      <c r="A1773" s="6" t="s">
        <v>2551</v>
      </c>
      <c r="B1773" s="6" t="s">
        <v>2483</v>
      </c>
      <c r="C1773" s="6" t="s">
        <v>9</v>
      </c>
      <c r="D1773" s="6">
        <v>24</v>
      </c>
      <c r="E1773" s="6" t="s">
        <v>394</v>
      </c>
      <c r="F1773" s="6">
        <f>IFERROR((VLOOKUP(A1773,All_winners!$A$2:$F$1558,6,FALSE)),0)</f>
        <v>0</v>
      </c>
      <c r="G1773" s="6">
        <f t="shared" si="27"/>
        <v>0</v>
      </c>
    </row>
    <row r="1774" spans="1:7" x14ac:dyDescent="0.25">
      <c r="A1774" s="6" t="s">
        <v>375</v>
      </c>
      <c r="B1774" s="6" t="s">
        <v>139</v>
      </c>
      <c r="C1774" s="6" t="s">
        <v>6</v>
      </c>
      <c r="D1774" s="6">
        <v>19</v>
      </c>
      <c r="E1774" s="6" t="s">
        <v>376</v>
      </c>
      <c r="F1774" s="6">
        <f>IFERROR((VLOOKUP(A1774,All_winners!$A$2:$F$1558,6,FALSE)),0)</f>
        <v>0</v>
      </c>
      <c r="G1774" s="6">
        <f t="shared" si="27"/>
        <v>0</v>
      </c>
    </row>
    <row r="1775" spans="1:7" x14ac:dyDescent="0.25">
      <c r="A1775" s="6" t="s">
        <v>1915</v>
      </c>
      <c r="B1775" s="6" t="s">
        <v>1754</v>
      </c>
      <c r="C1775" s="6" t="s">
        <v>6</v>
      </c>
      <c r="D1775" s="6">
        <v>37</v>
      </c>
      <c r="E1775" s="6" t="s">
        <v>38</v>
      </c>
      <c r="F1775" s="6">
        <f>IFERROR((VLOOKUP(A1775,All_winners!$A$2:$F$1558,6,FALSE)),0)</f>
        <v>0</v>
      </c>
      <c r="G1775" s="6">
        <f t="shared" si="27"/>
        <v>0</v>
      </c>
    </row>
    <row r="1776" spans="1:7" x14ac:dyDescent="0.25">
      <c r="A1776" s="6" t="s">
        <v>1957</v>
      </c>
      <c r="B1776" s="6" t="s">
        <v>1754</v>
      </c>
      <c r="C1776" s="6" t="s">
        <v>6</v>
      </c>
      <c r="D1776" s="6">
        <v>25</v>
      </c>
      <c r="E1776" s="6" t="s">
        <v>47</v>
      </c>
      <c r="F1776" s="6" t="str">
        <f>IFERROR((VLOOKUP(A1776,All_winners!$A$2:$F$1558,6,FALSE)),0)</f>
        <v>Silver</v>
      </c>
      <c r="G1776" s="6">
        <f t="shared" si="27"/>
        <v>1</v>
      </c>
    </row>
    <row r="1777" spans="1:7" x14ac:dyDescent="0.25">
      <c r="A1777" s="6" t="s">
        <v>3853</v>
      </c>
      <c r="B1777" s="6" t="s">
        <v>104</v>
      </c>
      <c r="C1777" s="6" t="s">
        <v>6</v>
      </c>
      <c r="D1777" s="6">
        <v>27</v>
      </c>
      <c r="E1777" s="6" t="s">
        <v>28</v>
      </c>
      <c r="F1777" s="6" t="str">
        <f>IFERROR((VLOOKUP(A1777,All_winners!$A$2:$F$1558,6,FALSE)),0)</f>
        <v>Bronze</v>
      </c>
      <c r="G1777" s="6">
        <f t="shared" si="27"/>
        <v>1</v>
      </c>
    </row>
    <row r="1778" spans="1:7" x14ac:dyDescent="0.25">
      <c r="A1778" s="6" t="s">
        <v>611</v>
      </c>
      <c r="B1778" s="6" t="s">
        <v>561</v>
      </c>
      <c r="C1778" s="6" t="s">
        <v>6</v>
      </c>
      <c r="D1778" s="6">
        <v>24</v>
      </c>
      <c r="E1778" s="6" t="s">
        <v>7</v>
      </c>
      <c r="F1778" s="6">
        <f>IFERROR((VLOOKUP(A1778,All_winners!$A$2:$F$1558,6,FALSE)),0)</f>
        <v>0</v>
      </c>
      <c r="G1778" s="6">
        <f t="shared" si="27"/>
        <v>0</v>
      </c>
    </row>
    <row r="1779" spans="1:7" x14ac:dyDescent="0.25">
      <c r="A1779" s="6" t="s">
        <v>228</v>
      </c>
      <c r="B1779" s="6" t="s">
        <v>139</v>
      </c>
      <c r="C1779" s="6" t="s">
        <v>6</v>
      </c>
      <c r="D1779" s="6">
        <v>19</v>
      </c>
      <c r="E1779" s="6" t="s">
        <v>227</v>
      </c>
      <c r="F1779" s="6">
        <f>IFERROR((VLOOKUP(A1779,All_winners!$A$2:$F$1558,6,FALSE)),0)</f>
        <v>0</v>
      </c>
      <c r="G1779" s="6">
        <f t="shared" si="27"/>
        <v>0</v>
      </c>
    </row>
    <row r="1780" spans="1:7" x14ac:dyDescent="0.25">
      <c r="A1780" s="6" t="s">
        <v>3854</v>
      </c>
      <c r="B1780" s="6" t="s">
        <v>3578</v>
      </c>
      <c r="C1780" s="6" t="s">
        <v>6</v>
      </c>
      <c r="D1780" s="6">
        <v>21</v>
      </c>
      <c r="E1780" s="6" t="s">
        <v>429</v>
      </c>
      <c r="F1780" s="6" t="str">
        <f>IFERROR((VLOOKUP(A1780,All_winners!$A$2:$F$1558,6,FALSE)),0)</f>
        <v>Silver</v>
      </c>
      <c r="G1780" s="6">
        <f t="shared" si="27"/>
        <v>1</v>
      </c>
    </row>
    <row r="1781" spans="1:7" x14ac:dyDescent="0.25">
      <c r="A1781" s="6" t="s">
        <v>3363</v>
      </c>
      <c r="B1781" s="6" t="s">
        <v>3325</v>
      </c>
      <c r="C1781" s="6" t="s">
        <v>6</v>
      </c>
      <c r="D1781" s="6">
        <v>27</v>
      </c>
      <c r="E1781" s="6" t="s">
        <v>28</v>
      </c>
      <c r="F1781" s="6" t="str">
        <f>IFERROR((VLOOKUP(A1781,All_winners!$A$2:$F$1558,6,FALSE)),0)</f>
        <v>Gold</v>
      </c>
      <c r="G1781" s="6">
        <f t="shared" si="27"/>
        <v>1</v>
      </c>
    </row>
    <row r="1782" spans="1:7" x14ac:dyDescent="0.25">
      <c r="A1782" s="6" t="s">
        <v>4227</v>
      </c>
      <c r="B1782" s="6" t="s">
        <v>561</v>
      </c>
      <c r="C1782" s="6" t="s">
        <v>6</v>
      </c>
      <c r="D1782" s="6">
        <v>30</v>
      </c>
      <c r="E1782" s="6" t="s">
        <v>85</v>
      </c>
      <c r="F1782" s="6">
        <f>IFERROR((VLOOKUP(A1782,All_winners!$A$2:$F$1558,6,FALSE)),0)</f>
        <v>0</v>
      </c>
      <c r="G1782" s="6">
        <f t="shared" si="27"/>
        <v>0</v>
      </c>
    </row>
    <row r="1783" spans="1:7" x14ac:dyDescent="0.25">
      <c r="A1783" s="6" t="s">
        <v>171</v>
      </c>
      <c r="B1783" s="6" t="s">
        <v>139</v>
      </c>
      <c r="C1783" s="6" t="s">
        <v>6</v>
      </c>
      <c r="D1783" s="6">
        <v>22</v>
      </c>
      <c r="E1783" s="6" t="s">
        <v>7</v>
      </c>
      <c r="F1783" s="6" t="str">
        <f>IFERROR((VLOOKUP(A1783,All_winners!$A$2:$F$1558,6,FALSE)),0)</f>
        <v>Bronze</v>
      </c>
      <c r="G1783" s="6">
        <f t="shared" si="27"/>
        <v>1</v>
      </c>
    </row>
    <row r="1784" spans="1:7" x14ac:dyDescent="0.25">
      <c r="A1784" s="6" t="s">
        <v>221</v>
      </c>
      <c r="B1784" s="6" t="s">
        <v>139</v>
      </c>
      <c r="C1784" s="6" t="s">
        <v>6</v>
      </c>
      <c r="D1784" s="6">
        <v>22</v>
      </c>
      <c r="E1784" s="6" t="s">
        <v>222</v>
      </c>
      <c r="F1784" s="6">
        <f>IFERROR((VLOOKUP(A1784,All_winners!$A$2:$F$1558,6,FALSE)),0)</f>
        <v>0</v>
      </c>
      <c r="G1784" s="6">
        <f t="shared" si="27"/>
        <v>0</v>
      </c>
    </row>
    <row r="1785" spans="1:7" x14ac:dyDescent="0.25">
      <c r="A1785" s="6" t="s">
        <v>981</v>
      </c>
      <c r="B1785" s="6" t="s">
        <v>561</v>
      </c>
      <c r="C1785" s="6" t="s">
        <v>9</v>
      </c>
      <c r="D1785" s="6">
        <v>18</v>
      </c>
      <c r="E1785" s="6" t="s">
        <v>34</v>
      </c>
      <c r="F1785" s="6" t="str">
        <f>IFERROR((VLOOKUP(A1785,All_winners!$A$2:$F$1558,6,FALSE)),0)</f>
        <v>Gold</v>
      </c>
      <c r="G1785" s="6">
        <f t="shared" si="27"/>
        <v>1</v>
      </c>
    </row>
    <row r="1786" spans="1:7" x14ac:dyDescent="0.25">
      <c r="A1786" s="6" t="s">
        <v>1232</v>
      </c>
      <c r="B1786" s="6" t="s">
        <v>561</v>
      </c>
      <c r="C1786" s="6" t="s">
        <v>9</v>
      </c>
      <c r="D1786" s="6">
        <v>35</v>
      </c>
      <c r="E1786" s="6" t="s">
        <v>510</v>
      </c>
      <c r="F1786" s="6">
        <f>IFERROR((VLOOKUP(A1786,All_winners!$A$2:$F$1558,6,FALSE)),0)</f>
        <v>0</v>
      </c>
      <c r="G1786" s="6">
        <f t="shared" si="27"/>
        <v>0</v>
      </c>
    </row>
    <row r="1787" spans="1:7" x14ac:dyDescent="0.25">
      <c r="A1787" s="6" t="s">
        <v>417</v>
      </c>
      <c r="B1787" s="6" t="s">
        <v>139</v>
      </c>
      <c r="C1787" s="6" t="s">
        <v>6</v>
      </c>
      <c r="D1787" s="6">
        <v>22</v>
      </c>
      <c r="E1787" s="6" t="s">
        <v>87</v>
      </c>
      <c r="F1787" s="6">
        <f>IFERROR((VLOOKUP(A1787,All_winners!$A$2:$F$1558,6,FALSE)),0)</f>
        <v>0</v>
      </c>
      <c r="G1787" s="6">
        <f t="shared" si="27"/>
        <v>0</v>
      </c>
    </row>
    <row r="1788" spans="1:7" x14ac:dyDescent="0.25">
      <c r="A1788" s="6" t="s">
        <v>1056</v>
      </c>
      <c r="B1788" s="6" t="s">
        <v>561</v>
      </c>
      <c r="C1788" s="6" t="s">
        <v>6</v>
      </c>
      <c r="D1788" s="6">
        <v>27</v>
      </c>
      <c r="E1788" s="6" t="s">
        <v>38</v>
      </c>
      <c r="F1788" s="6" t="str">
        <f>IFERROR((VLOOKUP(A1788,All_winners!$A$2:$F$1558,6,FALSE)),0)</f>
        <v>Silver</v>
      </c>
      <c r="G1788" s="6">
        <f t="shared" si="27"/>
        <v>1</v>
      </c>
    </row>
    <row r="1789" spans="1:7" x14ac:dyDescent="0.25">
      <c r="A1789" s="6" t="s">
        <v>642</v>
      </c>
      <c r="B1789" s="6" t="s">
        <v>561</v>
      </c>
      <c r="C1789" s="6" t="s">
        <v>6</v>
      </c>
      <c r="D1789" s="6">
        <v>26</v>
      </c>
      <c r="E1789" s="6" t="s">
        <v>7</v>
      </c>
      <c r="F1789" s="6">
        <f>IFERROR((VLOOKUP(A1789,All_winners!$A$2:$F$1558,6,FALSE)),0)</f>
        <v>0</v>
      </c>
      <c r="G1789" s="6">
        <f t="shared" si="27"/>
        <v>0</v>
      </c>
    </row>
    <row r="1790" spans="1:7" x14ac:dyDescent="0.25">
      <c r="A1790" s="6" t="s">
        <v>1895</v>
      </c>
      <c r="B1790" s="6" t="s">
        <v>1754</v>
      </c>
      <c r="C1790" s="6" t="s">
        <v>6</v>
      </c>
      <c r="D1790" s="6">
        <v>26</v>
      </c>
      <c r="E1790" s="6" t="s">
        <v>376</v>
      </c>
      <c r="F1790" s="6">
        <f>IFERROR((VLOOKUP(A1790,All_winners!$A$2:$F$1558,6,FALSE)),0)</f>
        <v>0</v>
      </c>
      <c r="G1790" s="6">
        <f t="shared" si="27"/>
        <v>0</v>
      </c>
    </row>
    <row r="1791" spans="1:7" x14ac:dyDescent="0.25">
      <c r="A1791" s="6" t="s">
        <v>4226</v>
      </c>
      <c r="B1791" s="6" t="s">
        <v>3578</v>
      </c>
      <c r="C1791" s="6" t="s">
        <v>6</v>
      </c>
      <c r="D1791" s="6">
        <v>31</v>
      </c>
      <c r="E1791" s="6" t="s">
        <v>28</v>
      </c>
      <c r="F1791" s="6">
        <f>IFERROR((VLOOKUP(A1791,All_winners!$A$2:$F$1558,6,FALSE)),0)</f>
        <v>0</v>
      </c>
      <c r="G1791" s="6">
        <f t="shared" si="27"/>
        <v>0</v>
      </c>
    </row>
    <row r="1792" spans="1:7" x14ac:dyDescent="0.25">
      <c r="A1792" s="6" t="s">
        <v>4228</v>
      </c>
      <c r="B1792" s="6" t="s">
        <v>3578</v>
      </c>
      <c r="C1792" s="6" t="s">
        <v>6</v>
      </c>
      <c r="D1792" s="6">
        <v>25</v>
      </c>
      <c r="E1792" s="6" t="s">
        <v>7</v>
      </c>
      <c r="F1792" s="6">
        <f>IFERROR((VLOOKUP(A1792,All_winners!$A$2:$F$1558,6,FALSE)),0)</f>
        <v>0</v>
      </c>
      <c r="G1792" s="6">
        <f t="shared" si="27"/>
        <v>0</v>
      </c>
    </row>
    <row r="1793" spans="1:7" x14ac:dyDescent="0.25">
      <c r="A1793" s="6" t="s">
        <v>2250</v>
      </c>
      <c r="B1793" s="6" t="s">
        <v>2147</v>
      </c>
      <c r="C1793" s="6" t="s">
        <v>6</v>
      </c>
      <c r="D1793" s="6">
        <v>25</v>
      </c>
      <c r="E1793" s="6" t="s">
        <v>28</v>
      </c>
      <c r="F1793" s="6" t="str">
        <f>IFERROR((VLOOKUP(A1793,All_winners!$A$2:$F$1558,6,FALSE)),0)</f>
        <v>Bronze</v>
      </c>
      <c r="G1793" s="6">
        <f t="shared" si="27"/>
        <v>1</v>
      </c>
    </row>
    <row r="1794" spans="1:7" x14ac:dyDescent="0.25">
      <c r="A1794" s="6" t="s">
        <v>1333</v>
      </c>
      <c r="B1794" s="6" t="s">
        <v>1326</v>
      </c>
      <c r="C1794" s="6" t="s">
        <v>6</v>
      </c>
      <c r="D1794" s="6">
        <v>17</v>
      </c>
      <c r="E1794" s="6" t="s">
        <v>7</v>
      </c>
      <c r="F1794" s="6">
        <f>IFERROR((VLOOKUP(A1794,All_winners!$A$2:$F$1558,6,FALSE)),0)</f>
        <v>0</v>
      </c>
      <c r="G1794" s="6">
        <f t="shared" si="27"/>
        <v>0</v>
      </c>
    </row>
    <row r="1795" spans="1:7" x14ac:dyDescent="0.25">
      <c r="A1795" s="6" t="s">
        <v>2146</v>
      </c>
      <c r="B1795" s="6" t="s">
        <v>2147</v>
      </c>
      <c r="C1795" s="6" t="s">
        <v>6</v>
      </c>
      <c r="D1795" s="6">
        <v>25</v>
      </c>
      <c r="E1795" s="6" t="s">
        <v>7</v>
      </c>
      <c r="F1795" s="6" t="str">
        <f>IFERROR((VLOOKUP(A1795,All_winners!$A$2:$F$1558,6,FALSE)),0)</f>
        <v>Gold</v>
      </c>
      <c r="G1795" s="6">
        <f t="shared" ref="G1795:G1858" si="28">IF(F1795=0,0,1)</f>
        <v>1</v>
      </c>
    </row>
    <row r="1796" spans="1:7" x14ac:dyDescent="0.25">
      <c r="A1796" s="6" t="s">
        <v>3475</v>
      </c>
      <c r="B1796" s="6" t="s">
        <v>3474</v>
      </c>
      <c r="C1796" s="6" t="s">
        <v>6</v>
      </c>
      <c r="D1796" s="6">
        <v>27</v>
      </c>
      <c r="E1796" s="6" t="s">
        <v>7</v>
      </c>
      <c r="F1796" s="6" t="str">
        <f>IFERROR((VLOOKUP(A1796,All_winners!$A$2:$F$1558,6,FALSE)),0)</f>
        <v>Bronze</v>
      </c>
      <c r="G1796" s="6">
        <f t="shared" si="28"/>
        <v>1</v>
      </c>
    </row>
    <row r="1797" spans="1:7" x14ac:dyDescent="0.25">
      <c r="A1797" s="6" t="s">
        <v>600</v>
      </c>
      <c r="B1797" s="6" t="s">
        <v>561</v>
      </c>
      <c r="C1797" s="6" t="s">
        <v>6</v>
      </c>
      <c r="D1797" s="6">
        <v>25</v>
      </c>
      <c r="E1797" s="6" t="s">
        <v>7</v>
      </c>
      <c r="F1797" s="6">
        <f>IFERROR((VLOOKUP(A1797,All_winners!$A$2:$F$1558,6,FALSE)),0)</f>
        <v>0</v>
      </c>
      <c r="G1797" s="6">
        <f t="shared" si="28"/>
        <v>0</v>
      </c>
    </row>
    <row r="1798" spans="1:7" x14ac:dyDescent="0.25">
      <c r="A1798" s="6" t="s">
        <v>2454</v>
      </c>
      <c r="B1798" s="6" t="s">
        <v>2147</v>
      </c>
      <c r="C1798" s="6" t="s">
        <v>6</v>
      </c>
      <c r="D1798" s="6">
        <v>24</v>
      </c>
      <c r="E1798" s="6" t="s">
        <v>135</v>
      </c>
      <c r="F1798" s="6">
        <f>IFERROR((VLOOKUP(A1798,All_winners!$A$2:$F$1558,6,FALSE)),0)</f>
        <v>0</v>
      </c>
      <c r="G1798" s="6">
        <f t="shared" si="28"/>
        <v>0</v>
      </c>
    </row>
    <row r="1799" spans="1:7" x14ac:dyDescent="0.25">
      <c r="A1799" s="6" t="s">
        <v>2126</v>
      </c>
      <c r="B1799" s="6" t="s">
        <v>2045</v>
      </c>
      <c r="C1799" s="6" t="s">
        <v>6</v>
      </c>
      <c r="D1799" s="6">
        <v>19</v>
      </c>
      <c r="E1799" s="6" t="s">
        <v>135</v>
      </c>
      <c r="F1799" s="6">
        <f>IFERROR((VLOOKUP(A1799,All_winners!$A$2:$F$1558,6,FALSE)),0)</f>
        <v>0</v>
      </c>
      <c r="G1799" s="6">
        <f t="shared" si="28"/>
        <v>0</v>
      </c>
    </row>
    <row r="1800" spans="1:7" x14ac:dyDescent="0.25">
      <c r="A1800" s="6" t="s">
        <v>1285</v>
      </c>
      <c r="B1800" s="6" t="s">
        <v>561</v>
      </c>
      <c r="C1800" s="6" t="s">
        <v>6</v>
      </c>
      <c r="D1800" s="6">
        <v>21</v>
      </c>
      <c r="E1800" s="6" t="s">
        <v>533</v>
      </c>
      <c r="F1800" s="6" t="str">
        <f>IFERROR((VLOOKUP(A1800,All_winners!$A$2:$F$1558,6,FALSE)),0)</f>
        <v>Gold</v>
      </c>
      <c r="G1800" s="6">
        <f t="shared" si="28"/>
        <v>1</v>
      </c>
    </row>
    <row r="1801" spans="1:7" x14ac:dyDescent="0.25">
      <c r="A1801" s="6" t="s">
        <v>991</v>
      </c>
      <c r="B1801" s="6" t="s">
        <v>561</v>
      </c>
      <c r="C1801" s="6" t="s">
        <v>6</v>
      </c>
      <c r="D1801" s="6">
        <v>21</v>
      </c>
      <c r="E1801" s="6" t="s">
        <v>34</v>
      </c>
      <c r="F1801" s="6" t="str">
        <f>IFERROR((VLOOKUP(A1801,All_winners!$A$2:$F$1558,6,FALSE)),0)</f>
        <v>Bronze</v>
      </c>
      <c r="G1801" s="6">
        <f t="shared" si="28"/>
        <v>1</v>
      </c>
    </row>
    <row r="1802" spans="1:7" x14ac:dyDescent="0.25">
      <c r="A1802" s="6" t="s">
        <v>3736</v>
      </c>
      <c r="B1802" s="6" t="s">
        <v>3658</v>
      </c>
      <c r="C1802" s="6" t="s">
        <v>6</v>
      </c>
      <c r="D1802" s="6">
        <v>28</v>
      </c>
      <c r="E1802" s="6" t="s">
        <v>533</v>
      </c>
      <c r="F1802" s="6">
        <f>IFERROR((VLOOKUP(A1802,All_winners!$A$2:$F$1558,6,FALSE)),0)</f>
        <v>0</v>
      </c>
      <c r="G1802" s="6">
        <f t="shared" si="28"/>
        <v>0</v>
      </c>
    </row>
    <row r="1803" spans="1:7" x14ac:dyDescent="0.25">
      <c r="A1803" s="6" t="s">
        <v>1329</v>
      </c>
      <c r="B1803" s="6" t="s">
        <v>1326</v>
      </c>
      <c r="C1803" s="6" t="s">
        <v>6</v>
      </c>
      <c r="D1803" s="6">
        <v>24</v>
      </c>
      <c r="E1803" s="6" t="s">
        <v>7</v>
      </c>
      <c r="F1803" s="6">
        <f>IFERROR((VLOOKUP(A1803,All_winners!$A$2:$F$1558,6,FALSE)),0)</f>
        <v>0</v>
      </c>
      <c r="G1803" s="6">
        <f t="shared" si="28"/>
        <v>0</v>
      </c>
    </row>
    <row r="1804" spans="1:7" x14ac:dyDescent="0.25">
      <c r="A1804" s="6" t="s">
        <v>208</v>
      </c>
      <c r="B1804" s="6" t="s">
        <v>139</v>
      </c>
      <c r="C1804" s="6" t="s">
        <v>6</v>
      </c>
      <c r="D1804" s="6">
        <v>27</v>
      </c>
      <c r="E1804" s="6" t="s">
        <v>7</v>
      </c>
      <c r="F1804" s="6" t="str">
        <f>IFERROR((VLOOKUP(A1804,All_winners!$A$2:$F$1558,6,FALSE)),0)</f>
        <v>Bronze</v>
      </c>
      <c r="G1804" s="6">
        <f t="shared" si="28"/>
        <v>1</v>
      </c>
    </row>
    <row r="1805" spans="1:7" x14ac:dyDescent="0.25">
      <c r="A1805" s="6" t="s">
        <v>3855</v>
      </c>
      <c r="B1805" s="6" t="s">
        <v>139</v>
      </c>
      <c r="C1805" s="6" t="s">
        <v>6</v>
      </c>
      <c r="D1805" s="6">
        <v>21</v>
      </c>
      <c r="E1805" s="6" t="s">
        <v>28</v>
      </c>
      <c r="F1805" s="6" t="str">
        <f>IFERROR((VLOOKUP(A1805,All_winners!$A$2:$F$1558,6,FALSE)),0)</f>
        <v>Gold</v>
      </c>
      <c r="G1805" s="6">
        <f t="shared" si="28"/>
        <v>1</v>
      </c>
    </row>
    <row r="1806" spans="1:7" x14ac:dyDescent="0.25">
      <c r="A1806" s="6" t="s">
        <v>314</v>
      </c>
      <c r="B1806" s="6" t="s">
        <v>139</v>
      </c>
      <c r="C1806" s="6" t="s">
        <v>6</v>
      </c>
      <c r="D1806" s="6">
        <v>17</v>
      </c>
      <c r="E1806" s="6" t="s">
        <v>28</v>
      </c>
      <c r="F1806" s="6" t="str">
        <f>IFERROR((VLOOKUP(A1806,All_winners!$A$2:$F$1558,6,FALSE)),0)</f>
        <v>Silver</v>
      </c>
      <c r="G1806" s="6">
        <f t="shared" si="28"/>
        <v>1</v>
      </c>
    </row>
    <row r="1807" spans="1:7" x14ac:dyDescent="0.25">
      <c r="A1807" s="6" t="s">
        <v>1204</v>
      </c>
      <c r="B1807" s="6" t="s">
        <v>561</v>
      </c>
      <c r="C1807" s="6" t="s">
        <v>6</v>
      </c>
      <c r="D1807" s="6">
        <v>34</v>
      </c>
      <c r="E1807" s="6" t="s">
        <v>96</v>
      </c>
      <c r="F1807" s="6">
        <f>IFERROR((VLOOKUP(A1807,All_winners!$A$2:$F$1558,6,FALSE)),0)</f>
        <v>0</v>
      </c>
      <c r="G1807" s="6">
        <f t="shared" si="28"/>
        <v>0</v>
      </c>
    </row>
    <row r="1808" spans="1:7" x14ac:dyDescent="0.25">
      <c r="A1808" s="6" t="s">
        <v>1317</v>
      </c>
      <c r="B1808" s="6" t="s">
        <v>561</v>
      </c>
      <c r="C1808" s="6" t="s">
        <v>6</v>
      </c>
      <c r="D1808" s="6">
        <v>26</v>
      </c>
      <c r="E1808" s="6" t="s">
        <v>135</v>
      </c>
      <c r="F1808" s="6">
        <f>IFERROR((VLOOKUP(A1808,All_winners!$A$2:$F$1558,6,FALSE)),0)</f>
        <v>0</v>
      </c>
      <c r="G1808" s="6">
        <f t="shared" si="28"/>
        <v>0</v>
      </c>
    </row>
    <row r="1809" spans="1:7" x14ac:dyDescent="0.25">
      <c r="A1809" s="6" t="s">
        <v>4229</v>
      </c>
      <c r="B1809" s="6" t="s">
        <v>2622</v>
      </c>
      <c r="C1809" s="6" t="s">
        <v>9</v>
      </c>
      <c r="D1809" s="6">
        <v>46</v>
      </c>
      <c r="E1809" s="6" t="s">
        <v>21</v>
      </c>
      <c r="F1809" s="6">
        <f>IFERROR((VLOOKUP(A1809,All_winners!$A$2:$F$1558,6,FALSE)),0)</f>
        <v>0</v>
      </c>
      <c r="G1809" s="6">
        <f t="shared" si="28"/>
        <v>0</v>
      </c>
    </row>
    <row r="1810" spans="1:7" x14ac:dyDescent="0.25">
      <c r="A1810" s="6" t="s">
        <v>1953</v>
      </c>
      <c r="B1810" s="6" t="s">
        <v>1754</v>
      </c>
      <c r="C1810" s="6" t="s">
        <v>9</v>
      </c>
      <c r="D1810" s="6">
        <v>22</v>
      </c>
      <c r="E1810" s="6" t="s">
        <v>426</v>
      </c>
      <c r="F1810" s="6">
        <f>IFERROR((VLOOKUP(A1810,All_winners!$A$2:$F$1558,6,FALSE)),0)</f>
        <v>0</v>
      </c>
      <c r="G1810" s="6">
        <f t="shared" si="28"/>
        <v>0</v>
      </c>
    </row>
    <row r="1811" spans="1:7" x14ac:dyDescent="0.25">
      <c r="A1811" s="6" t="s">
        <v>3313</v>
      </c>
      <c r="B1811" s="6" t="s">
        <v>3226</v>
      </c>
      <c r="C1811" s="6" t="s">
        <v>9</v>
      </c>
      <c r="D1811" s="6">
        <v>21</v>
      </c>
      <c r="E1811" s="6" t="s">
        <v>503</v>
      </c>
      <c r="F1811" s="6">
        <f>IFERROR((VLOOKUP(A1811,All_winners!$A$2:$F$1558,6,FALSE)),0)</f>
        <v>0</v>
      </c>
      <c r="G1811" s="6">
        <f t="shared" si="28"/>
        <v>0</v>
      </c>
    </row>
    <row r="1812" spans="1:7" x14ac:dyDescent="0.25">
      <c r="A1812" s="6" t="s">
        <v>3238</v>
      </c>
      <c r="B1812" s="6" t="s">
        <v>3226</v>
      </c>
      <c r="C1812" s="6" t="s">
        <v>9</v>
      </c>
      <c r="D1812" s="6">
        <v>20</v>
      </c>
      <c r="E1812" s="6" t="s">
        <v>222</v>
      </c>
      <c r="F1812" s="6">
        <f>IFERROR((VLOOKUP(A1812,All_winners!$A$2:$F$1558,6,FALSE)),0)</f>
        <v>0</v>
      </c>
      <c r="G1812" s="6">
        <f t="shared" si="28"/>
        <v>0</v>
      </c>
    </row>
    <row r="1813" spans="1:7" x14ac:dyDescent="0.25">
      <c r="A1813" s="6" t="s">
        <v>4230</v>
      </c>
      <c r="B1813" s="6" t="s">
        <v>139</v>
      </c>
      <c r="C1813" s="6" t="s">
        <v>9</v>
      </c>
      <c r="D1813" s="6">
        <v>16</v>
      </c>
      <c r="E1813" s="6" t="s">
        <v>557</v>
      </c>
      <c r="F1813" s="6">
        <f>IFERROR((VLOOKUP(A1813,All_winners!$A$2:$F$1558,6,FALSE)),0)</f>
        <v>0</v>
      </c>
      <c r="G1813" s="6">
        <f t="shared" si="28"/>
        <v>0</v>
      </c>
    </row>
    <row r="1814" spans="1:7" x14ac:dyDescent="0.25">
      <c r="A1814" s="6" t="s">
        <v>76</v>
      </c>
      <c r="B1814" s="6" t="s">
        <v>61</v>
      </c>
      <c r="C1814" s="6" t="s">
        <v>9</v>
      </c>
      <c r="D1814" s="6">
        <v>20</v>
      </c>
      <c r="E1814" s="6" t="s">
        <v>28</v>
      </c>
      <c r="F1814" s="6" t="str">
        <f>IFERROR((VLOOKUP(A1814,All_winners!$A$2:$F$1558,6,FALSE)),0)</f>
        <v>Bronze</v>
      </c>
      <c r="G1814" s="6">
        <f t="shared" si="28"/>
        <v>1</v>
      </c>
    </row>
    <row r="1815" spans="1:7" x14ac:dyDescent="0.25">
      <c r="A1815" s="6" t="s">
        <v>1529</v>
      </c>
      <c r="B1815" s="6" t="s">
        <v>1469</v>
      </c>
      <c r="C1815" s="6" t="s">
        <v>9</v>
      </c>
      <c r="D1815" s="6">
        <v>31</v>
      </c>
      <c r="E1815" s="6" t="s">
        <v>362</v>
      </c>
      <c r="F1815" s="6">
        <f>IFERROR((VLOOKUP(A1815,All_winners!$A$2:$F$1558,6,FALSE)),0)</f>
        <v>0</v>
      </c>
      <c r="G1815" s="6">
        <f t="shared" si="28"/>
        <v>0</v>
      </c>
    </row>
    <row r="1816" spans="1:7" x14ac:dyDescent="0.25">
      <c r="A1816" s="6" t="s">
        <v>2823</v>
      </c>
      <c r="B1816" s="6" t="s">
        <v>2809</v>
      </c>
      <c r="C1816" s="6" t="s">
        <v>9</v>
      </c>
      <c r="D1816" s="6">
        <v>38</v>
      </c>
      <c r="E1816" s="6" t="s">
        <v>28</v>
      </c>
      <c r="F1816" s="6">
        <f>IFERROR((VLOOKUP(A1816,All_winners!$A$2:$F$1558,6,FALSE)),0)</f>
        <v>0</v>
      </c>
      <c r="G1816" s="6">
        <f t="shared" si="28"/>
        <v>0</v>
      </c>
    </row>
    <row r="1817" spans="1:7" x14ac:dyDescent="0.25">
      <c r="A1817" s="6" t="s">
        <v>801</v>
      </c>
      <c r="B1817" s="6" t="s">
        <v>561</v>
      </c>
      <c r="C1817" s="6" t="s">
        <v>9</v>
      </c>
      <c r="D1817" s="6">
        <v>35</v>
      </c>
      <c r="E1817" s="6" t="s">
        <v>28</v>
      </c>
      <c r="F1817" s="6" t="str">
        <f>IFERROR((VLOOKUP(A1817,All_winners!$A$2:$F$1558,6,FALSE)),0)</f>
        <v>Silver</v>
      </c>
      <c r="G1817" s="6">
        <f t="shared" si="28"/>
        <v>1</v>
      </c>
    </row>
    <row r="1818" spans="1:7" x14ac:dyDescent="0.25">
      <c r="A1818" s="6" t="s">
        <v>180</v>
      </c>
      <c r="B1818" s="6" t="s">
        <v>139</v>
      </c>
      <c r="C1818" s="6" t="s">
        <v>9</v>
      </c>
      <c r="D1818" s="6">
        <v>25</v>
      </c>
      <c r="E1818" s="6" t="s">
        <v>7</v>
      </c>
      <c r="F1818" s="6">
        <f>IFERROR((VLOOKUP(A1818,All_winners!$A$2:$F$1558,6,FALSE)),0)</f>
        <v>0</v>
      </c>
      <c r="G1818" s="6">
        <f t="shared" si="28"/>
        <v>0</v>
      </c>
    </row>
    <row r="1819" spans="1:7" x14ac:dyDescent="0.25">
      <c r="A1819" s="6" t="s">
        <v>817</v>
      </c>
      <c r="B1819" s="6" t="s">
        <v>561</v>
      </c>
      <c r="C1819" s="6" t="s">
        <v>9</v>
      </c>
      <c r="D1819" s="6">
        <v>22</v>
      </c>
      <c r="E1819" s="6" t="s">
        <v>28</v>
      </c>
      <c r="F1819" s="6" t="str">
        <f>IFERROR((VLOOKUP(A1819,All_winners!$A$2:$F$1558,6,FALSE)),0)</f>
        <v>Bronze</v>
      </c>
      <c r="G1819" s="6">
        <f t="shared" si="28"/>
        <v>1</v>
      </c>
    </row>
    <row r="1820" spans="1:7" x14ac:dyDescent="0.25">
      <c r="A1820" s="6" t="s">
        <v>3250</v>
      </c>
      <c r="B1820" s="6" t="s">
        <v>3226</v>
      </c>
      <c r="C1820" s="6" t="s">
        <v>9</v>
      </c>
      <c r="D1820" s="6">
        <v>20</v>
      </c>
      <c r="E1820" s="6" t="s">
        <v>262</v>
      </c>
      <c r="F1820" s="6">
        <f>IFERROR((VLOOKUP(A1820,All_winners!$A$2:$F$1558,6,FALSE)),0)</f>
        <v>0</v>
      </c>
      <c r="G1820" s="6">
        <f t="shared" si="28"/>
        <v>0</v>
      </c>
    </row>
    <row r="1821" spans="1:7" x14ac:dyDescent="0.25">
      <c r="A1821" s="6" t="s">
        <v>3013</v>
      </c>
      <c r="B1821" s="6" t="s">
        <v>2942</v>
      </c>
      <c r="C1821" s="6" t="s">
        <v>9</v>
      </c>
      <c r="D1821" s="6">
        <v>25</v>
      </c>
      <c r="E1821" s="6" t="s">
        <v>28</v>
      </c>
      <c r="F1821" s="6">
        <f>IFERROR((VLOOKUP(A1821,All_winners!$A$2:$F$1558,6,FALSE)),0)</f>
        <v>0</v>
      </c>
      <c r="G1821" s="6">
        <f t="shared" si="28"/>
        <v>0</v>
      </c>
    </row>
    <row r="1822" spans="1:7" x14ac:dyDescent="0.25">
      <c r="A1822" s="6" t="s">
        <v>145</v>
      </c>
      <c r="B1822" s="6" t="s">
        <v>139</v>
      </c>
      <c r="C1822" s="6" t="s">
        <v>6</v>
      </c>
      <c r="D1822" s="6">
        <v>20</v>
      </c>
      <c r="E1822" s="6" t="s">
        <v>142</v>
      </c>
      <c r="F1822" s="6">
        <f>IFERROR((VLOOKUP(A1822,All_winners!$A$2:$F$1558,6,FALSE)),0)</f>
        <v>0</v>
      </c>
      <c r="G1822" s="6">
        <f t="shared" si="28"/>
        <v>0</v>
      </c>
    </row>
    <row r="1823" spans="1:7" x14ac:dyDescent="0.25">
      <c r="A1823" s="6" t="s">
        <v>948</v>
      </c>
      <c r="B1823" s="6" t="s">
        <v>561</v>
      </c>
      <c r="C1823" s="6" t="s">
        <v>6</v>
      </c>
      <c r="D1823" s="6">
        <v>25</v>
      </c>
      <c r="E1823" s="6" t="s">
        <v>122</v>
      </c>
      <c r="F1823" s="6" t="str">
        <f>IFERROR((VLOOKUP(A1823,All_winners!$A$2:$F$1558,6,FALSE)),0)</f>
        <v>Silver</v>
      </c>
      <c r="G1823" s="6">
        <f t="shared" si="28"/>
        <v>1</v>
      </c>
    </row>
    <row r="1824" spans="1:7" x14ac:dyDescent="0.25">
      <c r="A1824" s="6" t="s">
        <v>1242</v>
      </c>
      <c r="B1824" s="6" t="s">
        <v>561</v>
      </c>
      <c r="C1824" s="6" t="s">
        <v>6</v>
      </c>
      <c r="D1824" s="6">
        <v>21</v>
      </c>
      <c r="E1824" s="6" t="s">
        <v>513</v>
      </c>
      <c r="F1824" s="6">
        <f>IFERROR((VLOOKUP(A1824,All_winners!$A$2:$F$1558,6,FALSE)),0)</f>
        <v>0</v>
      </c>
      <c r="G1824" s="6">
        <f t="shared" si="28"/>
        <v>0</v>
      </c>
    </row>
    <row r="1825" spans="1:7" x14ac:dyDescent="0.25">
      <c r="A1825" s="6" t="s">
        <v>674</v>
      </c>
      <c r="B1825" s="6" t="s">
        <v>561</v>
      </c>
      <c r="C1825" s="6" t="s">
        <v>6</v>
      </c>
      <c r="D1825" s="6">
        <v>24</v>
      </c>
      <c r="E1825" s="6" t="s">
        <v>227</v>
      </c>
      <c r="F1825" s="6" t="str">
        <f>IFERROR((VLOOKUP(A1825,All_winners!$A$2:$F$1558,6,FALSE)),0)</f>
        <v>Bronze</v>
      </c>
      <c r="G1825" s="6">
        <f t="shared" si="28"/>
        <v>1</v>
      </c>
    </row>
    <row r="1826" spans="1:7" x14ac:dyDescent="0.25">
      <c r="A1826" s="6" t="s">
        <v>3371</v>
      </c>
      <c r="B1826" s="6" t="s">
        <v>3325</v>
      </c>
      <c r="C1826" s="6" t="s">
        <v>6</v>
      </c>
      <c r="D1826" s="6">
        <v>16</v>
      </c>
      <c r="E1826" s="6" t="s">
        <v>323</v>
      </c>
      <c r="F1826" s="6">
        <f>IFERROR((VLOOKUP(A1826,All_winners!$A$2:$F$1558,6,FALSE)),0)</f>
        <v>0</v>
      </c>
      <c r="G1826" s="6">
        <f t="shared" si="28"/>
        <v>0</v>
      </c>
    </row>
    <row r="1827" spans="1:7" x14ac:dyDescent="0.25">
      <c r="A1827" s="6" t="s">
        <v>1521</v>
      </c>
      <c r="B1827" s="6" t="s">
        <v>1469</v>
      </c>
      <c r="C1827" s="6" t="s">
        <v>9</v>
      </c>
      <c r="D1827" s="6">
        <v>20</v>
      </c>
      <c r="E1827" s="6" t="s">
        <v>355</v>
      </c>
      <c r="F1827" s="6" t="str">
        <f>IFERROR((VLOOKUP(A1827,All_winners!$A$2:$F$1558,6,FALSE)),0)</f>
        <v>Bronze</v>
      </c>
      <c r="G1827" s="6">
        <f t="shared" si="28"/>
        <v>1</v>
      </c>
    </row>
    <row r="1828" spans="1:7" x14ac:dyDescent="0.25">
      <c r="A1828" s="6" t="s">
        <v>2482</v>
      </c>
      <c r="B1828" s="6" t="s">
        <v>2483</v>
      </c>
      <c r="C1828" s="6" t="s">
        <v>6</v>
      </c>
      <c r="D1828" s="6">
        <v>28</v>
      </c>
      <c r="E1828" s="6" t="s">
        <v>7</v>
      </c>
      <c r="F1828" s="6" t="str">
        <f>IFERROR((VLOOKUP(A1828,All_winners!$A$2:$F$1558,6,FALSE)),0)</f>
        <v>Bronze</v>
      </c>
      <c r="G1828" s="6">
        <f t="shared" si="28"/>
        <v>1</v>
      </c>
    </row>
    <row r="1829" spans="1:7" x14ac:dyDescent="0.25">
      <c r="A1829" s="6" t="s">
        <v>1624</v>
      </c>
      <c r="B1829" s="6" t="s">
        <v>1469</v>
      </c>
      <c r="C1829" s="6" t="s">
        <v>6</v>
      </c>
      <c r="D1829" s="6">
        <v>27</v>
      </c>
      <c r="E1829" s="6" t="s">
        <v>135</v>
      </c>
      <c r="F1829" s="6" t="str">
        <f>IFERROR((VLOOKUP(A1829,All_winners!$A$2:$F$1558,6,FALSE)),0)</f>
        <v>Bronze</v>
      </c>
      <c r="G1829" s="6">
        <f t="shared" si="28"/>
        <v>1</v>
      </c>
    </row>
    <row r="1830" spans="1:7" x14ac:dyDescent="0.25">
      <c r="A1830" s="6" t="s">
        <v>603</v>
      </c>
      <c r="B1830" s="6" t="s">
        <v>561</v>
      </c>
      <c r="C1830" s="6" t="s">
        <v>6</v>
      </c>
      <c r="D1830" s="6">
        <v>22</v>
      </c>
      <c r="E1830" s="6" t="s">
        <v>7</v>
      </c>
      <c r="F1830" s="6">
        <f>IFERROR((VLOOKUP(A1830,All_winners!$A$2:$F$1558,6,FALSE)),0)</f>
        <v>0</v>
      </c>
      <c r="G1830" s="6">
        <f t="shared" si="28"/>
        <v>0</v>
      </c>
    </row>
    <row r="1831" spans="1:7" x14ac:dyDescent="0.25">
      <c r="A1831" s="6" t="s">
        <v>2627</v>
      </c>
      <c r="B1831" s="6" t="s">
        <v>2622</v>
      </c>
      <c r="C1831" s="6" t="s">
        <v>6</v>
      </c>
      <c r="D1831" s="6">
        <v>28</v>
      </c>
      <c r="E1831" s="6" t="s">
        <v>7</v>
      </c>
      <c r="F1831" s="6">
        <f>IFERROR((VLOOKUP(A1831,All_winners!$A$2:$F$1558,6,FALSE)),0)</f>
        <v>0</v>
      </c>
      <c r="G1831" s="6">
        <f t="shared" si="28"/>
        <v>0</v>
      </c>
    </row>
    <row r="1832" spans="1:7" x14ac:dyDescent="0.25">
      <c r="A1832" s="6" t="s">
        <v>2161</v>
      </c>
      <c r="B1832" s="6" t="s">
        <v>2147</v>
      </c>
      <c r="C1832" s="6" t="s">
        <v>6</v>
      </c>
      <c r="D1832" s="6">
        <v>24</v>
      </c>
      <c r="E1832" s="6" t="s">
        <v>7</v>
      </c>
      <c r="F1832" s="6" t="str">
        <f>IFERROR((VLOOKUP(A1832,All_winners!$A$2:$F$1558,6,FALSE)),0)</f>
        <v>Gold</v>
      </c>
      <c r="G1832" s="6">
        <f t="shared" si="28"/>
        <v>1</v>
      </c>
    </row>
    <row r="1833" spans="1:7" x14ac:dyDescent="0.25">
      <c r="A1833" s="6" t="s">
        <v>3109</v>
      </c>
      <c r="B1833" s="6" t="s">
        <v>2942</v>
      </c>
      <c r="C1833" s="6" t="s">
        <v>6</v>
      </c>
      <c r="D1833" s="6">
        <v>21</v>
      </c>
      <c r="E1833" s="6" t="s">
        <v>47</v>
      </c>
      <c r="F1833" s="6">
        <f>IFERROR((VLOOKUP(A1833,All_winners!$A$2:$F$1558,6,FALSE)),0)</f>
        <v>0</v>
      </c>
      <c r="G1833" s="6">
        <f t="shared" si="28"/>
        <v>0</v>
      </c>
    </row>
    <row r="1834" spans="1:7" x14ac:dyDescent="0.25">
      <c r="A1834" s="6" t="s">
        <v>1309</v>
      </c>
      <c r="B1834" s="6" t="s">
        <v>561</v>
      </c>
      <c r="C1834" s="6" t="s">
        <v>6</v>
      </c>
      <c r="D1834" s="6">
        <v>23</v>
      </c>
      <c r="E1834" s="6" t="s">
        <v>135</v>
      </c>
      <c r="F1834" s="6">
        <f>IFERROR((VLOOKUP(A1834,All_winners!$A$2:$F$1558,6,FALSE)),0)</f>
        <v>0</v>
      </c>
      <c r="G1834" s="6">
        <f t="shared" si="28"/>
        <v>0</v>
      </c>
    </row>
    <row r="1835" spans="1:7" x14ac:dyDescent="0.25">
      <c r="A1835" s="6" t="s">
        <v>4231</v>
      </c>
      <c r="B1835" s="6" t="s">
        <v>1469</v>
      </c>
      <c r="C1835" s="6" t="s">
        <v>6</v>
      </c>
      <c r="D1835" s="6">
        <v>20</v>
      </c>
      <c r="E1835" s="6" t="s">
        <v>87</v>
      </c>
      <c r="F1835" s="6">
        <f>IFERROR((VLOOKUP(A1835,All_winners!$A$2:$F$1558,6,FALSE)),0)</f>
        <v>0</v>
      </c>
      <c r="G1835" s="6">
        <f t="shared" si="28"/>
        <v>0</v>
      </c>
    </row>
    <row r="1836" spans="1:7" x14ac:dyDescent="0.25">
      <c r="A1836" s="6" t="s">
        <v>2079</v>
      </c>
      <c r="B1836" s="6" t="s">
        <v>2045</v>
      </c>
      <c r="C1836" s="6" t="s">
        <v>6</v>
      </c>
      <c r="D1836" s="6">
        <v>20</v>
      </c>
      <c r="E1836" s="6" t="s">
        <v>28</v>
      </c>
      <c r="F1836" s="6" t="str">
        <f>IFERROR((VLOOKUP(A1836,All_winners!$A$2:$F$1558,6,FALSE)),0)</f>
        <v>Gold</v>
      </c>
      <c r="G1836" s="6">
        <f t="shared" si="28"/>
        <v>1</v>
      </c>
    </row>
    <row r="1837" spans="1:7" x14ac:dyDescent="0.25">
      <c r="A1837" s="6" t="s">
        <v>64</v>
      </c>
      <c r="B1837" s="6" t="s">
        <v>61</v>
      </c>
      <c r="C1837" s="6" t="s">
        <v>6</v>
      </c>
      <c r="D1837" s="6">
        <v>28</v>
      </c>
      <c r="E1837" s="6" t="s">
        <v>7</v>
      </c>
      <c r="F1837" s="6" t="str">
        <f>IFERROR((VLOOKUP(A1837,All_winners!$A$2:$F$1558,6,FALSE)),0)</f>
        <v>Gold</v>
      </c>
      <c r="G1837" s="6">
        <f t="shared" si="28"/>
        <v>1</v>
      </c>
    </row>
    <row r="1838" spans="1:7" x14ac:dyDescent="0.25">
      <c r="A1838" s="6" t="s">
        <v>3249</v>
      </c>
      <c r="B1838" s="6" t="s">
        <v>3226</v>
      </c>
      <c r="C1838" s="6" t="s">
        <v>6</v>
      </c>
      <c r="D1838" s="6">
        <v>32</v>
      </c>
      <c r="E1838" s="6" t="s">
        <v>262</v>
      </c>
      <c r="F1838" s="6">
        <f>IFERROR((VLOOKUP(A1838,All_winners!$A$2:$F$1558,6,FALSE)),0)</f>
        <v>0</v>
      </c>
      <c r="G1838" s="6">
        <f t="shared" si="28"/>
        <v>0</v>
      </c>
    </row>
    <row r="1839" spans="1:7" x14ac:dyDescent="0.25">
      <c r="A1839" s="6" t="s">
        <v>625</v>
      </c>
      <c r="B1839" s="6" t="s">
        <v>561</v>
      </c>
      <c r="C1839" s="6" t="s">
        <v>6</v>
      </c>
      <c r="D1839" s="6">
        <v>29</v>
      </c>
      <c r="E1839" s="6" t="s">
        <v>7</v>
      </c>
      <c r="F1839" s="6">
        <f>IFERROR((VLOOKUP(A1839,All_winners!$A$2:$F$1558,6,FALSE)),0)</f>
        <v>0</v>
      </c>
      <c r="G1839" s="6">
        <f t="shared" si="28"/>
        <v>0</v>
      </c>
    </row>
    <row r="1840" spans="1:7" x14ac:dyDescent="0.25">
      <c r="A1840" s="6" t="s">
        <v>2353</v>
      </c>
      <c r="B1840" s="6" t="s">
        <v>2147</v>
      </c>
      <c r="C1840" s="6" t="s">
        <v>6</v>
      </c>
      <c r="D1840" s="6">
        <v>31</v>
      </c>
      <c r="E1840" s="6" t="s">
        <v>38</v>
      </c>
      <c r="F1840" s="6">
        <f>IFERROR((VLOOKUP(A1840,All_winners!$A$2:$F$1558,6,FALSE)),0)</f>
        <v>0</v>
      </c>
      <c r="G1840" s="6">
        <f t="shared" si="28"/>
        <v>0</v>
      </c>
    </row>
    <row r="1841" spans="1:7" x14ac:dyDescent="0.25">
      <c r="A1841" s="6" t="s">
        <v>1843</v>
      </c>
      <c r="B1841" s="6" t="s">
        <v>1754</v>
      </c>
      <c r="C1841" s="6" t="s">
        <v>6</v>
      </c>
      <c r="D1841" s="6">
        <v>22</v>
      </c>
      <c r="E1841" s="6" t="s">
        <v>28</v>
      </c>
      <c r="F1841" s="6">
        <f>IFERROR((VLOOKUP(A1841,All_winners!$A$2:$F$1558,6,FALSE)),0)</f>
        <v>0</v>
      </c>
      <c r="G1841" s="6">
        <f t="shared" si="28"/>
        <v>0</v>
      </c>
    </row>
    <row r="1842" spans="1:7" x14ac:dyDescent="0.25">
      <c r="A1842" s="6" t="s">
        <v>2988</v>
      </c>
      <c r="B1842" s="6" t="s">
        <v>2942</v>
      </c>
      <c r="C1842" s="6" t="s">
        <v>6</v>
      </c>
      <c r="D1842" s="6">
        <v>25</v>
      </c>
      <c r="E1842" s="6" t="s">
        <v>21</v>
      </c>
      <c r="F1842" s="6">
        <f>IFERROR((VLOOKUP(A1842,All_winners!$A$2:$F$1558,6,FALSE)),0)</f>
        <v>0</v>
      </c>
      <c r="G1842" s="6">
        <f t="shared" si="28"/>
        <v>0</v>
      </c>
    </row>
    <row r="1843" spans="1:7" x14ac:dyDescent="0.25">
      <c r="A1843" s="6" t="s">
        <v>2178</v>
      </c>
      <c r="B1843" s="6" t="s">
        <v>2147</v>
      </c>
      <c r="C1843" s="6" t="s">
        <v>6</v>
      </c>
      <c r="D1843" s="6">
        <v>31</v>
      </c>
      <c r="E1843" s="6" t="s">
        <v>7</v>
      </c>
      <c r="F1843" s="6" t="str">
        <f>IFERROR((VLOOKUP(A1843,All_winners!$A$2:$F$1558,6,FALSE)),0)</f>
        <v>Gold</v>
      </c>
      <c r="G1843" s="6">
        <f t="shared" si="28"/>
        <v>1</v>
      </c>
    </row>
    <row r="1844" spans="1:7" x14ac:dyDescent="0.25">
      <c r="A1844" s="6" t="s">
        <v>1161</v>
      </c>
      <c r="B1844" s="6" t="s">
        <v>561</v>
      </c>
      <c r="C1844" s="6" t="s">
        <v>6</v>
      </c>
      <c r="D1844" s="6">
        <v>28</v>
      </c>
      <c r="E1844" s="6" t="s">
        <v>47</v>
      </c>
      <c r="F1844" s="6" t="str">
        <f>IFERROR((VLOOKUP(A1844,All_winners!$A$2:$F$1558,6,FALSE)),0)</f>
        <v>Bronze</v>
      </c>
      <c r="G1844" s="6">
        <f t="shared" si="28"/>
        <v>1</v>
      </c>
    </row>
    <row r="1845" spans="1:7" x14ac:dyDescent="0.25">
      <c r="A1845" s="6" t="s">
        <v>4232</v>
      </c>
      <c r="B1845" s="6" t="s">
        <v>3658</v>
      </c>
      <c r="C1845" s="6" t="s">
        <v>6</v>
      </c>
      <c r="D1845" s="6">
        <v>25</v>
      </c>
      <c r="E1845" s="6" t="s">
        <v>96</v>
      </c>
      <c r="F1845" s="6">
        <f>IFERROR((VLOOKUP(A1845,All_winners!$A$2:$F$1558,6,FALSE)),0)</f>
        <v>0</v>
      </c>
      <c r="G1845" s="6">
        <f t="shared" si="28"/>
        <v>0</v>
      </c>
    </row>
    <row r="1846" spans="1:7" x14ac:dyDescent="0.25">
      <c r="A1846" s="6" t="s">
        <v>2518</v>
      </c>
      <c r="B1846" s="6" t="s">
        <v>2483</v>
      </c>
      <c r="C1846" s="6" t="s">
        <v>6</v>
      </c>
      <c r="D1846" s="6">
        <v>25</v>
      </c>
      <c r="E1846" s="6" t="s">
        <v>28</v>
      </c>
      <c r="F1846" s="6" t="str">
        <f>IFERROR((VLOOKUP(A1846,All_winners!$A$2:$F$1558,6,FALSE)),0)</f>
        <v>Gold</v>
      </c>
      <c r="G1846" s="6">
        <f t="shared" si="28"/>
        <v>1</v>
      </c>
    </row>
    <row r="1847" spans="1:7" x14ac:dyDescent="0.25">
      <c r="A1847" s="6" t="s">
        <v>27</v>
      </c>
      <c r="B1847" s="6" t="s">
        <v>5</v>
      </c>
      <c r="C1847" s="6" t="s">
        <v>6</v>
      </c>
      <c r="D1847" s="6">
        <v>32</v>
      </c>
      <c r="E1847" s="6" t="s">
        <v>28</v>
      </c>
      <c r="F1847" s="6" t="str">
        <f>IFERROR((VLOOKUP(A1847,All_winners!$A$2:$F$1558,6,FALSE)),0)</f>
        <v>Gold</v>
      </c>
      <c r="G1847" s="6">
        <f t="shared" si="28"/>
        <v>1</v>
      </c>
    </row>
    <row r="1848" spans="1:7" x14ac:dyDescent="0.25">
      <c r="A1848" s="6" t="s">
        <v>2216</v>
      </c>
      <c r="B1848" s="6" t="s">
        <v>2147</v>
      </c>
      <c r="C1848" s="6" t="s">
        <v>6</v>
      </c>
      <c r="D1848" s="6">
        <v>26</v>
      </c>
      <c r="E1848" s="6" t="s">
        <v>28</v>
      </c>
      <c r="F1848" s="6" t="str">
        <f>IFERROR((VLOOKUP(A1848,All_winners!$A$2:$F$1558,6,FALSE)),0)</f>
        <v>Bronze</v>
      </c>
      <c r="G1848" s="6">
        <f t="shared" si="28"/>
        <v>1</v>
      </c>
    </row>
    <row r="1849" spans="1:7" x14ac:dyDescent="0.25">
      <c r="A1849" s="6" t="s">
        <v>765</v>
      </c>
      <c r="B1849" s="6" t="s">
        <v>561</v>
      </c>
      <c r="C1849" s="6" t="s">
        <v>6</v>
      </c>
      <c r="D1849" s="6">
        <v>25</v>
      </c>
      <c r="E1849" s="6" t="s">
        <v>28</v>
      </c>
      <c r="F1849" s="6">
        <f>IFERROR((VLOOKUP(A1849,All_winners!$A$2:$F$1558,6,FALSE)),0)</f>
        <v>0</v>
      </c>
      <c r="G1849" s="6">
        <f t="shared" si="28"/>
        <v>0</v>
      </c>
    </row>
    <row r="1850" spans="1:7" x14ac:dyDescent="0.25">
      <c r="A1850" s="6" t="s">
        <v>2044</v>
      </c>
      <c r="B1850" s="6" t="s">
        <v>2045</v>
      </c>
      <c r="C1850" s="6" t="s">
        <v>6</v>
      </c>
      <c r="D1850" s="6">
        <v>27</v>
      </c>
      <c r="E1850" s="6" t="s">
        <v>7</v>
      </c>
      <c r="F1850" s="6" t="str">
        <f>IFERROR((VLOOKUP(A1850,All_winners!$A$2:$F$1558,6,FALSE)),0)</f>
        <v>Bronze</v>
      </c>
      <c r="G1850" s="6">
        <f t="shared" si="28"/>
        <v>1</v>
      </c>
    </row>
    <row r="1851" spans="1:7" x14ac:dyDescent="0.25">
      <c r="A1851" s="6" t="s">
        <v>2038</v>
      </c>
      <c r="B1851" s="6" t="s">
        <v>2008</v>
      </c>
      <c r="C1851" s="6" t="s">
        <v>6</v>
      </c>
      <c r="D1851" s="6">
        <v>31</v>
      </c>
      <c r="E1851" s="6" t="s">
        <v>135</v>
      </c>
      <c r="F1851" s="6" t="str">
        <f>IFERROR((VLOOKUP(A1851,All_winners!$A$2:$F$1558,6,FALSE)),0)</f>
        <v>Silver</v>
      </c>
      <c r="G1851" s="6">
        <f t="shared" si="28"/>
        <v>1</v>
      </c>
    </row>
    <row r="1852" spans="1:7" x14ac:dyDescent="0.25">
      <c r="A1852" s="6" t="s">
        <v>4233</v>
      </c>
      <c r="B1852" s="6" t="s">
        <v>561</v>
      </c>
      <c r="C1852" s="6" t="s">
        <v>6</v>
      </c>
      <c r="D1852" s="6">
        <v>24</v>
      </c>
      <c r="E1852" s="6" t="s">
        <v>471</v>
      </c>
      <c r="F1852" s="6">
        <f>IFERROR((VLOOKUP(A1852,All_winners!$A$2:$F$1558,6,FALSE)),0)</f>
        <v>0</v>
      </c>
      <c r="G1852" s="6">
        <f t="shared" si="28"/>
        <v>0</v>
      </c>
    </row>
    <row r="1853" spans="1:7" x14ac:dyDescent="0.25">
      <c r="A1853" s="6" t="s">
        <v>2449</v>
      </c>
      <c r="B1853" s="6" t="s">
        <v>2147</v>
      </c>
      <c r="C1853" s="6" t="s">
        <v>6</v>
      </c>
      <c r="D1853" s="6">
        <v>28</v>
      </c>
      <c r="E1853" s="6" t="s">
        <v>135</v>
      </c>
      <c r="F1853" s="6">
        <f>IFERROR((VLOOKUP(A1853,All_winners!$A$2:$F$1558,6,FALSE)),0)</f>
        <v>0</v>
      </c>
      <c r="G1853" s="6">
        <f t="shared" si="28"/>
        <v>0</v>
      </c>
    </row>
    <row r="1854" spans="1:7" x14ac:dyDescent="0.25">
      <c r="A1854" s="6" t="s">
        <v>4234</v>
      </c>
      <c r="B1854" s="6" t="s">
        <v>139</v>
      </c>
      <c r="C1854" s="6" t="s">
        <v>6</v>
      </c>
      <c r="D1854" s="6">
        <v>23</v>
      </c>
      <c r="E1854" s="6" t="s">
        <v>28</v>
      </c>
      <c r="F1854" s="6">
        <f>IFERROR((VLOOKUP(A1854,All_winners!$A$2:$F$1558,6,FALSE)),0)</f>
        <v>0</v>
      </c>
      <c r="G1854" s="6">
        <f t="shared" si="28"/>
        <v>0</v>
      </c>
    </row>
    <row r="1855" spans="1:7" x14ac:dyDescent="0.25">
      <c r="A1855" s="6" t="s">
        <v>245</v>
      </c>
      <c r="B1855" s="6" t="s">
        <v>139</v>
      </c>
      <c r="C1855" s="6" t="s">
        <v>6</v>
      </c>
      <c r="D1855" s="6">
        <v>25</v>
      </c>
      <c r="E1855" s="6" t="s">
        <v>21</v>
      </c>
      <c r="F1855" s="6" t="str">
        <f>IFERROR((VLOOKUP(A1855,All_winners!$A$2:$F$1558,6,FALSE)),0)</f>
        <v>Silver</v>
      </c>
      <c r="G1855" s="6">
        <f t="shared" si="28"/>
        <v>1</v>
      </c>
    </row>
    <row r="1856" spans="1:7" x14ac:dyDescent="0.25">
      <c r="A1856" s="6" t="s">
        <v>3544</v>
      </c>
      <c r="B1856" s="6" t="s">
        <v>3474</v>
      </c>
      <c r="C1856" s="6" t="s">
        <v>6</v>
      </c>
      <c r="D1856" s="6">
        <v>23</v>
      </c>
      <c r="E1856" s="6" t="s">
        <v>87</v>
      </c>
      <c r="F1856" s="6">
        <f>IFERROR((VLOOKUP(A1856,All_winners!$A$2:$F$1558,6,FALSE)),0)</f>
        <v>0</v>
      </c>
      <c r="G1856" s="6">
        <f t="shared" si="28"/>
        <v>0</v>
      </c>
    </row>
    <row r="1857" spans="1:7" x14ac:dyDescent="0.25">
      <c r="A1857" s="6" t="s">
        <v>232</v>
      </c>
      <c r="B1857" s="6" t="s">
        <v>139</v>
      </c>
      <c r="C1857" s="6" t="s">
        <v>6</v>
      </c>
      <c r="D1857" s="6">
        <v>21</v>
      </c>
      <c r="E1857" s="6" t="s">
        <v>231</v>
      </c>
      <c r="F1857" s="6">
        <f>IFERROR((VLOOKUP(A1857,All_winners!$A$2:$F$1558,6,FALSE)),0)</f>
        <v>0</v>
      </c>
      <c r="G1857" s="6">
        <f t="shared" si="28"/>
        <v>0</v>
      </c>
    </row>
    <row r="1858" spans="1:7" x14ac:dyDescent="0.25">
      <c r="A1858" s="6" t="s">
        <v>289</v>
      </c>
      <c r="B1858" s="6" t="s">
        <v>139</v>
      </c>
      <c r="C1858" s="6" t="s">
        <v>6</v>
      </c>
      <c r="D1858" s="6">
        <v>26</v>
      </c>
      <c r="E1858" s="6" t="s">
        <v>28</v>
      </c>
      <c r="F1858" s="6" t="str">
        <f>IFERROR((VLOOKUP(A1858,All_winners!$A$2:$F$1558,6,FALSE)),0)</f>
        <v>Bronze</v>
      </c>
      <c r="G1858" s="6">
        <f t="shared" si="28"/>
        <v>1</v>
      </c>
    </row>
    <row r="1859" spans="1:7" x14ac:dyDescent="0.25">
      <c r="A1859" s="6" t="s">
        <v>2078</v>
      </c>
      <c r="B1859" s="6" t="s">
        <v>2045</v>
      </c>
      <c r="C1859" s="6" t="s">
        <v>6</v>
      </c>
      <c r="D1859" s="6">
        <v>26</v>
      </c>
      <c r="E1859" s="6" t="s">
        <v>28</v>
      </c>
      <c r="F1859" s="6" t="str">
        <f>IFERROR((VLOOKUP(A1859,All_winners!$A$2:$F$1558,6,FALSE)),0)</f>
        <v>Silver</v>
      </c>
      <c r="G1859" s="6">
        <f t="shared" ref="G1859:G1922" si="29">IF(F1859=0,0,1)</f>
        <v>1</v>
      </c>
    </row>
    <row r="1860" spans="1:7" x14ac:dyDescent="0.25">
      <c r="A1860" s="6" t="s">
        <v>294</v>
      </c>
      <c r="B1860" s="6" t="s">
        <v>139</v>
      </c>
      <c r="C1860" s="6" t="s">
        <v>6</v>
      </c>
      <c r="D1860" s="6">
        <v>28</v>
      </c>
      <c r="E1860" s="6" t="s">
        <v>28</v>
      </c>
      <c r="F1860" s="6" t="str">
        <f>IFERROR((VLOOKUP(A1860,All_winners!$A$2:$F$1558,6,FALSE)),0)</f>
        <v>Bronze</v>
      </c>
      <c r="G1860" s="6">
        <f t="shared" si="29"/>
        <v>1</v>
      </c>
    </row>
    <row r="1861" spans="1:7" x14ac:dyDescent="0.25">
      <c r="A1861" s="6" t="s">
        <v>86</v>
      </c>
      <c r="B1861" s="6" t="s">
        <v>61</v>
      </c>
      <c r="C1861" s="6" t="s">
        <v>6</v>
      </c>
      <c r="D1861" s="6">
        <v>27</v>
      </c>
      <c r="E1861" s="6" t="s">
        <v>87</v>
      </c>
      <c r="F1861" s="6">
        <f>IFERROR((VLOOKUP(A1861,All_winners!$A$2:$F$1558,6,FALSE)),0)</f>
        <v>0</v>
      </c>
      <c r="G1861" s="6">
        <f t="shared" si="29"/>
        <v>0</v>
      </c>
    </row>
    <row r="1862" spans="1:7" x14ac:dyDescent="0.25">
      <c r="A1862" s="6" t="s">
        <v>2233</v>
      </c>
      <c r="B1862" s="6" t="s">
        <v>2147</v>
      </c>
      <c r="C1862" s="6" t="s">
        <v>6</v>
      </c>
      <c r="D1862" s="6">
        <v>21</v>
      </c>
      <c r="E1862" s="6" t="s">
        <v>28</v>
      </c>
      <c r="F1862" s="6" t="str">
        <f>IFERROR((VLOOKUP(A1862,All_winners!$A$2:$F$1558,6,FALSE)),0)</f>
        <v>Bronze</v>
      </c>
      <c r="G1862" s="6">
        <f t="shared" si="29"/>
        <v>1</v>
      </c>
    </row>
    <row r="1863" spans="1:7" x14ac:dyDescent="0.25">
      <c r="A1863" s="6" t="s">
        <v>1780</v>
      </c>
      <c r="B1863" s="6" t="s">
        <v>1754</v>
      </c>
      <c r="C1863" s="6" t="s">
        <v>6</v>
      </c>
      <c r="D1863" s="6">
        <v>21</v>
      </c>
      <c r="E1863" s="6" t="s">
        <v>7</v>
      </c>
      <c r="F1863" s="6" t="str">
        <f>IFERROR((VLOOKUP(A1863,All_winners!$A$2:$F$1558,6,FALSE)),0)</f>
        <v>Bronze</v>
      </c>
      <c r="G1863" s="6">
        <f t="shared" si="29"/>
        <v>1</v>
      </c>
    </row>
    <row r="1864" spans="1:7" x14ac:dyDescent="0.25">
      <c r="A1864" s="6" t="s">
        <v>3138</v>
      </c>
      <c r="B1864" s="6" t="s">
        <v>2942</v>
      </c>
      <c r="C1864" s="6" t="s">
        <v>6</v>
      </c>
      <c r="D1864" s="6">
        <v>26</v>
      </c>
      <c r="E1864" s="6" t="s">
        <v>96</v>
      </c>
      <c r="F1864" s="6" t="str">
        <f>IFERROR((VLOOKUP(A1864,All_winners!$A$2:$F$1558,6,FALSE)),0)</f>
        <v>Gold</v>
      </c>
      <c r="G1864" s="6">
        <f t="shared" si="29"/>
        <v>1</v>
      </c>
    </row>
    <row r="1865" spans="1:7" x14ac:dyDescent="0.25">
      <c r="A1865" s="6" t="s">
        <v>3856</v>
      </c>
      <c r="B1865" s="6" t="s">
        <v>104</v>
      </c>
      <c r="C1865" s="6" t="s">
        <v>6</v>
      </c>
      <c r="D1865" s="6">
        <v>25</v>
      </c>
      <c r="E1865" s="6" t="s">
        <v>47</v>
      </c>
      <c r="F1865" s="6" t="str">
        <f>IFERROR((VLOOKUP(A1865,All_winners!$A$2:$F$1558,6,FALSE)),0)</f>
        <v>Gold</v>
      </c>
      <c r="G1865" s="6">
        <f t="shared" si="29"/>
        <v>1</v>
      </c>
    </row>
    <row r="1866" spans="1:7" x14ac:dyDescent="0.25">
      <c r="A1866" s="6" t="s">
        <v>4235</v>
      </c>
      <c r="B1866" s="6" t="s">
        <v>139</v>
      </c>
      <c r="C1866" s="6" t="s">
        <v>6</v>
      </c>
      <c r="D1866" s="6">
        <v>16</v>
      </c>
      <c r="E1866" s="6" t="s">
        <v>262</v>
      </c>
      <c r="F1866" s="6">
        <f>IFERROR((VLOOKUP(A1866,All_winners!$A$2:$F$1558,6,FALSE)),0)</f>
        <v>0</v>
      </c>
      <c r="G1866" s="6">
        <f t="shared" si="29"/>
        <v>0</v>
      </c>
    </row>
    <row r="1867" spans="1:7" x14ac:dyDescent="0.25">
      <c r="A1867" s="6" t="s">
        <v>1870</v>
      </c>
      <c r="B1867" s="6" t="s">
        <v>1754</v>
      </c>
      <c r="C1867" s="6" t="s">
        <v>6</v>
      </c>
      <c r="D1867" s="6">
        <v>34</v>
      </c>
      <c r="E1867" s="6" t="s">
        <v>345</v>
      </c>
      <c r="F1867" s="6">
        <f>IFERROR((VLOOKUP(A1867,All_winners!$A$2:$F$1558,6,FALSE)),0)</f>
        <v>0</v>
      </c>
      <c r="G1867" s="6">
        <f t="shared" si="29"/>
        <v>0</v>
      </c>
    </row>
    <row r="1868" spans="1:7" x14ac:dyDescent="0.25">
      <c r="A1868" s="6" t="s">
        <v>3428</v>
      </c>
      <c r="B1868" s="6" t="s">
        <v>3325</v>
      </c>
      <c r="C1868" s="6" t="s">
        <v>6</v>
      </c>
      <c r="D1868" s="6">
        <v>18</v>
      </c>
      <c r="E1868" s="6" t="s">
        <v>87</v>
      </c>
      <c r="F1868" s="6">
        <f>IFERROR((VLOOKUP(A1868,All_winners!$A$2:$F$1558,6,FALSE)),0)</f>
        <v>0</v>
      </c>
      <c r="G1868" s="6">
        <f t="shared" si="29"/>
        <v>0</v>
      </c>
    </row>
    <row r="1869" spans="1:7" x14ac:dyDescent="0.25">
      <c r="A1869" s="6" t="s">
        <v>315</v>
      </c>
      <c r="B1869" s="6" t="s">
        <v>139</v>
      </c>
      <c r="C1869" s="6" t="s">
        <v>6</v>
      </c>
      <c r="D1869" s="6">
        <v>28</v>
      </c>
      <c r="E1869" s="6" t="s">
        <v>28</v>
      </c>
      <c r="F1869" s="6" t="str">
        <f>IFERROR((VLOOKUP(A1869,All_winners!$A$2:$F$1558,6,FALSE)),0)</f>
        <v>Gold</v>
      </c>
      <c r="G1869" s="6">
        <f t="shared" si="29"/>
        <v>1</v>
      </c>
    </row>
    <row r="1870" spans="1:7" x14ac:dyDescent="0.25">
      <c r="A1870" s="6" t="s">
        <v>3261</v>
      </c>
      <c r="B1870" s="6" t="s">
        <v>3226</v>
      </c>
      <c r="C1870" s="6" t="s">
        <v>6</v>
      </c>
      <c r="D1870" s="6">
        <v>38</v>
      </c>
      <c r="E1870" s="6" t="s">
        <v>28</v>
      </c>
      <c r="F1870" s="6" t="str">
        <f>IFERROR((VLOOKUP(A1870,All_winners!$A$2:$F$1558,6,FALSE)),0)</f>
        <v>Gold</v>
      </c>
      <c r="G1870" s="6">
        <f t="shared" si="29"/>
        <v>1</v>
      </c>
    </row>
    <row r="1871" spans="1:7" x14ac:dyDescent="0.25">
      <c r="A1871" s="6" t="s">
        <v>2991</v>
      </c>
      <c r="B1871" s="6" t="s">
        <v>2942</v>
      </c>
      <c r="C1871" s="6" t="s">
        <v>6</v>
      </c>
      <c r="D1871" s="6">
        <v>22</v>
      </c>
      <c r="E1871" s="6" t="s">
        <v>28</v>
      </c>
      <c r="F1871" s="6">
        <f>IFERROR((VLOOKUP(A1871,All_winners!$A$2:$F$1558,6,FALSE)),0)</f>
        <v>0</v>
      </c>
      <c r="G1871" s="6">
        <f t="shared" si="29"/>
        <v>0</v>
      </c>
    </row>
    <row r="1872" spans="1:7" x14ac:dyDescent="0.25">
      <c r="A1872" s="6" t="s">
        <v>2992</v>
      </c>
      <c r="B1872" s="6" t="s">
        <v>2942</v>
      </c>
      <c r="C1872" s="6" t="s">
        <v>6</v>
      </c>
      <c r="D1872" s="6">
        <v>22</v>
      </c>
      <c r="E1872" s="6" t="s">
        <v>28</v>
      </c>
      <c r="F1872" s="6">
        <f>IFERROR((VLOOKUP(A1872,All_winners!$A$2:$F$1558,6,FALSE)),0)</f>
        <v>0</v>
      </c>
      <c r="G1872" s="6">
        <f t="shared" si="29"/>
        <v>0</v>
      </c>
    </row>
    <row r="1873" spans="1:7" x14ac:dyDescent="0.25">
      <c r="A1873" s="6" t="s">
        <v>1579</v>
      </c>
      <c r="B1873" s="6" t="s">
        <v>1469</v>
      </c>
      <c r="C1873" s="6" t="s">
        <v>6</v>
      </c>
      <c r="D1873" s="6">
        <v>26</v>
      </c>
      <c r="E1873" s="6" t="s">
        <v>423</v>
      </c>
      <c r="F1873" s="6">
        <f>IFERROR((VLOOKUP(A1873,All_winners!$A$2:$F$1558,6,FALSE)),0)</f>
        <v>0</v>
      </c>
      <c r="G1873" s="6">
        <f t="shared" si="29"/>
        <v>0</v>
      </c>
    </row>
    <row r="1874" spans="1:7" x14ac:dyDescent="0.25">
      <c r="A1874" s="6" t="s">
        <v>2664</v>
      </c>
      <c r="B1874" s="6" t="s">
        <v>2622</v>
      </c>
      <c r="C1874" s="6" t="s">
        <v>6</v>
      </c>
      <c r="D1874" s="6">
        <v>35</v>
      </c>
      <c r="E1874" s="6" t="s">
        <v>28</v>
      </c>
      <c r="F1874" s="6" t="str">
        <f>IFERROR((VLOOKUP(A1874,All_winners!$A$2:$F$1558,6,FALSE)),0)</f>
        <v>Bronze</v>
      </c>
      <c r="G1874" s="6">
        <f t="shared" si="29"/>
        <v>1</v>
      </c>
    </row>
    <row r="1875" spans="1:7" x14ac:dyDescent="0.25">
      <c r="A1875" s="6" t="s">
        <v>1530</v>
      </c>
      <c r="B1875" s="6" t="s">
        <v>1469</v>
      </c>
      <c r="C1875" s="6" t="s">
        <v>6</v>
      </c>
      <c r="D1875" s="6">
        <v>25</v>
      </c>
      <c r="E1875" s="6" t="s">
        <v>362</v>
      </c>
      <c r="F1875" s="6">
        <f>IFERROR((VLOOKUP(A1875,All_winners!$A$2:$F$1558,6,FALSE)),0)</f>
        <v>0</v>
      </c>
      <c r="G1875" s="6">
        <f t="shared" si="29"/>
        <v>0</v>
      </c>
    </row>
    <row r="1876" spans="1:7" x14ac:dyDescent="0.25">
      <c r="A1876" s="6" t="s">
        <v>3105</v>
      </c>
      <c r="B1876" s="6" t="s">
        <v>2942</v>
      </c>
      <c r="C1876" s="6" t="s">
        <v>6</v>
      </c>
      <c r="D1876" s="6">
        <v>28</v>
      </c>
      <c r="E1876" s="6" t="s">
        <v>47</v>
      </c>
      <c r="F1876" s="6">
        <f>IFERROR((VLOOKUP(A1876,All_winners!$A$2:$F$1558,6,FALSE)),0)</f>
        <v>0</v>
      </c>
      <c r="G1876" s="6">
        <f t="shared" si="29"/>
        <v>0</v>
      </c>
    </row>
    <row r="1877" spans="1:7" x14ac:dyDescent="0.25">
      <c r="A1877" s="6" t="s">
        <v>2392</v>
      </c>
      <c r="B1877" s="6" t="s">
        <v>2147</v>
      </c>
      <c r="C1877" s="6" t="s">
        <v>6</v>
      </c>
      <c r="D1877" s="6">
        <v>20</v>
      </c>
      <c r="E1877" s="6" t="s">
        <v>47</v>
      </c>
      <c r="F1877" s="6">
        <f>IFERROR((VLOOKUP(A1877,All_winners!$A$2:$F$1558,6,FALSE)),0)</f>
        <v>0</v>
      </c>
      <c r="G1877" s="6">
        <f t="shared" si="29"/>
        <v>0</v>
      </c>
    </row>
    <row r="1878" spans="1:7" x14ac:dyDescent="0.25">
      <c r="A1878" s="6" t="s">
        <v>296</v>
      </c>
      <c r="B1878" s="6" t="s">
        <v>139</v>
      </c>
      <c r="C1878" s="6" t="s">
        <v>6</v>
      </c>
      <c r="D1878" s="6">
        <v>24</v>
      </c>
      <c r="E1878" s="6" t="s">
        <v>28</v>
      </c>
      <c r="F1878" s="6" t="str">
        <f>IFERROR((VLOOKUP(A1878,All_winners!$A$2:$F$1558,6,FALSE)),0)</f>
        <v>Silver</v>
      </c>
      <c r="G1878" s="6">
        <f t="shared" si="29"/>
        <v>1</v>
      </c>
    </row>
    <row r="1879" spans="1:7" x14ac:dyDescent="0.25">
      <c r="A1879" s="6" t="s">
        <v>508</v>
      </c>
      <c r="B1879" s="6" t="s">
        <v>139</v>
      </c>
      <c r="C1879" s="6" t="s">
        <v>9</v>
      </c>
      <c r="D1879" s="6">
        <v>14</v>
      </c>
      <c r="E1879" s="6" t="s">
        <v>503</v>
      </c>
      <c r="F1879" s="6">
        <f>IFERROR((VLOOKUP(A1879,All_winners!$A$2:$F$1558,6,FALSE)),0)</f>
        <v>0</v>
      </c>
      <c r="G1879" s="6">
        <f t="shared" si="29"/>
        <v>0</v>
      </c>
    </row>
    <row r="1880" spans="1:7" x14ac:dyDescent="0.25">
      <c r="A1880" s="6" t="s">
        <v>3857</v>
      </c>
      <c r="B1880" s="6" t="s">
        <v>2622</v>
      </c>
      <c r="C1880" s="6" t="s">
        <v>9</v>
      </c>
      <c r="D1880" s="6">
        <v>31</v>
      </c>
      <c r="E1880" s="6" t="s">
        <v>28</v>
      </c>
      <c r="F1880" s="6" t="str">
        <f>IFERROR((VLOOKUP(A1880,All_winners!$A$2:$F$1558,6,FALSE)),0)</f>
        <v>Gold</v>
      </c>
      <c r="G1880" s="6">
        <f t="shared" si="29"/>
        <v>1</v>
      </c>
    </row>
    <row r="1881" spans="1:7" x14ac:dyDescent="0.25">
      <c r="A1881" s="6" t="s">
        <v>3565</v>
      </c>
      <c r="B1881" s="6" t="s">
        <v>3474</v>
      </c>
      <c r="C1881" s="6" t="s">
        <v>6</v>
      </c>
      <c r="D1881" s="6">
        <v>22</v>
      </c>
      <c r="E1881" s="6" t="s">
        <v>96</v>
      </c>
      <c r="F1881" s="6">
        <f>IFERROR((VLOOKUP(A1881,All_winners!$A$2:$F$1558,6,FALSE)),0)</f>
        <v>0</v>
      </c>
      <c r="G1881" s="6">
        <f t="shared" si="29"/>
        <v>0</v>
      </c>
    </row>
    <row r="1882" spans="1:7" x14ac:dyDescent="0.25">
      <c r="A1882" s="6" t="s">
        <v>2674</v>
      </c>
      <c r="B1882" s="6" t="s">
        <v>2622</v>
      </c>
      <c r="C1882" s="6" t="s">
        <v>6</v>
      </c>
      <c r="D1882" s="6">
        <v>30</v>
      </c>
      <c r="E1882" s="6" t="s">
        <v>28</v>
      </c>
      <c r="F1882" s="6" t="str">
        <f>IFERROR((VLOOKUP(A1882,All_winners!$A$2:$F$1558,6,FALSE)),0)</f>
        <v>Silver</v>
      </c>
      <c r="G1882" s="6">
        <f t="shared" si="29"/>
        <v>1</v>
      </c>
    </row>
    <row r="1883" spans="1:7" x14ac:dyDescent="0.25">
      <c r="A1883" s="6" t="s">
        <v>843</v>
      </c>
      <c r="B1883" s="6" t="s">
        <v>561</v>
      </c>
      <c r="C1883" s="6" t="s">
        <v>6</v>
      </c>
      <c r="D1883" s="6">
        <v>28</v>
      </c>
      <c r="E1883" s="6" t="s">
        <v>28</v>
      </c>
      <c r="F1883" s="6">
        <f>IFERROR((VLOOKUP(A1883,All_winners!$A$2:$F$1558,6,FALSE)),0)</f>
        <v>0</v>
      </c>
      <c r="G1883" s="6">
        <f t="shared" si="29"/>
        <v>0</v>
      </c>
    </row>
    <row r="1884" spans="1:7" x14ac:dyDescent="0.25">
      <c r="A1884" s="6" t="s">
        <v>4236</v>
      </c>
      <c r="B1884" s="6" t="s">
        <v>2045</v>
      </c>
      <c r="C1884" s="6" t="s">
        <v>9</v>
      </c>
      <c r="D1884" s="6">
        <v>17</v>
      </c>
      <c r="E1884" s="6" t="s">
        <v>122</v>
      </c>
      <c r="F1884" s="6">
        <f>IFERROR((VLOOKUP(A1884,All_winners!$A$2:$F$1558,6,FALSE)),0)</f>
        <v>0</v>
      </c>
      <c r="G1884" s="6">
        <f t="shared" si="29"/>
        <v>0</v>
      </c>
    </row>
    <row r="1885" spans="1:7" x14ac:dyDescent="0.25">
      <c r="A1885" s="6" t="s">
        <v>1788</v>
      </c>
      <c r="B1885" s="6" t="s">
        <v>1754</v>
      </c>
      <c r="C1885" s="6" t="s">
        <v>6</v>
      </c>
      <c r="D1885" s="6">
        <v>29</v>
      </c>
      <c r="E1885" s="6" t="s">
        <v>222</v>
      </c>
      <c r="F1885" s="6">
        <f>IFERROR((VLOOKUP(A1885,All_winners!$A$2:$F$1558,6,FALSE)),0)</f>
        <v>0</v>
      </c>
      <c r="G1885" s="6">
        <f t="shared" si="29"/>
        <v>0</v>
      </c>
    </row>
    <row r="1886" spans="1:7" x14ac:dyDescent="0.25">
      <c r="A1886" s="6" t="s">
        <v>1584</v>
      </c>
      <c r="B1886" s="6" t="s">
        <v>1469</v>
      </c>
      <c r="C1886" s="6" t="s">
        <v>6</v>
      </c>
      <c r="D1886" s="6">
        <v>22</v>
      </c>
      <c r="E1886" s="6" t="s">
        <v>429</v>
      </c>
      <c r="F1886" s="6">
        <f>IFERROR((VLOOKUP(A1886,All_winners!$A$2:$F$1558,6,FALSE)),0)</f>
        <v>0</v>
      </c>
      <c r="G1886" s="6">
        <f t="shared" si="29"/>
        <v>0</v>
      </c>
    </row>
    <row r="1887" spans="1:7" x14ac:dyDescent="0.25">
      <c r="A1887" s="6" t="s">
        <v>2153</v>
      </c>
      <c r="B1887" s="6" t="s">
        <v>2147</v>
      </c>
      <c r="C1887" s="6" t="s">
        <v>9</v>
      </c>
      <c r="D1887" s="6">
        <v>29</v>
      </c>
      <c r="E1887" s="6" t="s">
        <v>7</v>
      </c>
      <c r="F1887" s="6" t="str">
        <f>IFERROR((VLOOKUP(A1887,All_winners!$A$2:$F$1558,6,FALSE)),0)</f>
        <v>Silver</v>
      </c>
      <c r="G1887" s="6">
        <f t="shared" si="29"/>
        <v>1</v>
      </c>
    </row>
    <row r="1888" spans="1:7" x14ac:dyDescent="0.25">
      <c r="A1888" s="6" t="s">
        <v>2836</v>
      </c>
      <c r="B1888" s="6" t="s">
        <v>2809</v>
      </c>
      <c r="C1888" s="6" t="s">
        <v>9</v>
      </c>
      <c r="D1888" s="6">
        <v>36</v>
      </c>
      <c r="E1888" s="6" t="s">
        <v>385</v>
      </c>
      <c r="F1888" s="6">
        <f>IFERROR((VLOOKUP(A1888,All_winners!$A$2:$F$1558,6,FALSE)),0)</f>
        <v>0</v>
      </c>
      <c r="G1888" s="6">
        <f t="shared" si="29"/>
        <v>0</v>
      </c>
    </row>
    <row r="1889" spans="1:7" x14ac:dyDescent="0.25">
      <c r="A1889" s="6" t="s">
        <v>2890</v>
      </c>
      <c r="B1889" s="6" t="s">
        <v>2809</v>
      </c>
      <c r="C1889" s="6" t="s">
        <v>9</v>
      </c>
      <c r="D1889" s="6">
        <v>25</v>
      </c>
      <c r="E1889" s="6" t="s">
        <v>59</v>
      </c>
      <c r="F1889" s="6">
        <f>IFERROR((VLOOKUP(A1889,All_winners!$A$2:$F$1558,6,FALSE)),0)</f>
        <v>0</v>
      </c>
      <c r="G1889" s="6">
        <f t="shared" si="29"/>
        <v>0</v>
      </c>
    </row>
    <row r="1890" spans="1:7" x14ac:dyDescent="0.25">
      <c r="A1890" s="6" t="s">
        <v>1023</v>
      </c>
      <c r="B1890" s="6" t="s">
        <v>561</v>
      </c>
      <c r="C1890" s="6" t="s">
        <v>9</v>
      </c>
      <c r="D1890" s="6">
        <v>24</v>
      </c>
      <c r="E1890" s="6" t="s">
        <v>1022</v>
      </c>
      <c r="F1890" s="6">
        <f>IFERROR((VLOOKUP(A1890,All_winners!$A$2:$F$1558,6,FALSE)),0)</f>
        <v>0</v>
      </c>
      <c r="G1890" s="6">
        <f t="shared" si="29"/>
        <v>0</v>
      </c>
    </row>
    <row r="1891" spans="1:7" x14ac:dyDescent="0.25">
      <c r="A1891" s="6" t="s">
        <v>960</v>
      </c>
      <c r="B1891" s="6" t="s">
        <v>561</v>
      </c>
      <c r="C1891" s="6" t="s">
        <v>9</v>
      </c>
      <c r="D1891" s="6">
        <v>28</v>
      </c>
      <c r="E1891" s="6" t="s">
        <v>122</v>
      </c>
      <c r="F1891" s="6" t="str">
        <f>IFERROR((VLOOKUP(A1891,All_winners!$A$2:$F$1558,6,FALSE)),0)</f>
        <v>Gold</v>
      </c>
      <c r="G1891" s="6">
        <f t="shared" si="29"/>
        <v>1</v>
      </c>
    </row>
    <row r="1892" spans="1:7" x14ac:dyDescent="0.25">
      <c r="A1892" s="6" t="s">
        <v>4237</v>
      </c>
      <c r="B1892" s="6" t="s">
        <v>5</v>
      </c>
      <c r="C1892" s="6" t="s">
        <v>6</v>
      </c>
      <c r="D1892" s="6">
        <v>21</v>
      </c>
      <c r="E1892" s="6" t="s">
        <v>55</v>
      </c>
      <c r="F1892" s="6">
        <f>IFERROR((VLOOKUP(A1892,All_winners!$A$2:$F$1558,6,FALSE)),0)</f>
        <v>0</v>
      </c>
      <c r="G1892" s="6">
        <f t="shared" si="29"/>
        <v>0</v>
      </c>
    </row>
    <row r="1893" spans="1:7" x14ac:dyDescent="0.25">
      <c r="A1893" s="6" t="s">
        <v>1468</v>
      </c>
      <c r="B1893" s="6" t="s">
        <v>1469</v>
      </c>
      <c r="C1893" s="6" t="s">
        <v>6</v>
      </c>
      <c r="D1893" s="6">
        <v>23</v>
      </c>
      <c r="E1893" s="6" t="s">
        <v>140</v>
      </c>
      <c r="F1893" s="6">
        <f>IFERROR((VLOOKUP(A1893,All_winners!$A$2:$F$1558,6,FALSE)),0)</f>
        <v>0</v>
      </c>
      <c r="G1893" s="6">
        <f t="shared" si="29"/>
        <v>0</v>
      </c>
    </row>
    <row r="1894" spans="1:7" x14ac:dyDescent="0.25">
      <c r="A1894" s="6" t="s">
        <v>4238</v>
      </c>
      <c r="B1894" s="6" t="s">
        <v>561</v>
      </c>
      <c r="C1894" s="6" t="s">
        <v>9</v>
      </c>
      <c r="D1894" s="6">
        <v>25</v>
      </c>
      <c r="E1894" s="6" t="s">
        <v>34</v>
      </c>
      <c r="F1894" s="6">
        <f>IFERROR((VLOOKUP(A1894,All_winners!$A$2:$F$1558,6,FALSE)),0)</f>
        <v>0</v>
      </c>
      <c r="G1894" s="6">
        <f t="shared" si="29"/>
        <v>0</v>
      </c>
    </row>
    <row r="1895" spans="1:7" x14ac:dyDescent="0.25">
      <c r="A1895" s="6" t="s">
        <v>2793</v>
      </c>
      <c r="B1895" s="6" t="s">
        <v>2622</v>
      </c>
      <c r="C1895" s="6" t="s">
        <v>6</v>
      </c>
      <c r="D1895" s="6">
        <v>29</v>
      </c>
      <c r="E1895" s="6" t="s">
        <v>135</v>
      </c>
      <c r="F1895" s="6" t="str">
        <f>IFERROR((VLOOKUP(A1895,All_winners!$A$2:$F$1558,6,FALSE)),0)</f>
        <v>Gold</v>
      </c>
      <c r="G1895" s="6">
        <f t="shared" si="29"/>
        <v>1</v>
      </c>
    </row>
    <row r="1896" spans="1:7" x14ac:dyDescent="0.25">
      <c r="A1896" s="6" t="s">
        <v>1405</v>
      </c>
      <c r="B1896" s="6" t="s">
        <v>1326</v>
      </c>
      <c r="C1896" s="6" t="s">
        <v>6</v>
      </c>
      <c r="D1896" s="6">
        <v>22</v>
      </c>
      <c r="E1896" s="6" t="s">
        <v>96</v>
      </c>
      <c r="F1896" s="6">
        <f>IFERROR((VLOOKUP(A1896,All_winners!$A$2:$F$1558,6,FALSE)),0)</f>
        <v>0</v>
      </c>
      <c r="G1896" s="6">
        <f t="shared" si="29"/>
        <v>0</v>
      </c>
    </row>
    <row r="1897" spans="1:7" x14ac:dyDescent="0.25">
      <c r="A1897" s="6" t="s">
        <v>4239</v>
      </c>
      <c r="B1897" s="6" t="s">
        <v>2483</v>
      </c>
      <c r="C1897" s="6" t="s">
        <v>6</v>
      </c>
      <c r="D1897" s="6">
        <v>24</v>
      </c>
      <c r="E1897" s="6" t="s">
        <v>355</v>
      </c>
      <c r="F1897" s="6">
        <f>IFERROR((VLOOKUP(A1897,All_winners!$A$2:$F$1558,6,FALSE)),0)</f>
        <v>0</v>
      </c>
      <c r="G1897" s="6">
        <f t="shared" si="29"/>
        <v>0</v>
      </c>
    </row>
    <row r="1898" spans="1:7" x14ac:dyDescent="0.25">
      <c r="A1898" s="6" t="s">
        <v>883</v>
      </c>
      <c r="B1898" s="6" t="s">
        <v>561</v>
      </c>
      <c r="C1898" s="6" t="s">
        <v>9</v>
      </c>
      <c r="D1898" s="6">
        <v>28</v>
      </c>
      <c r="E1898" s="6" t="s">
        <v>352</v>
      </c>
      <c r="F1898" s="6">
        <f>IFERROR((VLOOKUP(A1898,All_winners!$A$2:$F$1558,6,FALSE)),0)</f>
        <v>0</v>
      </c>
      <c r="G1898" s="6">
        <f t="shared" si="29"/>
        <v>0</v>
      </c>
    </row>
    <row r="1899" spans="1:7" x14ac:dyDescent="0.25">
      <c r="A1899" s="6" t="s">
        <v>161</v>
      </c>
      <c r="B1899" s="6" t="s">
        <v>139</v>
      </c>
      <c r="C1899" s="6" t="s">
        <v>9</v>
      </c>
      <c r="D1899" s="6">
        <v>17</v>
      </c>
      <c r="E1899" s="6" t="s">
        <v>7</v>
      </c>
      <c r="F1899" s="6" t="str">
        <f>IFERROR((VLOOKUP(A1899,All_winners!$A$2:$F$1558,6,FALSE)),0)</f>
        <v>Gold</v>
      </c>
      <c r="G1899" s="6">
        <f t="shared" si="29"/>
        <v>1</v>
      </c>
    </row>
    <row r="1900" spans="1:7" x14ac:dyDescent="0.25">
      <c r="A1900" s="6" t="s">
        <v>2612</v>
      </c>
      <c r="B1900" s="6" t="s">
        <v>2483</v>
      </c>
      <c r="C1900" s="6" t="s">
        <v>9</v>
      </c>
      <c r="D1900" s="6">
        <v>22</v>
      </c>
      <c r="E1900" s="6" t="s">
        <v>135</v>
      </c>
      <c r="F1900" s="6" t="str">
        <f>IFERROR((VLOOKUP(A1900,All_winners!$A$2:$F$1558,6,FALSE)),0)</f>
        <v>Bronze</v>
      </c>
      <c r="G1900" s="6">
        <f t="shared" si="29"/>
        <v>1</v>
      </c>
    </row>
    <row r="1901" spans="1:7" x14ac:dyDescent="0.25">
      <c r="A1901" s="6" t="s">
        <v>3858</v>
      </c>
      <c r="B1901" s="6" t="s">
        <v>3658</v>
      </c>
      <c r="C1901" s="6" t="s">
        <v>6</v>
      </c>
      <c r="D1901" s="6">
        <v>28</v>
      </c>
      <c r="E1901" s="6" t="s">
        <v>21</v>
      </c>
      <c r="F1901" s="6" t="str">
        <f>IFERROR((VLOOKUP(A1901,All_winners!$A$2:$F$1558,6,FALSE)),0)</f>
        <v>Bronze</v>
      </c>
      <c r="G1901" s="6">
        <f t="shared" si="29"/>
        <v>1</v>
      </c>
    </row>
    <row r="1902" spans="1:7" x14ac:dyDescent="0.25">
      <c r="A1902" s="6" t="s">
        <v>3569</v>
      </c>
      <c r="B1902" s="6" t="s">
        <v>3474</v>
      </c>
      <c r="C1902" s="6" t="s">
        <v>6</v>
      </c>
      <c r="D1902" s="6">
        <v>37</v>
      </c>
      <c r="E1902" s="6" t="s">
        <v>59</v>
      </c>
      <c r="F1902" s="6">
        <f>IFERROR((VLOOKUP(A1902,All_winners!$A$2:$F$1558,6,FALSE)),0)</f>
        <v>0</v>
      </c>
      <c r="G1902" s="6">
        <f t="shared" si="29"/>
        <v>0</v>
      </c>
    </row>
    <row r="1903" spans="1:7" x14ac:dyDescent="0.25">
      <c r="A1903" s="6" t="s">
        <v>3312</v>
      </c>
      <c r="B1903" s="6" t="s">
        <v>3226</v>
      </c>
      <c r="C1903" s="6" t="s">
        <v>6</v>
      </c>
      <c r="D1903" s="6">
        <v>24</v>
      </c>
      <c r="E1903" s="6" t="s">
        <v>503</v>
      </c>
      <c r="F1903" s="6">
        <f>IFERROR((VLOOKUP(A1903,All_winners!$A$2:$F$1558,6,FALSE)),0)</f>
        <v>0</v>
      </c>
      <c r="G1903" s="6">
        <f t="shared" si="29"/>
        <v>0</v>
      </c>
    </row>
    <row r="1904" spans="1:7" x14ac:dyDescent="0.25">
      <c r="A1904" s="6" t="s">
        <v>3644</v>
      </c>
      <c r="B1904" s="6" t="s">
        <v>3578</v>
      </c>
      <c r="C1904" s="6" t="s">
        <v>6</v>
      </c>
      <c r="D1904" s="6">
        <v>22</v>
      </c>
      <c r="E1904" s="6" t="s">
        <v>47</v>
      </c>
      <c r="F1904" s="6">
        <f>IFERROR((VLOOKUP(A1904,All_winners!$A$2:$F$1558,6,FALSE)),0)</f>
        <v>0</v>
      </c>
      <c r="G1904" s="6">
        <f t="shared" si="29"/>
        <v>0</v>
      </c>
    </row>
    <row r="1905" spans="1:7" x14ac:dyDescent="0.25">
      <c r="A1905" s="6" t="s">
        <v>2779</v>
      </c>
      <c r="B1905" s="6" t="s">
        <v>2622</v>
      </c>
      <c r="C1905" s="6" t="s">
        <v>6</v>
      </c>
      <c r="D1905" s="6">
        <v>50</v>
      </c>
      <c r="E1905" s="6" t="s">
        <v>96</v>
      </c>
      <c r="F1905" s="6">
        <f>IFERROR((VLOOKUP(A1905,All_winners!$A$2:$F$1558,6,FALSE)),0)</f>
        <v>0</v>
      </c>
      <c r="G1905" s="6">
        <f t="shared" si="29"/>
        <v>0</v>
      </c>
    </row>
    <row r="1906" spans="1:7" x14ac:dyDescent="0.25">
      <c r="A1906" s="6" t="s">
        <v>2561</v>
      </c>
      <c r="B1906" s="6" t="s">
        <v>2483</v>
      </c>
      <c r="C1906" s="6" t="s">
        <v>6</v>
      </c>
      <c r="D1906" s="6">
        <v>39</v>
      </c>
      <c r="E1906" s="6" t="s">
        <v>38</v>
      </c>
      <c r="F1906" s="6">
        <f>IFERROR((VLOOKUP(A1906,All_winners!$A$2:$F$1558,6,FALSE)),0)</f>
        <v>0</v>
      </c>
      <c r="G1906" s="6">
        <f t="shared" si="29"/>
        <v>0</v>
      </c>
    </row>
    <row r="1907" spans="1:7" x14ac:dyDescent="0.25">
      <c r="A1907" s="6" t="s">
        <v>2658</v>
      </c>
      <c r="B1907" s="6" t="s">
        <v>2622</v>
      </c>
      <c r="C1907" s="6" t="s">
        <v>6</v>
      </c>
      <c r="D1907" s="6">
        <v>35</v>
      </c>
      <c r="E1907" s="6" t="s">
        <v>266</v>
      </c>
      <c r="F1907" s="6">
        <f>IFERROR((VLOOKUP(A1907,All_winners!$A$2:$F$1558,6,FALSE)),0)</f>
        <v>0</v>
      </c>
      <c r="G1907" s="6">
        <f t="shared" si="29"/>
        <v>0</v>
      </c>
    </row>
    <row r="1908" spans="1:7" x14ac:dyDescent="0.25">
      <c r="A1908" s="6" t="s">
        <v>3411</v>
      </c>
      <c r="B1908" s="6" t="s">
        <v>3325</v>
      </c>
      <c r="C1908" s="6" t="s">
        <v>6</v>
      </c>
      <c r="D1908" s="6">
        <v>28</v>
      </c>
      <c r="E1908" s="6" t="s">
        <v>391</v>
      </c>
      <c r="F1908" s="6">
        <f>IFERROR((VLOOKUP(A1908,All_winners!$A$2:$F$1558,6,FALSE)),0)</f>
        <v>0</v>
      </c>
      <c r="G1908" s="6">
        <f t="shared" si="29"/>
        <v>0</v>
      </c>
    </row>
    <row r="1909" spans="1:7" x14ac:dyDescent="0.25">
      <c r="A1909" s="6" t="s">
        <v>3268</v>
      </c>
      <c r="B1909" s="6" t="s">
        <v>3226</v>
      </c>
      <c r="C1909" s="6" t="s">
        <v>6</v>
      </c>
      <c r="D1909" s="6">
        <v>28</v>
      </c>
      <c r="E1909" s="6" t="s">
        <v>352</v>
      </c>
      <c r="F1909" s="6">
        <f>IFERROR((VLOOKUP(A1909,All_winners!$A$2:$F$1558,6,FALSE)),0)</f>
        <v>0</v>
      </c>
      <c r="G1909" s="6">
        <f t="shared" si="29"/>
        <v>0</v>
      </c>
    </row>
    <row r="1910" spans="1:7" x14ac:dyDescent="0.25">
      <c r="A1910" s="6" t="s">
        <v>4240</v>
      </c>
      <c r="B1910" s="6" t="s">
        <v>3658</v>
      </c>
      <c r="C1910" s="6" t="s">
        <v>6</v>
      </c>
      <c r="D1910" s="6">
        <v>28</v>
      </c>
      <c r="E1910" s="6" t="s">
        <v>397</v>
      </c>
      <c r="F1910" s="6">
        <f>IFERROR((VLOOKUP(A1910,All_winners!$A$2:$F$1558,6,FALSE)),0)</f>
        <v>0</v>
      </c>
      <c r="G1910" s="6">
        <f t="shared" si="29"/>
        <v>0</v>
      </c>
    </row>
    <row r="1911" spans="1:7" x14ac:dyDescent="0.25">
      <c r="A1911" s="6" t="s">
        <v>4241</v>
      </c>
      <c r="B1911" s="6" t="s">
        <v>3578</v>
      </c>
      <c r="C1911" s="6" t="s">
        <v>6</v>
      </c>
      <c r="D1911" s="6">
        <v>29</v>
      </c>
      <c r="E1911" s="6" t="s">
        <v>28</v>
      </c>
      <c r="F1911" s="6">
        <f>IFERROR((VLOOKUP(A1911,All_winners!$A$2:$F$1558,6,FALSE)),0)</f>
        <v>0</v>
      </c>
      <c r="G1911" s="6">
        <f t="shared" si="29"/>
        <v>0</v>
      </c>
    </row>
    <row r="1912" spans="1:7" x14ac:dyDescent="0.25">
      <c r="A1912" s="6" t="s">
        <v>3402</v>
      </c>
      <c r="B1912" s="6" t="s">
        <v>3325</v>
      </c>
      <c r="C1912" s="6" t="s">
        <v>6</v>
      </c>
      <c r="D1912" s="6">
        <v>21</v>
      </c>
      <c r="E1912" s="6" t="s">
        <v>85</v>
      </c>
      <c r="F1912" s="6" t="str">
        <f>IFERROR((VLOOKUP(A1912,All_winners!$A$2:$F$1558,6,FALSE)),0)</f>
        <v>Silver</v>
      </c>
      <c r="G1912" s="6">
        <f t="shared" si="29"/>
        <v>1</v>
      </c>
    </row>
    <row r="1913" spans="1:7" x14ac:dyDescent="0.25">
      <c r="A1913" s="6" t="s">
        <v>237</v>
      </c>
      <c r="B1913" s="6" t="s">
        <v>139</v>
      </c>
      <c r="C1913" s="6" t="s">
        <v>6</v>
      </c>
      <c r="D1913" s="6">
        <v>24</v>
      </c>
      <c r="E1913" s="6" t="s">
        <v>21</v>
      </c>
      <c r="F1913" s="6" t="str">
        <f>IFERROR((VLOOKUP(A1913,All_winners!$A$2:$F$1558,6,FALSE)),0)</f>
        <v>Bronze</v>
      </c>
      <c r="G1913" s="6">
        <f t="shared" si="29"/>
        <v>1</v>
      </c>
    </row>
    <row r="1914" spans="1:7" x14ac:dyDescent="0.25">
      <c r="A1914" s="6" t="s">
        <v>1437</v>
      </c>
      <c r="B1914" s="6" t="s">
        <v>1425</v>
      </c>
      <c r="C1914" s="6" t="s">
        <v>6</v>
      </c>
      <c r="D1914" s="6">
        <v>22</v>
      </c>
      <c r="E1914" s="6" t="s">
        <v>28</v>
      </c>
      <c r="F1914" s="6" t="str">
        <f>IFERROR((VLOOKUP(A1914,All_winners!$A$2:$F$1558,6,FALSE)),0)</f>
        <v>Bronze</v>
      </c>
      <c r="G1914" s="6">
        <f t="shared" si="29"/>
        <v>1</v>
      </c>
    </row>
    <row r="1915" spans="1:7" x14ac:dyDescent="0.25">
      <c r="A1915" s="6" t="s">
        <v>3370</v>
      </c>
      <c r="B1915" s="6" t="s">
        <v>3325</v>
      </c>
      <c r="C1915" s="6" t="s">
        <v>6</v>
      </c>
      <c r="D1915" s="6">
        <v>36</v>
      </c>
      <c r="E1915" s="6" t="s">
        <v>1354</v>
      </c>
      <c r="F1915" s="6">
        <f>IFERROR((VLOOKUP(A1915,All_winners!$A$2:$F$1558,6,FALSE)),0)</f>
        <v>0</v>
      </c>
      <c r="G1915" s="6">
        <f t="shared" si="29"/>
        <v>0</v>
      </c>
    </row>
    <row r="1916" spans="1:7" x14ac:dyDescent="0.25">
      <c r="A1916" s="6" t="s">
        <v>943</v>
      </c>
      <c r="B1916" s="6" t="s">
        <v>561</v>
      </c>
      <c r="C1916" s="6" t="s">
        <v>6</v>
      </c>
      <c r="D1916" s="6">
        <v>27</v>
      </c>
      <c r="E1916" s="6" t="s">
        <v>122</v>
      </c>
      <c r="F1916" s="6">
        <f>IFERROR((VLOOKUP(A1916,All_winners!$A$2:$F$1558,6,FALSE)),0)</f>
        <v>0</v>
      </c>
      <c r="G1916" s="6">
        <f t="shared" si="29"/>
        <v>0</v>
      </c>
    </row>
    <row r="1917" spans="1:7" x14ac:dyDescent="0.25">
      <c r="A1917" s="6" t="s">
        <v>1227</v>
      </c>
      <c r="B1917" s="6" t="s">
        <v>561</v>
      </c>
      <c r="C1917" s="6" t="s">
        <v>6</v>
      </c>
      <c r="D1917" s="6">
        <v>22</v>
      </c>
      <c r="E1917" s="6" t="s">
        <v>503</v>
      </c>
      <c r="F1917" s="6">
        <f>IFERROR((VLOOKUP(A1917,All_winners!$A$2:$F$1558,6,FALSE)),0)</f>
        <v>0</v>
      </c>
      <c r="G1917" s="6">
        <f t="shared" si="29"/>
        <v>0</v>
      </c>
    </row>
    <row r="1918" spans="1:7" x14ac:dyDescent="0.25">
      <c r="A1918" s="6" t="s">
        <v>4242</v>
      </c>
      <c r="B1918" s="6" t="s">
        <v>1425</v>
      </c>
      <c r="C1918" s="6" t="s">
        <v>6</v>
      </c>
      <c r="D1918" s="6">
        <v>24</v>
      </c>
      <c r="E1918" s="6" t="s">
        <v>55</v>
      </c>
      <c r="F1918" s="6">
        <f>IFERROR((VLOOKUP(A1918,All_winners!$A$2:$F$1558,6,FALSE)),0)</f>
        <v>0</v>
      </c>
      <c r="G1918" s="6">
        <f t="shared" si="29"/>
        <v>0</v>
      </c>
    </row>
    <row r="1919" spans="1:7" x14ac:dyDescent="0.25">
      <c r="A1919" s="6" t="s">
        <v>37</v>
      </c>
      <c r="B1919" s="6" t="s">
        <v>5</v>
      </c>
      <c r="C1919" s="6" t="s">
        <v>6</v>
      </c>
      <c r="D1919" s="6">
        <v>26</v>
      </c>
      <c r="E1919" s="6" t="s">
        <v>38</v>
      </c>
      <c r="F1919" s="6">
        <f>IFERROR((VLOOKUP(A1919,All_winners!$A$2:$F$1558,6,FALSE)),0)</f>
        <v>0</v>
      </c>
      <c r="G1919" s="6">
        <f t="shared" si="29"/>
        <v>0</v>
      </c>
    </row>
    <row r="1920" spans="1:7" x14ac:dyDescent="0.25">
      <c r="A1920" s="6" t="s">
        <v>3660</v>
      </c>
      <c r="B1920" s="6" t="s">
        <v>3658</v>
      </c>
      <c r="C1920" s="6" t="s">
        <v>6</v>
      </c>
      <c r="D1920" s="6">
        <v>27</v>
      </c>
      <c r="E1920" s="6" t="s">
        <v>7</v>
      </c>
      <c r="F1920" s="6" t="str">
        <f>IFERROR((VLOOKUP(A1920,All_winners!$A$2:$F$1558,6,FALSE)),0)</f>
        <v>Bronze</v>
      </c>
      <c r="G1920" s="6">
        <f t="shared" si="29"/>
        <v>1</v>
      </c>
    </row>
    <row r="1921" spans="1:7" x14ac:dyDescent="0.25">
      <c r="A1921" s="6" t="s">
        <v>3859</v>
      </c>
      <c r="B1921" s="6" t="s">
        <v>5</v>
      </c>
      <c r="C1921" s="6" t="s">
        <v>6</v>
      </c>
      <c r="D1921" s="6">
        <v>23</v>
      </c>
      <c r="E1921" s="6" t="s">
        <v>28</v>
      </c>
      <c r="F1921" s="6" t="str">
        <f>IFERROR((VLOOKUP(A1921,All_winners!$A$2:$F$1558,6,FALSE)),0)</f>
        <v>Gold</v>
      </c>
      <c r="G1921" s="6">
        <f t="shared" si="29"/>
        <v>1</v>
      </c>
    </row>
    <row r="1922" spans="1:7" x14ac:dyDescent="0.25">
      <c r="A1922" s="6" t="s">
        <v>638</v>
      </c>
      <c r="B1922" s="6" t="s">
        <v>561</v>
      </c>
      <c r="C1922" s="6" t="s">
        <v>6</v>
      </c>
      <c r="D1922" s="6">
        <v>17</v>
      </c>
      <c r="E1922" s="6" t="s">
        <v>7</v>
      </c>
      <c r="F1922" s="6" t="str">
        <f>IFERROR((VLOOKUP(A1922,All_winners!$A$2:$F$1558,6,FALSE)),0)</f>
        <v>Silver</v>
      </c>
      <c r="G1922" s="6">
        <f t="shared" si="29"/>
        <v>1</v>
      </c>
    </row>
    <row r="1923" spans="1:7" x14ac:dyDescent="0.25">
      <c r="A1923" s="6" t="s">
        <v>4243</v>
      </c>
      <c r="B1923" s="6" t="s">
        <v>139</v>
      </c>
      <c r="C1923" s="6" t="s">
        <v>6</v>
      </c>
      <c r="D1923" s="6">
        <v>20</v>
      </c>
      <c r="E1923" s="6" t="s">
        <v>501</v>
      </c>
      <c r="F1923" s="6">
        <f>IFERROR((VLOOKUP(A1923,All_winners!$A$2:$F$1558,6,FALSE)),0)</f>
        <v>0</v>
      </c>
      <c r="G1923" s="6">
        <f t="shared" ref="G1923:G1986" si="30">IF(F1923=0,0,1)</f>
        <v>0</v>
      </c>
    </row>
    <row r="1924" spans="1:7" x14ac:dyDescent="0.25">
      <c r="A1924" s="6" t="s">
        <v>299</v>
      </c>
      <c r="B1924" s="6" t="s">
        <v>139</v>
      </c>
      <c r="C1924" s="6" t="s">
        <v>6</v>
      </c>
      <c r="D1924" s="6">
        <v>27</v>
      </c>
      <c r="E1924" s="6" t="s">
        <v>28</v>
      </c>
      <c r="F1924" s="6">
        <f>IFERROR((VLOOKUP(A1924,All_winners!$A$2:$F$1558,6,FALSE)),0)</f>
        <v>0</v>
      </c>
      <c r="G1924" s="6">
        <f t="shared" si="30"/>
        <v>0</v>
      </c>
    </row>
    <row r="1925" spans="1:7" x14ac:dyDescent="0.25">
      <c r="A1925" s="6" t="s">
        <v>2062</v>
      </c>
      <c r="B1925" s="6" t="s">
        <v>2045</v>
      </c>
      <c r="C1925" s="6" t="s">
        <v>6</v>
      </c>
      <c r="D1925" s="6">
        <v>19</v>
      </c>
      <c r="E1925" s="6" t="s">
        <v>21</v>
      </c>
      <c r="F1925" s="6" t="str">
        <f>IFERROR((VLOOKUP(A1925,All_winners!$A$2:$F$1558,6,FALSE)),0)</f>
        <v>Silver</v>
      </c>
      <c r="G1925" s="6">
        <f t="shared" si="30"/>
        <v>1</v>
      </c>
    </row>
    <row r="1926" spans="1:7" x14ac:dyDescent="0.25">
      <c r="A1926" s="6" t="s">
        <v>3070</v>
      </c>
      <c r="B1926" s="6" t="s">
        <v>2942</v>
      </c>
      <c r="C1926" s="6" t="s">
        <v>9</v>
      </c>
      <c r="D1926" s="6">
        <v>22</v>
      </c>
      <c r="E1926" s="6" t="s">
        <v>38</v>
      </c>
      <c r="F1926" s="6" t="str">
        <f>IFERROR((VLOOKUP(A1926,All_winners!$A$2:$F$1558,6,FALSE)),0)</f>
        <v>Bronze</v>
      </c>
      <c r="G1926" s="6">
        <f t="shared" si="30"/>
        <v>1</v>
      </c>
    </row>
    <row r="1927" spans="1:7" x14ac:dyDescent="0.25">
      <c r="A1927" s="6" t="s">
        <v>831</v>
      </c>
      <c r="B1927" s="6" t="s">
        <v>561</v>
      </c>
      <c r="C1927" s="6" t="s">
        <v>9</v>
      </c>
      <c r="D1927" s="6">
        <v>28</v>
      </c>
      <c r="E1927" s="6" t="s">
        <v>28</v>
      </c>
      <c r="F1927" s="6">
        <f>IFERROR((VLOOKUP(A1927,All_winners!$A$2:$F$1558,6,FALSE)),0)</f>
        <v>0</v>
      </c>
      <c r="G1927" s="6">
        <f t="shared" si="30"/>
        <v>0</v>
      </c>
    </row>
    <row r="1928" spans="1:7" x14ac:dyDescent="0.25">
      <c r="A1928" s="6" t="s">
        <v>3141</v>
      </c>
      <c r="B1928" s="6" t="s">
        <v>2942</v>
      </c>
      <c r="C1928" s="6" t="s">
        <v>6</v>
      </c>
      <c r="D1928" s="6">
        <v>24</v>
      </c>
      <c r="E1928" s="6" t="s">
        <v>96</v>
      </c>
      <c r="F1928" s="6" t="str">
        <f>IFERROR((VLOOKUP(A1928,All_winners!$A$2:$F$1558,6,FALSE)),0)</f>
        <v>Gold</v>
      </c>
      <c r="G1928" s="6">
        <f t="shared" si="30"/>
        <v>1</v>
      </c>
    </row>
    <row r="1929" spans="1:7" x14ac:dyDescent="0.25">
      <c r="A1929" s="6" t="s">
        <v>2128</v>
      </c>
      <c r="B1929" s="6" t="s">
        <v>2045</v>
      </c>
      <c r="C1929" s="6" t="s">
        <v>9</v>
      </c>
      <c r="D1929" s="6">
        <v>16</v>
      </c>
      <c r="E1929" s="6" t="s">
        <v>135</v>
      </c>
      <c r="F1929" s="6">
        <f>IFERROR((VLOOKUP(A1929,All_winners!$A$2:$F$1558,6,FALSE)),0)</f>
        <v>0</v>
      </c>
      <c r="G1929" s="6">
        <f t="shared" si="30"/>
        <v>0</v>
      </c>
    </row>
    <row r="1930" spans="1:7" x14ac:dyDescent="0.25">
      <c r="A1930" s="6" t="s">
        <v>4244</v>
      </c>
      <c r="B1930" s="6" t="s">
        <v>1469</v>
      </c>
      <c r="C1930" s="6" t="s">
        <v>6</v>
      </c>
      <c r="D1930" s="6">
        <v>27</v>
      </c>
      <c r="E1930" s="6" t="s">
        <v>391</v>
      </c>
      <c r="F1930" s="6">
        <f>IFERROR((VLOOKUP(A1930,All_winners!$A$2:$F$1558,6,FALSE)),0)</f>
        <v>0</v>
      </c>
      <c r="G1930" s="6">
        <f t="shared" si="30"/>
        <v>0</v>
      </c>
    </row>
    <row r="1931" spans="1:7" x14ac:dyDescent="0.25">
      <c r="A1931" s="6" t="s">
        <v>4245</v>
      </c>
      <c r="B1931" s="6" t="s">
        <v>3658</v>
      </c>
      <c r="C1931" s="6" t="s">
        <v>6</v>
      </c>
      <c r="D1931" s="6">
        <v>27</v>
      </c>
      <c r="E1931" s="6" t="s">
        <v>391</v>
      </c>
      <c r="F1931" s="6">
        <f>IFERROR((VLOOKUP(A1931,All_winners!$A$2:$F$1558,6,FALSE)),0)</f>
        <v>0</v>
      </c>
      <c r="G1931" s="6">
        <f t="shared" si="30"/>
        <v>0</v>
      </c>
    </row>
    <row r="1932" spans="1:7" x14ac:dyDescent="0.25">
      <c r="A1932" s="6" t="s">
        <v>4246</v>
      </c>
      <c r="B1932" s="6" t="s">
        <v>3474</v>
      </c>
      <c r="C1932" s="6" t="s">
        <v>6</v>
      </c>
      <c r="D1932" s="6">
        <v>25</v>
      </c>
      <c r="E1932" s="6" t="s">
        <v>391</v>
      </c>
      <c r="F1932" s="6">
        <f>IFERROR((VLOOKUP(A1932,All_winners!$A$2:$F$1558,6,FALSE)),0)</f>
        <v>0</v>
      </c>
      <c r="G1932" s="6">
        <f t="shared" si="30"/>
        <v>0</v>
      </c>
    </row>
    <row r="1933" spans="1:7" x14ac:dyDescent="0.25">
      <c r="A1933" s="6" t="s">
        <v>4247</v>
      </c>
      <c r="B1933" s="6" t="s">
        <v>3658</v>
      </c>
      <c r="C1933" s="6" t="s">
        <v>6</v>
      </c>
      <c r="D1933" s="6">
        <v>27</v>
      </c>
      <c r="E1933" s="6" t="s">
        <v>391</v>
      </c>
      <c r="F1933" s="6">
        <f>IFERROR((VLOOKUP(A1933,All_winners!$A$2:$F$1558,6,FALSE)),0)</f>
        <v>0</v>
      </c>
      <c r="G1933" s="6">
        <f t="shared" si="30"/>
        <v>0</v>
      </c>
    </row>
    <row r="1934" spans="1:7" x14ac:dyDescent="0.25">
      <c r="A1934" s="6" t="s">
        <v>4248</v>
      </c>
      <c r="B1934" s="6" t="s">
        <v>1469</v>
      </c>
      <c r="C1934" s="6" t="s">
        <v>6</v>
      </c>
      <c r="D1934" s="6">
        <v>27</v>
      </c>
      <c r="E1934" s="6" t="s">
        <v>391</v>
      </c>
      <c r="F1934" s="6">
        <f>IFERROR((VLOOKUP(A1934,All_winners!$A$2:$F$1558,6,FALSE)),0)</f>
        <v>0</v>
      </c>
      <c r="G1934" s="6">
        <f t="shared" si="30"/>
        <v>0</v>
      </c>
    </row>
    <row r="1935" spans="1:7" x14ac:dyDescent="0.25">
      <c r="A1935" s="6" t="s">
        <v>4252</v>
      </c>
      <c r="B1935" s="6" t="s">
        <v>2147</v>
      </c>
      <c r="C1935" s="6" t="s">
        <v>9</v>
      </c>
      <c r="D1935" s="6">
        <v>22</v>
      </c>
      <c r="E1935" s="6" t="s">
        <v>96</v>
      </c>
      <c r="F1935" s="6">
        <f>IFERROR((VLOOKUP(A1935,All_winners!$A$2:$F$1558,6,FALSE)),0)</f>
        <v>0</v>
      </c>
      <c r="G1935" s="6">
        <f t="shared" si="30"/>
        <v>0</v>
      </c>
    </row>
    <row r="1936" spans="1:7" x14ac:dyDescent="0.25">
      <c r="A1936" s="6" t="s">
        <v>4249</v>
      </c>
      <c r="B1936" s="6" t="s">
        <v>1469</v>
      </c>
      <c r="C1936" s="6" t="s">
        <v>6</v>
      </c>
      <c r="D1936" s="6">
        <v>26</v>
      </c>
      <c r="E1936" s="6" t="s">
        <v>391</v>
      </c>
      <c r="F1936" s="6">
        <f>IFERROR((VLOOKUP(A1936,All_winners!$A$2:$F$1558,6,FALSE)),0)</f>
        <v>0</v>
      </c>
      <c r="G1936" s="6">
        <f t="shared" si="30"/>
        <v>0</v>
      </c>
    </row>
    <row r="1937" spans="1:7" x14ac:dyDescent="0.25">
      <c r="A1937" s="6" t="s">
        <v>3570</v>
      </c>
      <c r="B1937" s="6" t="s">
        <v>3474</v>
      </c>
      <c r="C1937" s="6" t="s">
        <v>6</v>
      </c>
      <c r="D1937" s="6">
        <v>21</v>
      </c>
      <c r="E1937" s="6" t="s">
        <v>59</v>
      </c>
      <c r="F1937" s="6">
        <f>IFERROR((VLOOKUP(A1937,All_winners!$A$2:$F$1558,6,FALSE)),0)</f>
        <v>0</v>
      </c>
      <c r="G1937" s="6">
        <f t="shared" si="30"/>
        <v>0</v>
      </c>
    </row>
    <row r="1938" spans="1:7" x14ac:dyDescent="0.25">
      <c r="A1938" s="6" t="s">
        <v>4250</v>
      </c>
      <c r="B1938" s="6" t="s">
        <v>1469</v>
      </c>
      <c r="C1938" s="6" t="s">
        <v>6</v>
      </c>
      <c r="D1938" s="6">
        <v>22</v>
      </c>
      <c r="E1938" s="6" t="s">
        <v>235</v>
      </c>
      <c r="F1938" s="6">
        <f>IFERROR((VLOOKUP(A1938,All_winners!$A$2:$F$1558,6,FALSE)),0)</f>
        <v>0</v>
      </c>
      <c r="G1938" s="6">
        <f t="shared" si="30"/>
        <v>0</v>
      </c>
    </row>
    <row r="1939" spans="1:7" x14ac:dyDescent="0.25">
      <c r="A1939" s="6" t="s">
        <v>4251</v>
      </c>
      <c r="B1939" s="6" t="s">
        <v>2483</v>
      </c>
      <c r="C1939" s="6" t="s">
        <v>6</v>
      </c>
      <c r="D1939" s="6">
        <v>24</v>
      </c>
      <c r="E1939" s="6" t="s">
        <v>458</v>
      </c>
      <c r="F1939" s="6">
        <f>IFERROR((VLOOKUP(A1939,All_winners!$A$2:$F$1558,6,FALSE)),0)</f>
        <v>0</v>
      </c>
      <c r="G1939" s="6">
        <f t="shared" si="30"/>
        <v>0</v>
      </c>
    </row>
    <row r="1940" spans="1:7" x14ac:dyDescent="0.25">
      <c r="A1940" s="6" t="s">
        <v>4253</v>
      </c>
      <c r="B1940" s="6" t="s">
        <v>3578</v>
      </c>
      <c r="C1940" s="6" t="s">
        <v>9</v>
      </c>
      <c r="D1940" s="6">
        <v>23</v>
      </c>
      <c r="E1940" s="6" t="s">
        <v>235</v>
      </c>
      <c r="F1940" s="6">
        <f>IFERROR((VLOOKUP(A1940,All_winners!$A$2:$F$1558,6,FALSE)),0)</f>
        <v>0</v>
      </c>
      <c r="G1940" s="6">
        <f t="shared" si="30"/>
        <v>0</v>
      </c>
    </row>
    <row r="1941" spans="1:7" x14ac:dyDescent="0.25">
      <c r="A1941" s="6" t="s">
        <v>1907</v>
      </c>
      <c r="B1941" s="6" t="s">
        <v>1754</v>
      </c>
      <c r="C1941" s="6" t="s">
        <v>6</v>
      </c>
      <c r="D1941" s="6">
        <v>26</v>
      </c>
      <c r="E1941" s="6" t="s">
        <v>397</v>
      </c>
      <c r="F1941" s="6">
        <f>IFERROR((VLOOKUP(A1941,All_winners!$A$2:$F$1558,6,FALSE)),0)</f>
        <v>0</v>
      </c>
      <c r="G1941" s="6">
        <f t="shared" si="30"/>
        <v>0</v>
      </c>
    </row>
    <row r="1942" spans="1:7" x14ac:dyDescent="0.25">
      <c r="A1942" s="6" t="s">
        <v>4254</v>
      </c>
      <c r="B1942" s="6" t="s">
        <v>1469</v>
      </c>
      <c r="C1942" s="6" t="s">
        <v>6</v>
      </c>
      <c r="D1942" s="6">
        <v>30</v>
      </c>
      <c r="E1942" s="6" t="s">
        <v>55</v>
      </c>
      <c r="F1942" s="6">
        <f>IFERROR((VLOOKUP(A1942,All_winners!$A$2:$F$1558,6,FALSE)),0)</f>
        <v>0</v>
      </c>
      <c r="G1942" s="6">
        <f t="shared" si="30"/>
        <v>0</v>
      </c>
    </row>
    <row r="1943" spans="1:7" x14ac:dyDescent="0.25">
      <c r="A1943" s="6" t="s">
        <v>3154</v>
      </c>
      <c r="B1943" s="6" t="s">
        <v>2942</v>
      </c>
      <c r="C1943" s="6" t="s">
        <v>9</v>
      </c>
      <c r="D1943" s="6">
        <v>24</v>
      </c>
      <c r="E1943" s="6" t="s">
        <v>55</v>
      </c>
      <c r="F1943" s="6">
        <f>IFERROR((VLOOKUP(A1943,All_winners!$A$2:$F$1558,6,FALSE)),0)</f>
        <v>0</v>
      </c>
      <c r="G1943" s="6">
        <f t="shared" si="30"/>
        <v>0</v>
      </c>
    </row>
    <row r="1944" spans="1:7" x14ac:dyDescent="0.25">
      <c r="A1944" s="6" t="s">
        <v>421</v>
      </c>
      <c r="B1944" s="6" t="s">
        <v>139</v>
      </c>
      <c r="C1944" s="6" t="s">
        <v>9</v>
      </c>
      <c r="D1944" s="6">
        <v>18</v>
      </c>
      <c r="E1944" s="6" t="s">
        <v>419</v>
      </c>
      <c r="F1944" s="6">
        <f>IFERROR((VLOOKUP(A1944,All_winners!$A$2:$F$1558,6,FALSE)),0)</f>
        <v>0</v>
      </c>
      <c r="G1944" s="6">
        <f t="shared" si="30"/>
        <v>0</v>
      </c>
    </row>
    <row r="1945" spans="1:7" x14ac:dyDescent="0.25">
      <c r="A1945" s="6" t="s">
        <v>2600</v>
      </c>
      <c r="B1945" s="6" t="s">
        <v>2483</v>
      </c>
      <c r="C1945" s="6" t="s">
        <v>6</v>
      </c>
      <c r="D1945" s="6">
        <v>27</v>
      </c>
      <c r="E1945" s="6" t="s">
        <v>59</v>
      </c>
      <c r="F1945" s="6">
        <f>IFERROR((VLOOKUP(A1945,All_winners!$A$2:$F$1558,6,FALSE)),0)</f>
        <v>0</v>
      </c>
      <c r="G1945" s="6">
        <f t="shared" si="30"/>
        <v>0</v>
      </c>
    </row>
    <row r="1946" spans="1:7" x14ac:dyDescent="0.25">
      <c r="A1946" s="6" t="s">
        <v>124</v>
      </c>
      <c r="B1946" s="6" t="s">
        <v>104</v>
      </c>
      <c r="C1946" s="6" t="s">
        <v>6</v>
      </c>
      <c r="D1946" s="6">
        <v>21</v>
      </c>
      <c r="E1946" s="6" t="s">
        <v>85</v>
      </c>
      <c r="F1946" s="6">
        <f>IFERROR((VLOOKUP(A1946,All_winners!$A$2:$F$1558,6,FALSE)),0)</f>
        <v>0</v>
      </c>
      <c r="G1946" s="6">
        <f t="shared" si="30"/>
        <v>0</v>
      </c>
    </row>
    <row r="1947" spans="1:7" x14ac:dyDescent="0.25">
      <c r="A1947" s="6" t="s">
        <v>4255</v>
      </c>
      <c r="B1947" s="6" t="s">
        <v>1326</v>
      </c>
      <c r="C1947" s="6" t="s">
        <v>9</v>
      </c>
      <c r="D1947" s="6">
        <v>20</v>
      </c>
      <c r="E1947" s="6" t="s">
        <v>391</v>
      </c>
      <c r="F1947" s="6">
        <f>IFERROR((VLOOKUP(A1947,All_winners!$A$2:$F$1558,6,FALSE)),0)</f>
        <v>0</v>
      </c>
      <c r="G1947" s="6">
        <f t="shared" si="30"/>
        <v>0</v>
      </c>
    </row>
    <row r="1948" spans="1:7" x14ac:dyDescent="0.25">
      <c r="A1948" s="6" t="s">
        <v>3460</v>
      </c>
      <c r="B1948" s="6" t="s">
        <v>3325</v>
      </c>
      <c r="C1948" s="6" t="s">
        <v>9</v>
      </c>
      <c r="D1948" s="6">
        <v>12</v>
      </c>
      <c r="E1948" s="6" t="s">
        <v>533</v>
      </c>
      <c r="F1948" s="6">
        <f>IFERROR((VLOOKUP(A1948,All_winners!$A$2:$F$1558,6,FALSE)),0)</f>
        <v>0</v>
      </c>
      <c r="G1948" s="6">
        <f t="shared" si="30"/>
        <v>0</v>
      </c>
    </row>
    <row r="1949" spans="1:7" x14ac:dyDescent="0.25">
      <c r="A1949" s="6" t="s">
        <v>1687</v>
      </c>
      <c r="B1949" s="6" t="s">
        <v>1634</v>
      </c>
      <c r="C1949" s="6" t="s">
        <v>9</v>
      </c>
      <c r="D1949" s="6">
        <v>21</v>
      </c>
      <c r="E1949" s="6" t="s">
        <v>355</v>
      </c>
      <c r="F1949" s="6" t="str">
        <f>IFERROR((VLOOKUP(A1949,All_winners!$A$2:$F$1558,6,FALSE)),0)</f>
        <v>Silver</v>
      </c>
      <c r="G1949" s="6">
        <f t="shared" si="30"/>
        <v>1</v>
      </c>
    </row>
    <row r="1950" spans="1:7" x14ac:dyDescent="0.25">
      <c r="A1950" s="6" t="s">
        <v>634</v>
      </c>
      <c r="B1950" s="6" t="s">
        <v>561</v>
      </c>
      <c r="C1950" s="6" t="s">
        <v>9</v>
      </c>
      <c r="D1950" s="6">
        <v>24</v>
      </c>
      <c r="E1950" s="6" t="s">
        <v>7</v>
      </c>
      <c r="F1950" s="6" t="str">
        <f>IFERROR((VLOOKUP(A1950,All_winners!$A$2:$F$1558,6,FALSE)),0)</f>
        <v>Gold</v>
      </c>
      <c r="G1950" s="6">
        <f t="shared" si="30"/>
        <v>1</v>
      </c>
    </row>
    <row r="1951" spans="1:7" x14ac:dyDescent="0.25">
      <c r="A1951" s="6" t="s">
        <v>1153</v>
      </c>
      <c r="B1951" s="6" t="s">
        <v>561</v>
      </c>
      <c r="C1951" s="6" t="s">
        <v>9</v>
      </c>
      <c r="D1951" s="6">
        <v>24</v>
      </c>
      <c r="E1951" s="6" t="s">
        <v>47</v>
      </c>
      <c r="F1951" s="6">
        <f>IFERROR((VLOOKUP(A1951,All_winners!$A$2:$F$1558,6,FALSE)),0)</f>
        <v>0</v>
      </c>
      <c r="G1951" s="6">
        <f t="shared" si="30"/>
        <v>0</v>
      </c>
    </row>
    <row r="1952" spans="1:7" x14ac:dyDescent="0.25">
      <c r="A1952" s="6" t="s">
        <v>4256</v>
      </c>
      <c r="B1952" s="6" t="s">
        <v>561</v>
      </c>
      <c r="C1952" s="6" t="s">
        <v>9</v>
      </c>
      <c r="D1952" s="6">
        <v>19</v>
      </c>
      <c r="E1952" s="6" t="s">
        <v>465</v>
      </c>
      <c r="F1952" s="6">
        <f>IFERROR((VLOOKUP(A1952,All_winners!$A$2:$F$1558,6,FALSE)),0)</f>
        <v>0</v>
      </c>
      <c r="G1952" s="6">
        <f t="shared" si="30"/>
        <v>0</v>
      </c>
    </row>
    <row r="1953" spans="1:7" x14ac:dyDescent="0.25">
      <c r="A1953" s="6" t="s">
        <v>4257</v>
      </c>
      <c r="B1953" s="6" t="s">
        <v>3578</v>
      </c>
      <c r="C1953" s="6" t="s">
        <v>9</v>
      </c>
      <c r="D1953" s="6">
        <v>39</v>
      </c>
      <c r="E1953" s="6" t="s">
        <v>471</v>
      </c>
      <c r="F1953" s="6">
        <f>IFERROR((VLOOKUP(A1953,All_winners!$A$2:$F$1558,6,FALSE)),0)</f>
        <v>0</v>
      </c>
      <c r="G1953" s="6">
        <f t="shared" si="30"/>
        <v>0</v>
      </c>
    </row>
    <row r="1954" spans="1:7" x14ac:dyDescent="0.25">
      <c r="A1954" s="6" t="s">
        <v>2855</v>
      </c>
      <c r="B1954" s="6" t="s">
        <v>2809</v>
      </c>
      <c r="C1954" s="6" t="s">
        <v>9</v>
      </c>
      <c r="D1954" s="6">
        <v>28</v>
      </c>
      <c r="E1954" s="6" t="s">
        <v>87</v>
      </c>
      <c r="F1954" s="6">
        <f>IFERROR((VLOOKUP(A1954,All_winners!$A$2:$F$1558,6,FALSE)),0)</f>
        <v>0</v>
      </c>
      <c r="G1954" s="6">
        <f t="shared" si="30"/>
        <v>0</v>
      </c>
    </row>
    <row r="1955" spans="1:7" x14ac:dyDescent="0.25">
      <c r="A1955" s="6" t="s">
        <v>159</v>
      </c>
      <c r="B1955" s="6" t="s">
        <v>139</v>
      </c>
      <c r="C1955" s="6" t="s">
        <v>9</v>
      </c>
      <c r="D1955" s="6">
        <v>19</v>
      </c>
      <c r="E1955" s="6" t="s">
        <v>7</v>
      </c>
      <c r="F1955" s="6">
        <f>IFERROR((VLOOKUP(A1955,All_winners!$A$2:$F$1558,6,FALSE)),0)</f>
        <v>0</v>
      </c>
      <c r="G1955" s="6">
        <f t="shared" si="30"/>
        <v>0</v>
      </c>
    </row>
    <row r="1956" spans="1:7" x14ac:dyDescent="0.25">
      <c r="A1956" s="6" t="s">
        <v>176</v>
      </c>
      <c r="B1956" s="6" t="s">
        <v>139</v>
      </c>
      <c r="C1956" s="6" t="s">
        <v>9</v>
      </c>
      <c r="D1956" s="6">
        <v>21</v>
      </c>
      <c r="E1956" s="6" t="s">
        <v>7</v>
      </c>
      <c r="F1956" s="6">
        <f>IFERROR((VLOOKUP(A1956,All_winners!$A$2:$F$1558,6,FALSE)),0)</f>
        <v>0</v>
      </c>
      <c r="G1956" s="6">
        <f t="shared" si="30"/>
        <v>0</v>
      </c>
    </row>
    <row r="1957" spans="1:7" x14ac:dyDescent="0.25">
      <c r="A1957" s="6" t="s">
        <v>2060</v>
      </c>
      <c r="B1957" s="6" t="s">
        <v>2045</v>
      </c>
      <c r="C1957" s="6" t="s">
        <v>9</v>
      </c>
      <c r="D1957" s="6">
        <v>16</v>
      </c>
      <c r="E1957" s="6" t="s">
        <v>21</v>
      </c>
      <c r="F1957" s="6" t="str">
        <f>IFERROR((VLOOKUP(A1957,All_winners!$A$2:$F$1558,6,FALSE)),0)</f>
        <v>Bronze</v>
      </c>
      <c r="G1957" s="6">
        <f t="shared" si="30"/>
        <v>1</v>
      </c>
    </row>
    <row r="1958" spans="1:7" x14ac:dyDescent="0.25">
      <c r="A1958" s="6" t="s">
        <v>3571</v>
      </c>
      <c r="B1958" s="6" t="s">
        <v>3474</v>
      </c>
      <c r="C1958" s="6" t="s">
        <v>9</v>
      </c>
      <c r="D1958" s="6">
        <v>36</v>
      </c>
      <c r="E1958" s="6" t="s">
        <v>59</v>
      </c>
      <c r="F1958" s="6">
        <f>IFERROR((VLOOKUP(A1958,All_winners!$A$2:$F$1558,6,FALSE)),0)</f>
        <v>0</v>
      </c>
      <c r="G1958" s="6">
        <f t="shared" si="30"/>
        <v>0</v>
      </c>
    </row>
    <row r="1959" spans="1:7" x14ac:dyDescent="0.25">
      <c r="A1959" s="6" t="s">
        <v>204</v>
      </c>
      <c r="B1959" s="6" t="s">
        <v>139</v>
      </c>
      <c r="C1959" s="6" t="s">
        <v>9</v>
      </c>
      <c r="D1959" s="6">
        <v>25</v>
      </c>
      <c r="E1959" s="6" t="s">
        <v>7</v>
      </c>
      <c r="F1959" s="6" t="str">
        <f>IFERROR((VLOOKUP(A1959,All_winners!$A$2:$F$1558,6,FALSE)),0)</f>
        <v>Silver</v>
      </c>
      <c r="G1959" s="6">
        <f t="shared" si="30"/>
        <v>1</v>
      </c>
    </row>
    <row r="1960" spans="1:7" x14ac:dyDescent="0.25">
      <c r="A1960" s="6" t="s">
        <v>2386</v>
      </c>
      <c r="B1960" s="6" t="s">
        <v>2147</v>
      </c>
      <c r="C1960" s="6" t="s">
        <v>9</v>
      </c>
      <c r="D1960" s="6">
        <v>26</v>
      </c>
      <c r="E1960" s="6" t="s">
        <v>47</v>
      </c>
      <c r="F1960" s="6">
        <f>IFERROR((VLOOKUP(A1960,All_winners!$A$2:$F$1558,6,FALSE)),0)</f>
        <v>0</v>
      </c>
      <c r="G1960" s="6">
        <f t="shared" si="30"/>
        <v>0</v>
      </c>
    </row>
    <row r="1961" spans="1:7" x14ac:dyDescent="0.25">
      <c r="A1961" s="6" t="s">
        <v>2649</v>
      </c>
      <c r="B1961" s="6" t="s">
        <v>2622</v>
      </c>
      <c r="C1961" s="6" t="s">
        <v>9</v>
      </c>
      <c r="D1961" s="6">
        <v>39</v>
      </c>
      <c r="E1961" s="6" t="s">
        <v>21</v>
      </c>
      <c r="F1961" s="6">
        <f>IFERROR((VLOOKUP(A1961,All_winners!$A$2:$F$1558,6,FALSE)),0)</f>
        <v>0</v>
      </c>
      <c r="G1961" s="6">
        <f t="shared" si="30"/>
        <v>0</v>
      </c>
    </row>
    <row r="1962" spans="1:7" x14ac:dyDescent="0.25">
      <c r="A1962" s="6" t="s">
        <v>1315</v>
      </c>
      <c r="B1962" s="6" t="s">
        <v>561</v>
      </c>
      <c r="C1962" s="6" t="s">
        <v>9</v>
      </c>
      <c r="D1962" s="6">
        <v>27</v>
      </c>
      <c r="E1962" s="6" t="s">
        <v>135</v>
      </c>
      <c r="F1962" s="6">
        <f>IFERROR((VLOOKUP(A1962,All_winners!$A$2:$F$1558,6,FALSE)),0)</f>
        <v>0</v>
      </c>
      <c r="G1962" s="6">
        <f t="shared" si="30"/>
        <v>0</v>
      </c>
    </row>
    <row r="1963" spans="1:7" x14ac:dyDescent="0.25">
      <c r="A1963" s="6" t="s">
        <v>4258</v>
      </c>
      <c r="B1963" s="6" t="s">
        <v>3325</v>
      </c>
      <c r="C1963" s="6" t="s">
        <v>9</v>
      </c>
      <c r="D1963" s="6">
        <v>14</v>
      </c>
      <c r="E1963" s="6" t="s">
        <v>34</v>
      </c>
      <c r="F1963" s="6">
        <f>IFERROR((VLOOKUP(A1963,All_winners!$A$2:$F$1558,6,FALSE)),0)</f>
        <v>0</v>
      </c>
      <c r="G1963" s="6">
        <f t="shared" si="30"/>
        <v>0</v>
      </c>
    </row>
    <row r="1964" spans="1:7" x14ac:dyDescent="0.25">
      <c r="A1964" s="6" t="s">
        <v>2032</v>
      </c>
      <c r="B1964" s="6" t="s">
        <v>2008</v>
      </c>
      <c r="C1964" s="6" t="s">
        <v>9</v>
      </c>
      <c r="D1964" s="6">
        <v>22</v>
      </c>
      <c r="E1964" s="6" t="s">
        <v>47</v>
      </c>
      <c r="F1964" s="6">
        <f>IFERROR((VLOOKUP(A1964,All_winners!$A$2:$F$1558,6,FALSE)),0)</f>
        <v>0</v>
      </c>
      <c r="G1964" s="6">
        <f t="shared" si="30"/>
        <v>0</v>
      </c>
    </row>
    <row r="1965" spans="1:7" x14ac:dyDescent="0.25">
      <c r="A1965" s="6" t="s">
        <v>1155</v>
      </c>
      <c r="B1965" s="6" t="s">
        <v>561</v>
      </c>
      <c r="C1965" s="6" t="s">
        <v>9</v>
      </c>
      <c r="D1965" s="6">
        <v>31</v>
      </c>
      <c r="E1965" s="6" t="s">
        <v>47</v>
      </c>
      <c r="F1965" s="6">
        <f>IFERROR((VLOOKUP(A1965,All_winners!$A$2:$F$1558,6,FALSE)),0)</f>
        <v>0</v>
      </c>
      <c r="G1965" s="6">
        <f t="shared" si="30"/>
        <v>0</v>
      </c>
    </row>
    <row r="1966" spans="1:7" x14ac:dyDescent="0.25">
      <c r="A1966" s="6" t="s">
        <v>1267</v>
      </c>
      <c r="B1966" s="6" t="s">
        <v>561</v>
      </c>
      <c r="C1966" s="6" t="s">
        <v>6</v>
      </c>
      <c r="D1966" s="6">
        <v>28</v>
      </c>
      <c r="E1966" s="6" t="s">
        <v>59</v>
      </c>
      <c r="F1966" s="6" t="str">
        <f>IFERROR((VLOOKUP(A1966,All_winners!$A$2:$F$1558,6,FALSE)),0)</f>
        <v>Gold</v>
      </c>
      <c r="G1966" s="6">
        <f t="shared" si="30"/>
        <v>1</v>
      </c>
    </row>
    <row r="1967" spans="1:7" x14ac:dyDescent="0.25">
      <c r="A1967" s="6" t="s">
        <v>3024</v>
      </c>
      <c r="B1967" s="6" t="s">
        <v>2942</v>
      </c>
      <c r="C1967" s="6" t="s">
        <v>6</v>
      </c>
      <c r="D1967" s="6">
        <v>24</v>
      </c>
      <c r="E1967" s="6" t="s">
        <v>323</v>
      </c>
      <c r="F1967" s="6" t="str">
        <f>IFERROR((VLOOKUP(A1967,All_winners!$A$2:$F$1558,6,FALSE)),0)</f>
        <v>Silver</v>
      </c>
      <c r="G1967" s="6">
        <f t="shared" si="30"/>
        <v>1</v>
      </c>
    </row>
    <row r="1968" spans="1:7" x14ac:dyDescent="0.25">
      <c r="A1968" s="6" t="s">
        <v>1297</v>
      </c>
      <c r="B1968" s="6" t="s">
        <v>561</v>
      </c>
      <c r="C1968" s="6" t="s">
        <v>6</v>
      </c>
      <c r="D1968" s="6">
        <v>21</v>
      </c>
      <c r="E1968" s="6" t="s">
        <v>135</v>
      </c>
      <c r="F1968" s="6">
        <f>IFERROR((VLOOKUP(A1968,All_winners!$A$2:$F$1558,6,FALSE)),0)</f>
        <v>0</v>
      </c>
      <c r="G1968" s="6">
        <f t="shared" si="30"/>
        <v>0</v>
      </c>
    </row>
    <row r="1969" spans="1:7" x14ac:dyDescent="0.25">
      <c r="A1969" s="6" t="s">
        <v>1026</v>
      </c>
      <c r="B1969" s="6" t="s">
        <v>561</v>
      </c>
      <c r="C1969" s="6" t="s">
        <v>6</v>
      </c>
      <c r="D1969" s="6">
        <v>21</v>
      </c>
      <c r="E1969" s="6" t="s">
        <v>391</v>
      </c>
      <c r="F1969" s="6">
        <f>IFERROR((VLOOKUP(A1969,All_winners!$A$2:$F$1558,6,FALSE)),0)</f>
        <v>0</v>
      </c>
      <c r="G1969" s="6">
        <f t="shared" si="30"/>
        <v>0</v>
      </c>
    </row>
    <row r="1970" spans="1:7" x14ac:dyDescent="0.25">
      <c r="A1970" s="6" t="s">
        <v>239</v>
      </c>
      <c r="B1970" s="6" t="s">
        <v>139</v>
      </c>
      <c r="C1970" s="6" t="s">
        <v>6</v>
      </c>
      <c r="D1970" s="6">
        <v>30</v>
      </c>
      <c r="E1970" s="6" t="s">
        <v>21</v>
      </c>
      <c r="F1970" s="6" t="str">
        <f>IFERROR((VLOOKUP(A1970,All_winners!$A$2:$F$1558,6,FALSE)),0)</f>
        <v>Bronze</v>
      </c>
      <c r="G1970" s="6">
        <f t="shared" si="30"/>
        <v>1</v>
      </c>
    </row>
    <row r="1971" spans="1:7" x14ac:dyDescent="0.25">
      <c r="A1971" s="6" t="s">
        <v>1125</v>
      </c>
      <c r="B1971" s="6" t="s">
        <v>561</v>
      </c>
      <c r="C1971" s="6" t="s">
        <v>6</v>
      </c>
      <c r="D1971" s="6">
        <v>34</v>
      </c>
      <c r="E1971" s="6" t="s">
        <v>429</v>
      </c>
      <c r="F1971" s="6">
        <f>IFERROR((VLOOKUP(A1971,All_winners!$A$2:$F$1558,6,FALSE)),0)</f>
        <v>0</v>
      </c>
      <c r="G1971" s="6">
        <f t="shared" si="30"/>
        <v>0</v>
      </c>
    </row>
    <row r="1972" spans="1:7" x14ac:dyDescent="0.25">
      <c r="A1972" s="6" t="s">
        <v>2163</v>
      </c>
      <c r="B1972" s="6" t="s">
        <v>2147</v>
      </c>
      <c r="C1972" s="6" t="s">
        <v>6</v>
      </c>
      <c r="D1972" s="6">
        <v>29</v>
      </c>
      <c r="E1972" s="6" t="s">
        <v>7</v>
      </c>
      <c r="F1972" s="6" t="str">
        <f>IFERROR((VLOOKUP(A1972,All_winners!$A$2:$F$1558,6,FALSE)),0)</f>
        <v>Gold</v>
      </c>
      <c r="G1972" s="6">
        <f t="shared" si="30"/>
        <v>1</v>
      </c>
    </row>
    <row r="1973" spans="1:7" x14ac:dyDescent="0.25">
      <c r="A1973" s="6" t="s">
        <v>3345</v>
      </c>
      <c r="B1973" s="6" t="s">
        <v>3325</v>
      </c>
      <c r="C1973" s="6" t="s">
        <v>6</v>
      </c>
      <c r="D1973" s="6">
        <v>22</v>
      </c>
      <c r="E1973" s="6" t="s">
        <v>21</v>
      </c>
      <c r="F1973" s="6">
        <f>IFERROR((VLOOKUP(A1973,All_winners!$A$2:$F$1558,6,FALSE)),0)</f>
        <v>0</v>
      </c>
      <c r="G1973" s="6">
        <f t="shared" si="30"/>
        <v>0</v>
      </c>
    </row>
    <row r="1974" spans="1:7" x14ac:dyDescent="0.25">
      <c r="A1974" s="6" t="s">
        <v>2897</v>
      </c>
      <c r="B1974" s="6" t="s">
        <v>2809</v>
      </c>
      <c r="C1974" s="6" t="s">
        <v>9</v>
      </c>
      <c r="D1974" s="6">
        <v>25</v>
      </c>
      <c r="E1974" s="6" t="s">
        <v>59</v>
      </c>
      <c r="F1974" s="6">
        <f>IFERROR((VLOOKUP(A1974,All_winners!$A$2:$F$1558,6,FALSE)),0)</f>
        <v>0</v>
      </c>
      <c r="G1974" s="6">
        <f t="shared" si="30"/>
        <v>0</v>
      </c>
    </row>
    <row r="1975" spans="1:7" x14ac:dyDescent="0.25">
      <c r="A1975" s="6" t="s">
        <v>2318</v>
      </c>
      <c r="B1975" s="6" t="s">
        <v>2147</v>
      </c>
      <c r="C1975" s="6" t="s">
        <v>9</v>
      </c>
      <c r="D1975" s="6">
        <v>22</v>
      </c>
      <c r="E1975" s="6" t="s">
        <v>34</v>
      </c>
      <c r="F1975" s="6">
        <f>IFERROR((VLOOKUP(A1975,All_winners!$A$2:$F$1558,6,FALSE)),0)</f>
        <v>0</v>
      </c>
      <c r="G1975" s="6">
        <f t="shared" si="30"/>
        <v>0</v>
      </c>
    </row>
    <row r="1976" spans="1:7" x14ac:dyDescent="0.25">
      <c r="A1976" s="6" t="s">
        <v>1256</v>
      </c>
      <c r="B1976" s="6" t="s">
        <v>561</v>
      </c>
      <c r="C1976" s="6" t="s">
        <v>6</v>
      </c>
      <c r="D1976" s="6">
        <v>24</v>
      </c>
      <c r="E1976" s="6" t="s">
        <v>59</v>
      </c>
      <c r="F1976" s="6" t="str">
        <f>IFERROR((VLOOKUP(A1976,All_winners!$A$2:$F$1558,6,FALSE)),0)</f>
        <v>Silver</v>
      </c>
      <c r="G1976" s="6">
        <f t="shared" si="30"/>
        <v>1</v>
      </c>
    </row>
    <row r="1977" spans="1:7" x14ac:dyDescent="0.25">
      <c r="A1977" s="6" t="s">
        <v>1531</v>
      </c>
      <c r="B1977" s="6" t="s">
        <v>1469</v>
      </c>
      <c r="C1977" s="6" t="s">
        <v>6</v>
      </c>
      <c r="D1977" s="6">
        <v>22</v>
      </c>
      <c r="E1977" s="6" t="s">
        <v>122</v>
      </c>
      <c r="F1977" s="6">
        <f>IFERROR((VLOOKUP(A1977,All_winners!$A$2:$F$1558,6,FALSE)),0)</f>
        <v>0</v>
      </c>
      <c r="G1977" s="6">
        <f t="shared" si="30"/>
        <v>0</v>
      </c>
    </row>
    <row r="1978" spans="1:7" x14ac:dyDescent="0.25">
      <c r="A1978" s="6" t="s">
        <v>529</v>
      </c>
      <c r="B1978" s="6" t="s">
        <v>139</v>
      </c>
      <c r="C1978" s="6" t="s">
        <v>6</v>
      </c>
      <c r="D1978" s="6">
        <v>21</v>
      </c>
      <c r="E1978" s="6" t="s">
        <v>59</v>
      </c>
      <c r="F1978" s="6">
        <f>IFERROR((VLOOKUP(A1978,All_winners!$A$2:$F$1558,6,FALSE)),0)</f>
        <v>0</v>
      </c>
      <c r="G1978" s="6">
        <f t="shared" si="30"/>
        <v>0</v>
      </c>
    </row>
    <row r="1979" spans="1:7" x14ac:dyDescent="0.25">
      <c r="A1979" s="6" t="s">
        <v>3037</v>
      </c>
      <c r="B1979" s="6" t="s">
        <v>2942</v>
      </c>
      <c r="C1979" s="6" t="s">
        <v>6</v>
      </c>
      <c r="D1979" s="6">
        <v>33</v>
      </c>
      <c r="E1979" s="6" t="s">
        <v>323</v>
      </c>
      <c r="F1979" s="6" t="str">
        <f>IFERROR((VLOOKUP(A1979,All_winners!$A$2:$F$1558,6,FALSE)),0)</f>
        <v>Silver</v>
      </c>
      <c r="G1979" s="6">
        <f t="shared" si="30"/>
        <v>1</v>
      </c>
    </row>
    <row r="1980" spans="1:7" x14ac:dyDescent="0.25">
      <c r="A1980" s="6" t="s">
        <v>2900</v>
      </c>
      <c r="B1980" s="6" t="s">
        <v>2809</v>
      </c>
      <c r="C1980" s="6" t="s">
        <v>9</v>
      </c>
      <c r="D1980" s="6">
        <v>30</v>
      </c>
      <c r="E1980" s="6" t="s">
        <v>533</v>
      </c>
      <c r="F1980" s="6">
        <f>IFERROR((VLOOKUP(A1980,All_winners!$A$2:$F$1558,6,FALSE)),0)</f>
        <v>0</v>
      </c>
      <c r="G1980" s="6">
        <f t="shared" si="30"/>
        <v>0</v>
      </c>
    </row>
    <row r="1981" spans="1:7" x14ac:dyDescent="0.25">
      <c r="A1981" s="6" t="s">
        <v>2050</v>
      </c>
      <c r="B1981" s="6" t="s">
        <v>2045</v>
      </c>
      <c r="C1981" s="6" t="s">
        <v>6</v>
      </c>
      <c r="D1981" s="6">
        <v>19</v>
      </c>
      <c r="E1981" s="6" t="s">
        <v>7</v>
      </c>
      <c r="F1981" s="6">
        <f>IFERROR((VLOOKUP(A1981,All_winners!$A$2:$F$1558,6,FALSE)),0)</f>
        <v>0</v>
      </c>
      <c r="G1981" s="6">
        <f t="shared" si="30"/>
        <v>0</v>
      </c>
    </row>
    <row r="1982" spans="1:7" x14ac:dyDescent="0.25">
      <c r="A1982" s="6" t="s">
        <v>406</v>
      </c>
      <c r="B1982" s="6" t="s">
        <v>139</v>
      </c>
      <c r="C1982" s="6" t="s">
        <v>6</v>
      </c>
      <c r="D1982" s="6">
        <v>25</v>
      </c>
      <c r="E1982" s="6" t="s">
        <v>38</v>
      </c>
      <c r="F1982" s="6" t="str">
        <f>IFERROR((VLOOKUP(A1982,All_winners!$A$2:$F$1558,6,FALSE)),0)</f>
        <v>Silver</v>
      </c>
      <c r="G1982" s="6">
        <f t="shared" si="30"/>
        <v>1</v>
      </c>
    </row>
    <row r="1983" spans="1:7" x14ac:dyDescent="0.25">
      <c r="A1983" s="6" t="s">
        <v>2963</v>
      </c>
      <c r="B1983" s="6" t="s">
        <v>2942</v>
      </c>
      <c r="C1983" s="6" t="s">
        <v>9</v>
      </c>
      <c r="D1983" s="6">
        <v>17</v>
      </c>
      <c r="E1983" s="6" t="s">
        <v>7</v>
      </c>
      <c r="F1983" s="6" t="str">
        <f>IFERROR((VLOOKUP(A1983,All_winners!$A$2:$F$1558,6,FALSE)),0)</f>
        <v>Gold</v>
      </c>
      <c r="G1983" s="6">
        <f t="shared" si="30"/>
        <v>1</v>
      </c>
    </row>
    <row r="1984" spans="1:7" x14ac:dyDescent="0.25">
      <c r="A1984" s="6" t="s">
        <v>11</v>
      </c>
      <c r="B1984" s="6" t="s">
        <v>5</v>
      </c>
      <c r="C1984" s="6" t="s">
        <v>6</v>
      </c>
      <c r="D1984" s="6">
        <v>36</v>
      </c>
      <c r="E1984" s="6" t="s">
        <v>7</v>
      </c>
      <c r="F1984" s="6" t="str">
        <f>IFERROR((VLOOKUP(A1984,All_winners!$A$2:$F$1558,6,FALSE)),0)</f>
        <v>Silver</v>
      </c>
      <c r="G1984" s="6">
        <f t="shared" si="30"/>
        <v>1</v>
      </c>
    </row>
    <row r="1985" spans="1:7" x14ac:dyDescent="0.25">
      <c r="A1985" s="6" t="s">
        <v>1876</v>
      </c>
      <c r="B1985" s="6" t="s">
        <v>1754</v>
      </c>
      <c r="C1985" s="6" t="s">
        <v>9</v>
      </c>
      <c r="D1985" s="6">
        <v>30</v>
      </c>
      <c r="E1985" s="6" t="s">
        <v>362</v>
      </c>
      <c r="F1985" s="6">
        <f>IFERROR((VLOOKUP(A1985,All_winners!$A$2:$F$1558,6,FALSE)),0)</f>
        <v>0</v>
      </c>
      <c r="G1985" s="6">
        <f t="shared" si="30"/>
        <v>0</v>
      </c>
    </row>
    <row r="1986" spans="1:7" x14ac:dyDescent="0.25">
      <c r="A1986" s="6" t="s">
        <v>708</v>
      </c>
      <c r="B1986" s="6" t="s">
        <v>561</v>
      </c>
      <c r="C1986" s="6" t="s">
        <v>9</v>
      </c>
      <c r="D1986" s="6">
        <v>34</v>
      </c>
      <c r="E1986" s="6" t="s">
        <v>21</v>
      </c>
      <c r="F1986" s="6">
        <f>IFERROR((VLOOKUP(A1986,All_winners!$A$2:$F$1558,6,FALSE)),0)</f>
        <v>0</v>
      </c>
      <c r="G1986" s="6">
        <f t="shared" si="30"/>
        <v>0</v>
      </c>
    </row>
    <row r="1987" spans="1:7" x14ac:dyDescent="0.25">
      <c r="A1987" s="6" t="s">
        <v>3512</v>
      </c>
      <c r="B1987" s="6" t="s">
        <v>3474</v>
      </c>
      <c r="C1987" s="6" t="s">
        <v>9</v>
      </c>
      <c r="D1987" s="6">
        <v>22</v>
      </c>
      <c r="E1987" s="6" t="s">
        <v>28</v>
      </c>
      <c r="F1987" s="6">
        <f>IFERROR((VLOOKUP(A1987,All_winners!$A$2:$F$1558,6,FALSE)),0)</f>
        <v>0</v>
      </c>
      <c r="G1987" s="6">
        <f t="shared" ref="G1987:G2050" si="31">IF(F1987=0,0,1)</f>
        <v>0</v>
      </c>
    </row>
    <row r="1988" spans="1:7" x14ac:dyDescent="0.25">
      <c r="A1988" s="6" t="s">
        <v>2007</v>
      </c>
      <c r="B1988" s="6" t="s">
        <v>2008</v>
      </c>
      <c r="C1988" s="6" t="s">
        <v>9</v>
      </c>
      <c r="D1988" s="6">
        <v>36</v>
      </c>
      <c r="E1988" s="6" t="s">
        <v>7</v>
      </c>
      <c r="F1988" s="6" t="str">
        <f>IFERROR((VLOOKUP(A1988,All_winners!$A$2:$F$1558,6,FALSE)),0)</f>
        <v>Gold</v>
      </c>
      <c r="G1988" s="6">
        <f t="shared" si="31"/>
        <v>1</v>
      </c>
    </row>
    <row r="1989" spans="1:7" x14ac:dyDescent="0.25">
      <c r="A1989" s="6" t="s">
        <v>3860</v>
      </c>
      <c r="B1989" s="6" t="s">
        <v>3578</v>
      </c>
      <c r="C1989" s="6" t="s">
        <v>9</v>
      </c>
      <c r="D1989" s="6">
        <v>26</v>
      </c>
      <c r="E1989" s="6" t="s">
        <v>28</v>
      </c>
      <c r="F1989" s="6" t="str">
        <f>IFERROR((VLOOKUP(A1989,All_winners!$A$2:$F$1558,6,FALSE)),0)</f>
        <v>Silver</v>
      </c>
      <c r="G1989" s="6">
        <f t="shared" si="31"/>
        <v>1</v>
      </c>
    </row>
    <row r="1990" spans="1:7" x14ac:dyDescent="0.25">
      <c r="A1990" s="6" t="s">
        <v>1439</v>
      </c>
      <c r="B1990" s="6" t="s">
        <v>1425</v>
      </c>
      <c r="C1990" s="6" t="s">
        <v>9</v>
      </c>
      <c r="D1990" s="6">
        <v>31</v>
      </c>
      <c r="E1990" s="6" t="s">
        <v>28</v>
      </c>
      <c r="F1990" s="6">
        <f>IFERROR((VLOOKUP(A1990,All_winners!$A$2:$F$1558,6,FALSE)),0)</f>
        <v>0</v>
      </c>
      <c r="G1990" s="6">
        <f t="shared" si="31"/>
        <v>0</v>
      </c>
    </row>
    <row r="1991" spans="1:7" x14ac:dyDescent="0.25">
      <c r="A1991" s="6" t="s">
        <v>617</v>
      </c>
      <c r="B1991" s="6" t="s">
        <v>561</v>
      </c>
      <c r="C1991" s="6" t="s">
        <v>9</v>
      </c>
      <c r="D1991" s="6">
        <v>25</v>
      </c>
      <c r="E1991" s="6" t="s">
        <v>7</v>
      </c>
      <c r="F1991" s="6">
        <f>IFERROR((VLOOKUP(A1991,All_winners!$A$2:$F$1558,6,FALSE)),0)</f>
        <v>0</v>
      </c>
      <c r="G1991" s="6">
        <f t="shared" si="31"/>
        <v>0</v>
      </c>
    </row>
    <row r="1992" spans="1:7" x14ac:dyDescent="0.25">
      <c r="A1992" s="6" t="s">
        <v>279</v>
      </c>
      <c r="B1992" s="6" t="s">
        <v>139</v>
      </c>
      <c r="C1992" s="6" t="s">
        <v>9</v>
      </c>
      <c r="D1992" s="6">
        <v>25</v>
      </c>
      <c r="E1992" s="6" t="s">
        <v>28</v>
      </c>
      <c r="F1992" s="6" t="str">
        <f>IFERROR((VLOOKUP(A1992,All_winners!$A$2:$F$1558,6,FALSE)),0)</f>
        <v>Silver</v>
      </c>
      <c r="G1992" s="6">
        <f t="shared" si="31"/>
        <v>1</v>
      </c>
    </row>
    <row r="1993" spans="1:7" x14ac:dyDescent="0.25">
      <c r="A1993" s="6" t="s">
        <v>797</v>
      </c>
      <c r="B1993" s="6" t="s">
        <v>561</v>
      </c>
      <c r="C1993" s="6" t="s">
        <v>9</v>
      </c>
      <c r="D1993" s="6">
        <v>27</v>
      </c>
      <c r="E1993" s="6" t="s">
        <v>28</v>
      </c>
      <c r="F1993" s="6">
        <f>IFERROR((VLOOKUP(A1993,All_winners!$A$2:$F$1558,6,FALSE)),0)</f>
        <v>0</v>
      </c>
      <c r="G1993" s="6">
        <f t="shared" si="31"/>
        <v>0</v>
      </c>
    </row>
    <row r="1994" spans="1:7" x14ac:dyDescent="0.25">
      <c r="A1994" s="6" t="s">
        <v>386</v>
      </c>
      <c r="B1994" s="6" t="s">
        <v>139</v>
      </c>
      <c r="C1994" s="6" t="s">
        <v>9</v>
      </c>
      <c r="D1994" s="6">
        <v>16</v>
      </c>
      <c r="E1994" s="6" t="s">
        <v>385</v>
      </c>
      <c r="F1994" s="6">
        <f>IFERROR((VLOOKUP(A1994,All_winners!$A$2:$F$1558,6,FALSE)),0)</f>
        <v>0</v>
      </c>
      <c r="G1994" s="6">
        <f t="shared" si="31"/>
        <v>0</v>
      </c>
    </row>
    <row r="1995" spans="1:7" x14ac:dyDescent="0.25">
      <c r="A1995" s="6" t="s">
        <v>4260</v>
      </c>
      <c r="B1995" s="6" t="s">
        <v>3325</v>
      </c>
      <c r="C1995" s="6" t="s">
        <v>9</v>
      </c>
      <c r="D1995" s="6">
        <v>14</v>
      </c>
      <c r="E1995" s="6" t="s">
        <v>503</v>
      </c>
      <c r="F1995" s="6">
        <f>IFERROR((VLOOKUP(A1995,All_winners!$A$2:$F$1558,6,FALSE)),0)</f>
        <v>0</v>
      </c>
      <c r="G1995" s="6">
        <f t="shared" si="31"/>
        <v>0</v>
      </c>
    </row>
    <row r="1996" spans="1:7" x14ac:dyDescent="0.25">
      <c r="A1996" s="6" t="s">
        <v>1704</v>
      </c>
      <c r="B1996" s="6" t="s">
        <v>1634</v>
      </c>
      <c r="C1996" s="6" t="s">
        <v>9</v>
      </c>
      <c r="D1996" s="6">
        <v>30</v>
      </c>
      <c r="E1996" s="6" t="s">
        <v>38</v>
      </c>
      <c r="F1996" s="6" t="str">
        <f>IFERROR((VLOOKUP(A1996,All_winners!$A$2:$F$1558,6,FALSE)),0)</f>
        <v>Bronze</v>
      </c>
      <c r="G1996" s="6">
        <f t="shared" si="31"/>
        <v>1</v>
      </c>
    </row>
    <row r="1997" spans="1:7" x14ac:dyDescent="0.25">
      <c r="A1997" s="6" t="s">
        <v>1349</v>
      </c>
      <c r="B1997" s="6" t="s">
        <v>1326</v>
      </c>
      <c r="C1997" s="6" t="s">
        <v>9</v>
      </c>
      <c r="D1997" s="6">
        <v>25</v>
      </c>
      <c r="E1997" s="6" t="s">
        <v>28</v>
      </c>
      <c r="F1997" s="6">
        <f>IFERROR((VLOOKUP(A1997,All_winners!$A$2:$F$1558,6,FALSE)),0)</f>
        <v>0</v>
      </c>
      <c r="G1997" s="6">
        <f t="shared" si="31"/>
        <v>0</v>
      </c>
    </row>
    <row r="1998" spans="1:7" x14ac:dyDescent="0.25">
      <c r="A1998" s="6" t="s">
        <v>4259</v>
      </c>
      <c r="B1998" s="6" t="s">
        <v>1326</v>
      </c>
      <c r="C1998" s="6" t="s">
        <v>9</v>
      </c>
      <c r="D1998" s="6">
        <v>24</v>
      </c>
      <c r="E1998" s="6" t="s">
        <v>362</v>
      </c>
      <c r="F1998" s="6">
        <f>IFERROR((VLOOKUP(A1998,All_winners!$A$2:$F$1558,6,FALSE)),0)</f>
        <v>0</v>
      </c>
      <c r="G1998" s="6">
        <f t="shared" si="31"/>
        <v>0</v>
      </c>
    </row>
    <row r="1999" spans="1:7" x14ac:dyDescent="0.25">
      <c r="A1999" s="6" t="s">
        <v>1999</v>
      </c>
      <c r="B1999" s="6" t="s">
        <v>1754</v>
      </c>
      <c r="C1999" s="6" t="s">
        <v>9</v>
      </c>
      <c r="D1999" s="6">
        <v>23</v>
      </c>
      <c r="E1999" s="6" t="s">
        <v>135</v>
      </c>
      <c r="F1999" s="6">
        <f>IFERROR((VLOOKUP(A1999,All_winners!$A$2:$F$1558,6,FALSE)),0)</f>
        <v>0</v>
      </c>
      <c r="G1999" s="6">
        <f t="shared" si="31"/>
        <v>0</v>
      </c>
    </row>
    <row r="2000" spans="1:7" x14ac:dyDescent="0.25">
      <c r="A2000" s="6" t="s">
        <v>2404</v>
      </c>
      <c r="B2000" s="6" t="s">
        <v>2147</v>
      </c>
      <c r="C2000" s="6" t="s">
        <v>9</v>
      </c>
      <c r="D2000" s="6">
        <v>25</v>
      </c>
      <c r="E2000" s="6" t="s">
        <v>47</v>
      </c>
      <c r="F2000" s="6">
        <f>IFERROR((VLOOKUP(A2000,All_winners!$A$2:$F$1558,6,FALSE)),0)</f>
        <v>0</v>
      </c>
      <c r="G2000" s="6">
        <f t="shared" si="31"/>
        <v>0</v>
      </c>
    </row>
    <row r="2001" spans="1:7" x14ac:dyDescent="0.25">
      <c r="A2001" s="6" t="s">
        <v>647</v>
      </c>
      <c r="B2001" s="6" t="s">
        <v>561</v>
      </c>
      <c r="C2001" s="6" t="s">
        <v>9</v>
      </c>
      <c r="D2001" s="6">
        <v>34</v>
      </c>
      <c r="E2001" s="6" t="s">
        <v>7</v>
      </c>
      <c r="F2001" s="6" t="str">
        <f>IFERROR((VLOOKUP(A2001,All_winners!$A$2:$F$1558,6,FALSE)),0)</f>
        <v>Gold</v>
      </c>
      <c r="G2001" s="6">
        <f t="shared" si="31"/>
        <v>1</v>
      </c>
    </row>
    <row r="2002" spans="1:7" x14ac:dyDescent="0.25">
      <c r="A2002" s="6" t="s">
        <v>3503</v>
      </c>
      <c r="B2002" s="6" t="s">
        <v>3474</v>
      </c>
      <c r="C2002" s="6" t="s">
        <v>9</v>
      </c>
      <c r="D2002" s="6">
        <v>39</v>
      </c>
      <c r="E2002" s="6" t="s">
        <v>21</v>
      </c>
      <c r="F2002" s="6" t="str">
        <f>IFERROR((VLOOKUP(A2002,All_winners!$A$2:$F$1558,6,FALSE)),0)</f>
        <v>Bronze</v>
      </c>
      <c r="G2002" s="6">
        <f t="shared" si="31"/>
        <v>1</v>
      </c>
    </row>
    <row r="2003" spans="1:7" x14ac:dyDescent="0.25">
      <c r="A2003" s="6" t="s">
        <v>3861</v>
      </c>
      <c r="B2003" s="6" t="s">
        <v>1326</v>
      </c>
      <c r="C2003" s="6" t="s">
        <v>9</v>
      </c>
      <c r="D2003" s="6">
        <v>29</v>
      </c>
      <c r="E2003" s="6" t="s">
        <v>469</v>
      </c>
      <c r="F2003" s="6" t="str">
        <f>IFERROR((VLOOKUP(A2003,All_winners!$A$2:$F$1558,6,FALSE)),0)</f>
        <v>Bronze</v>
      </c>
      <c r="G2003" s="6">
        <f t="shared" si="31"/>
        <v>1</v>
      </c>
    </row>
    <row r="2004" spans="1:7" x14ac:dyDescent="0.25">
      <c r="A2004" s="6" t="s">
        <v>94</v>
      </c>
      <c r="B2004" s="6" t="s">
        <v>61</v>
      </c>
      <c r="C2004" s="6" t="s">
        <v>9</v>
      </c>
      <c r="D2004" s="6">
        <v>24</v>
      </c>
      <c r="E2004" s="6" t="s">
        <v>47</v>
      </c>
      <c r="F2004" s="6">
        <f>IFERROR((VLOOKUP(A2004,All_winners!$A$2:$F$1558,6,FALSE)),0)</f>
        <v>0</v>
      </c>
      <c r="G2004" s="6">
        <f t="shared" si="31"/>
        <v>0</v>
      </c>
    </row>
    <row r="2005" spans="1:7" x14ac:dyDescent="0.25">
      <c r="A2005" s="6" t="s">
        <v>799</v>
      </c>
      <c r="B2005" s="6" t="s">
        <v>561</v>
      </c>
      <c r="C2005" s="6" t="s">
        <v>9</v>
      </c>
      <c r="D2005" s="6">
        <v>28</v>
      </c>
      <c r="E2005" s="6" t="s">
        <v>28</v>
      </c>
      <c r="F2005" s="6" t="str">
        <f>IFERROR((VLOOKUP(A2005,All_winners!$A$2:$F$1558,6,FALSE)),0)</f>
        <v>Gold</v>
      </c>
      <c r="G2005" s="6">
        <f t="shared" si="31"/>
        <v>1</v>
      </c>
    </row>
    <row r="2006" spans="1:7" x14ac:dyDescent="0.25">
      <c r="A2006" s="6" t="s">
        <v>4261</v>
      </c>
      <c r="B2006" s="6" t="s">
        <v>1469</v>
      </c>
      <c r="C2006" s="6" t="s">
        <v>6</v>
      </c>
      <c r="D2006" s="6">
        <v>29</v>
      </c>
      <c r="E2006" s="6" t="s">
        <v>331</v>
      </c>
      <c r="F2006" s="6">
        <f>IFERROR((VLOOKUP(A2006,All_winners!$A$2:$F$1558,6,FALSE)),0)</f>
        <v>0</v>
      </c>
      <c r="G2006" s="6">
        <f t="shared" si="31"/>
        <v>0</v>
      </c>
    </row>
    <row r="2007" spans="1:7" x14ac:dyDescent="0.25">
      <c r="A2007" s="6" t="s">
        <v>1640</v>
      </c>
      <c r="B2007" s="6" t="s">
        <v>1634</v>
      </c>
      <c r="C2007" s="6" t="s">
        <v>9</v>
      </c>
      <c r="D2007" s="6">
        <v>29</v>
      </c>
      <c r="E2007" s="6" t="s">
        <v>7</v>
      </c>
      <c r="F2007" s="6" t="str">
        <f>IFERROR((VLOOKUP(A2007,All_winners!$A$2:$F$1558,6,FALSE)),0)</f>
        <v>Gold</v>
      </c>
      <c r="G2007" s="6">
        <f t="shared" si="31"/>
        <v>1</v>
      </c>
    </row>
    <row r="2008" spans="1:7" x14ac:dyDescent="0.25">
      <c r="A2008" s="6" t="s">
        <v>3233</v>
      </c>
      <c r="B2008" s="6" t="s">
        <v>3226</v>
      </c>
      <c r="C2008" s="6" t="s">
        <v>9</v>
      </c>
      <c r="D2008" s="6">
        <v>27</v>
      </c>
      <c r="E2008" s="6" t="s">
        <v>7</v>
      </c>
      <c r="F2008" s="6">
        <f>IFERROR((VLOOKUP(A2008,All_winners!$A$2:$F$1558,6,FALSE)),0)</f>
        <v>0</v>
      </c>
      <c r="G2008" s="6">
        <f t="shared" si="31"/>
        <v>0</v>
      </c>
    </row>
    <row r="2009" spans="1:7" x14ac:dyDescent="0.25">
      <c r="A2009" s="6" t="s">
        <v>2421</v>
      </c>
      <c r="B2009" s="6" t="s">
        <v>2147</v>
      </c>
      <c r="C2009" s="6" t="s">
        <v>6</v>
      </c>
      <c r="D2009" s="6">
        <v>32</v>
      </c>
      <c r="E2009" s="6" t="s">
        <v>96</v>
      </c>
      <c r="F2009" s="6">
        <f>IFERROR((VLOOKUP(A2009,All_winners!$A$2:$F$1558,6,FALSE)),0)</f>
        <v>0</v>
      </c>
      <c r="G2009" s="6">
        <f t="shared" si="31"/>
        <v>0</v>
      </c>
    </row>
    <row r="2010" spans="1:7" x14ac:dyDescent="0.25">
      <c r="A2010" s="6" t="s">
        <v>957</v>
      </c>
      <c r="B2010" s="6" t="s">
        <v>561</v>
      </c>
      <c r="C2010" s="6" t="s">
        <v>6</v>
      </c>
      <c r="D2010" s="6">
        <v>21</v>
      </c>
      <c r="E2010" s="6" t="s">
        <v>122</v>
      </c>
      <c r="F2010" s="6">
        <f>IFERROR((VLOOKUP(A2010,All_winners!$A$2:$F$1558,6,FALSE)),0)</f>
        <v>0</v>
      </c>
      <c r="G2010" s="6">
        <f t="shared" si="31"/>
        <v>0</v>
      </c>
    </row>
    <row r="2011" spans="1:7" x14ac:dyDescent="0.25">
      <c r="A2011" s="6" t="s">
        <v>3862</v>
      </c>
      <c r="B2011" s="6" t="s">
        <v>2809</v>
      </c>
      <c r="C2011" s="6" t="s">
        <v>9</v>
      </c>
      <c r="D2011" s="6">
        <v>33</v>
      </c>
      <c r="E2011" s="6" t="s">
        <v>122</v>
      </c>
      <c r="F2011" s="6" t="str">
        <f>IFERROR((VLOOKUP(A2011,All_winners!$A$2:$F$1558,6,FALSE)),0)</f>
        <v>Silver</v>
      </c>
      <c r="G2011" s="6">
        <f t="shared" si="31"/>
        <v>1</v>
      </c>
    </row>
    <row r="2012" spans="1:7" x14ac:dyDescent="0.25">
      <c r="A2012" s="6" t="s">
        <v>3863</v>
      </c>
      <c r="B2012" s="6" t="s">
        <v>1326</v>
      </c>
      <c r="C2012" s="6" t="s">
        <v>6</v>
      </c>
      <c r="D2012" s="6">
        <v>21</v>
      </c>
      <c r="E2012" s="6" t="s">
        <v>469</v>
      </c>
      <c r="F2012" s="6" t="str">
        <f>IFERROR((VLOOKUP(A2012,All_winners!$A$2:$F$1558,6,FALSE)),0)</f>
        <v>Bronze</v>
      </c>
      <c r="G2012" s="6">
        <f t="shared" si="31"/>
        <v>1</v>
      </c>
    </row>
    <row r="2013" spans="1:7" x14ac:dyDescent="0.25">
      <c r="A2013" s="6" t="s">
        <v>3864</v>
      </c>
      <c r="B2013" s="6" t="s">
        <v>1326</v>
      </c>
      <c r="C2013" s="6" t="s">
        <v>9</v>
      </c>
      <c r="D2013" s="6">
        <v>23</v>
      </c>
      <c r="E2013" s="6" t="s">
        <v>469</v>
      </c>
      <c r="F2013" s="6" t="str">
        <f>IFERROR((VLOOKUP(A2013,All_winners!$A$2:$F$1558,6,FALSE)),0)</f>
        <v>Bronze</v>
      </c>
      <c r="G2013" s="6">
        <f t="shared" si="31"/>
        <v>1</v>
      </c>
    </row>
    <row r="2014" spans="1:7" x14ac:dyDescent="0.25">
      <c r="A2014" s="6" t="s">
        <v>3866</v>
      </c>
      <c r="B2014" s="6" t="s">
        <v>3325</v>
      </c>
      <c r="C2014" s="6" t="s">
        <v>9</v>
      </c>
      <c r="D2014" s="6">
        <v>49</v>
      </c>
      <c r="E2014" s="6" t="s">
        <v>7</v>
      </c>
      <c r="F2014" s="6" t="str">
        <f>IFERROR((VLOOKUP(A2014,All_winners!$A$2:$F$1558,6,FALSE)),0)</f>
        <v>Bronze</v>
      </c>
      <c r="G2014" s="6">
        <f t="shared" si="31"/>
        <v>1</v>
      </c>
    </row>
    <row r="2015" spans="1:7" x14ac:dyDescent="0.25">
      <c r="A2015" s="6" t="s">
        <v>3443</v>
      </c>
      <c r="B2015" s="6" t="s">
        <v>3325</v>
      </c>
      <c r="C2015" s="6" t="s">
        <v>9</v>
      </c>
      <c r="D2015" s="6">
        <v>25</v>
      </c>
      <c r="E2015" s="6" t="s">
        <v>469</v>
      </c>
      <c r="F2015" s="6" t="str">
        <f>IFERROR((VLOOKUP(A2015,All_winners!$A$2:$F$1558,6,FALSE)),0)</f>
        <v>Gold</v>
      </c>
      <c r="G2015" s="6">
        <f t="shared" si="31"/>
        <v>1</v>
      </c>
    </row>
    <row r="2016" spans="1:7" x14ac:dyDescent="0.25">
      <c r="A2016" s="6" t="s">
        <v>3865</v>
      </c>
      <c r="B2016" s="6" t="s">
        <v>1326</v>
      </c>
      <c r="C2016" s="6" t="s">
        <v>9</v>
      </c>
      <c r="D2016" s="6">
        <v>23</v>
      </c>
      <c r="E2016" s="6" t="s">
        <v>469</v>
      </c>
      <c r="F2016" s="6" t="str">
        <f>IFERROR((VLOOKUP(A2016,All_winners!$A$2:$F$1558,6,FALSE)),0)</f>
        <v>Bronze</v>
      </c>
      <c r="G2016" s="6">
        <f t="shared" si="31"/>
        <v>1</v>
      </c>
    </row>
    <row r="2017" spans="1:7" x14ac:dyDescent="0.25">
      <c r="A2017" s="6" t="s">
        <v>1133</v>
      </c>
      <c r="B2017" s="6" t="s">
        <v>561</v>
      </c>
      <c r="C2017" s="6" t="s">
        <v>9</v>
      </c>
      <c r="D2017" s="6">
        <v>24</v>
      </c>
      <c r="E2017" s="6" t="s">
        <v>47</v>
      </c>
      <c r="F2017" s="6" t="str">
        <f>IFERROR((VLOOKUP(A2017,All_winners!$A$2:$F$1558,6,FALSE)),0)</f>
        <v>Bronze</v>
      </c>
      <c r="G2017" s="6">
        <f t="shared" si="31"/>
        <v>1</v>
      </c>
    </row>
    <row r="2018" spans="1:7" x14ac:dyDescent="0.25">
      <c r="A2018" s="6" t="s">
        <v>41</v>
      </c>
      <c r="B2018" s="6" t="s">
        <v>5</v>
      </c>
      <c r="C2018" s="6" t="s">
        <v>9</v>
      </c>
      <c r="D2018" s="6">
        <v>35</v>
      </c>
      <c r="E2018" s="6" t="s">
        <v>38</v>
      </c>
      <c r="F2018" s="6">
        <f>IFERROR((VLOOKUP(A2018,All_winners!$A$2:$F$1558,6,FALSE)),0)</f>
        <v>0</v>
      </c>
      <c r="G2018" s="6">
        <f t="shared" si="31"/>
        <v>0</v>
      </c>
    </row>
    <row r="2019" spans="1:7" x14ac:dyDescent="0.25">
      <c r="A2019" s="6" t="s">
        <v>738</v>
      </c>
      <c r="B2019" s="6" t="s">
        <v>561</v>
      </c>
      <c r="C2019" s="6" t="s">
        <v>9</v>
      </c>
      <c r="D2019" s="6">
        <v>29</v>
      </c>
      <c r="E2019" s="6" t="s">
        <v>21</v>
      </c>
      <c r="F2019" s="6" t="str">
        <f>IFERROR((VLOOKUP(A2019,All_winners!$A$2:$F$1558,6,FALSE)),0)</f>
        <v>Bronze</v>
      </c>
      <c r="G2019" s="6">
        <f t="shared" si="31"/>
        <v>1</v>
      </c>
    </row>
    <row r="2020" spans="1:7" x14ac:dyDescent="0.25">
      <c r="A2020" s="6" t="s">
        <v>4262</v>
      </c>
      <c r="B2020" s="6" t="s">
        <v>561</v>
      </c>
      <c r="C2020" s="6" t="s">
        <v>9</v>
      </c>
      <c r="D2020" s="6">
        <v>24</v>
      </c>
      <c r="E2020" s="6" t="s">
        <v>355</v>
      </c>
      <c r="F2020" s="6">
        <f>IFERROR((VLOOKUP(A2020,All_winners!$A$2:$F$1558,6,FALSE)),0)</f>
        <v>0</v>
      </c>
      <c r="G2020" s="6">
        <f t="shared" si="31"/>
        <v>0</v>
      </c>
    </row>
    <row r="2021" spans="1:7" x14ac:dyDescent="0.25">
      <c r="A2021" s="6" t="s">
        <v>1856</v>
      </c>
      <c r="B2021" s="6" t="s">
        <v>1754</v>
      </c>
      <c r="C2021" s="6" t="s">
        <v>6</v>
      </c>
      <c r="D2021" s="6">
        <v>46</v>
      </c>
      <c r="E2021" s="6" t="s">
        <v>1354</v>
      </c>
      <c r="F2021" s="6">
        <f>IFERROR((VLOOKUP(A2021,All_winners!$A$2:$F$1558,6,FALSE)),0)</f>
        <v>0</v>
      </c>
      <c r="G2021" s="6">
        <f t="shared" si="31"/>
        <v>0</v>
      </c>
    </row>
    <row r="2022" spans="1:7" x14ac:dyDescent="0.25">
      <c r="A2022" s="6" t="s">
        <v>4264</v>
      </c>
      <c r="B2022" s="6" t="s">
        <v>139</v>
      </c>
      <c r="C2022" s="6" t="s">
        <v>9</v>
      </c>
      <c r="D2022" s="6">
        <v>21</v>
      </c>
      <c r="E2022" s="6" t="s">
        <v>469</v>
      </c>
      <c r="F2022" s="6">
        <f>IFERROR((VLOOKUP(A2022,All_winners!$A$2:$F$1558,6,FALSE)),0)</f>
        <v>0</v>
      </c>
      <c r="G2022" s="6">
        <f t="shared" si="31"/>
        <v>0</v>
      </c>
    </row>
    <row r="2023" spans="1:7" x14ac:dyDescent="0.25">
      <c r="A2023" s="6" t="s">
        <v>3444</v>
      </c>
      <c r="B2023" s="6" t="s">
        <v>3325</v>
      </c>
      <c r="C2023" s="6" t="s">
        <v>9</v>
      </c>
      <c r="D2023" s="6">
        <v>17</v>
      </c>
      <c r="E2023" s="6" t="s">
        <v>469</v>
      </c>
      <c r="F2023" s="6" t="str">
        <f>IFERROR((VLOOKUP(A2023,All_winners!$A$2:$F$1558,6,FALSE)),0)</f>
        <v>Gold</v>
      </c>
      <c r="G2023" s="6">
        <f t="shared" si="31"/>
        <v>1</v>
      </c>
    </row>
    <row r="2024" spans="1:7" x14ac:dyDescent="0.25">
      <c r="A2024" s="6" t="s">
        <v>4265</v>
      </c>
      <c r="B2024" s="6" t="s">
        <v>139</v>
      </c>
      <c r="C2024" s="6" t="s">
        <v>9</v>
      </c>
      <c r="D2024" s="6">
        <v>24</v>
      </c>
      <c r="E2024" s="6" t="s">
        <v>85</v>
      </c>
      <c r="F2024" s="6">
        <f>IFERROR((VLOOKUP(A2024,All_winners!$A$2:$F$1558,6,FALSE)),0)</f>
        <v>0</v>
      </c>
      <c r="G2024" s="6">
        <f t="shared" si="31"/>
        <v>0</v>
      </c>
    </row>
    <row r="2025" spans="1:7" x14ac:dyDescent="0.25">
      <c r="A2025" s="6" t="s">
        <v>3867</v>
      </c>
      <c r="B2025" s="6" t="s">
        <v>1326</v>
      </c>
      <c r="C2025" s="6" t="s">
        <v>9</v>
      </c>
      <c r="D2025" s="6">
        <v>22</v>
      </c>
      <c r="E2025" s="6" t="s">
        <v>85</v>
      </c>
      <c r="F2025" s="6" t="str">
        <f>IFERROR((VLOOKUP(A2025,All_winners!$A$2:$F$1558,6,FALSE)),0)</f>
        <v>Gold</v>
      </c>
      <c r="G2025" s="6">
        <f t="shared" si="31"/>
        <v>1</v>
      </c>
    </row>
    <row r="2026" spans="1:7" x14ac:dyDescent="0.25">
      <c r="A2026" s="6" t="s">
        <v>4263</v>
      </c>
      <c r="B2026" s="6" t="s">
        <v>2132</v>
      </c>
      <c r="C2026" s="6" t="s">
        <v>9</v>
      </c>
      <c r="D2026" s="6">
        <v>15</v>
      </c>
      <c r="E2026" s="6" t="s">
        <v>469</v>
      </c>
      <c r="F2026" s="6">
        <f>IFERROR((VLOOKUP(A2026,All_winners!$A$2:$F$1558,6,FALSE)),0)</f>
        <v>0</v>
      </c>
      <c r="G2026" s="6">
        <f t="shared" si="31"/>
        <v>0</v>
      </c>
    </row>
    <row r="2027" spans="1:7" x14ac:dyDescent="0.25">
      <c r="A2027" s="6" t="s">
        <v>1046</v>
      </c>
      <c r="B2027" s="6" t="s">
        <v>561</v>
      </c>
      <c r="C2027" s="6" t="s">
        <v>6</v>
      </c>
      <c r="D2027" s="6">
        <v>20</v>
      </c>
      <c r="E2027" s="6" t="s">
        <v>1047</v>
      </c>
      <c r="F2027" s="6">
        <f>IFERROR((VLOOKUP(A2027,All_winners!$A$2:$F$1558,6,FALSE)),0)</f>
        <v>0</v>
      </c>
      <c r="G2027" s="6">
        <f t="shared" si="31"/>
        <v>0</v>
      </c>
    </row>
    <row r="2028" spans="1:7" x14ac:dyDescent="0.25">
      <c r="A2028" s="6" t="s">
        <v>4266</v>
      </c>
      <c r="B2028" s="6" t="s">
        <v>561</v>
      </c>
      <c r="C2028" s="6" t="s">
        <v>9</v>
      </c>
      <c r="D2028" s="6">
        <v>24</v>
      </c>
      <c r="E2028" s="6" t="s">
        <v>96</v>
      </c>
      <c r="F2028" s="6">
        <f>IFERROR((VLOOKUP(A2028,All_winners!$A$2:$F$1558,6,FALSE)),0)</f>
        <v>0</v>
      </c>
      <c r="G2028" s="6">
        <f t="shared" si="31"/>
        <v>0</v>
      </c>
    </row>
    <row r="2029" spans="1:7" x14ac:dyDescent="0.25">
      <c r="A2029" s="6" t="s">
        <v>2310</v>
      </c>
      <c r="B2029" s="6" t="s">
        <v>2147</v>
      </c>
      <c r="C2029" s="6" t="s">
        <v>9</v>
      </c>
      <c r="D2029" s="6">
        <v>20</v>
      </c>
      <c r="E2029" s="6" t="s">
        <v>34</v>
      </c>
      <c r="F2029" s="6">
        <f>IFERROR((VLOOKUP(A2029,All_winners!$A$2:$F$1558,6,FALSE)),0)</f>
        <v>0</v>
      </c>
      <c r="G2029" s="6">
        <f t="shared" si="31"/>
        <v>0</v>
      </c>
    </row>
    <row r="2030" spans="1:7" x14ac:dyDescent="0.25">
      <c r="A2030" s="6" t="s">
        <v>884</v>
      </c>
      <c r="B2030" s="6" t="s">
        <v>561</v>
      </c>
      <c r="C2030" s="6" t="s">
        <v>9</v>
      </c>
      <c r="D2030" s="6">
        <v>22</v>
      </c>
      <c r="E2030" s="6" t="s">
        <v>352</v>
      </c>
      <c r="F2030" s="6">
        <f>IFERROR((VLOOKUP(A2030,All_winners!$A$2:$F$1558,6,FALSE)),0)</f>
        <v>0</v>
      </c>
      <c r="G2030" s="6">
        <f t="shared" si="31"/>
        <v>0</v>
      </c>
    </row>
    <row r="2031" spans="1:7" x14ac:dyDescent="0.25">
      <c r="A2031" s="6" t="s">
        <v>2905</v>
      </c>
      <c r="B2031" s="6" t="s">
        <v>2809</v>
      </c>
      <c r="C2031" s="6" t="s">
        <v>9</v>
      </c>
      <c r="D2031" s="6">
        <v>23</v>
      </c>
      <c r="E2031" s="6" t="s">
        <v>533</v>
      </c>
      <c r="F2031" s="6">
        <f>IFERROR((VLOOKUP(A2031,All_winners!$A$2:$F$1558,6,FALSE)),0)</f>
        <v>0</v>
      </c>
      <c r="G2031" s="6">
        <f t="shared" si="31"/>
        <v>0</v>
      </c>
    </row>
    <row r="2032" spans="1:7" x14ac:dyDescent="0.25">
      <c r="A2032" s="6" t="s">
        <v>1943</v>
      </c>
      <c r="B2032" s="6" t="s">
        <v>1754</v>
      </c>
      <c r="C2032" s="6" t="s">
        <v>9</v>
      </c>
      <c r="D2032" s="6">
        <v>34</v>
      </c>
      <c r="E2032" s="6" t="s">
        <v>87</v>
      </c>
      <c r="F2032" s="6">
        <f>IFERROR((VLOOKUP(A2032,All_winners!$A$2:$F$1558,6,FALSE)),0)</f>
        <v>0</v>
      </c>
      <c r="G2032" s="6">
        <f t="shared" si="31"/>
        <v>0</v>
      </c>
    </row>
    <row r="2033" spans="1:7" x14ac:dyDescent="0.25">
      <c r="A2033" s="6" t="s">
        <v>2819</v>
      </c>
      <c r="B2033" s="6" t="s">
        <v>2809</v>
      </c>
      <c r="C2033" s="6" t="s">
        <v>9</v>
      </c>
      <c r="D2033" s="6">
        <v>28</v>
      </c>
      <c r="E2033" s="6" t="s">
        <v>7</v>
      </c>
      <c r="F2033" s="6" t="str">
        <f>IFERROR((VLOOKUP(A2033,All_winners!$A$2:$F$1558,6,FALSE)),0)</f>
        <v>Gold</v>
      </c>
      <c r="G2033" s="6">
        <f t="shared" si="31"/>
        <v>1</v>
      </c>
    </row>
    <row r="2034" spans="1:7" x14ac:dyDescent="0.25">
      <c r="A2034" s="6" t="s">
        <v>2827</v>
      </c>
      <c r="B2034" s="6" t="s">
        <v>2809</v>
      </c>
      <c r="C2034" s="6" t="s">
        <v>9</v>
      </c>
      <c r="D2034" s="6">
        <v>33</v>
      </c>
      <c r="E2034" s="6" t="s">
        <v>28</v>
      </c>
      <c r="F2034" s="6">
        <f>IFERROR((VLOOKUP(A2034,All_winners!$A$2:$F$1558,6,FALSE)),0)</f>
        <v>0</v>
      </c>
      <c r="G2034" s="6">
        <f t="shared" si="31"/>
        <v>0</v>
      </c>
    </row>
    <row r="2035" spans="1:7" x14ac:dyDescent="0.25">
      <c r="A2035" s="6" t="s">
        <v>2480</v>
      </c>
      <c r="B2035" s="6" t="s">
        <v>2147</v>
      </c>
      <c r="C2035" s="6" t="s">
        <v>9</v>
      </c>
      <c r="D2035" s="6">
        <v>28</v>
      </c>
      <c r="E2035" s="6" t="s">
        <v>135</v>
      </c>
      <c r="F2035" s="6">
        <f>IFERROR((VLOOKUP(A2035,All_winners!$A$2:$F$1558,6,FALSE)),0)</f>
        <v>0</v>
      </c>
      <c r="G2035" s="6">
        <f t="shared" si="31"/>
        <v>0</v>
      </c>
    </row>
    <row r="2036" spans="1:7" x14ac:dyDescent="0.25">
      <c r="A2036" s="6" t="s">
        <v>1438</v>
      </c>
      <c r="B2036" s="6" t="s">
        <v>1425</v>
      </c>
      <c r="C2036" s="6" t="s">
        <v>6</v>
      </c>
      <c r="D2036" s="6">
        <v>22</v>
      </c>
      <c r="E2036" s="6" t="s">
        <v>28</v>
      </c>
      <c r="F2036" s="6" t="str">
        <f>IFERROR((VLOOKUP(A2036,All_winners!$A$2:$F$1558,6,FALSE)),0)</f>
        <v>Bronze</v>
      </c>
      <c r="G2036" s="6">
        <f t="shared" si="31"/>
        <v>1</v>
      </c>
    </row>
    <row r="2037" spans="1:7" x14ac:dyDescent="0.25">
      <c r="A2037" s="6" t="s">
        <v>2148</v>
      </c>
      <c r="B2037" s="6" t="s">
        <v>2147</v>
      </c>
      <c r="C2037" s="6" t="s">
        <v>9</v>
      </c>
      <c r="D2037" s="6">
        <v>29</v>
      </c>
      <c r="E2037" s="6" t="s">
        <v>7</v>
      </c>
      <c r="F2037" s="6" t="str">
        <f>IFERROR((VLOOKUP(A2037,All_winners!$A$2:$F$1558,6,FALSE)),0)</f>
        <v>Silver</v>
      </c>
      <c r="G2037" s="6">
        <f t="shared" si="31"/>
        <v>1</v>
      </c>
    </row>
    <row r="2038" spans="1:7" x14ac:dyDescent="0.25">
      <c r="A2038" s="6" t="s">
        <v>4267</v>
      </c>
      <c r="B2038" s="6" t="s">
        <v>2622</v>
      </c>
      <c r="C2038" s="6" t="s">
        <v>9</v>
      </c>
      <c r="D2038" s="6">
        <v>48</v>
      </c>
      <c r="E2038" s="6" t="s">
        <v>231</v>
      </c>
      <c r="F2038" s="6">
        <f>IFERROR((VLOOKUP(A2038,All_winners!$A$2:$F$1558,6,FALSE)),0)</f>
        <v>0</v>
      </c>
      <c r="G2038" s="6">
        <f t="shared" si="31"/>
        <v>0</v>
      </c>
    </row>
    <row r="2039" spans="1:7" x14ac:dyDescent="0.25">
      <c r="A2039" s="6" t="s">
        <v>3646</v>
      </c>
      <c r="B2039" s="6" t="s">
        <v>3578</v>
      </c>
      <c r="C2039" s="6" t="s">
        <v>9</v>
      </c>
      <c r="D2039" s="6">
        <v>39</v>
      </c>
      <c r="E2039" s="6" t="s">
        <v>47</v>
      </c>
      <c r="F2039" s="6">
        <f>IFERROR((VLOOKUP(A2039,All_winners!$A$2:$F$1558,6,FALSE)),0)</f>
        <v>0</v>
      </c>
      <c r="G2039" s="6">
        <f t="shared" si="31"/>
        <v>0</v>
      </c>
    </row>
    <row r="2040" spans="1:7" x14ac:dyDescent="0.25">
      <c r="A2040" s="6" t="s">
        <v>2835</v>
      </c>
      <c r="B2040" s="6" t="s">
        <v>2809</v>
      </c>
      <c r="C2040" s="6" t="s">
        <v>9</v>
      </c>
      <c r="D2040" s="6">
        <v>27</v>
      </c>
      <c r="E2040" s="6" t="s">
        <v>122</v>
      </c>
      <c r="F2040" s="6" t="str">
        <f>IFERROR((VLOOKUP(A2040,All_winners!$A$2:$F$1558,6,FALSE)),0)</f>
        <v>Silver</v>
      </c>
      <c r="G2040" s="6">
        <f t="shared" si="31"/>
        <v>1</v>
      </c>
    </row>
    <row r="2041" spans="1:7" x14ac:dyDescent="0.25">
      <c r="A2041" s="6" t="s">
        <v>4268</v>
      </c>
      <c r="B2041" s="6" t="s">
        <v>1469</v>
      </c>
      <c r="C2041" s="6" t="s">
        <v>9</v>
      </c>
      <c r="D2041" s="6">
        <v>27</v>
      </c>
      <c r="E2041" s="6" t="s">
        <v>28</v>
      </c>
      <c r="F2041" s="6">
        <f>IFERROR((VLOOKUP(A2041,All_winners!$A$2:$F$1558,6,FALSE)),0)</f>
        <v>0</v>
      </c>
      <c r="G2041" s="6">
        <f t="shared" si="31"/>
        <v>0</v>
      </c>
    </row>
    <row r="2042" spans="1:7" x14ac:dyDescent="0.25">
      <c r="A2042" s="6" t="s">
        <v>848</v>
      </c>
      <c r="B2042" s="6" t="s">
        <v>561</v>
      </c>
      <c r="C2042" s="6" t="s">
        <v>9</v>
      </c>
      <c r="D2042" s="6">
        <v>28</v>
      </c>
      <c r="E2042" s="6" t="s">
        <v>28</v>
      </c>
      <c r="F2042" s="6" t="str">
        <f>IFERROR((VLOOKUP(A2042,All_winners!$A$2:$F$1558,6,FALSE)),0)</f>
        <v>Gold</v>
      </c>
      <c r="G2042" s="6">
        <f t="shared" si="31"/>
        <v>1</v>
      </c>
    </row>
    <row r="2043" spans="1:7" x14ac:dyDescent="0.25">
      <c r="A2043" s="6" t="s">
        <v>877</v>
      </c>
      <c r="B2043" s="6" t="s">
        <v>561</v>
      </c>
      <c r="C2043" s="6" t="s">
        <v>6</v>
      </c>
      <c r="D2043" s="6">
        <v>20</v>
      </c>
      <c r="E2043" s="6" t="s">
        <v>345</v>
      </c>
      <c r="F2043" s="6">
        <f>IFERROR((VLOOKUP(A2043,All_winners!$A$2:$F$1558,6,FALSE)),0)</f>
        <v>0</v>
      </c>
      <c r="G2043" s="6">
        <f t="shared" si="31"/>
        <v>0</v>
      </c>
    </row>
    <row r="2044" spans="1:7" x14ac:dyDescent="0.25">
      <c r="A2044" s="6" t="s">
        <v>3241</v>
      </c>
      <c r="B2044" s="6" t="s">
        <v>3226</v>
      </c>
      <c r="C2044" s="6" t="s">
        <v>6</v>
      </c>
      <c r="D2044" s="6">
        <v>32</v>
      </c>
      <c r="E2044" s="6" t="s">
        <v>16</v>
      </c>
      <c r="F2044" s="6">
        <f>IFERROR((VLOOKUP(A2044,All_winners!$A$2:$F$1558,6,FALSE)),0)</f>
        <v>0</v>
      </c>
      <c r="G2044" s="6">
        <f t="shared" si="31"/>
        <v>0</v>
      </c>
    </row>
    <row r="2045" spans="1:7" x14ac:dyDescent="0.25">
      <c r="A2045" s="6" t="s">
        <v>3868</v>
      </c>
      <c r="B2045" s="6" t="s">
        <v>2132</v>
      </c>
      <c r="C2045" s="6" t="s">
        <v>9</v>
      </c>
      <c r="D2045" s="6">
        <v>16</v>
      </c>
      <c r="E2045" s="6" t="s">
        <v>85</v>
      </c>
      <c r="F2045" s="6" t="str">
        <f>IFERROR((VLOOKUP(A2045,All_winners!$A$2:$F$1558,6,FALSE)),0)</f>
        <v>Gold</v>
      </c>
      <c r="G2045" s="6">
        <f t="shared" si="31"/>
        <v>1</v>
      </c>
    </row>
    <row r="2046" spans="1:7" x14ac:dyDescent="0.25">
      <c r="A2046" s="6" t="s">
        <v>2077</v>
      </c>
      <c r="B2046" s="6" t="s">
        <v>2045</v>
      </c>
      <c r="C2046" s="6" t="s">
        <v>6</v>
      </c>
      <c r="D2046" s="6">
        <v>23</v>
      </c>
      <c r="E2046" s="6" t="s">
        <v>28</v>
      </c>
      <c r="F2046" s="6" t="str">
        <f>IFERROR((VLOOKUP(A2046,All_winners!$A$2:$F$1558,6,FALSE)),0)</f>
        <v>Gold</v>
      </c>
      <c r="G2046" s="6">
        <f t="shared" si="31"/>
        <v>1</v>
      </c>
    </row>
    <row r="2047" spans="1:7" x14ac:dyDescent="0.25">
      <c r="A2047" s="6" t="s">
        <v>922</v>
      </c>
      <c r="B2047" s="6" t="s">
        <v>561</v>
      </c>
      <c r="C2047" s="6" t="s">
        <v>6</v>
      </c>
      <c r="D2047" s="6">
        <v>25</v>
      </c>
      <c r="E2047" s="6" t="s">
        <v>362</v>
      </c>
      <c r="F2047" s="6">
        <f>IFERROR((VLOOKUP(A2047,All_winners!$A$2:$F$1558,6,FALSE)),0)</f>
        <v>0</v>
      </c>
      <c r="G2047" s="6">
        <f t="shared" si="31"/>
        <v>0</v>
      </c>
    </row>
    <row r="2048" spans="1:7" x14ac:dyDescent="0.25">
      <c r="A2048" s="6" t="s">
        <v>1995</v>
      </c>
      <c r="B2048" s="6" t="s">
        <v>1754</v>
      </c>
      <c r="C2048" s="6" t="s">
        <v>6</v>
      </c>
      <c r="D2048" s="6">
        <v>24</v>
      </c>
      <c r="E2048" s="6" t="s">
        <v>135</v>
      </c>
      <c r="F2048" s="6">
        <f>IFERROR((VLOOKUP(A2048,All_winners!$A$2:$F$1558,6,FALSE)),0)</f>
        <v>0</v>
      </c>
      <c r="G2048" s="6">
        <f t="shared" si="31"/>
        <v>0</v>
      </c>
    </row>
    <row r="2049" spans="1:7" x14ac:dyDescent="0.25">
      <c r="A2049" s="6" t="s">
        <v>3383</v>
      </c>
      <c r="B2049" s="6" t="s">
        <v>3325</v>
      </c>
      <c r="C2049" s="6" t="s">
        <v>6</v>
      </c>
      <c r="D2049" s="6">
        <v>32</v>
      </c>
      <c r="E2049" s="6" t="s">
        <v>352</v>
      </c>
      <c r="F2049" s="6">
        <f>IFERROR((VLOOKUP(A2049,All_winners!$A$2:$F$1558,6,FALSE)),0)</f>
        <v>0</v>
      </c>
      <c r="G2049" s="6">
        <f t="shared" si="31"/>
        <v>0</v>
      </c>
    </row>
    <row r="2050" spans="1:7" x14ac:dyDescent="0.25">
      <c r="A2050" s="6" t="s">
        <v>1371</v>
      </c>
      <c r="B2050" s="6" t="s">
        <v>1326</v>
      </c>
      <c r="C2050" s="6" t="s">
        <v>6</v>
      </c>
      <c r="D2050" s="6">
        <v>22</v>
      </c>
      <c r="E2050" s="6" t="s">
        <v>122</v>
      </c>
      <c r="F2050" s="6">
        <f>IFERROR((VLOOKUP(A2050,All_winners!$A$2:$F$1558,6,FALSE)),0)</f>
        <v>0</v>
      </c>
      <c r="G2050" s="6">
        <f t="shared" si="31"/>
        <v>0</v>
      </c>
    </row>
    <row r="2051" spans="1:7" x14ac:dyDescent="0.25">
      <c r="A2051" s="6" t="s">
        <v>776</v>
      </c>
      <c r="B2051" s="6" t="s">
        <v>561</v>
      </c>
      <c r="C2051" s="6" t="s">
        <v>6</v>
      </c>
      <c r="D2051" s="6">
        <v>22</v>
      </c>
      <c r="E2051" s="6" t="s">
        <v>28</v>
      </c>
      <c r="F2051" s="6">
        <f>IFERROR((VLOOKUP(A2051,All_winners!$A$2:$F$1558,6,FALSE)),0)</f>
        <v>0</v>
      </c>
      <c r="G2051" s="6">
        <f t="shared" ref="G2051:G2114" si="32">IF(F2051=0,0,1)</f>
        <v>0</v>
      </c>
    </row>
    <row r="2052" spans="1:7" x14ac:dyDescent="0.25">
      <c r="A2052" s="6" t="s">
        <v>2891</v>
      </c>
      <c r="B2052" s="6" t="s">
        <v>2809</v>
      </c>
      <c r="C2052" s="6" t="s">
        <v>9</v>
      </c>
      <c r="D2052" s="6">
        <v>33</v>
      </c>
      <c r="E2052" s="6" t="s">
        <v>59</v>
      </c>
      <c r="F2052" s="6">
        <f>IFERROR((VLOOKUP(A2052,All_winners!$A$2:$F$1558,6,FALSE)),0)</f>
        <v>0</v>
      </c>
      <c r="G2052" s="6">
        <f t="shared" si="32"/>
        <v>0</v>
      </c>
    </row>
    <row r="2053" spans="1:7" x14ac:dyDescent="0.25">
      <c r="A2053" s="6" t="s">
        <v>300</v>
      </c>
      <c r="B2053" s="6" t="s">
        <v>139</v>
      </c>
      <c r="C2053" s="6" t="s">
        <v>6</v>
      </c>
      <c r="D2053" s="6">
        <v>24</v>
      </c>
      <c r="E2053" s="6" t="s">
        <v>28</v>
      </c>
      <c r="F2053" s="6" t="str">
        <f>IFERROR((VLOOKUP(A2053,All_winners!$A$2:$F$1558,6,FALSE)),0)</f>
        <v>Silver</v>
      </c>
      <c r="G2053" s="6">
        <f t="shared" si="32"/>
        <v>1</v>
      </c>
    </row>
    <row r="2054" spans="1:7" x14ac:dyDescent="0.25">
      <c r="A2054" s="6" t="s">
        <v>566</v>
      </c>
      <c r="B2054" s="6" t="s">
        <v>561</v>
      </c>
      <c r="C2054" s="6" t="s">
        <v>9</v>
      </c>
      <c r="D2054" s="6">
        <v>20</v>
      </c>
      <c r="E2054" s="6" t="s">
        <v>142</v>
      </c>
      <c r="F2054" s="6">
        <f>IFERROR((VLOOKUP(A2054,All_winners!$A$2:$F$1558,6,FALSE)),0)</f>
        <v>0</v>
      </c>
      <c r="G2054" s="6">
        <f t="shared" si="32"/>
        <v>0</v>
      </c>
    </row>
    <row r="2055" spans="1:7" x14ac:dyDescent="0.25">
      <c r="A2055" s="6" t="s">
        <v>3290</v>
      </c>
      <c r="B2055" s="6" t="s">
        <v>3226</v>
      </c>
      <c r="C2055" s="6" t="s">
        <v>9</v>
      </c>
      <c r="D2055" s="6">
        <v>33</v>
      </c>
      <c r="E2055" s="6" t="s">
        <v>38</v>
      </c>
      <c r="F2055" s="6" t="str">
        <f>IFERROR((VLOOKUP(A2055,All_winners!$A$2:$F$1558,6,FALSE)),0)</f>
        <v>Gold</v>
      </c>
      <c r="G2055" s="6">
        <f t="shared" si="32"/>
        <v>1</v>
      </c>
    </row>
    <row r="2056" spans="1:7" x14ac:dyDescent="0.25">
      <c r="A2056" s="6" t="s">
        <v>3320</v>
      </c>
      <c r="B2056" s="6" t="s">
        <v>3226</v>
      </c>
      <c r="C2056" s="6" t="s">
        <v>6</v>
      </c>
      <c r="D2056" s="6">
        <v>27</v>
      </c>
      <c r="E2056" s="6" t="s">
        <v>135</v>
      </c>
      <c r="F2056" s="6" t="str">
        <f>IFERROR((VLOOKUP(A2056,All_winners!$A$2:$F$1558,6,FALSE)),0)</f>
        <v>Silver</v>
      </c>
      <c r="G2056" s="6">
        <f t="shared" si="32"/>
        <v>1</v>
      </c>
    </row>
    <row r="2057" spans="1:7" x14ac:dyDescent="0.25">
      <c r="A2057" s="6" t="s">
        <v>188</v>
      </c>
      <c r="B2057" s="6" t="s">
        <v>139</v>
      </c>
      <c r="C2057" s="6" t="s">
        <v>6</v>
      </c>
      <c r="D2057" s="6">
        <v>17</v>
      </c>
      <c r="E2057" s="6" t="s">
        <v>7</v>
      </c>
      <c r="F2057" s="6">
        <f>IFERROR((VLOOKUP(A2057,All_winners!$A$2:$F$1558,6,FALSE)),0)</f>
        <v>0</v>
      </c>
      <c r="G2057" s="6">
        <f t="shared" si="32"/>
        <v>0</v>
      </c>
    </row>
    <row r="2058" spans="1:7" x14ac:dyDescent="0.25">
      <c r="A2058" s="6" t="s">
        <v>368</v>
      </c>
      <c r="B2058" s="6" t="s">
        <v>139</v>
      </c>
      <c r="C2058" s="6" t="s">
        <v>6</v>
      </c>
      <c r="D2058" s="6">
        <v>23</v>
      </c>
      <c r="E2058" s="6" t="s">
        <v>362</v>
      </c>
      <c r="F2058" s="6">
        <f>IFERROR((VLOOKUP(A2058,All_winners!$A$2:$F$1558,6,FALSE)),0)</f>
        <v>0</v>
      </c>
      <c r="G2058" s="6">
        <f t="shared" si="32"/>
        <v>0</v>
      </c>
    </row>
    <row r="2059" spans="1:7" x14ac:dyDescent="0.25">
      <c r="A2059" s="6" t="s">
        <v>2607</v>
      </c>
      <c r="B2059" s="6" t="s">
        <v>2483</v>
      </c>
      <c r="C2059" s="6" t="s">
        <v>6</v>
      </c>
      <c r="D2059" s="6">
        <v>30</v>
      </c>
      <c r="E2059" s="6" t="s">
        <v>1294</v>
      </c>
      <c r="F2059" s="6">
        <f>IFERROR((VLOOKUP(A2059,All_winners!$A$2:$F$1558,6,FALSE)),0)</f>
        <v>0</v>
      </c>
      <c r="G2059" s="6">
        <f t="shared" si="32"/>
        <v>0</v>
      </c>
    </row>
    <row r="2060" spans="1:7" x14ac:dyDescent="0.25">
      <c r="A2060" s="6" t="s">
        <v>552</v>
      </c>
      <c r="B2060" s="6" t="s">
        <v>139</v>
      </c>
      <c r="C2060" s="6" t="s">
        <v>6</v>
      </c>
      <c r="D2060" s="6">
        <v>21</v>
      </c>
      <c r="E2060" s="6" t="s">
        <v>135</v>
      </c>
      <c r="F2060" s="6">
        <f>IFERROR((VLOOKUP(A2060,All_winners!$A$2:$F$1558,6,FALSE)),0)</f>
        <v>0</v>
      </c>
      <c r="G2060" s="6">
        <f t="shared" si="32"/>
        <v>0</v>
      </c>
    </row>
    <row r="2061" spans="1:7" x14ac:dyDescent="0.25">
      <c r="A2061" s="6" t="s">
        <v>1847</v>
      </c>
      <c r="B2061" s="6" t="s">
        <v>1754</v>
      </c>
      <c r="C2061" s="6" t="s">
        <v>6</v>
      </c>
      <c r="D2061" s="6">
        <v>25</v>
      </c>
      <c r="E2061" s="6" t="s">
        <v>28</v>
      </c>
      <c r="F2061" s="6" t="str">
        <f>IFERROR((VLOOKUP(A2061,All_winners!$A$2:$F$1558,6,FALSE)),0)</f>
        <v>Silver</v>
      </c>
      <c r="G2061" s="6">
        <f t="shared" si="32"/>
        <v>1</v>
      </c>
    </row>
    <row r="2062" spans="1:7" x14ac:dyDescent="0.25">
      <c r="A2062" s="6" t="s">
        <v>3084</v>
      </c>
      <c r="B2062" s="6" t="s">
        <v>2942</v>
      </c>
      <c r="C2062" s="6" t="s">
        <v>6</v>
      </c>
      <c r="D2062" s="6">
        <v>28</v>
      </c>
      <c r="E2062" s="6" t="s">
        <v>38</v>
      </c>
      <c r="F2062" s="6" t="str">
        <f>IFERROR((VLOOKUP(A2062,All_winners!$A$2:$F$1558,6,FALSE)),0)</f>
        <v>Bronze</v>
      </c>
      <c r="G2062" s="6">
        <f t="shared" si="32"/>
        <v>1</v>
      </c>
    </row>
    <row r="2063" spans="1:7" x14ac:dyDescent="0.25">
      <c r="A2063" s="6" t="s">
        <v>2156</v>
      </c>
      <c r="B2063" s="6" t="s">
        <v>2147</v>
      </c>
      <c r="C2063" s="6" t="s">
        <v>6</v>
      </c>
      <c r="D2063" s="6">
        <v>31</v>
      </c>
      <c r="E2063" s="6" t="s">
        <v>7</v>
      </c>
      <c r="F2063" s="6" t="str">
        <f>IFERROR((VLOOKUP(A2063,All_winners!$A$2:$F$1558,6,FALSE)),0)</f>
        <v>Gold</v>
      </c>
      <c r="G2063" s="6">
        <f t="shared" si="32"/>
        <v>1</v>
      </c>
    </row>
    <row r="2064" spans="1:7" x14ac:dyDescent="0.25">
      <c r="A2064" s="6" t="s">
        <v>1408</v>
      </c>
      <c r="B2064" s="6" t="s">
        <v>1326</v>
      </c>
      <c r="C2064" s="6" t="s">
        <v>9</v>
      </c>
      <c r="D2064" s="6">
        <v>22</v>
      </c>
      <c r="E2064" s="6" t="s">
        <v>96</v>
      </c>
      <c r="F2064" s="6">
        <f>IFERROR((VLOOKUP(A2064,All_winners!$A$2:$F$1558,6,FALSE)),0)</f>
        <v>0</v>
      </c>
      <c r="G2064" s="6">
        <f t="shared" si="32"/>
        <v>0</v>
      </c>
    </row>
    <row r="2065" spans="1:7" x14ac:dyDescent="0.25">
      <c r="A2065" s="6" t="s">
        <v>2790</v>
      </c>
      <c r="B2065" s="6" t="s">
        <v>2622</v>
      </c>
      <c r="C2065" s="6" t="s">
        <v>9</v>
      </c>
      <c r="D2065" s="6">
        <v>28</v>
      </c>
      <c r="E2065" s="6" t="s">
        <v>96</v>
      </c>
      <c r="F2065" s="6" t="str">
        <f>IFERROR((VLOOKUP(A2065,All_winners!$A$2:$F$1558,6,FALSE)),0)</f>
        <v>Silver</v>
      </c>
      <c r="G2065" s="6">
        <f t="shared" si="32"/>
        <v>1</v>
      </c>
    </row>
    <row r="2066" spans="1:7" x14ac:dyDescent="0.25">
      <c r="A2066" s="6" t="s">
        <v>1486</v>
      </c>
      <c r="B2066" s="6" t="s">
        <v>1469</v>
      </c>
      <c r="C2066" s="6" t="s">
        <v>9</v>
      </c>
      <c r="D2066" s="6">
        <v>21</v>
      </c>
      <c r="E2066" s="6" t="s">
        <v>235</v>
      </c>
      <c r="F2066" s="6">
        <f>IFERROR((VLOOKUP(A2066,All_winners!$A$2:$F$1558,6,FALSE)),0)</f>
        <v>0</v>
      </c>
      <c r="G2066" s="6">
        <f t="shared" si="32"/>
        <v>0</v>
      </c>
    </row>
    <row r="2067" spans="1:7" x14ac:dyDescent="0.25">
      <c r="A2067" s="6" t="s">
        <v>1032</v>
      </c>
      <c r="B2067" s="6" t="s">
        <v>561</v>
      </c>
      <c r="C2067" s="6" t="s">
        <v>6</v>
      </c>
      <c r="D2067" s="6">
        <v>20</v>
      </c>
      <c r="E2067" s="6" t="s">
        <v>1031</v>
      </c>
      <c r="F2067" s="6">
        <f>IFERROR((VLOOKUP(A2067,All_winners!$A$2:$F$1558,6,FALSE)),0)</f>
        <v>0</v>
      </c>
      <c r="G2067" s="6">
        <f t="shared" si="32"/>
        <v>0</v>
      </c>
    </row>
    <row r="2068" spans="1:7" x14ac:dyDescent="0.25">
      <c r="A2068" s="6" t="s">
        <v>1955</v>
      </c>
      <c r="B2068" s="6" t="s">
        <v>1754</v>
      </c>
      <c r="C2068" s="6" t="s">
        <v>6</v>
      </c>
      <c r="D2068" s="6">
        <v>31</v>
      </c>
      <c r="E2068" s="6" t="s">
        <v>47</v>
      </c>
      <c r="F2068" s="6" t="str">
        <f>IFERROR((VLOOKUP(A2068,All_winners!$A$2:$F$1558,6,FALSE)),0)</f>
        <v>Silver</v>
      </c>
      <c r="G2068" s="6">
        <f t="shared" si="32"/>
        <v>1</v>
      </c>
    </row>
    <row r="2069" spans="1:7" x14ac:dyDescent="0.25">
      <c r="A2069" s="6" t="s">
        <v>2644</v>
      </c>
      <c r="B2069" s="6" t="s">
        <v>2622</v>
      </c>
      <c r="C2069" s="6" t="s">
        <v>6</v>
      </c>
      <c r="D2069" s="6">
        <v>42</v>
      </c>
      <c r="E2069" s="6" t="s">
        <v>21</v>
      </c>
      <c r="F2069" s="6">
        <f>IFERROR((VLOOKUP(A2069,All_winners!$A$2:$F$1558,6,FALSE)),0)</f>
        <v>0</v>
      </c>
      <c r="G2069" s="6">
        <f t="shared" si="32"/>
        <v>0</v>
      </c>
    </row>
    <row r="2070" spans="1:7" x14ac:dyDescent="0.25">
      <c r="A2070" s="6" t="s">
        <v>837</v>
      </c>
      <c r="B2070" s="6" t="s">
        <v>561</v>
      </c>
      <c r="C2070" s="6" t="s">
        <v>6</v>
      </c>
      <c r="D2070" s="6">
        <v>32</v>
      </c>
      <c r="E2070" s="6" t="s">
        <v>28</v>
      </c>
      <c r="F2070" s="6" t="str">
        <f>IFERROR((VLOOKUP(A2070,All_winners!$A$2:$F$1558,6,FALSE)),0)</f>
        <v>Gold</v>
      </c>
      <c r="G2070" s="6">
        <f t="shared" si="32"/>
        <v>1</v>
      </c>
    </row>
    <row r="2071" spans="1:7" x14ac:dyDescent="0.25">
      <c r="A2071" s="6" t="s">
        <v>1593</v>
      </c>
      <c r="B2071" s="6" t="s">
        <v>1469</v>
      </c>
      <c r="C2071" s="6" t="s">
        <v>6</v>
      </c>
      <c r="D2071" s="6">
        <v>21</v>
      </c>
      <c r="E2071" s="6" t="s">
        <v>465</v>
      </c>
      <c r="F2071" s="6">
        <f>IFERROR((VLOOKUP(A2071,All_winners!$A$2:$F$1558,6,FALSE)),0)</f>
        <v>0</v>
      </c>
      <c r="G2071" s="6">
        <f t="shared" si="32"/>
        <v>0</v>
      </c>
    </row>
    <row r="2072" spans="1:7" x14ac:dyDescent="0.25">
      <c r="A2072" s="6" t="s">
        <v>2737</v>
      </c>
      <c r="B2072" s="6" t="s">
        <v>2622</v>
      </c>
      <c r="C2072" s="6" t="s">
        <v>6</v>
      </c>
      <c r="D2072" s="6">
        <v>71</v>
      </c>
      <c r="E2072" s="6" t="s">
        <v>2736</v>
      </c>
      <c r="F2072" s="6">
        <f>IFERROR((VLOOKUP(A2072,All_winners!$A$2:$F$1558,6,FALSE)),0)</f>
        <v>0</v>
      </c>
      <c r="G2072" s="6">
        <f t="shared" si="32"/>
        <v>0</v>
      </c>
    </row>
    <row r="2073" spans="1:7" x14ac:dyDescent="0.25">
      <c r="A2073" s="6" t="s">
        <v>709</v>
      </c>
      <c r="B2073" s="6" t="s">
        <v>561</v>
      </c>
      <c r="C2073" s="6" t="s">
        <v>6</v>
      </c>
      <c r="D2073" s="6">
        <v>25</v>
      </c>
      <c r="E2073" s="6" t="s">
        <v>21</v>
      </c>
      <c r="F2073" s="6">
        <f>IFERROR((VLOOKUP(A2073,All_winners!$A$2:$F$1558,6,FALSE)),0)</f>
        <v>0</v>
      </c>
      <c r="G2073" s="6">
        <f t="shared" si="32"/>
        <v>0</v>
      </c>
    </row>
    <row r="2074" spans="1:7" x14ac:dyDescent="0.25">
      <c r="A2074" s="6" t="s">
        <v>3177</v>
      </c>
      <c r="B2074" s="6" t="s">
        <v>2942</v>
      </c>
      <c r="C2074" s="6" t="s">
        <v>6</v>
      </c>
      <c r="D2074" s="6">
        <v>30</v>
      </c>
      <c r="E2074" s="6" t="s">
        <v>523</v>
      </c>
      <c r="F2074" s="6">
        <f>IFERROR((VLOOKUP(A2074,All_winners!$A$2:$F$1558,6,FALSE)),0)</f>
        <v>0</v>
      </c>
      <c r="G2074" s="6">
        <f t="shared" si="32"/>
        <v>0</v>
      </c>
    </row>
    <row r="2075" spans="1:7" x14ac:dyDescent="0.25">
      <c r="A2075" s="6" t="s">
        <v>4269</v>
      </c>
      <c r="B2075" s="6" t="s">
        <v>3578</v>
      </c>
      <c r="C2075" s="6" t="s">
        <v>6</v>
      </c>
      <c r="D2075" s="6">
        <v>20</v>
      </c>
      <c r="E2075" s="6" t="s">
        <v>429</v>
      </c>
      <c r="F2075" s="6">
        <f>IFERROR((VLOOKUP(A2075,All_winners!$A$2:$F$1558,6,FALSE)),0)</f>
        <v>0</v>
      </c>
      <c r="G2075" s="6">
        <f t="shared" si="32"/>
        <v>0</v>
      </c>
    </row>
    <row r="2076" spans="1:7" x14ac:dyDescent="0.25">
      <c r="A2076" s="6" t="s">
        <v>1127</v>
      </c>
      <c r="B2076" s="6" t="s">
        <v>561</v>
      </c>
      <c r="C2076" s="6" t="s">
        <v>6</v>
      </c>
      <c r="D2076" s="6">
        <v>18</v>
      </c>
      <c r="E2076" s="6" t="s">
        <v>429</v>
      </c>
      <c r="F2076" s="6">
        <f>IFERROR((VLOOKUP(A2076,All_winners!$A$2:$F$1558,6,FALSE)),0)</f>
        <v>0</v>
      </c>
      <c r="G2076" s="6">
        <f t="shared" si="32"/>
        <v>0</v>
      </c>
    </row>
    <row r="2077" spans="1:7" x14ac:dyDescent="0.25">
      <c r="A2077" s="6" t="s">
        <v>4270</v>
      </c>
      <c r="B2077" s="6" t="s">
        <v>5</v>
      </c>
      <c r="C2077" s="6" t="s">
        <v>6</v>
      </c>
      <c r="D2077" s="6">
        <v>26</v>
      </c>
      <c r="E2077" s="6" t="s">
        <v>34</v>
      </c>
      <c r="F2077" s="6">
        <f>IFERROR((VLOOKUP(A2077,All_winners!$A$2:$F$1558,6,FALSE)),0)</f>
        <v>0</v>
      </c>
      <c r="G2077" s="6">
        <f t="shared" si="32"/>
        <v>0</v>
      </c>
    </row>
    <row r="2078" spans="1:7" x14ac:dyDescent="0.25">
      <c r="A2078" s="6" t="s">
        <v>336</v>
      </c>
      <c r="B2078" s="6" t="s">
        <v>139</v>
      </c>
      <c r="C2078" s="6" t="s">
        <v>6</v>
      </c>
      <c r="D2078" s="6">
        <v>22</v>
      </c>
      <c r="E2078" s="6" t="s">
        <v>337</v>
      </c>
      <c r="F2078" s="6">
        <f>IFERROR((VLOOKUP(A2078,All_winners!$A$2:$F$1558,6,FALSE)),0)</f>
        <v>0</v>
      </c>
      <c r="G2078" s="6">
        <f t="shared" si="32"/>
        <v>0</v>
      </c>
    </row>
    <row r="2079" spans="1:7" x14ac:dyDescent="0.25">
      <c r="A2079" s="6" t="s">
        <v>4271</v>
      </c>
      <c r="B2079" s="6" t="s">
        <v>1469</v>
      </c>
      <c r="C2079" s="6" t="s">
        <v>6</v>
      </c>
      <c r="D2079" s="6">
        <v>21</v>
      </c>
      <c r="E2079" s="6" t="s">
        <v>87</v>
      </c>
      <c r="F2079" s="6">
        <f>IFERROR((VLOOKUP(A2079,All_winners!$A$2:$F$1558,6,FALSE)),0)</f>
        <v>0</v>
      </c>
      <c r="G2079" s="6">
        <f t="shared" si="32"/>
        <v>0</v>
      </c>
    </row>
    <row r="2080" spans="1:7" x14ac:dyDescent="0.25">
      <c r="A2080" s="6" t="s">
        <v>2714</v>
      </c>
      <c r="B2080" s="6" t="s">
        <v>2622</v>
      </c>
      <c r="C2080" s="6" t="s">
        <v>6</v>
      </c>
      <c r="D2080" s="6">
        <v>20</v>
      </c>
      <c r="E2080" s="6" t="s">
        <v>397</v>
      </c>
      <c r="F2080" s="6">
        <f>IFERROR((VLOOKUP(A2080,All_winners!$A$2:$F$1558,6,FALSE)),0)</f>
        <v>0</v>
      </c>
      <c r="G2080" s="6">
        <f t="shared" si="32"/>
        <v>0</v>
      </c>
    </row>
    <row r="2081" spans="1:7" x14ac:dyDescent="0.25">
      <c r="A2081" s="6" t="s">
        <v>1866</v>
      </c>
      <c r="B2081" s="6" t="s">
        <v>1754</v>
      </c>
      <c r="C2081" s="6" t="s">
        <v>6</v>
      </c>
      <c r="D2081" s="6">
        <v>32</v>
      </c>
      <c r="E2081" s="6" t="s">
        <v>337</v>
      </c>
      <c r="F2081" s="6">
        <f>IFERROR((VLOOKUP(A2081,All_winners!$A$2:$F$1558,6,FALSE)),0)</f>
        <v>0</v>
      </c>
      <c r="G2081" s="6">
        <f t="shared" si="32"/>
        <v>0</v>
      </c>
    </row>
    <row r="2082" spans="1:7" x14ac:dyDescent="0.25">
      <c r="A2082" s="6" t="s">
        <v>2210</v>
      </c>
      <c r="B2082" s="6" t="s">
        <v>2147</v>
      </c>
      <c r="C2082" s="6" t="s">
        <v>6</v>
      </c>
      <c r="D2082" s="6">
        <v>32</v>
      </c>
      <c r="E2082" s="6" t="s">
        <v>21</v>
      </c>
      <c r="F2082" s="6">
        <f>IFERROR((VLOOKUP(A2082,All_winners!$A$2:$F$1558,6,FALSE)),0)</f>
        <v>0</v>
      </c>
      <c r="G2082" s="6">
        <f t="shared" si="32"/>
        <v>0</v>
      </c>
    </row>
    <row r="2083" spans="1:7" x14ac:dyDescent="0.25">
      <c r="A2083" s="6" t="s">
        <v>1080</v>
      </c>
      <c r="B2083" s="6" t="s">
        <v>561</v>
      </c>
      <c r="C2083" s="6" t="s">
        <v>6</v>
      </c>
      <c r="D2083" s="6">
        <v>19</v>
      </c>
      <c r="E2083" s="6" t="s">
        <v>1067</v>
      </c>
      <c r="F2083" s="6">
        <f>IFERROR((VLOOKUP(A2083,All_winners!$A$2:$F$1558,6,FALSE)),0)</f>
        <v>0</v>
      </c>
      <c r="G2083" s="6">
        <f t="shared" si="32"/>
        <v>0</v>
      </c>
    </row>
    <row r="2084" spans="1:7" x14ac:dyDescent="0.25">
      <c r="A2084" s="6" t="s">
        <v>3056</v>
      </c>
      <c r="B2084" s="6" t="s">
        <v>2942</v>
      </c>
      <c r="C2084" s="6" t="s">
        <v>6</v>
      </c>
      <c r="D2084" s="6">
        <v>22</v>
      </c>
      <c r="E2084" s="6" t="s">
        <v>34</v>
      </c>
      <c r="F2084" s="6">
        <f>IFERROR((VLOOKUP(A2084,All_winners!$A$2:$F$1558,6,FALSE)),0)</f>
        <v>0</v>
      </c>
      <c r="G2084" s="6">
        <f t="shared" si="32"/>
        <v>0</v>
      </c>
    </row>
    <row r="2085" spans="1:7" x14ac:dyDescent="0.25">
      <c r="A2085" s="6" t="s">
        <v>3181</v>
      </c>
      <c r="B2085" s="6" t="s">
        <v>2942</v>
      </c>
      <c r="C2085" s="6" t="s">
        <v>6</v>
      </c>
      <c r="D2085" s="6">
        <v>26</v>
      </c>
      <c r="E2085" s="6" t="s">
        <v>523</v>
      </c>
      <c r="F2085" s="6">
        <f>IFERROR((VLOOKUP(A2085,All_winners!$A$2:$F$1558,6,FALSE)),0)</f>
        <v>0</v>
      </c>
      <c r="G2085" s="6">
        <f t="shared" si="32"/>
        <v>0</v>
      </c>
    </row>
    <row r="2086" spans="1:7" x14ac:dyDescent="0.25">
      <c r="A2086" s="6" t="s">
        <v>1582</v>
      </c>
      <c r="B2086" s="6" t="s">
        <v>1469</v>
      </c>
      <c r="C2086" s="6" t="s">
        <v>6</v>
      </c>
      <c r="D2086" s="6">
        <v>25</v>
      </c>
      <c r="E2086" s="6" t="s">
        <v>423</v>
      </c>
      <c r="F2086" s="6">
        <f>IFERROR((VLOOKUP(A2086,All_winners!$A$2:$F$1558,6,FALSE)),0)</f>
        <v>0</v>
      </c>
      <c r="G2086" s="6">
        <f t="shared" si="32"/>
        <v>0</v>
      </c>
    </row>
    <row r="2087" spans="1:7" x14ac:dyDescent="0.25">
      <c r="A2087" s="6" t="s">
        <v>3734</v>
      </c>
      <c r="B2087" s="6" t="s">
        <v>3658</v>
      </c>
      <c r="C2087" s="6" t="s">
        <v>6</v>
      </c>
      <c r="D2087" s="6">
        <v>31</v>
      </c>
      <c r="E2087" s="6" t="s">
        <v>523</v>
      </c>
      <c r="F2087" s="6">
        <f>IFERROR((VLOOKUP(A2087,All_winners!$A$2:$F$1558,6,FALSE)),0)</f>
        <v>0</v>
      </c>
      <c r="G2087" s="6">
        <f t="shared" si="32"/>
        <v>0</v>
      </c>
    </row>
    <row r="2088" spans="1:7" x14ac:dyDescent="0.25">
      <c r="A2088" s="6" t="s">
        <v>2807</v>
      </c>
      <c r="B2088" s="6" t="s">
        <v>2622</v>
      </c>
      <c r="C2088" s="6" t="s">
        <v>6</v>
      </c>
      <c r="D2088" s="6">
        <v>68</v>
      </c>
      <c r="E2088" s="6" t="s">
        <v>135</v>
      </c>
      <c r="F2088" s="6" t="str">
        <f>IFERROR((VLOOKUP(A2088,All_winners!$A$2:$F$1558,6,FALSE)),0)</f>
        <v>Silver</v>
      </c>
      <c r="G2088" s="6">
        <f t="shared" si="32"/>
        <v>1</v>
      </c>
    </row>
    <row r="2089" spans="1:7" x14ac:dyDescent="0.25">
      <c r="A2089" s="6" t="s">
        <v>782</v>
      </c>
      <c r="B2089" s="6" t="s">
        <v>561</v>
      </c>
      <c r="C2089" s="6" t="s">
        <v>6</v>
      </c>
      <c r="D2089" s="6">
        <v>22</v>
      </c>
      <c r="E2089" s="6" t="s">
        <v>28</v>
      </c>
      <c r="F2089" s="6" t="str">
        <f>IFERROR((VLOOKUP(A2089,All_winners!$A$2:$F$1558,6,FALSE)),0)</f>
        <v>Gold</v>
      </c>
      <c r="G2089" s="6">
        <f t="shared" si="32"/>
        <v>1</v>
      </c>
    </row>
    <row r="2090" spans="1:7" x14ac:dyDescent="0.25">
      <c r="A2090" s="6" t="s">
        <v>3650</v>
      </c>
      <c r="B2090" s="6" t="s">
        <v>3578</v>
      </c>
      <c r="C2090" s="6" t="s">
        <v>6</v>
      </c>
      <c r="D2090" s="6">
        <v>22</v>
      </c>
      <c r="E2090" s="6" t="s">
        <v>96</v>
      </c>
      <c r="F2090" s="6">
        <f>IFERROR((VLOOKUP(A2090,All_winners!$A$2:$F$1558,6,FALSE)),0)</f>
        <v>0</v>
      </c>
      <c r="G2090" s="6">
        <f t="shared" si="32"/>
        <v>0</v>
      </c>
    </row>
    <row r="2091" spans="1:7" x14ac:dyDescent="0.25">
      <c r="A2091" s="6" t="s">
        <v>4272</v>
      </c>
      <c r="B2091" s="6" t="s">
        <v>1469</v>
      </c>
      <c r="C2091" s="6" t="s">
        <v>6</v>
      </c>
      <c r="D2091" s="6">
        <v>28</v>
      </c>
      <c r="E2091" s="6" t="s">
        <v>397</v>
      </c>
      <c r="F2091" s="6">
        <f>IFERROR((VLOOKUP(A2091,All_winners!$A$2:$F$1558,6,FALSE)),0)</f>
        <v>0</v>
      </c>
      <c r="G2091" s="6">
        <f t="shared" si="32"/>
        <v>0</v>
      </c>
    </row>
    <row r="2092" spans="1:7" x14ac:dyDescent="0.25">
      <c r="A2092" s="6" t="s">
        <v>344</v>
      </c>
      <c r="B2092" s="6" t="s">
        <v>139</v>
      </c>
      <c r="C2092" s="6" t="s">
        <v>6</v>
      </c>
      <c r="D2092" s="6">
        <v>24</v>
      </c>
      <c r="E2092" s="6" t="s">
        <v>345</v>
      </c>
      <c r="F2092" s="6">
        <f>IFERROR((VLOOKUP(A2092,All_winners!$A$2:$F$1558,6,FALSE)),0)</f>
        <v>0</v>
      </c>
      <c r="G2092" s="6">
        <f t="shared" si="32"/>
        <v>0</v>
      </c>
    </row>
    <row r="2093" spans="1:7" x14ac:dyDescent="0.25">
      <c r="A2093" s="6" t="s">
        <v>46</v>
      </c>
      <c r="B2093" s="6" t="s">
        <v>5</v>
      </c>
      <c r="C2093" s="6" t="s">
        <v>6</v>
      </c>
      <c r="D2093" s="6">
        <v>30</v>
      </c>
      <c r="E2093" s="6" t="s">
        <v>47</v>
      </c>
      <c r="F2093" s="6">
        <f>IFERROR((VLOOKUP(A2093,All_winners!$A$2:$F$1558,6,FALSE)),0)</f>
        <v>0</v>
      </c>
      <c r="G2093" s="6">
        <f t="shared" si="32"/>
        <v>0</v>
      </c>
    </row>
    <row r="2094" spans="1:7" x14ac:dyDescent="0.25">
      <c r="A2094" s="6" t="s">
        <v>1048</v>
      </c>
      <c r="B2094" s="6" t="s">
        <v>561</v>
      </c>
      <c r="C2094" s="6" t="s">
        <v>6</v>
      </c>
      <c r="D2094" s="6">
        <v>28</v>
      </c>
      <c r="E2094" s="6" t="s">
        <v>1047</v>
      </c>
      <c r="F2094" s="6">
        <f>IFERROR((VLOOKUP(A2094,All_winners!$A$2:$F$1558,6,FALSE)),0)</f>
        <v>0</v>
      </c>
      <c r="G2094" s="6">
        <f t="shared" si="32"/>
        <v>0</v>
      </c>
    </row>
    <row r="2095" spans="1:7" x14ac:dyDescent="0.25">
      <c r="A2095" s="6" t="s">
        <v>1106</v>
      </c>
      <c r="B2095" s="6" t="s">
        <v>561</v>
      </c>
      <c r="C2095" s="6" t="s">
        <v>6</v>
      </c>
      <c r="D2095" s="6">
        <v>24</v>
      </c>
      <c r="E2095" s="6" t="s">
        <v>423</v>
      </c>
      <c r="F2095" s="6">
        <f>IFERROR((VLOOKUP(A2095,All_winners!$A$2:$F$1558,6,FALSE)),0)</f>
        <v>0</v>
      </c>
      <c r="G2095" s="6">
        <f t="shared" si="32"/>
        <v>0</v>
      </c>
    </row>
    <row r="2096" spans="1:7" x14ac:dyDescent="0.25">
      <c r="A2096" s="6" t="s">
        <v>4273</v>
      </c>
      <c r="B2096" s="6" t="s">
        <v>139</v>
      </c>
      <c r="C2096" s="6" t="s">
        <v>6</v>
      </c>
      <c r="D2096" s="6">
        <v>20</v>
      </c>
      <c r="E2096" s="6" t="s">
        <v>469</v>
      </c>
      <c r="F2096" s="6">
        <f>IFERROR((VLOOKUP(A2096,All_winners!$A$2:$F$1558,6,FALSE)),0)</f>
        <v>0</v>
      </c>
      <c r="G2096" s="6">
        <f t="shared" si="32"/>
        <v>0</v>
      </c>
    </row>
    <row r="2097" spans="1:7" x14ac:dyDescent="0.25">
      <c r="A2097" s="6" t="s">
        <v>3479</v>
      </c>
      <c r="B2097" s="6" t="s">
        <v>3474</v>
      </c>
      <c r="C2097" s="6" t="s">
        <v>6</v>
      </c>
      <c r="D2097" s="6">
        <v>39</v>
      </c>
      <c r="E2097" s="6" t="s">
        <v>7</v>
      </c>
      <c r="F2097" s="6" t="str">
        <f>IFERROR((VLOOKUP(A2097,All_winners!$A$2:$F$1558,6,FALSE)),0)</f>
        <v>Bronze</v>
      </c>
      <c r="G2097" s="6">
        <f t="shared" si="32"/>
        <v>1</v>
      </c>
    </row>
    <row r="2098" spans="1:7" x14ac:dyDescent="0.25">
      <c r="A2098" s="6" t="s">
        <v>1310</v>
      </c>
      <c r="B2098" s="6" t="s">
        <v>561</v>
      </c>
      <c r="C2098" s="6" t="s">
        <v>6</v>
      </c>
      <c r="D2098" s="6">
        <v>30</v>
      </c>
      <c r="E2098" s="6" t="s">
        <v>135</v>
      </c>
      <c r="F2098" s="6">
        <f>IFERROR((VLOOKUP(A2098,All_winners!$A$2:$F$1558,6,FALSE)),0)</f>
        <v>0</v>
      </c>
      <c r="G2098" s="6">
        <f t="shared" si="32"/>
        <v>0</v>
      </c>
    </row>
    <row r="2099" spans="1:7" x14ac:dyDescent="0.25">
      <c r="A2099" s="6" t="s">
        <v>4274</v>
      </c>
      <c r="B2099" s="6" t="s">
        <v>561</v>
      </c>
      <c r="C2099" s="6" t="s">
        <v>6</v>
      </c>
      <c r="D2099" s="6">
        <v>18</v>
      </c>
      <c r="E2099" s="6" t="s">
        <v>122</v>
      </c>
      <c r="F2099" s="6">
        <f>IFERROR((VLOOKUP(A2099,All_winners!$A$2:$F$1558,6,FALSE)),0)</f>
        <v>0</v>
      </c>
      <c r="G2099" s="6">
        <f t="shared" si="32"/>
        <v>0</v>
      </c>
    </row>
    <row r="2100" spans="1:7" x14ac:dyDescent="0.25">
      <c r="A2100" s="6" t="s">
        <v>660</v>
      </c>
      <c r="B2100" s="6" t="s">
        <v>561</v>
      </c>
      <c r="C2100" s="6" t="s">
        <v>6</v>
      </c>
      <c r="D2100" s="6">
        <v>23</v>
      </c>
      <c r="E2100" s="6" t="s">
        <v>222</v>
      </c>
      <c r="F2100" s="6" t="str">
        <f>IFERROR((VLOOKUP(A2100,All_winners!$A$2:$F$1558,6,FALSE)),0)</f>
        <v>Bronze</v>
      </c>
      <c r="G2100" s="6">
        <f t="shared" si="32"/>
        <v>1</v>
      </c>
    </row>
    <row r="2101" spans="1:7" x14ac:dyDescent="0.25">
      <c r="A2101" s="6" t="s">
        <v>4275</v>
      </c>
      <c r="B2101" s="6" t="s">
        <v>561</v>
      </c>
      <c r="C2101" s="6" t="s">
        <v>6</v>
      </c>
      <c r="D2101" s="6">
        <v>35</v>
      </c>
      <c r="E2101" s="6" t="s">
        <v>34</v>
      </c>
      <c r="F2101" s="6">
        <f>IFERROR((VLOOKUP(A2101,All_winners!$A$2:$F$1558,6,FALSE)),0)</f>
        <v>0</v>
      </c>
      <c r="G2101" s="6">
        <f t="shared" si="32"/>
        <v>0</v>
      </c>
    </row>
    <row r="2102" spans="1:7" x14ac:dyDescent="0.25">
      <c r="A2102" s="6" t="s">
        <v>1615</v>
      </c>
      <c r="B2102" s="6" t="s">
        <v>1469</v>
      </c>
      <c r="C2102" s="6" t="s">
        <v>6</v>
      </c>
      <c r="D2102" s="6">
        <v>26</v>
      </c>
      <c r="E2102" s="6" t="s">
        <v>533</v>
      </c>
      <c r="F2102" s="6">
        <f>IFERROR((VLOOKUP(A2102,All_winners!$A$2:$F$1558,6,FALSE)),0)</f>
        <v>0</v>
      </c>
      <c r="G2102" s="6">
        <f t="shared" si="32"/>
        <v>0</v>
      </c>
    </row>
    <row r="2103" spans="1:7" x14ac:dyDescent="0.25">
      <c r="A2103" s="6" t="s">
        <v>808</v>
      </c>
      <c r="B2103" s="6" t="s">
        <v>561</v>
      </c>
      <c r="C2103" s="6" t="s">
        <v>6</v>
      </c>
      <c r="D2103" s="6">
        <v>35</v>
      </c>
      <c r="E2103" s="6" t="s">
        <v>28</v>
      </c>
      <c r="F2103" s="6">
        <f>IFERROR((VLOOKUP(A2103,All_winners!$A$2:$F$1558,6,FALSE)),0)</f>
        <v>0</v>
      </c>
      <c r="G2103" s="6">
        <f t="shared" si="32"/>
        <v>0</v>
      </c>
    </row>
    <row r="2104" spans="1:7" x14ac:dyDescent="0.25">
      <c r="A2104" s="6" t="s">
        <v>2805</v>
      </c>
      <c r="B2104" s="6" t="s">
        <v>2622</v>
      </c>
      <c r="C2104" s="6" t="s">
        <v>6</v>
      </c>
      <c r="D2104" s="6">
        <v>40</v>
      </c>
      <c r="E2104" s="6" t="s">
        <v>135</v>
      </c>
      <c r="F2104" s="6" t="str">
        <f>IFERROR((VLOOKUP(A2104,All_winners!$A$2:$F$1558,6,FALSE)),0)</f>
        <v>Bronze</v>
      </c>
      <c r="G2104" s="6">
        <f t="shared" si="32"/>
        <v>1</v>
      </c>
    </row>
    <row r="2105" spans="1:7" x14ac:dyDescent="0.25">
      <c r="A2105" s="6" t="s">
        <v>4276</v>
      </c>
      <c r="B2105" s="6" t="s">
        <v>3325</v>
      </c>
      <c r="C2105" s="6" t="s">
        <v>6</v>
      </c>
      <c r="D2105" s="6">
        <v>15</v>
      </c>
      <c r="E2105" s="6" t="s">
        <v>352</v>
      </c>
      <c r="F2105" s="6">
        <f>IFERROR((VLOOKUP(A2105,All_winners!$A$2:$F$1558,6,FALSE)),0)</f>
        <v>0</v>
      </c>
      <c r="G2105" s="6">
        <f t="shared" si="32"/>
        <v>0</v>
      </c>
    </row>
    <row r="2106" spans="1:7" x14ac:dyDescent="0.25">
      <c r="A2106" s="6" t="s">
        <v>1506</v>
      </c>
      <c r="B2106" s="6" t="s">
        <v>1469</v>
      </c>
      <c r="C2106" s="6" t="s">
        <v>6</v>
      </c>
      <c r="D2106" s="6">
        <v>26</v>
      </c>
      <c r="E2106" s="6" t="s">
        <v>323</v>
      </c>
      <c r="F2106" s="6">
        <f>IFERROR((VLOOKUP(A2106,All_winners!$A$2:$F$1558,6,FALSE)),0)</f>
        <v>0</v>
      </c>
      <c r="G2106" s="6">
        <f t="shared" si="32"/>
        <v>0</v>
      </c>
    </row>
    <row r="2107" spans="1:7" x14ac:dyDescent="0.25">
      <c r="A2107" s="6" t="s">
        <v>2036</v>
      </c>
      <c r="B2107" s="6" t="s">
        <v>2008</v>
      </c>
      <c r="C2107" s="6" t="s">
        <v>6</v>
      </c>
      <c r="D2107" s="6">
        <v>31</v>
      </c>
      <c r="E2107" s="6" t="s">
        <v>47</v>
      </c>
      <c r="F2107" s="6">
        <f>IFERROR((VLOOKUP(A2107,All_winners!$A$2:$F$1558,6,FALSE)),0)</f>
        <v>0</v>
      </c>
      <c r="G2107" s="6">
        <f t="shared" si="32"/>
        <v>0</v>
      </c>
    </row>
    <row r="2108" spans="1:7" x14ac:dyDescent="0.25">
      <c r="A2108" s="6" t="s">
        <v>282</v>
      </c>
      <c r="B2108" s="6" t="s">
        <v>139</v>
      </c>
      <c r="C2108" s="6" t="s">
        <v>6</v>
      </c>
      <c r="D2108" s="6">
        <v>22</v>
      </c>
      <c r="E2108" s="6" t="s">
        <v>28</v>
      </c>
      <c r="F2108" s="6">
        <f>IFERROR((VLOOKUP(A2108,All_winners!$A$2:$F$1558,6,FALSE)),0)</f>
        <v>0</v>
      </c>
      <c r="G2108" s="6">
        <f t="shared" si="32"/>
        <v>0</v>
      </c>
    </row>
    <row r="2109" spans="1:7" x14ac:dyDescent="0.25">
      <c r="A2109" s="6" t="s">
        <v>2323</v>
      </c>
      <c r="B2109" s="6" t="s">
        <v>2147</v>
      </c>
      <c r="C2109" s="6" t="s">
        <v>6</v>
      </c>
      <c r="D2109" s="6">
        <v>22</v>
      </c>
      <c r="E2109" s="6" t="s">
        <v>38</v>
      </c>
      <c r="F2109" s="6">
        <f>IFERROR((VLOOKUP(A2109,All_winners!$A$2:$F$1558,6,FALSE)),0)</f>
        <v>0</v>
      </c>
      <c r="G2109" s="6">
        <f t="shared" si="32"/>
        <v>0</v>
      </c>
    </row>
    <row r="2110" spans="1:7" x14ac:dyDescent="0.25">
      <c r="A2110" s="6" t="s">
        <v>3103</v>
      </c>
      <c r="B2110" s="6" t="s">
        <v>2942</v>
      </c>
      <c r="C2110" s="6" t="s">
        <v>6</v>
      </c>
      <c r="D2110" s="6">
        <v>28</v>
      </c>
      <c r="E2110" s="6" t="s">
        <v>47</v>
      </c>
      <c r="F2110" s="6">
        <f>IFERROR((VLOOKUP(A2110,All_winners!$A$2:$F$1558,6,FALSE)),0)</f>
        <v>0</v>
      </c>
      <c r="G2110" s="6">
        <f t="shared" si="32"/>
        <v>0</v>
      </c>
    </row>
    <row r="2111" spans="1:7" x14ac:dyDescent="0.25">
      <c r="A2111" s="6" t="s">
        <v>339</v>
      </c>
      <c r="B2111" s="6" t="s">
        <v>139</v>
      </c>
      <c r="C2111" s="6" t="s">
        <v>6</v>
      </c>
      <c r="D2111" s="6">
        <v>26</v>
      </c>
      <c r="E2111" s="6" t="s">
        <v>337</v>
      </c>
      <c r="F2111" s="6">
        <f>IFERROR((VLOOKUP(A2111,All_winners!$A$2:$F$1558,6,FALSE)),0)</f>
        <v>0</v>
      </c>
      <c r="G2111" s="6">
        <f t="shared" si="32"/>
        <v>0</v>
      </c>
    </row>
    <row r="2112" spans="1:7" x14ac:dyDescent="0.25">
      <c r="A2112" s="6" t="s">
        <v>118</v>
      </c>
      <c r="B2112" s="6" t="s">
        <v>104</v>
      </c>
      <c r="C2112" s="6" t="s">
        <v>6</v>
      </c>
      <c r="D2112" s="6">
        <v>24</v>
      </c>
      <c r="E2112" s="6" t="s">
        <v>28</v>
      </c>
      <c r="F2112" s="6" t="str">
        <f>IFERROR((VLOOKUP(A2112,All_winners!$A$2:$F$1558,6,FALSE)),0)</f>
        <v>Bronze</v>
      </c>
      <c r="G2112" s="6">
        <f t="shared" si="32"/>
        <v>1</v>
      </c>
    </row>
    <row r="2113" spans="1:7" x14ac:dyDescent="0.25">
      <c r="A2113" s="6" t="s">
        <v>1927</v>
      </c>
      <c r="B2113" s="6" t="s">
        <v>1754</v>
      </c>
      <c r="C2113" s="6" t="s">
        <v>6</v>
      </c>
      <c r="D2113" s="6">
        <v>29</v>
      </c>
      <c r="E2113" s="6" t="s">
        <v>38</v>
      </c>
      <c r="F2113" s="6" t="str">
        <f>IFERROR((VLOOKUP(A2113,All_winners!$A$2:$F$1558,6,FALSE)),0)</f>
        <v>Gold</v>
      </c>
      <c r="G2113" s="6">
        <f t="shared" si="32"/>
        <v>1</v>
      </c>
    </row>
    <row r="2114" spans="1:7" x14ac:dyDescent="0.25">
      <c r="A2114" s="6" t="s">
        <v>2646</v>
      </c>
      <c r="B2114" s="6" t="s">
        <v>2622</v>
      </c>
      <c r="C2114" s="6" t="s">
        <v>9</v>
      </c>
      <c r="D2114" s="6">
        <v>22</v>
      </c>
      <c r="E2114" s="6" t="s">
        <v>21</v>
      </c>
      <c r="F2114" s="6">
        <f>IFERROR((VLOOKUP(A2114,All_winners!$A$2:$F$1558,6,FALSE)),0)</f>
        <v>0</v>
      </c>
      <c r="G2114" s="6">
        <f t="shared" si="32"/>
        <v>0</v>
      </c>
    </row>
    <row r="2115" spans="1:7" x14ac:dyDescent="0.25">
      <c r="A2115" s="6" t="s">
        <v>3655</v>
      </c>
      <c r="B2115" s="6" t="s">
        <v>3578</v>
      </c>
      <c r="C2115" s="6" t="s">
        <v>6</v>
      </c>
      <c r="D2115" s="6">
        <v>23</v>
      </c>
      <c r="E2115" s="6" t="s">
        <v>135</v>
      </c>
      <c r="F2115" s="6">
        <f>IFERROR((VLOOKUP(A2115,All_winners!$A$2:$F$1558,6,FALSE)),0)</f>
        <v>0</v>
      </c>
      <c r="G2115" s="6">
        <f t="shared" ref="G2115:G2178" si="33">IF(F2115=0,0,1)</f>
        <v>0</v>
      </c>
    </row>
    <row r="2116" spans="1:7" x14ac:dyDescent="0.25">
      <c r="A2116" s="6" t="s">
        <v>3400</v>
      </c>
      <c r="B2116" s="6" t="s">
        <v>3325</v>
      </c>
      <c r="C2116" s="6" t="s">
        <v>6</v>
      </c>
      <c r="D2116" s="6">
        <v>22</v>
      </c>
      <c r="E2116" s="6" t="s">
        <v>376</v>
      </c>
      <c r="F2116" s="6">
        <f>IFERROR((VLOOKUP(A2116,All_winners!$A$2:$F$1558,6,FALSE)),0)</f>
        <v>0</v>
      </c>
      <c r="G2116" s="6">
        <f t="shared" si="33"/>
        <v>0</v>
      </c>
    </row>
    <row r="2117" spans="1:7" x14ac:dyDescent="0.25">
      <c r="A2117" s="6" t="s">
        <v>3869</v>
      </c>
      <c r="B2117" s="6" t="s">
        <v>5</v>
      </c>
      <c r="C2117" s="6" t="s">
        <v>6</v>
      </c>
      <c r="D2117" s="6">
        <v>28</v>
      </c>
      <c r="E2117" s="6" t="s">
        <v>21</v>
      </c>
      <c r="F2117" s="6" t="str">
        <f>IFERROR((VLOOKUP(A2117,All_winners!$A$2:$F$1558,6,FALSE)),0)</f>
        <v>Bronze</v>
      </c>
      <c r="G2117" s="6">
        <f t="shared" si="33"/>
        <v>1</v>
      </c>
    </row>
    <row r="2118" spans="1:7" x14ac:dyDescent="0.25">
      <c r="A2118" s="6" t="s">
        <v>2098</v>
      </c>
      <c r="B2118" s="6" t="s">
        <v>2045</v>
      </c>
      <c r="C2118" s="6" t="s">
        <v>6</v>
      </c>
      <c r="D2118" s="6">
        <v>25</v>
      </c>
      <c r="E2118" s="6" t="s">
        <v>38</v>
      </c>
      <c r="F2118" s="6">
        <f>IFERROR((VLOOKUP(A2118,All_winners!$A$2:$F$1558,6,FALSE)),0)</f>
        <v>0</v>
      </c>
      <c r="G2118" s="6">
        <f t="shared" si="33"/>
        <v>0</v>
      </c>
    </row>
    <row r="2119" spans="1:7" x14ac:dyDescent="0.25">
      <c r="A2119" s="6" t="s">
        <v>962</v>
      </c>
      <c r="B2119" s="6" t="s">
        <v>561</v>
      </c>
      <c r="C2119" s="6" t="s">
        <v>6</v>
      </c>
      <c r="D2119" s="6">
        <v>25</v>
      </c>
      <c r="E2119" s="6" t="s">
        <v>122</v>
      </c>
      <c r="F2119" s="6">
        <f>IFERROR((VLOOKUP(A2119,All_winners!$A$2:$F$1558,6,FALSE)),0)</f>
        <v>0</v>
      </c>
      <c r="G2119" s="6">
        <f t="shared" si="33"/>
        <v>0</v>
      </c>
    </row>
    <row r="2120" spans="1:7" x14ac:dyDescent="0.25">
      <c r="A2120" s="6" t="s">
        <v>2190</v>
      </c>
      <c r="B2120" s="6" t="s">
        <v>2147</v>
      </c>
      <c r="C2120" s="6" t="s">
        <v>9</v>
      </c>
      <c r="D2120" s="6">
        <v>23</v>
      </c>
      <c r="E2120" s="6" t="s">
        <v>21</v>
      </c>
      <c r="F2120" s="6">
        <f>IFERROR((VLOOKUP(A2120,All_winners!$A$2:$F$1558,6,FALSE)),0)</f>
        <v>0</v>
      </c>
      <c r="G2120" s="6">
        <f t="shared" si="33"/>
        <v>0</v>
      </c>
    </row>
    <row r="2121" spans="1:7" x14ac:dyDescent="0.25">
      <c r="A2121" s="6" t="s">
        <v>1835</v>
      </c>
      <c r="B2121" s="6" t="s">
        <v>1754</v>
      </c>
      <c r="C2121" s="6" t="s">
        <v>9</v>
      </c>
      <c r="D2121" s="6">
        <v>34</v>
      </c>
      <c r="E2121" s="6" t="s">
        <v>28</v>
      </c>
      <c r="F2121" s="6">
        <f>IFERROR((VLOOKUP(A2121,All_winners!$A$2:$F$1558,6,FALSE)),0)</f>
        <v>0</v>
      </c>
      <c r="G2121" s="6">
        <f t="shared" si="33"/>
        <v>0</v>
      </c>
    </row>
    <row r="2122" spans="1:7" x14ac:dyDescent="0.25">
      <c r="A2122" s="6" t="s">
        <v>4280</v>
      </c>
      <c r="B2122" s="6" t="s">
        <v>561</v>
      </c>
      <c r="C2122" s="6" t="s">
        <v>6</v>
      </c>
      <c r="D2122" s="6">
        <v>30</v>
      </c>
      <c r="E2122" s="6" t="s">
        <v>510</v>
      </c>
      <c r="F2122" s="6">
        <f>IFERROR((VLOOKUP(A2122,All_winners!$A$2:$F$1558,6,FALSE)),0)</f>
        <v>0</v>
      </c>
      <c r="G2122" s="6">
        <f t="shared" si="33"/>
        <v>0</v>
      </c>
    </row>
    <row r="2123" spans="1:7" x14ac:dyDescent="0.25">
      <c r="A2123" s="6" t="s">
        <v>1749</v>
      </c>
      <c r="B2123" s="6" t="s">
        <v>1750</v>
      </c>
      <c r="C2123" s="6" t="s">
        <v>6</v>
      </c>
      <c r="D2123" s="6">
        <v>19</v>
      </c>
      <c r="E2123" s="6" t="s">
        <v>28</v>
      </c>
      <c r="F2123" s="6">
        <f>IFERROR((VLOOKUP(A2123,All_winners!$A$2:$F$1558,6,FALSE)),0)</f>
        <v>0</v>
      </c>
      <c r="G2123" s="6">
        <f t="shared" si="33"/>
        <v>0</v>
      </c>
    </row>
    <row r="2124" spans="1:7" x14ac:dyDescent="0.25">
      <c r="A2124" s="6" t="s">
        <v>1300</v>
      </c>
      <c r="B2124" s="6" t="s">
        <v>561</v>
      </c>
      <c r="C2124" s="6" t="s">
        <v>6</v>
      </c>
      <c r="D2124" s="6">
        <v>23</v>
      </c>
      <c r="E2124" s="6" t="s">
        <v>135</v>
      </c>
      <c r="F2124" s="6">
        <f>IFERROR((VLOOKUP(A2124,All_winners!$A$2:$F$1558,6,FALSE)),0)</f>
        <v>0</v>
      </c>
      <c r="G2124" s="6">
        <f t="shared" si="33"/>
        <v>0</v>
      </c>
    </row>
    <row r="2125" spans="1:7" x14ac:dyDescent="0.25">
      <c r="A2125" s="6" t="s">
        <v>2124</v>
      </c>
      <c r="B2125" s="6" t="s">
        <v>2045</v>
      </c>
      <c r="C2125" s="6" t="s">
        <v>6</v>
      </c>
      <c r="D2125" s="6">
        <v>22</v>
      </c>
      <c r="E2125" s="6" t="s">
        <v>135</v>
      </c>
      <c r="F2125" s="6">
        <f>IFERROR((VLOOKUP(A2125,All_winners!$A$2:$F$1558,6,FALSE)),0)</f>
        <v>0</v>
      </c>
      <c r="G2125" s="6">
        <f t="shared" si="33"/>
        <v>0</v>
      </c>
    </row>
    <row r="2126" spans="1:7" x14ac:dyDescent="0.25">
      <c r="A2126" s="6" t="s">
        <v>1508</v>
      </c>
      <c r="B2126" s="6" t="s">
        <v>1469</v>
      </c>
      <c r="C2126" s="6" t="s">
        <v>6</v>
      </c>
      <c r="D2126" s="6">
        <v>19</v>
      </c>
      <c r="E2126" s="6" t="s">
        <v>331</v>
      </c>
      <c r="F2126" s="6" t="str">
        <f>IFERROR((VLOOKUP(A2126,All_winners!$A$2:$F$1558,6,FALSE)),0)</f>
        <v>Silver</v>
      </c>
      <c r="G2126" s="6">
        <f t="shared" si="33"/>
        <v>1</v>
      </c>
    </row>
    <row r="2127" spans="1:7" x14ac:dyDescent="0.25">
      <c r="A2127" s="6" t="s">
        <v>783</v>
      </c>
      <c r="B2127" s="6" t="s">
        <v>561</v>
      </c>
      <c r="C2127" s="6" t="s">
        <v>6</v>
      </c>
      <c r="D2127" s="6">
        <v>26</v>
      </c>
      <c r="E2127" s="6" t="s">
        <v>28</v>
      </c>
      <c r="F2127" s="6">
        <f>IFERROR((VLOOKUP(A2127,All_winners!$A$2:$F$1558,6,FALSE)),0)</f>
        <v>0</v>
      </c>
      <c r="G2127" s="6">
        <f t="shared" si="33"/>
        <v>0</v>
      </c>
    </row>
    <row r="2128" spans="1:7" x14ac:dyDescent="0.25">
      <c r="A2128" s="6" t="s">
        <v>4277</v>
      </c>
      <c r="B2128" s="6" t="s">
        <v>3658</v>
      </c>
      <c r="C2128" s="6" t="s">
        <v>9</v>
      </c>
      <c r="D2128" s="6">
        <v>34</v>
      </c>
      <c r="E2128" s="6" t="s">
        <v>235</v>
      </c>
      <c r="F2128" s="6">
        <f>IFERROR((VLOOKUP(A2128,All_winners!$A$2:$F$1558,6,FALSE)),0)</f>
        <v>0</v>
      </c>
      <c r="G2128" s="6">
        <f t="shared" si="33"/>
        <v>0</v>
      </c>
    </row>
    <row r="2129" spans="1:7" x14ac:dyDescent="0.25">
      <c r="A2129" s="6" t="s">
        <v>1339</v>
      </c>
      <c r="B2129" s="6" t="s">
        <v>1326</v>
      </c>
      <c r="C2129" s="6" t="s">
        <v>9</v>
      </c>
      <c r="D2129" s="6">
        <v>27</v>
      </c>
      <c r="E2129" s="6" t="s">
        <v>21</v>
      </c>
      <c r="F2129" s="6">
        <f>IFERROR((VLOOKUP(A2129,All_winners!$A$2:$F$1558,6,FALSE)),0)</f>
        <v>0</v>
      </c>
      <c r="G2129" s="6">
        <f t="shared" si="33"/>
        <v>0</v>
      </c>
    </row>
    <row r="2130" spans="1:7" x14ac:dyDescent="0.25">
      <c r="A2130" s="6" t="s">
        <v>3533</v>
      </c>
      <c r="B2130" s="6" t="s">
        <v>3474</v>
      </c>
      <c r="C2130" s="6" t="s">
        <v>6</v>
      </c>
      <c r="D2130" s="6">
        <v>20</v>
      </c>
      <c r="E2130" s="6" t="s">
        <v>34</v>
      </c>
      <c r="F2130" s="6">
        <f>IFERROR((VLOOKUP(A2130,All_winners!$A$2:$F$1558,6,FALSE)),0)</f>
        <v>0</v>
      </c>
      <c r="G2130" s="6">
        <f t="shared" si="33"/>
        <v>0</v>
      </c>
    </row>
    <row r="2131" spans="1:7" x14ac:dyDescent="0.25">
      <c r="A2131" s="6" t="s">
        <v>4278</v>
      </c>
      <c r="B2131" s="6" t="s">
        <v>1754</v>
      </c>
      <c r="C2131" s="6" t="s">
        <v>6</v>
      </c>
      <c r="D2131" s="6">
        <v>30</v>
      </c>
      <c r="E2131" s="6" t="s">
        <v>391</v>
      </c>
      <c r="F2131" s="6">
        <f>IFERROR((VLOOKUP(A2131,All_winners!$A$2:$F$1558,6,FALSE)),0)</f>
        <v>0</v>
      </c>
      <c r="G2131" s="6">
        <f t="shared" si="33"/>
        <v>0</v>
      </c>
    </row>
    <row r="2132" spans="1:7" x14ac:dyDescent="0.25">
      <c r="A2132" s="6" t="s">
        <v>3870</v>
      </c>
      <c r="B2132" s="6" t="s">
        <v>561</v>
      </c>
      <c r="C2132" s="6" t="s">
        <v>6</v>
      </c>
      <c r="D2132" s="6">
        <v>25</v>
      </c>
      <c r="E2132" s="6" t="s">
        <v>331</v>
      </c>
      <c r="F2132" s="6" t="str">
        <f>IFERROR((VLOOKUP(A2132,All_winners!$A$2:$F$1558,6,FALSE)),0)</f>
        <v>Bronze</v>
      </c>
      <c r="G2132" s="6">
        <f t="shared" si="33"/>
        <v>1</v>
      </c>
    </row>
    <row r="2133" spans="1:7" x14ac:dyDescent="0.25">
      <c r="A2133" s="6" t="s">
        <v>4279</v>
      </c>
      <c r="B2133" s="6" t="s">
        <v>561</v>
      </c>
      <c r="C2133" s="6" t="s">
        <v>6</v>
      </c>
      <c r="D2133" s="6">
        <v>27</v>
      </c>
      <c r="E2133" s="6" t="s">
        <v>510</v>
      </c>
      <c r="F2133" s="6">
        <f>IFERROR((VLOOKUP(A2133,All_winners!$A$2:$F$1558,6,FALSE)),0)</f>
        <v>0</v>
      </c>
      <c r="G2133" s="6">
        <f t="shared" si="33"/>
        <v>0</v>
      </c>
    </row>
    <row r="2134" spans="1:7" x14ac:dyDescent="0.25">
      <c r="A2134" s="6" t="s">
        <v>1504</v>
      </c>
      <c r="B2134" s="6" t="s">
        <v>1469</v>
      </c>
      <c r="C2134" s="6" t="s">
        <v>6</v>
      </c>
      <c r="D2134" s="6">
        <v>21</v>
      </c>
      <c r="E2134" s="6" t="s">
        <v>28</v>
      </c>
      <c r="F2134" s="6">
        <f>IFERROR((VLOOKUP(A2134,All_winners!$A$2:$F$1558,6,FALSE)),0)</f>
        <v>0</v>
      </c>
      <c r="G2134" s="6">
        <f t="shared" si="33"/>
        <v>0</v>
      </c>
    </row>
    <row r="2135" spans="1:7" x14ac:dyDescent="0.25">
      <c r="A2135" s="6" t="s">
        <v>3270</v>
      </c>
      <c r="B2135" s="6" t="s">
        <v>3226</v>
      </c>
      <c r="C2135" s="6" t="s">
        <v>9</v>
      </c>
      <c r="D2135" s="6">
        <v>35</v>
      </c>
      <c r="E2135" s="6" t="s">
        <v>355</v>
      </c>
      <c r="F2135" s="6">
        <f>IFERROR((VLOOKUP(A2135,All_winners!$A$2:$F$1558,6,FALSE)),0)</f>
        <v>0</v>
      </c>
      <c r="G2135" s="6">
        <f t="shared" si="33"/>
        <v>0</v>
      </c>
    </row>
    <row r="2136" spans="1:7" x14ac:dyDescent="0.25">
      <c r="A2136" s="6" t="s">
        <v>869</v>
      </c>
      <c r="B2136" s="6" t="s">
        <v>561</v>
      </c>
      <c r="C2136" s="6" t="s">
        <v>6</v>
      </c>
      <c r="D2136" s="6">
        <v>25</v>
      </c>
      <c r="E2136" s="6" t="s">
        <v>342</v>
      </c>
      <c r="F2136" s="6">
        <f>IFERROR((VLOOKUP(A2136,All_winners!$A$2:$F$1558,6,FALSE)),0)</f>
        <v>0</v>
      </c>
      <c r="G2136" s="6">
        <f t="shared" si="33"/>
        <v>0</v>
      </c>
    </row>
    <row r="2137" spans="1:7" x14ac:dyDescent="0.25">
      <c r="A2137" s="6" t="s">
        <v>704</v>
      </c>
      <c r="B2137" s="6" t="s">
        <v>561</v>
      </c>
      <c r="C2137" s="6" t="s">
        <v>6</v>
      </c>
      <c r="D2137" s="6">
        <v>37</v>
      </c>
      <c r="E2137" s="6" t="s">
        <v>21</v>
      </c>
      <c r="F2137" s="6">
        <f>IFERROR((VLOOKUP(A2137,All_winners!$A$2:$F$1558,6,FALSE)),0)</f>
        <v>0</v>
      </c>
      <c r="G2137" s="6">
        <f t="shared" si="33"/>
        <v>0</v>
      </c>
    </row>
    <row r="2138" spans="1:7" x14ac:dyDescent="0.25">
      <c r="A2138" s="6" t="s">
        <v>1141</v>
      </c>
      <c r="B2138" s="6" t="s">
        <v>561</v>
      </c>
      <c r="C2138" s="6" t="s">
        <v>6</v>
      </c>
      <c r="D2138" s="6">
        <v>24</v>
      </c>
      <c r="E2138" s="6" t="s">
        <v>47</v>
      </c>
      <c r="F2138" s="6">
        <f>IFERROR((VLOOKUP(A2138,All_winners!$A$2:$F$1558,6,FALSE)),0)</f>
        <v>0</v>
      </c>
      <c r="G2138" s="6">
        <f t="shared" si="33"/>
        <v>0</v>
      </c>
    </row>
    <row r="2139" spans="1:7" x14ac:dyDescent="0.25">
      <c r="A2139" s="6" t="s">
        <v>2965</v>
      </c>
      <c r="B2139" s="6" t="s">
        <v>2942</v>
      </c>
      <c r="C2139" s="6" t="s">
        <v>6</v>
      </c>
      <c r="D2139" s="6">
        <v>26</v>
      </c>
      <c r="E2139" s="6" t="s">
        <v>7</v>
      </c>
      <c r="F2139" s="6">
        <f>IFERROR((VLOOKUP(A2139,All_winners!$A$2:$F$1558,6,FALSE)),0)</f>
        <v>0</v>
      </c>
      <c r="G2139" s="6">
        <f t="shared" si="33"/>
        <v>0</v>
      </c>
    </row>
    <row r="2140" spans="1:7" x14ac:dyDescent="0.25">
      <c r="A2140" s="6" t="s">
        <v>572</v>
      </c>
      <c r="B2140" s="6" t="s">
        <v>561</v>
      </c>
      <c r="C2140" s="6" t="s">
        <v>6</v>
      </c>
      <c r="D2140" s="6">
        <v>22</v>
      </c>
      <c r="E2140" s="6" t="s">
        <v>7</v>
      </c>
      <c r="F2140" s="6">
        <f>IFERROR((VLOOKUP(A2140,All_winners!$A$2:$F$1558,6,FALSE)),0)</f>
        <v>0</v>
      </c>
      <c r="G2140" s="6">
        <f t="shared" si="33"/>
        <v>0</v>
      </c>
    </row>
    <row r="2141" spans="1:7" x14ac:dyDescent="0.25">
      <c r="A2141" s="6" t="s">
        <v>2150</v>
      </c>
      <c r="B2141" s="6" t="s">
        <v>2147</v>
      </c>
      <c r="C2141" s="6" t="s">
        <v>6</v>
      </c>
      <c r="D2141" s="6">
        <v>27</v>
      </c>
      <c r="E2141" s="6" t="s">
        <v>7</v>
      </c>
      <c r="F2141" s="6" t="str">
        <f>IFERROR((VLOOKUP(A2141,All_winners!$A$2:$F$1558,6,FALSE)),0)</f>
        <v>Gold</v>
      </c>
      <c r="G2141" s="6">
        <f t="shared" si="33"/>
        <v>1</v>
      </c>
    </row>
    <row r="2142" spans="1:7" x14ac:dyDescent="0.25">
      <c r="A2142" s="6" t="s">
        <v>1281</v>
      </c>
      <c r="B2142" s="6" t="s">
        <v>561</v>
      </c>
      <c r="C2142" s="6" t="s">
        <v>6</v>
      </c>
      <c r="D2142" s="6">
        <v>25</v>
      </c>
      <c r="E2142" s="6" t="s">
        <v>533</v>
      </c>
      <c r="F2142" s="6">
        <f>IFERROR((VLOOKUP(A2142,All_winners!$A$2:$F$1558,6,FALSE)),0)</f>
        <v>0</v>
      </c>
      <c r="G2142" s="6">
        <f t="shared" si="33"/>
        <v>0</v>
      </c>
    </row>
    <row r="2143" spans="1:7" x14ac:dyDescent="0.25">
      <c r="A2143" s="6" t="s">
        <v>2125</v>
      </c>
      <c r="B2143" s="6" t="s">
        <v>2045</v>
      </c>
      <c r="C2143" s="6" t="s">
        <v>6</v>
      </c>
      <c r="D2143" s="6">
        <v>21</v>
      </c>
      <c r="E2143" s="6" t="s">
        <v>135</v>
      </c>
      <c r="F2143" s="6">
        <f>IFERROR((VLOOKUP(A2143,All_winners!$A$2:$F$1558,6,FALSE)),0)</f>
        <v>0</v>
      </c>
      <c r="G2143" s="6">
        <f t="shared" si="33"/>
        <v>0</v>
      </c>
    </row>
    <row r="2144" spans="1:7" x14ac:dyDescent="0.25">
      <c r="A2144" s="6" t="s">
        <v>1766</v>
      </c>
      <c r="B2144" s="6" t="s">
        <v>1754</v>
      </c>
      <c r="C2144" s="6" t="s">
        <v>6</v>
      </c>
      <c r="D2144" s="6">
        <v>22</v>
      </c>
      <c r="E2144" s="6" t="s">
        <v>7</v>
      </c>
      <c r="F2144" s="6" t="str">
        <f>IFERROR((VLOOKUP(A2144,All_winners!$A$2:$F$1558,6,FALSE)),0)</f>
        <v>Bronze</v>
      </c>
      <c r="G2144" s="6">
        <f t="shared" si="33"/>
        <v>1</v>
      </c>
    </row>
    <row r="2145" spans="1:7" x14ac:dyDescent="0.25">
      <c r="A2145" s="6" t="s">
        <v>158</v>
      </c>
      <c r="B2145" s="6" t="s">
        <v>139</v>
      </c>
      <c r="C2145" s="6" t="s">
        <v>6</v>
      </c>
      <c r="D2145" s="6">
        <v>19</v>
      </c>
      <c r="E2145" s="6" t="s">
        <v>7</v>
      </c>
      <c r="F2145" s="6">
        <f>IFERROR((VLOOKUP(A2145,All_winners!$A$2:$F$1558,6,FALSE)),0)</f>
        <v>0</v>
      </c>
      <c r="G2145" s="6">
        <f t="shared" si="33"/>
        <v>0</v>
      </c>
    </row>
    <row r="2146" spans="1:7" x14ac:dyDescent="0.25">
      <c r="A2146" s="6" t="s">
        <v>2567</v>
      </c>
      <c r="B2146" s="6" t="s">
        <v>2483</v>
      </c>
      <c r="C2146" s="6" t="s">
        <v>6</v>
      </c>
      <c r="D2146" s="6">
        <v>22</v>
      </c>
      <c r="E2146" s="6" t="s">
        <v>87</v>
      </c>
      <c r="F2146" s="6">
        <f>IFERROR((VLOOKUP(A2146,All_winners!$A$2:$F$1558,6,FALSE)),0)</f>
        <v>0</v>
      </c>
      <c r="G2146" s="6">
        <f t="shared" si="33"/>
        <v>0</v>
      </c>
    </row>
    <row r="2147" spans="1:7" x14ac:dyDescent="0.25">
      <c r="A2147" s="6" t="s">
        <v>4281</v>
      </c>
      <c r="B2147" s="6" t="s">
        <v>561</v>
      </c>
      <c r="C2147" s="6" t="s">
        <v>6</v>
      </c>
      <c r="D2147" s="6">
        <v>22</v>
      </c>
      <c r="E2147" s="6" t="s">
        <v>469</v>
      </c>
      <c r="F2147" s="6">
        <f>IFERROR((VLOOKUP(A2147,All_winners!$A$2:$F$1558,6,FALSE)),0)</f>
        <v>0</v>
      </c>
      <c r="G2147" s="6">
        <f t="shared" si="33"/>
        <v>0</v>
      </c>
    </row>
    <row r="2148" spans="1:7" x14ac:dyDescent="0.25">
      <c r="A2148" s="6" t="s">
        <v>2488</v>
      </c>
      <c r="B2148" s="6" t="s">
        <v>2483</v>
      </c>
      <c r="C2148" s="6" t="s">
        <v>6</v>
      </c>
      <c r="D2148" s="6">
        <v>24</v>
      </c>
      <c r="E2148" s="6" t="s">
        <v>7</v>
      </c>
      <c r="F2148" s="6" t="str">
        <f>IFERROR((VLOOKUP(A2148,All_winners!$A$2:$F$1558,6,FALSE)),0)</f>
        <v>Bronze</v>
      </c>
      <c r="G2148" s="6">
        <f t="shared" si="33"/>
        <v>1</v>
      </c>
    </row>
    <row r="2149" spans="1:7" x14ac:dyDescent="0.25">
      <c r="A2149" s="6" t="s">
        <v>3526</v>
      </c>
      <c r="B2149" s="6" t="s">
        <v>3474</v>
      </c>
      <c r="C2149" s="6" t="s">
        <v>6</v>
      </c>
      <c r="D2149" s="6">
        <v>29</v>
      </c>
      <c r="E2149" s="6" t="s">
        <v>345</v>
      </c>
      <c r="F2149" s="6">
        <f>IFERROR((VLOOKUP(A2149,All_winners!$A$2:$F$1558,6,FALSE)),0)</f>
        <v>0</v>
      </c>
      <c r="G2149" s="6">
        <f t="shared" si="33"/>
        <v>0</v>
      </c>
    </row>
    <row r="2150" spans="1:7" x14ac:dyDescent="0.25">
      <c r="A2150" s="6" t="s">
        <v>3871</v>
      </c>
      <c r="B2150" s="6" t="s">
        <v>139</v>
      </c>
      <c r="C2150" s="6" t="s">
        <v>6</v>
      </c>
      <c r="D2150" s="6">
        <v>19</v>
      </c>
      <c r="E2150" s="6" t="s">
        <v>21</v>
      </c>
      <c r="F2150" s="6" t="str">
        <f>IFERROR((VLOOKUP(A2150,All_winners!$A$2:$F$1558,6,FALSE)),0)</f>
        <v>Bronze</v>
      </c>
      <c r="G2150" s="6">
        <f t="shared" si="33"/>
        <v>1</v>
      </c>
    </row>
    <row r="2151" spans="1:7" x14ac:dyDescent="0.25">
      <c r="A2151" s="6" t="s">
        <v>4282</v>
      </c>
      <c r="B2151" s="6" t="s">
        <v>1754</v>
      </c>
      <c r="C2151" s="6" t="s">
        <v>6</v>
      </c>
      <c r="D2151" s="6">
        <v>18</v>
      </c>
      <c r="E2151" s="6" t="s">
        <v>135</v>
      </c>
      <c r="F2151" s="6">
        <f>IFERROR((VLOOKUP(A2151,All_winners!$A$2:$F$1558,6,FALSE)),0)</f>
        <v>0</v>
      </c>
      <c r="G2151" s="6">
        <f t="shared" si="33"/>
        <v>0</v>
      </c>
    </row>
    <row r="2152" spans="1:7" x14ac:dyDescent="0.25">
      <c r="A2152" s="6" t="s">
        <v>2172</v>
      </c>
      <c r="B2152" s="6" t="s">
        <v>2147</v>
      </c>
      <c r="C2152" s="6" t="s">
        <v>6</v>
      </c>
      <c r="D2152" s="6">
        <v>26</v>
      </c>
      <c r="E2152" s="6" t="s">
        <v>7</v>
      </c>
      <c r="F2152" s="6" t="str">
        <f>IFERROR((VLOOKUP(A2152,All_winners!$A$2:$F$1558,6,FALSE)),0)</f>
        <v>Gold</v>
      </c>
      <c r="G2152" s="6">
        <f t="shared" si="33"/>
        <v>1</v>
      </c>
    </row>
    <row r="2153" spans="1:7" x14ac:dyDescent="0.25">
      <c r="A2153" s="6" t="s">
        <v>3470</v>
      </c>
      <c r="B2153" s="6" t="s">
        <v>3325</v>
      </c>
      <c r="C2153" s="6" t="s">
        <v>6</v>
      </c>
      <c r="D2153" s="6">
        <v>22</v>
      </c>
      <c r="E2153" s="6" t="s">
        <v>135</v>
      </c>
      <c r="F2153" s="6" t="str">
        <f>IFERROR((VLOOKUP(A2153,All_winners!$A$2:$F$1558,6,FALSE)),0)</f>
        <v>Gold</v>
      </c>
      <c r="G2153" s="6">
        <f t="shared" si="33"/>
        <v>1</v>
      </c>
    </row>
    <row r="2154" spans="1:7" x14ac:dyDescent="0.25">
      <c r="A2154" s="6" t="s">
        <v>1618</v>
      </c>
      <c r="B2154" s="6" t="s">
        <v>1469</v>
      </c>
      <c r="C2154" s="6" t="s">
        <v>6</v>
      </c>
      <c r="D2154" s="6">
        <v>22</v>
      </c>
      <c r="E2154" s="6" t="s">
        <v>533</v>
      </c>
      <c r="F2154" s="6">
        <f>IFERROR((VLOOKUP(A2154,All_winners!$A$2:$F$1558,6,FALSE)),0)</f>
        <v>0</v>
      </c>
      <c r="G2154" s="6">
        <f t="shared" si="33"/>
        <v>0</v>
      </c>
    </row>
    <row r="2155" spans="1:7" x14ac:dyDescent="0.25">
      <c r="A2155" s="6" t="s">
        <v>408</v>
      </c>
      <c r="B2155" s="6" t="s">
        <v>139</v>
      </c>
      <c r="C2155" s="6" t="s">
        <v>6</v>
      </c>
      <c r="D2155" s="6">
        <v>17</v>
      </c>
      <c r="E2155" s="6" t="s">
        <v>38</v>
      </c>
      <c r="F2155" s="6" t="str">
        <f>IFERROR((VLOOKUP(A2155,All_winners!$A$2:$F$1558,6,FALSE)),0)</f>
        <v>Gold</v>
      </c>
      <c r="G2155" s="6">
        <f t="shared" si="33"/>
        <v>1</v>
      </c>
    </row>
    <row r="2156" spans="1:7" x14ac:dyDescent="0.25">
      <c r="A2156" s="6" t="s">
        <v>468</v>
      </c>
      <c r="B2156" s="6" t="s">
        <v>139</v>
      </c>
      <c r="C2156" s="6" t="s">
        <v>6</v>
      </c>
      <c r="D2156" s="6">
        <v>21</v>
      </c>
      <c r="E2156" s="6" t="s">
        <v>465</v>
      </c>
      <c r="F2156" s="6">
        <f>IFERROR((VLOOKUP(A2156,All_winners!$A$2:$F$1558,6,FALSE)),0)</f>
        <v>0</v>
      </c>
      <c r="G2156" s="6">
        <f t="shared" si="33"/>
        <v>0</v>
      </c>
    </row>
    <row r="2157" spans="1:7" x14ac:dyDescent="0.25">
      <c r="A2157" s="6" t="s">
        <v>499</v>
      </c>
      <c r="B2157" s="6" t="s">
        <v>139</v>
      </c>
      <c r="C2157" s="6" t="s">
        <v>6</v>
      </c>
      <c r="D2157" s="6">
        <v>25</v>
      </c>
      <c r="E2157" s="6" t="s">
        <v>493</v>
      </c>
      <c r="F2157" s="6">
        <f>IFERROR((VLOOKUP(A2157,All_winners!$A$2:$F$1558,6,FALSE)),0)</f>
        <v>0</v>
      </c>
      <c r="G2157" s="6">
        <f t="shared" si="33"/>
        <v>0</v>
      </c>
    </row>
    <row r="2158" spans="1:7" x14ac:dyDescent="0.25">
      <c r="A2158" s="6" t="s">
        <v>218</v>
      </c>
      <c r="B2158" s="6" t="s">
        <v>139</v>
      </c>
      <c r="C2158" s="6" t="s">
        <v>6</v>
      </c>
      <c r="D2158" s="6">
        <v>21</v>
      </c>
      <c r="E2158" s="6" t="s">
        <v>7</v>
      </c>
      <c r="F2158" s="6">
        <f>IFERROR((VLOOKUP(A2158,All_winners!$A$2:$F$1558,6,FALSE)),0)</f>
        <v>0</v>
      </c>
      <c r="G2158" s="6">
        <f t="shared" si="33"/>
        <v>0</v>
      </c>
    </row>
    <row r="2159" spans="1:7" x14ac:dyDescent="0.25">
      <c r="A2159" s="6" t="s">
        <v>849</v>
      </c>
      <c r="B2159" s="6" t="s">
        <v>561</v>
      </c>
      <c r="C2159" s="6" t="s">
        <v>6</v>
      </c>
      <c r="D2159" s="6">
        <v>21</v>
      </c>
      <c r="E2159" s="6" t="s">
        <v>28</v>
      </c>
      <c r="F2159" s="6">
        <f>IFERROR((VLOOKUP(A2159,All_winners!$A$2:$F$1558,6,FALSE)),0)</f>
        <v>0</v>
      </c>
      <c r="G2159" s="6">
        <f t="shared" si="33"/>
        <v>0</v>
      </c>
    </row>
    <row r="2160" spans="1:7" x14ac:dyDescent="0.25">
      <c r="A2160" s="6" t="s">
        <v>2982</v>
      </c>
      <c r="B2160" s="6" t="s">
        <v>2942</v>
      </c>
      <c r="C2160" s="6" t="s">
        <v>6</v>
      </c>
      <c r="D2160" s="6">
        <v>24</v>
      </c>
      <c r="E2160" s="6" t="s">
        <v>21</v>
      </c>
      <c r="F2160" s="6">
        <f>IFERROR((VLOOKUP(A2160,All_winners!$A$2:$F$1558,6,FALSE)),0)</f>
        <v>0</v>
      </c>
      <c r="G2160" s="6">
        <f t="shared" si="33"/>
        <v>0</v>
      </c>
    </row>
    <row r="2161" spans="1:7" x14ac:dyDescent="0.25">
      <c r="A2161" s="6" t="s">
        <v>1952</v>
      </c>
      <c r="B2161" s="6" t="s">
        <v>1754</v>
      </c>
      <c r="C2161" s="6" t="s">
        <v>9</v>
      </c>
      <c r="D2161" s="6">
        <v>24</v>
      </c>
      <c r="E2161" s="6" t="s">
        <v>426</v>
      </c>
      <c r="F2161" s="6">
        <f>IFERROR((VLOOKUP(A2161,All_winners!$A$2:$F$1558,6,FALSE)),0)</f>
        <v>0</v>
      </c>
      <c r="G2161" s="6">
        <f t="shared" si="33"/>
        <v>0</v>
      </c>
    </row>
    <row r="2162" spans="1:7" x14ac:dyDescent="0.25">
      <c r="A2162" s="6" t="s">
        <v>1831</v>
      </c>
      <c r="B2162" s="6" t="s">
        <v>1754</v>
      </c>
      <c r="C2162" s="6" t="s">
        <v>9</v>
      </c>
      <c r="D2162" s="6">
        <v>25</v>
      </c>
      <c r="E2162" s="6" t="s">
        <v>28</v>
      </c>
      <c r="F2162" s="6" t="str">
        <f>IFERROR((VLOOKUP(A2162,All_winners!$A$2:$F$1558,6,FALSE)),0)</f>
        <v>Bronze</v>
      </c>
      <c r="G2162" s="6">
        <f t="shared" si="33"/>
        <v>1</v>
      </c>
    </row>
    <row r="2163" spans="1:7" x14ac:dyDescent="0.25">
      <c r="A2163" s="6" t="s">
        <v>1836</v>
      </c>
      <c r="B2163" s="6" t="s">
        <v>1754</v>
      </c>
      <c r="C2163" s="6" t="s">
        <v>9</v>
      </c>
      <c r="D2163" s="6">
        <v>20</v>
      </c>
      <c r="E2163" s="6" t="s">
        <v>28</v>
      </c>
      <c r="F2163" s="6">
        <f>IFERROR((VLOOKUP(A2163,All_winners!$A$2:$F$1558,6,FALSE)),0)</f>
        <v>0</v>
      </c>
      <c r="G2163" s="6">
        <f t="shared" si="33"/>
        <v>0</v>
      </c>
    </row>
    <row r="2164" spans="1:7" x14ac:dyDescent="0.25">
      <c r="A2164" s="6" t="s">
        <v>3039</v>
      </c>
      <c r="B2164" s="6" t="s">
        <v>2942</v>
      </c>
      <c r="C2164" s="6" t="s">
        <v>6</v>
      </c>
      <c r="D2164" s="6">
        <v>30</v>
      </c>
      <c r="E2164" s="6" t="s">
        <v>323</v>
      </c>
      <c r="F2164" s="6" t="str">
        <f>IFERROR((VLOOKUP(A2164,All_winners!$A$2:$F$1558,6,FALSE)),0)</f>
        <v>Silver</v>
      </c>
      <c r="G2164" s="6">
        <f t="shared" si="33"/>
        <v>1</v>
      </c>
    </row>
    <row r="2165" spans="1:7" x14ac:dyDescent="0.25">
      <c r="A2165" s="6" t="s">
        <v>3872</v>
      </c>
      <c r="B2165" s="6" t="s">
        <v>561</v>
      </c>
      <c r="C2165" s="6" t="s">
        <v>6</v>
      </c>
      <c r="D2165" s="6">
        <v>26</v>
      </c>
      <c r="E2165" s="6" t="s">
        <v>96</v>
      </c>
      <c r="F2165" s="6" t="str">
        <f>IFERROR((VLOOKUP(A2165,All_winners!$A$2:$F$1558,6,FALSE)),0)</f>
        <v>Bronze</v>
      </c>
      <c r="G2165" s="6">
        <f t="shared" si="33"/>
        <v>1</v>
      </c>
    </row>
    <row r="2166" spans="1:7" x14ac:dyDescent="0.25">
      <c r="A2166" s="6" t="s">
        <v>2841</v>
      </c>
      <c r="B2166" s="6" t="s">
        <v>2809</v>
      </c>
      <c r="C2166" s="6" t="s">
        <v>9</v>
      </c>
      <c r="D2166" s="6">
        <v>28</v>
      </c>
      <c r="E2166" s="6" t="s">
        <v>385</v>
      </c>
      <c r="F2166" s="6">
        <f>IFERROR((VLOOKUP(A2166,All_winners!$A$2:$F$1558,6,FALSE)),0)</f>
        <v>0</v>
      </c>
      <c r="G2166" s="6">
        <f t="shared" si="33"/>
        <v>0</v>
      </c>
    </row>
    <row r="2167" spans="1:7" x14ac:dyDescent="0.25">
      <c r="A2167" s="6" t="s">
        <v>3874</v>
      </c>
      <c r="B2167" s="6" t="s">
        <v>2921</v>
      </c>
      <c r="C2167" s="6" t="s">
        <v>9</v>
      </c>
      <c r="D2167" s="6">
        <v>46</v>
      </c>
      <c r="E2167" s="6" t="s">
        <v>34</v>
      </c>
      <c r="F2167" s="6" t="str">
        <f>IFERROR((VLOOKUP(A2167,All_winners!$A$2:$F$1558,6,FALSE)),0)</f>
        <v>Bronze</v>
      </c>
      <c r="G2167" s="6">
        <f t="shared" si="33"/>
        <v>1</v>
      </c>
    </row>
    <row r="2168" spans="1:7" x14ac:dyDescent="0.25">
      <c r="A2168" s="6" t="s">
        <v>3873</v>
      </c>
      <c r="B2168" s="6" t="s">
        <v>561</v>
      </c>
      <c r="C2168" s="6" t="s">
        <v>9</v>
      </c>
      <c r="D2168" s="6">
        <v>23</v>
      </c>
      <c r="E2168" s="6" t="s">
        <v>1067</v>
      </c>
      <c r="F2168" s="6" t="str">
        <f>IFERROR((VLOOKUP(A2168,All_winners!$A$2:$F$1558,6,FALSE)),0)</f>
        <v>Gold</v>
      </c>
      <c r="G2168" s="6">
        <f t="shared" si="33"/>
        <v>1</v>
      </c>
    </row>
    <row r="2169" spans="1:7" x14ac:dyDescent="0.25">
      <c r="A2169" s="6" t="s">
        <v>79</v>
      </c>
      <c r="B2169" s="6" t="s">
        <v>61</v>
      </c>
      <c r="C2169" s="6" t="s">
        <v>9</v>
      </c>
      <c r="D2169" s="6">
        <v>23</v>
      </c>
      <c r="E2169" s="6" t="s">
        <v>28</v>
      </c>
      <c r="F2169" s="6" t="str">
        <f>IFERROR((VLOOKUP(A2169,All_winners!$A$2:$F$1558,6,FALSE)),0)</f>
        <v>Bronze</v>
      </c>
      <c r="G2169" s="6">
        <f t="shared" si="33"/>
        <v>1</v>
      </c>
    </row>
    <row r="2170" spans="1:7" x14ac:dyDescent="0.25">
      <c r="A2170" s="6" t="s">
        <v>4284</v>
      </c>
      <c r="B2170" s="6" t="s">
        <v>3578</v>
      </c>
      <c r="C2170" s="6" t="s">
        <v>9</v>
      </c>
      <c r="D2170" s="6">
        <v>18</v>
      </c>
      <c r="E2170" s="6" t="s">
        <v>1067</v>
      </c>
      <c r="F2170" s="6">
        <f>IFERROR((VLOOKUP(A2170,All_winners!$A$2:$F$1558,6,FALSE)),0)</f>
        <v>0</v>
      </c>
      <c r="G2170" s="6">
        <f t="shared" si="33"/>
        <v>0</v>
      </c>
    </row>
    <row r="2171" spans="1:7" x14ac:dyDescent="0.25">
      <c r="A2171" s="6" t="s">
        <v>4283</v>
      </c>
      <c r="B2171" s="6" t="s">
        <v>2483</v>
      </c>
      <c r="C2171" s="6" t="s">
        <v>9</v>
      </c>
      <c r="D2171" s="6">
        <v>25</v>
      </c>
      <c r="E2171" s="6" t="s">
        <v>1067</v>
      </c>
      <c r="F2171" s="6">
        <f>IFERROR((VLOOKUP(A2171,All_winners!$A$2:$F$1558,6,FALSE)),0)</f>
        <v>0</v>
      </c>
      <c r="G2171" s="6">
        <f t="shared" si="33"/>
        <v>0</v>
      </c>
    </row>
    <row r="2172" spans="1:7" x14ac:dyDescent="0.25">
      <c r="A2172" s="6" t="s">
        <v>19</v>
      </c>
      <c r="B2172" s="6" t="s">
        <v>5</v>
      </c>
      <c r="C2172" s="6" t="s">
        <v>9</v>
      </c>
      <c r="D2172" s="6">
        <v>23</v>
      </c>
      <c r="E2172" s="6" t="s">
        <v>16</v>
      </c>
      <c r="F2172" s="6">
        <f>IFERROR((VLOOKUP(A2172,All_winners!$A$2:$F$1558,6,FALSE)),0)</f>
        <v>0</v>
      </c>
      <c r="G2172" s="6">
        <f t="shared" si="33"/>
        <v>0</v>
      </c>
    </row>
    <row r="2173" spans="1:7" x14ac:dyDescent="0.25">
      <c r="A2173" s="6" t="s">
        <v>1861</v>
      </c>
      <c r="B2173" s="6" t="s">
        <v>1754</v>
      </c>
      <c r="C2173" s="6" t="s">
        <v>6</v>
      </c>
      <c r="D2173" s="6">
        <v>39</v>
      </c>
      <c r="E2173" s="6" t="s">
        <v>337</v>
      </c>
      <c r="F2173" s="6">
        <f>IFERROR((VLOOKUP(A2173,All_winners!$A$2:$F$1558,6,FALSE)),0)</f>
        <v>0</v>
      </c>
      <c r="G2173" s="6">
        <f t="shared" si="33"/>
        <v>0</v>
      </c>
    </row>
    <row r="2174" spans="1:7" x14ac:dyDescent="0.25">
      <c r="A2174" s="6" t="s">
        <v>755</v>
      </c>
      <c r="B2174" s="6" t="s">
        <v>561</v>
      </c>
      <c r="C2174" s="6" t="s">
        <v>6</v>
      </c>
      <c r="D2174" s="6">
        <v>25</v>
      </c>
      <c r="E2174" s="6" t="s">
        <v>277</v>
      </c>
      <c r="F2174" s="6">
        <f>IFERROR((VLOOKUP(A2174,All_winners!$A$2:$F$1558,6,FALSE)),0)</f>
        <v>0</v>
      </c>
      <c r="G2174" s="6">
        <f t="shared" si="33"/>
        <v>0</v>
      </c>
    </row>
    <row r="2175" spans="1:7" x14ac:dyDescent="0.25">
      <c r="A2175" s="6" t="s">
        <v>1570</v>
      </c>
      <c r="B2175" s="6" t="s">
        <v>1469</v>
      </c>
      <c r="C2175" s="6" t="s">
        <v>6</v>
      </c>
      <c r="D2175" s="6">
        <v>20</v>
      </c>
      <c r="E2175" s="6" t="s">
        <v>87</v>
      </c>
      <c r="F2175" s="6" t="str">
        <f>IFERROR((VLOOKUP(A2175,All_winners!$A$2:$F$1558,6,FALSE)),0)</f>
        <v>Gold</v>
      </c>
      <c r="G2175" s="6">
        <f t="shared" si="33"/>
        <v>1</v>
      </c>
    </row>
    <row r="2176" spans="1:7" x14ac:dyDescent="0.25">
      <c r="A2176" s="6" t="s">
        <v>91</v>
      </c>
      <c r="B2176" s="6" t="s">
        <v>61</v>
      </c>
      <c r="C2176" s="6" t="s">
        <v>9</v>
      </c>
      <c r="D2176" s="6">
        <v>31</v>
      </c>
      <c r="E2176" s="6" t="s">
        <v>47</v>
      </c>
      <c r="F2176" s="6">
        <f>IFERROR((VLOOKUP(A2176,All_winners!$A$2:$F$1558,6,FALSE)),0)</f>
        <v>0</v>
      </c>
      <c r="G2176" s="6">
        <f t="shared" si="33"/>
        <v>0</v>
      </c>
    </row>
    <row r="2177" spans="1:7" x14ac:dyDescent="0.25">
      <c r="A2177" s="6" t="s">
        <v>4285</v>
      </c>
      <c r="B2177" s="6" t="s">
        <v>2045</v>
      </c>
      <c r="C2177" s="6" t="s">
        <v>6</v>
      </c>
      <c r="D2177" s="6">
        <v>22</v>
      </c>
      <c r="E2177" s="6" t="s">
        <v>55</v>
      </c>
      <c r="F2177" s="6">
        <f>IFERROR((VLOOKUP(A2177,All_winners!$A$2:$F$1558,6,FALSE)),0)</f>
        <v>0</v>
      </c>
      <c r="G2177" s="6">
        <f t="shared" si="33"/>
        <v>0</v>
      </c>
    </row>
    <row r="2178" spans="1:7" x14ac:dyDescent="0.25">
      <c r="A2178" s="6" t="s">
        <v>3547</v>
      </c>
      <c r="B2178" s="6" t="s">
        <v>3474</v>
      </c>
      <c r="C2178" s="6" t="s">
        <v>9</v>
      </c>
      <c r="D2178" s="6">
        <v>27</v>
      </c>
      <c r="E2178" s="6" t="s">
        <v>87</v>
      </c>
      <c r="F2178" s="6">
        <f>IFERROR((VLOOKUP(A2178,All_winners!$A$2:$F$1558,6,FALSE)),0)</f>
        <v>0</v>
      </c>
      <c r="G2178" s="6">
        <f t="shared" si="33"/>
        <v>0</v>
      </c>
    </row>
    <row r="2179" spans="1:7" x14ac:dyDescent="0.25">
      <c r="A2179" s="6" t="s">
        <v>3462</v>
      </c>
      <c r="B2179" s="6" t="s">
        <v>3325</v>
      </c>
      <c r="C2179" s="6" t="s">
        <v>9</v>
      </c>
      <c r="D2179" s="6">
        <v>14</v>
      </c>
      <c r="E2179" s="6" t="s">
        <v>533</v>
      </c>
      <c r="F2179" s="6">
        <f>IFERROR((VLOOKUP(A2179,All_winners!$A$2:$F$1558,6,FALSE)),0)</f>
        <v>0</v>
      </c>
      <c r="G2179" s="6">
        <f t="shared" ref="G2179:G2242" si="34">IF(F2179=0,0,1)</f>
        <v>0</v>
      </c>
    </row>
    <row r="2180" spans="1:7" x14ac:dyDescent="0.25">
      <c r="A2180" s="6" t="s">
        <v>3314</v>
      </c>
      <c r="B2180" s="6" t="s">
        <v>3226</v>
      </c>
      <c r="C2180" s="6" t="s">
        <v>6</v>
      </c>
      <c r="D2180" s="6">
        <v>29</v>
      </c>
      <c r="E2180" s="6" t="s">
        <v>503</v>
      </c>
      <c r="F2180" s="6">
        <f>IFERROR((VLOOKUP(A2180,All_winners!$A$2:$F$1558,6,FALSE)),0)</f>
        <v>0</v>
      </c>
      <c r="G2180" s="6">
        <f t="shared" si="34"/>
        <v>0</v>
      </c>
    </row>
    <row r="2181" spans="1:7" x14ac:dyDescent="0.25">
      <c r="A2181" s="6" t="s">
        <v>4286</v>
      </c>
      <c r="B2181" s="6" t="s">
        <v>1425</v>
      </c>
      <c r="C2181" s="6" t="s">
        <v>9</v>
      </c>
      <c r="D2181" s="6">
        <v>22</v>
      </c>
      <c r="E2181" s="6" t="s">
        <v>331</v>
      </c>
      <c r="F2181" s="6">
        <f>IFERROR((VLOOKUP(A2181,All_winners!$A$2:$F$1558,6,FALSE)),0)</f>
        <v>0</v>
      </c>
      <c r="G2181" s="6">
        <f t="shared" si="34"/>
        <v>0</v>
      </c>
    </row>
    <row r="2182" spans="1:7" x14ac:dyDescent="0.25">
      <c r="A2182" s="6" t="s">
        <v>3248</v>
      </c>
      <c r="B2182" s="6" t="s">
        <v>3226</v>
      </c>
      <c r="C2182" s="6" t="s">
        <v>6</v>
      </c>
      <c r="D2182" s="6">
        <v>24</v>
      </c>
      <c r="E2182" s="6" t="s">
        <v>262</v>
      </c>
      <c r="F2182" s="6">
        <f>IFERROR((VLOOKUP(A2182,All_winners!$A$2:$F$1558,6,FALSE)),0)</f>
        <v>0</v>
      </c>
      <c r="G2182" s="6">
        <f t="shared" si="34"/>
        <v>0</v>
      </c>
    </row>
    <row r="2183" spans="1:7" x14ac:dyDescent="0.25">
      <c r="A2183" s="6" t="s">
        <v>623</v>
      </c>
      <c r="B2183" s="6" t="s">
        <v>561</v>
      </c>
      <c r="C2183" s="6" t="s">
        <v>6</v>
      </c>
      <c r="D2183" s="6">
        <v>25</v>
      </c>
      <c r="E2183" s="6" t="s">
        <v>7</v>
      </c>
      <c r="F2183" s="6">
        <f>IFERROR((VLOOKUP(A2183,All_winners!$A$2:$F$1558,6,FALSE)),0)</f>
        <v>0</v>
      </c>
      <c r="G2183" s="6">
        <f t="shared" si="34"/>
        <v>0</v>
      </c>
    </row>
    <row r="2184" spans="1:7" x14ac:dyDescent="0.25">
      <c r="A2184" s="6" t="s">
        <v>3277</v>
      </c>
      <c r="B2184" s="6" t="s">
        <v>3226</v>
      </c>
      <c r="C2184" s="6" t="s">
        <v>6</v>
      </c>
      <c r="D2184" s="6">
        <v>26</v>
      </c>
      <c r="E2184" s="6" t="s">
        <v>122</v>
      </c>
      <c r="F2184" s="6">
        <f>IFERROR((VLOOKUP(A2184,All_winners!$A$2:$F$1558,6,FALSE)),0)</f>
        <v>0</v>
      </c>
      <c r="G2184" s="6">
        <f t="shared" si="34"/>
        <v>0</v>
      </c>
    </row>
    <row r="2185" spans="1:7" x14ac:dyDescent="0.25">
      <c r="A2185" s="6" t="s">
        <v>1062</v>
      </c>
      <c r="B2185" s="6" t="s">
        <v>561</v>
      </c>
      <c r="C2185" s="6" t="s">
        <v>9</v>
      </c>
      <c r="D2185" s="6">
        <v>29</v>
      </c>
      <c r="E2185" s="6" t="s">
        <v>38</v>
      </c>
      <c r="F2185" s="6" t="str">
        <f>IFERROR((VLOOKUP(A2185,All_winners!$A$2:$F$1558,6,FALSE)),0)</f>
        <v>Silver</v>
      </c>
      <c r="G2185" s="6">
        <f t="shared" si="34"/>
        <v>1</v>
      </c>
    </row>
    <row r="2186" spans="1:7" x14ac:dyDescent="0.25">
      <c r="A2186" s="6" t="s">
        <v>734</v>
      </c>
      <c r="B2186" s="6" t="s">
        <v>561</v>
      </c>
      <c r="C2186" s="6" t="s">
        <v>9</v>
      </c>
      <c r="D2186" s="6">
        <v>28</v>
      </c>
      <c r="E2186" s="6" t="s">
        <v>21</v>
      </c>
      <c r="F2186" s="6">
        <f>IFERROR((VLOOKUP(A2186,All_winners!$A$2:$F$1558,6,FALSE)),0)</f>
        <v>0</v>
      </c>
      <c r="G2186" s="6">
        <f t="shared" si="34"/>
        <v>0</v>
      </c>
    </row>
    <row r="2187" spans="1:7" x14ac:dyDescent="0.25">
      <c r="A2187" s="6" t="s">
        <v>587</v>
      </c>
      <c r="B2187" s="6" t="s">
        <v>561</v>
      </c>
      <c r="C2187" s="6" t="s">
        <v>9</v>
      </c>
      <c r="D2187" s="6">
        <v>23</v>
      </c>
      <c r="E2187" s="6" t="s">
        <v>7</v>
      </c>
      <c r="F2187" s="6">
        <f>IFERROR((VLOOKUP(A2187,All_winners!$A$2:$F$1558,6,FALSE)),0)</f>
        <v>0</v>
      </c>
      <c r="G2187" s="6">
        <f t="shared" si="34"/>
        <v>0</v>
      </c>
    </row>
    <row r="2188" spans="1:7" x14ac:dyDescent="0.25">
      <c r="A2188" s="6" t="s">
        <v>1398</v>
      </c>
      <c r="B2188" s="6" t="s">
        <v>1326</v>
      </c>
      <c r="C2188" s="6" t="s">
        <v>9</v>
      </c>
      <c r="D2188" s="6">
        <v>24</v>
      </c>
      <c r="E2188" s="6" t="s">
        <v>47</v>
      </c>
      <c r="F2188" s="6">
        <f>IFERROR((VLOOKUP(A2188,All_winners!$A$2:$F$1558,6,FALSE)),0)</f>
        <v>0</v>
      </c>
      <c r="G2188" s="6">
        <f t="shared" si="34"/>
        <v>0</v>
      </c>
    </row>
    <row r="2189" spans="1:7" x14ac:dyDescent="0.25">
      <c r="A2189" s="6" t="s">
        <v>1219</v>
      </c>
      <c r="B2189" s="6" t="s">
        <v>561</v>
      </c>
      <c r="C2189" s="6" t="s">
        <v>9</v>
      </c>
      <c r="D2189" s="6">
        <v>21</v>
      </c>
      <c r="E2189" s="6" t="s">
        <v>501</v>
      </c>
      <c r="F2189" s="6" t="str">
        <f>IFERROR((VLOOKUP(A2189,All_winners!$A$2:$F$1558,6,FALSE)),0)</f>
        <v>Silver</v>
      </c>
      <c r="G2189" s="6">
        <f t="shared" si="34"/>
        <v>1</v>
      </c>
    </row>
    <row r="2190" spans="1:7" x14ac:dyDescent="0.25">
      <c r="A2190" s="6" t="s">
        <v>4287</v>
      </c>
      <c r="B2190" s="6" t="s">
        <v>1326</v>
      </c>
      <c r="C2190" s="6" t="s">
        <v>6</v>
      </c>
      <c r="D2190" s="6">
        <v>26</v>
      </c>
      <c r="E2190" s="6" t="s">
        <v>391</v>
      </c>
      <c r="F2190" s="6">
        <f>IFERROR((VLOOKUP(A2190,All_winners!$A$2:$F$1558,6,FALSE)),0)</f>
        <v>0</v>
      </c>
      <c r="G2190" s="6">
        <f t="shared" si="34"/>
        <v>0</v>
      </c>
    </row>
    <row r="2191" spans="1:7" x14ac:dyDescent="0.25">
      <c r="A2191" s="6" t="s">
        <v>1318</v>
      </c>
      <c r="B2191" s="6" t="s">
        <v>561</v>
      </c>
      <c r="C2191" s="6" t="s">
        <v>9</v>
      </c>
      <c r="D2191" s="6">
        <v>23</v>
      </c>
      <c r="E2191" s="6" t="s">
        <v>135</v>
      </c>
      <c r="F2191" s="6">
        <f>IFERROR((VLOOKUP(A2191,All_winners!$A$2:$F$1558,6,FALSE)),0)</f>
        <v>0</v>
      </c>
      <c r="G2191" s="6">
        <f t="shared" si="34"/>
        <v>0</v>
      </c>
    </row>
    <row r="2192" spans="1:7" x14ac:dyDescent="0.25">
      <c r="A2192" s="6" t="s">
        <v>3536</v>
      </c>
      <c r="B2192" s="6" t="s">
        <v>3474</v>
      </c>
      <c r="C2192" s="6" t="s">
        <v>9</v>
      </c>
      <c r="D2192" s="6">
        <v>35</v>
      </c>
      <c r="E2192" s="6" t="s">
        <v>391</v>
      </c>
      <c r="F2192" s="6">
        <f>IFERROR((VLOOKUP(A2192,All_winners!$A$2:$F$1558,6,FALSE)),0)</f>
        <v>0</v>
      </c>
      <c r="G2192" s="6">
        <f t="shared" si="34"/>
        <v>0</v>
      </c>
    </row>
    <row r="2193" spans="1:7" x14ac:dyDescent="0.25">
      <c r="A2193" s="6" t="s">
        <v>2804</v>
      </c>
      <c r="B2193" s="6" t="s">
        <v>2622</v>
      </c>
      <c r="C2193" s="6" t="s">
        <v>9</v>
      </c>
      <c r="D2193" s="6">
        <v>55</v>
      </c>
      <c r="E2193" s="6" t="s">
        <v>135</v>
      </c>
      <c r="F2193" s="6" t="str">
        <f>IFERROR((VLOOKUP(A2193,All_winners!$A$2:$F$1558,6,FALSE)),0)</f>
        <v>Silver</v>
      </c>
      <c r="G2193" s="6">
        <f t="shared" si="34"/>
        <v>1</v>
      </c>
    </row>
    <row r="2194" spans="1:7" x14ac:dyDescent="0.25">
      <c r="A2194" s="6" t="s">
        <v>1172</v>
      </c>
      <c r="B2194" s="6" t="s">
        <v>561</v>
      </c>
      <c r="C2194" s="6" t="s">
        <v>6</v>
      </c>
      <c r="D2194" s="6">
        <v>23</v>
      </c>
      <c r="E2194" s="6" t="s">
        <v>465</v>
      </c>
      <c r="F2194" s="6">
        <f>IFERROR((VLOOKUP(A2194,All_winners!$A$2:$F$1558,6,FALSE)),0)</f>
        <v>0</v>
      </c>
      <c r="G2194" s="6">
        <f t="shared" si="34"/>
        <v>0</v>
      </c>
    </row>
    <row r="2195" spans="1:7" x14ac:dyDescent="0.25">
      <c r="A2195" s="6" t="s">
        <v>1033</v>
      </c>
      <c r="B2195" s="6" t="s">
        <v>561</v>
      </c>
      <c r="C2195" s="6" t="s">
        <v>6</v>
      </c>
      <c r="D2195" s="6">
        <v>28</v>
      </c>
      <c r="E2195" s="6" t="s">
        <v>1031</v>
      </c>
      <c r="F2195" s="6">
        <f>IFERROR((VLOOKUP(A2195,All_winners!$A$2:$F$1558,6,FALSE)),0)</f>
        <v>0</v>
      </c>
      <c r="G2195" s="6">
        <f t="shared" si="34"/>
        <v>0</v>
      </c>
    </row>
    <row r="2196" spans="1:7" x14ac:dyDescent="0.25">
      <c r="A2196" s="6" t="s">
        <v>1000</v>
      </c>
      <c r="B2196" s="6" t="s">
        <v>561</v>
      </c>
      <c r="C2196" s="6" t="s">
        <v>6</v>
      </c>
      <c r="D2196" s="6">
        <v>33</v>
      </c>
      <c r="E2196" s="6" t="s">
        <v>34</v>
      </c>
      <c r="F2196" s="6" t="str">
        <f>IFERROR((VLOOKUP(A2196,All_winners!$A$2:$F$1558,6,FALSE)),0)</f>
        <v>Bronze</v>
      </c>
      <c r="G2196" s="6">
        <f t="shared" si="34"/>
        <v>1</v>
      </c>
    </row>
    <row r="2197" spans="1:7" x14ac:dyDescent="0.25">
      <c r="A2197" s="6" t="s">
        <v>2370</v>
      </c>
      <c r="B2197" s="6" t="s">
        <v>2147</v>
      </c>
      <c r="C2197" s="6" t="s">
        <v>6</v>
      </c>
      <c r="D2197" s="6">
        <v>23</v>
      </c>
      <c r="E2197" s="6" t="s">
        <v>419</v>
      </c>
      <c r="F2197" s="6">
        <f>IFERROR((VLOOKUP(A2197,All_winners!$A$2:$F$1558,6,FALSE)),0)</f>
        <v>0</v>
      </c>
      <c r="G2197" s="6">
        <f t="shared" si="34"/>
        <v>0</v>
      </c>
    </row>
    <row r="2198" spans="1:7" x14ac:dyDescent="0.25">
      <c r="A2198" s="6" t="s">
        <v>936</v>
      </c>
      <c r="B2198" s="6" t="s">
        <v>561</v>
      </c>
      <c r="C2198" s="6" t="s">
        <v>9</v>
      </c>
      <c r="D2198" s="6">
        <v>24</v>
      </c>
      <c r="E2198" s="6" t="s">
        <v>122</v>
      </c>
      <c r="F2198" s="6" t="str">
        <f>IFERROR((VLOOKUP(A2198,All_winners!$A$2:$F$1558,6,FALSE)),0)</f>
        <v>Bronze</v>
      </c>
      <c r="G2198" s="6">
        <f t="shared" si="34"/>
        <v>1</v>
      </c>
    </row>
    <row r="2199" spans="1:7" x14ac:dyDescent="0.25">
      <c r="A2199" s="6" t="s">
        <v>4289</v>
      </c>
      <c r="B2199" s="6" t="s">
        <v>139</v>
      </c>
      <c r="C2199" s="6" t="s">
        <v>6</v>
      </c>
      <c r="D2199" s="6">
        <v>21</v>
      </c>
      <c r="E2199" s="6" t="s">
        <v>469</v>
      </c>
      <c r="F2199" s="6">
        <f>IFERROR((VLOOKUP(A2199,All_winners!$A$2:$F$1558,6,FALSE)),0)</f>
        <v>0</v>
      </c>
      <c r="G2199" s="6">
        <f t="shared" si="34"/>
        <v>0</v>
      </c>
    </row>
    <row r="2200" spans="1:7" x14ac:dyDescent="0.25">
      <c r="A2200" s="6" t="s">
        <v>3876</v>
      </c>
      <c r="B2200" s="6" t="s">
        <v>3578</v>
      </c>
      <c r="C2200" s="6" t="s">
        <v>6</v>
      </c>
      <c r="D2200" s="6">
        <v>29</v>
      </c>
      <c r="E2200" s="6" t="s">
        <v>235</v>
      </c>
      <c r="F2200" s="6" t="str">
        <f>IFERROR((VLOOKUP(A2200,All_winners!$A$2:$F$1558,6,FALSE)),0)</f>
        <v>Gold</v>
      </c>
      <c r="G2200" s="6">
        <f t="shared" si="34"/>
        <v>1</v>
      </c>
    </row>
    <row r="2201" spans="1:7" x14ac:dyDescent="0.25">
      <c r="A2201" s="6" t="s">
        <v>3326</v>
      </c>
      <c r="B2201" s="6" t="s">
        <v>3325</v>
      </c>
      <c r="C2201" s="6" t="s">
        <v>6</v>
      </c>
      <c r="D2201" s="6">
        <v>32</v>
      </c>
      <c r="E2201" s="6" t="s">
        <v>7</v>
      </c>
      <c r="F2201" s="6">
        <f>IFERROR((VLOOKUP(A2201,All_winners!$A$2:$F$1558,6,FALSE)),0)</f>
        <v>0</v>
      </c>
      <c r="G2201" s="6">
        <f t="shared" si="34"/>
        <v>0</v>
      </c>
    </row>
    <row r="2202" spans="1:7" x14ac:dyDescent="0.25">
      <c r="A2202" s="6" t="s">
        <v>4288</v>
      </c>
      <c r="B2202" s="6" t="s">
        <v>561</v>
      </c>
      <c r="C2202" s="6" t="s">
        <v>6</v>
      </c>
      <c r="D2202" s="6">
        <v>26</v>
      </c>
      <c r="E2202" s="6" t="s">
        <v>469</v>
      </c>
      <c r="F2202" s="6">
        <f>IFERROR((VLOOKUP(A2202,All_winners!$A$2:$F$1558,6,FALSE)),0)</f>
        <v>0</v>
      </c>
      <c r="G2202" s="6">
        <f t="shared" si="34"/>
        <v>0</v>
      </c>
    </row>
    <row r="2203" spans="1:7" x14ac:dyDescent="0.25">
      <c r="A2203" s="6" t="s">
        <v>3877</v>
      </c>
      <c r="B2203" s="6" t="s">
        <v>3658</v>
      </c>
      <c r="C2203" s="6" t="s">
        <v>9</v>
      </c>
      <c r="D2203" s="6">
        <v>29</v>
      </c>
      <c r="E2203" s="6" t="s">
        <v>21</v>
      </c>
      <c r="F2203" s="6" t="str">
        <f>IFERROR((VLOOKUP(A2203,All_winners!$A$2:$F$1558,6,FALSE)),0)</f>
        <v>Gold</v>
      </c>
      <c r="G2203" s="6">
        <f t="shared" si="34"/>
        <v>1</v>
      </c>
    </row>
    <row r="2204" spans="1:7" x14ac:dyDescent="0.25">
      <c r="A2204" s="6" t="s">
        <v>4290</v>
      </c>
      <c r="B2204" s="6" t="s">
        <v>1754</v>
      </c>
      <c r="C2204" s="6" t="s">
        <v>6</v>
      </c>
      <c r="D2204" s="6">
        <v>33</v>
      </c>
      <c r="E2204" s="6" t="s">
        <v>665</v>
      </c>
      <c r="F2204" s="6">
        <f>IFERROR((VLOOKUP(A2204,All_winners!$A$2:$F$1558,6,FALSE)),0)</f>
        <v>0</v>
      </c>
      <c r="G2204" s="6">
        <f t="shared" si="34"/>
        <v>0</v>
      </c>
    </row>
    <row r="2205" spans="1:7" x14ac:dyDescent="0.25">
      <c r="A2205" s="6" t="s">
        <v>4291</v>
      </c>
      <c r="B2205" s="6" t="s">
        <v>1326</v>
      </c>
      <c r="C2205" s="6" t="s">
        <v>9</v>
      </c>
      <c r="D2205" s="6">
        <v>15</v>
      </c>
      <c r="E2205" s="6" t="s">
        <v>533</v>
      </c>
      <c r="F2205" s="6">
        <f>IFERROR((VLOOKUP(A2205,All_winners!$A$2:$F$1558,6,FALSE)),0)</f>
        <v>0</v>
      </c>
      <c r="G2205" s="6">
        <f t="shared" si="34"/>
        <v>0</v>
      </c>
    </row>
    <row r="2206" spans="1:7" x14ac:dyDescent="0.25">
      <c r="A2206" s="6" t="s">
        <v>3659</v>
      </c>
      <c r="B2206" s="6" t="s">
        <v>3658</v>
      </c>
      <c r="C2206" s="6" t="s">
        <v>6</v>
      </c>
      <c r="D2206" s="6">
        <v>29</v>
      </c>
      <c r="E2206" s="6" t="s">
        <v>7</v>
      </c>
      <c r="F2206" s="6">
        <f>IFERROR((VLOOKUP(A2206,All_winners!$A$2:$F$1558,6,FALSE)),0)</f>
        <v>0</v>
      </c>
      <c r="G2206" s="6">
        <f t="shared" si="34"/>
        <v>0</v>
      </c>
    </row>
    <row r="2207" spans="1:7" x14ac:dyDescent="0.25">
      <c r="A2207" s="6" t="s">
        <v>1757</v>
      </c>
      <c r="B2207" s="6" t="s">
        <v>1754</v>
      </c>
      <c r="C2207" s="6" t="s">
        <v>6</v>
      </c>
      <c r="D2207" s="6">
        <v>32</v>
      </c>
      <c r="E2207" s="6" t="s">
        <v>142</v>
      </c>
      <c r="F2207" s="6">
        <f>IFERROR((VLOOKUP(A2207,All_winners!$A$2:$F$1558,6,FALSE)),0)</f>
        <v>0</v>
      </c>
      <c r="G2207" s="6">
        <f t="shared" si="34"/>
        <v>0</v>
      </c>
    </row>
    <row r="2208" spans="1:7" x14ac:dyDescent="0.25">
      <c r="A2208" s="6" t="s">
        <v>919</v>
      </c>
      <c r="B2208" s="6" t="s">
        <v>561</v>
      </c>
      <c r="C2208" s="6" t="s">
        <v>9</v>
      </c>
      <c r="D2208" s="6">
        <v>22</v>
      </c>
      <c r="E2208" s="6" t="s">
        <v>355</v>
      </c>
      <c r="F2208" s="6">
        <f>IFERROR((VLOOKUP(A2208,All_winners!$A$2:$F$1558,6,FALSE)),0)</f>
        <v>0</v>
      </c>
      <c r="G2208" s="6">
        <f t="shared" si="34"/>
        <v>0</v>
      </c>
    </row>
    <row r="2209" spans="1:7" x14ac:dyDescent="0.25">
      <c r="A2209" s="6" t="s">
        <v>2290</v>
      </c>
      <c r="B2209" s="6" t="s">
        <v>2147</v>
      </c>
      <c r="C2209" s="6" t="s">
        <v>9</v>
      </c>
      <c r="D2209" s="6">
        <v>22</v>
      </c>
      <c r="E2209" s="6" t="s">
        <v>355</v>
      </c>
      <c r="F2209" s="6" t="str">
        <f>IFERROR((VLOOKUP(A2209,All_winners!$A$2:$F$1558,6,FALSE)),0)</f>
        <v>Bronze</v>
      </c>
      <c r="G2209" s="6">
        <f t="shared" si="34"/>
        <v>1</v>
      </c>
    </row>
    <row r="2210" spans="1:7" x14ac:dyDescent="0.25">
      <c r="A2210" s="6" t="s">
        <v>1900</v>
      </c>
      <c r="B2210" s="6" t="s">
        <v>1754</v>
      </c>
      <c r="C2210" s="6" t="s">
        <v>6</v>
      </c>
      <c r="D2210" s="6">
        <v>19</v>
      </c>
      <c r="E2210" s="6" t="s">
        <v>1004</v>
      </c>
      <c r="F2210" s="6">
        <f>IFERROR((VLOOKUP(A2210,All_winners!$A$2:$F$1558,6,FALSE)),0)</f>
        <v>0</v>
      </c>
      <c r="G2210" s="6">
        <f t="shared" si="34"/>
        <v>0</v>
      </c>
    </row>
    <row r="2211" spans="1:7" x14ac:dyDescent="0.25">
      <c r="A2211" s="6" t="s">
        <v>4292</v>
      </c>
      <c r="B2211" s="6" t="s">
        <v>1754</v>
      </c>
      <c r="C2211" s="6" t="s">
        <v>6</v>
      </c>
      <c r="D2211" s="6">
        <v>22</v>
      </c>
      <c r="E2211" s="6" t="s">
        <v>227</v>
      </c>
      <c r="F2211" s="6">
        <f>IFERROR((VLOOKUP(A2211,All_winners!$A$2:$F$1558,6,FALSE)),0)</f>
        <v>0</v>
      </c>
      <c r="G2211" s="6">
        <f t="shared" si="34"/>
        <v>0</v>
      </c>
    </row>
    <row r="2212" spans="1:7" x14ac:dyDescent="0.25">
      <c r="A2212" s="6" t="s">
        <v>1171</v>
      </c>
      <c r="B2212" s="6" t="s">
        <v>561</v>
      </c>
      <c r="C2212" s="6" t="s">
        <v>9</v>
      </c>
      <c r="D2212" s="6">
        <v>20</v>
      </c>
      <c r="E2212" s="6" t="s">
        <v>465</v>
      </c>
      <c r="F2212" s="6">
        <f>IFERROR((VLOOKUP(A2212,All_winners!$A$2:$F$1558,6,FALSE)),0)</f>
        <v>0</v>
      </c>
      <c r="G2212" s="6">
        <f t="shared" si="34"/>
        <v>0</v>
      </c>
    </row>
    <row r="2213" spans="1:7" x14ac:dyDescent="0.25">
      <c r="A2213" s="6" t="s">
        <v>3878</v>
      </c>
      <c r="B2213" s="6" t="s">
        <v>2809</v>
      </c>
      <c r="C2213" s="6" t="s">
        <v>9</v>
      </c>
      <c r="D2213" s="6">
        <v>25</v>
      </c>
      <c r="E2213" s="6" t="s">
        <v>122</v>
      </c>
      <c r="F2213" s="6" t="str">
        <f>IFERROR((VLOOKUP(A2213,All_winners!$A$2:$F$1558,6,FALSE)),0)</f>
        <v>Silver</v>
      </c>
      <c r="G2213" s="6">
        <f t="shared" si="34"/>
        <v>1</v>
      </c>
    </row>
    <row r="2214" spans="1:7" x14ac:dyDescent="0.25">
      <c r="A2214" s="6" t="s">
        <v>945</v>
      </c>
      <c r="B2214" s="6" t="s">
        <v>561</v>
      </c>
      <c r="C2214" s="6" t="s">
        <v>6</v>
      </c>
      <c r="D2214" s="6">
        <v>24</v>
      </c>
      <c r="E2214" s="6" t="s">
        <v>122</v>
      </c>
      <c r="F2214" s="6">
        <f>IFERROR((VLOOKUP(A2214,All_winners!$A$2:$F$1558,6,FALSE)),0)</f>
        <v>0</v>
      </c>
      <c r="G2214" s="6">
        <f t="shared" si="34"/>
        <v>0</v>
      </c>
    </row>
    <row r="2215" spans="1:7" x14ac:dyDescent="0.25">
      <c r="A2215" s="6" t="s">
        <v>70</v>
      </c>
      <c r="B2215" s="6" t="s">
        <v>61</v>
      </c>
      <c r="C2215" s="6" t="s">
        <v>9</v>
      </c>
      <c r="D2215" s="6">
        <v>32</v>
      </c>
      <c r="E2215" s="6" t="s">
        <v>21</v>
      </c>
      <c r="F2215" s="6" t="str">
        <f>IFERROR((VLOOKUP(A2215,All_winners!$A$2:$F$1558,6,FALSE)),0)</f>
        <v>Gold</v>
      </c>
      <c r="G2215" s="6">
        <f t="shared" si="34"/>
        <v>1</v>
      </c>
    </row>
    <row r="2216" spans="1:7" x14ac:dyDescent="0.25">
      <c r="A2216" s="6" t="s">
        <v>530</v>
      </c>
      <c r="B2216" s="6" t="s">
        <v>139</v>
      </c>
      <c r="C2216" s="6" t="s">
        <v>6</v>
      </c>
      <c r="D2216" s="6">
        <v>22</v>
      </c>
      <c r="E2216" s="6" t="s">
        <v>59</v>
      </c>
      <c r="F2216" s="6">
        <f>IFERROR((VLOOKUP(A2216,All_winners!$A$2:$F$1558,6,FALSE)),0)</f>
        <v>0</v>
      </c>
      <c r="G2216" s="6">
        <f t="shared" si="34"/>
        <v>0</v>
      </c>
    </row>
    <row r="2217" spans="1:7" x14ac:dyDescent="0.25">
      <c r="A2217" s="6" t="s">
        <v>1472</v>
      </c>
      <c r="B2217" s="6" t="s">
        <v>1469</v>
      </c>
      <c r="C2217" s="6" t="s">
        <v>9</v>
      </c>
      <c r="D2217" s="6">
        <v>22</v>
      </c>
      <c r="E2217" s="6" t="s">
        <v>142</v>
      </c>
      <c r="F2217" s="6">
        <f>IFERROR((VLOOKUP(A2217,All_winners!$A$2:$F$1558,6,FALSE)),0)</f>
        <v>0</v>
      </c>
      <c r="G2217" s="6">
        <f t="shared" si="34"/>
        <v>0</v>
      </c>
    </row>
    <row r="2218" spans="1:7" x14ac:dyDescent="0.25">
      <c r="A2218" s="6" t="s">
        <v>702</v>
      </c>
      <c r="B2218" s="6" t="s">
        <v>561</v>
      </c>
      <c r="C2218" s="6" t="s">
        <v>9</v>
      </c>
      <c r="D2218" s="6">
        <v>24</v>
      </c>
      <c r="E2218" s="6" t="s">
        <v>21</v>
      </c>
      <c r="F2218" s="6">
        <f>IFERROR((VLOOKUP(A2218,All_winners!$A$2:$F$1558,6,FALSE)),0)</f>
        <v>0</v>
      </c>
      <c r="G2218" s="6">
        <f t="shared" si="34"/>
        <v>0</v>
      </c>
    </row>
    <row r="2219" spans="1:7" x14ac:dyDescent="0.25">
      <c r="A2219" s="6" t="s">
        <v>1714</v>
      </c>
      <c r="B2219" s="6" t="s">
        <v>1634</v>
      </c>
      <c r="C2219" s="6" t="s">
        <v>9</v>
      </c>
      <c r="D2219" s="6">
        <v>30</v>
      </c>
      <c r="E2219" s="6" t="s">
        <v>419</v>
      </c>
      <c r="F2219" s="6">
        <f>IFERROR((VLOOKUP(A2219,All_winners!$A$2:$F$1558,6,FALSE)),0)</f>
        <v>0</v>
      </c>
      <c r="G2219" s="6">
        <f t="shared" si="34"/>
        <v>0</v>
      </c>
    </row>
    <row r="2220" spans="1:7" x14ac:dyDescent="0.25">
      <c r="A2220" s="6" t="s">
        <v>2324</v>
      </c>
      <c r="B2220" s="6" t="s">
        <v>2147</v>
      </c>
      <c r="C2220" s="6" t="s">
        <v>9</v>
      </c>
      <c r="D2220" s="6">
        <v>20</v>
      </c>
      <c r="E2220" s="6" t="s">
        <v>38</v>
      </c>
      <c r="F2220" s="6">
        <f>IFERROR((VLOOKUP(A2220,All_winners!$A$2:$F$1558,6,FALSE)),0)</f>
        <v>0</v>
      </c>
      <c r="G2220" s="6">
        <f t="shared" si="34"/>
        <v>0</v>
      </c>
    </row>
    <row r="2221" spans="1:7" x14ac:dyDescent="0.25">
      <c r="A2221" s="6" t="s">
        <v>2168</v>
      </c>
      <c r="B2221" s="6" t="s">
        <v>2147</v>
      </c>
      <c r="C2221" s="6" t="s">
        <v>9</v>
      </c>
      <c r="D2221" s="6">
        <v>24</v>
      </c>
      <c r="E2221" s="6" t="s">
        <v>7</v>
      </c>
      <c r="F2221" s="6" t="str">
        <f>IFERROR((VLOOKUP(A2221,All_winners!$A$2:$F$1558,6,FALSE)),0)</f>
        <v>Silver</v>
      </c>
      <c r="G2221" s="6">
        <f t="shared" si="34"/>
        <v>1</v>
      </c>
    </row>
    <row r="2222" spans="1:7" x14ac:dyDescent="0.25">
      <c r="A2222" s="6" t="s">
        <v>1327</v>
      </c>
      <c r="B2222" s="6" t="s">
        <v>1326</v>
      </c>
      <c r="C2222" s="6" t="s">
        <v>9</v>
      </c>
      <c r="D2222" s="6">
        <v>19</v>
      </c>
      <c r="E2222" s="6" t="s">
        <v>7</v>
      </c>
      <c r="F2222" s="6">
        <f>IFERROR((VLOOKUP(A2222,All_winners!$A$2:$F$1558,6,FALSE)),0)</f>
        <v>0</v>
      </c>
      <c r="G2222" s="6">
        <f t="shared" si="34"/>
        <v>0</v>
      </c>
    </row>
    <row r="2223" spans="1:7" x14ac:dyDescent="0.25">
      <c r="A2223" s="6" t="s">
        <v>4293</v>
      </c>
      <c r="B2223" s="6" t="s">
        <v>2132</v>
      </c>
      <c r="C2223" s="6" t="s">
        <v>9</v>
      </c>
      <c r="D2223" s="6">
        <v>16</v>
      </c>
      <c r="E2223" s="6" t="s">
        <v>469</v>
      </c>
      <c r="F2223" s="6">
        <f>IFERROR((VLOOKUP(A2223,All_winners!$A$2:$F$1558,6,FALSE)),0)</f>
        <v>0</v>
      </c>
      <c r="G2223" s="6">
        <f t="shared" si="34"/>
        <v>0</v>
      </c>
    </row>
    <row r="2224" spans="1:7" x14ac:dyDescent="0.25">
      <c r="A2224" s="6" t="s">
        <v>2110</v>
      </c>
      <c r="B2224" s="6" t="s">
        <v>2045</v>
      </c>
      <c r="C2224" s="6" t="s">
        <v>9</v>
      </c>
      <c r="D2224" s="6">
        <v>17</v>
      </c>
      <c r="E2224" s="6" t="s">
        <v>469</v>
      </c>
      <c r="F2224" s="6">
        <f>IFERROR((VLOOKUP(A2224,All_winners!$A$2:$F$1558,6,FALSE)),0)</f>
        <v>0</v>
      </c>
      <c r="G2224" s="6">
        <f t="shared" si="34"/>
        <v>0</v>
      </c>
    </row>
    <row r="2225" spans="1:7" x14ac:dyDescent="0.25">
      <c r="A2225" s="6" t="s">
        <v>415</v>
      </c>
      <c r="B2225" s="6" t="s">
        <v>139</v>
      </c>
      <c r="C2225" s="6" t="s">
        <v>9</v>
      </c>
      <c r="D2225" s="6">
        <v>26</v>
      </c>
      <c r="E2225" s="6" t="s">
        <v>87</v>
      </c>
      <c r="F2225" s="6">
        <f>IFERROR((VLOOKUP(A2225,All_winners!$A$2:$F$1558,6,FALSE)),0)</f>
        <v>0</v>
      </c>
      <c r="G2225" s="6">
        <f t="shared" si="34"/>
        <v>0</v>
      </c>
    </row>
    <row r="2226" spans="1:7" x14ac:dyDescent="0.25">
      <c r="A2226" s="6" t="s">
        <v>3293</v>
      </c>
      <c r="B2226" s="6" t="s">
        <v>3226</v>
      </c>
      <c r="C2226" s="6" t="s">
        <v>9</v>
      </c>
      <c r="D2226" s="6">
        <v>21</v>
      </c>
      <c r="E2226" s="6" t="s">
        <v>38</v>
      </c>
      <c r="F2226" s="6">
        <f>IFERROR((VLOOKUP(A2226,All_winners!$A$2:$F$1558,6,FALSE)),0)</f>
        <v>0</v>
      </c>
      <c r="G2226" s="6">
        <f t="shared" si="34"/>
        <v>0</v>
      </c>
    </row>
    <row r="2227" spans="1:7" x14ac:dyDescent="0.25">
      <c r="A2227" s="6" t="s">
        <v>1235</v>
      </c>
      <c r="B2227" s="6" t="s">
        <v>561</v>
      </c>
      <c r="C2227" s="6" t="s">
        <v>6</v>
      </c>
      <c r="D2227" s="6">
        <v>25</v>
      </c>
      <c r="E2227" s="6" t="s">
        <v>513</v>
      </c>
      <c r="F2227" s="6">
        <f>IFERROR((VLOOKUP(A2227,All_winners!$A$2:$F$1558,6,FALSE)),0)</f>
        <v>0</v>
      </c>
      <c r="G2227" s="6">
        <f t="shared" si="34"/>
        <v>0</v>
      </c>
    </row>
    <row r="2228" spans="1:7" x14ac:dyDescent="0.25">
      <c r="A2228" s="6" t="s">
        <v>43</v>
      </c>
      <c r="B2228" s="6" t="s">
        <v>5</v>
      </c>
      <c r="C2228" s="6" t="s">
        <v>9</v>
      </c>
      <c r="D2228" s="6">
        <v>27</v>
      </c>
      <c r="E2228" s="6" t="s">
        <v>38</v>
      </c>
      <c r="F2228" s="6">
        <f>IFERROR((VLOOKUP(A2228,All_winners!$A$2:$F$1558,6,FALSE)),0)</f>
        <v>0</v>
      </c>
      <c r="G2228" s="6">
        <f t="shared" si="34"/>
        <v>0</v>
      </c>
    </row>
    <row r="2229" spans="1:7" x14ac:dyDescent="0.25">
      <c r="A2229" s="6" t="s">
        <v>3099</v>
      </c>
      <c r="B2229" s="6" t="s">
        <v>2942</v>
      </c>
      <c r="C2229" s="6" t="s">
        <v>6</v>
      </c>
      <c r="D2229" s="6">
        <v>23</v>
      </c>
      <c r="E2229" s="6" t="s">
        <v>47</v>
      </c>
      <c r="F2229" s="6">
        <f>IFERROR((VLOOKUP(A2229,All_winners!$A$2:$F$1558,6,FALSE)),0)</f>
        <v>0</v>
      </c>
      <c r="G2229" s="6">
        <f t="shared" si="34"/>
        <v>0</v>
      </c>
    </row>
    <row r="2230" spans="1:7" x14ac:dyDescent="0.25">
      <c r="A2230" s="6" t="s">
        <v>4294</v>
      </c>
      <c r="B2230" s="6" t="s">
        <v>561</v>
      </c>
      <c r="C2230" s="6" t="s">
        <v>6</v>
      </c>
      <c r="D2230" s="6">
        <v>29</v>
      </c>
      <c r="E2230" s="6" t="s">
        <v>55</v>
      </c>
      <c r="F2230" s="6">
        <f>IFERROR((VLOOKUP(A2230,All_winners!$A$2:$F$1558,6,FALSE)),0)</f>
        <v>0</v>
      </c>
      <c r="G2230" s="6">
        <f t="shared" si="34"/>
        <v>0</v>
      </c>
    </row>
    <row r="2231" spans="1:7" x14ac:dyDescent="0.25">
      <c r="A2231" s="6" t="s">
        <v>4295</v>
      </c>
      <c r="B2231" s="6" t="s">
        <v>561</v>
      </c>
      <c r="C2231" s="6" t="s">
        <v>6</v>
      </c>
      <c r="D2231" s="6">
        <v>23</v>
      </c>
      <c r="E2231" s="6" t="s">
        <v>142</v>
      </c>
      <c r="F2231" s="6">
        <f>IFERROR((VLOOKUP(A2231,All_winners!$A$2:$F$1558,6,FALSE)),0)</f>
        <v>0</v>
      </c>
      <c r="G2231" s="6">
        <f t="shared" si="34"/>
        <v>0</v>
      </c>
    </row>
    <row r="2232" spans="1:7" x14ac:dyDescent="0.25">
      <c r="A2232" s="6" t="s">
        <v>1423</v>
      </c>
      <c r="B2232" s="6" t="s">
        <v>1326</v>
      </c>
      <c r="C2232" s="6" t="s">
        <v>6</v>
      </c>
      <c r="D2232" s="6">
        <v>20</v>
      </c>
      <c r="E2232" s="6" t="s">
        <v>557</v>
      </c>
      <c r="F2232" s="6">
        <f>IFERROR((VLOOKUP(A2232,All_winners!$A$2:$F$1558,6,FALSE)),0)</f>
        <v>0</v>
      </c>
      <c r="G2232" s="6">
        <f t="shared" si="34"/>
        <v>0</v>
      </c>
    </row>
    <row r="2233" spans="1:7" x14ac:dyDescent="0.25">
      <c r="A2233" s="6" t="s">
        <v>2537</v>
      </c>
      <c r="B2233" s="6" t="s">
        <v>2483</v>
      </c>
      <c r="C2233" s="6" t="s">
        <v>6</v>
      </c>
      <c r="D2233" s="6">
        <v>32</v>
      </c>
      <c r="E2233" s="6" t="s">
        <v>34</v>
      </c>
      <c r="F2233" s="6">
        <f>IFERROR((VLOOKUP(A2233,All_winners!$A$2:$F$1558,6,FALSE)),0)</f>
        <v>0</v>
      </c>
      <c r="G2233" s="6">
        <f t="shared" si="34"/>
        <v>0</v>
      </c>
    </row>
    <row r="2234" spans="1:7" x14ac:dyDescent="0.25">
      <c r="A2234" s="6" t="s">
        <v>3030</v>
      </c>
      <c r="B2234" s="6" t="s">
        <v>2942</v>
      </c>
      <c r="C2234" s="6" t="s">
        <v>6</v>
      </c>
      <c r="D2234" s="6">
        <v>23</v>
      </c>
      <c r="E2234" s="6" t="s">
        <v>323</v>
      </c>
      <c r="F2234" s="6" t="str">
        <f>IFERROR((VLOOKUP(A2234,All_winners!$A$2:$F$1558,6,FALSE)),0)</f>
        <v>Silver</v>
      </c>
      <c r="G2234" s="6">
        <f t="shared" si="34"/>
        <v>1</v>
      </c>
    </row>
    <row r="2235" spans="1:7" x14ac:dyDescent="0.25">
      <c r="A2235" s="6" t="s">
        <v>4296</v>
      </c>
      <c r="B2235" s="6" t="s">
        <v>2483</v>
      </c>
      <c r="C2235" s="6" t="s">
        <v>9</v>
      </c>
      <c r="D2235" s="6">
        <v>24</v>
      </c>
      <c r="E2235" s="6" t="s">
        <v>85</v>
      </c>
      <c r="F2235" s="6">
        <f>IFERROR((VLOOKUP(A2235,All_winners!$A$2:$F$1558,6,FALSE)),0)</f>
        <v>0</v>
      </c>
      <c r="G2235" s="6">
        <f t="shared" si="34"/>
        <v>0</v>
      </c>
    </row>
    <row r="2236" spans="1:7" x14ac:dyDescent="0.25">
      <c r="A2236" s="6" t="s">
        <v>1174</v>
      </c>
      <c r="B2236" s="6" t="s">
        <v>561</v>
      </c>
      <c r="C2236" s="6" t="s">
        <v>6</v>
      </c>
      <c r="D2236" s="6">
        <v>21</v>
      </c>
      <c r="E2236" s="6" t="s">
        <v>469</v>
      </c>
      <c r="F2236" s="6">
        <f>IFERROR((VLOOKUP(A2236,All_winners!$A$2:$F$1558,6,FALSE)),0)</f>
        <v>0</v>
      </c>
      <c r="G2236" s="6">
        <f t="shared" si="34"/>
        <v>0</v>
      </c>
    </row>
    <row r="2237" spans="1:7" x14ac:dyDescent="0.25">
      <c r="A2237" s="6" t="s">
        <v>3161</v>
      </c>
      <c r="B2237" s="6" t="s">
        <v>2942</v>
      </c>
      <c r="C2237" s="6" t="s">
        <v>9</v>
      </c>
      <c r="D2237" s="6">
        <v>24</v>
      </c>
      <c r="E2237" s="6" t="s">
        <v>55</v>
      </c>
      <c r="F2237" s="6">
        <f>IFERROR((VLOOKUP(A2237,All_winners!$A$2:$F$1558,6,FALSE)),0)</f>
        <v>0</v>
      </c>
      <c r="G2237" s="6">
        <f t="shared" si="34"/>
        <v>0</v>
      </c>
    </row>
    <row r="2238" spans="1:7" x14ac:dyDescent="0.25">
      <c r="A2238" s="6" t="s">
        <v>2350</v>
      </c>
      <c r="B2238" s="6" t="s">
        <v>2147</v>
      </c>
      <c r="C2238" s="6" t="s">
        <v>6</v>
      </c>
      <c r="D2238" s="6">
        <v>30</v>
      </c>
      <c r="E2238" s="6" t="s">
        <v>38</v>
      </c>
      <c r="F2238" s="6">
        <f>IFERROR((VLOOKUP(A2238,All_winners!$A$2:$F$1558,6,FALSE)),0)</f>
        <v>0</v>
      </c>
      <c r="G2238" s="6">
        <f t="shared" si="34"/>
        <v>0</v>
      </c>
    </row>
    <row r="2239" spans="1:7" x14ac:dyDescent="0.25">
      <c r="A2239" s="6" t="s">
        <v>3397</v>
      </c>
      <c r="B2239" s="6" t="s">
        <v>3325</v>
      </c>
      <c r="C2239" s="6" t="s">
        <v>6</v>
      </c>
      <c r="D2239" s="6">
        <v>34</v>
      </c>
      <c r="E2239" s="6" t="s">
        <v>122</v>
      </c>
      <c r="F2239" s="6">
        <f>IFERROR((VLOOKUP(A2239,All_winners!$A$2:$F$1558,6,FALSE)),0)</f>
        <v>0</v>
      </c>
      <c r="G2239" s="6">
        <f t="shared" si="34"/>
        <v>0</v>
      </c>
    </row>
    <row r="2240" spans="1:7" x14ac:dyDescent="0.25">
      <c r="A2240" s="6" t="s">
        <v>4297</v>
      </c>
      <c r="B2240" s="6" t="s">
        <v>3578</v>
      </c>
      <c r="C2240" s="6" t="s">
        <v>6</v>
      </c>
      <c r="D2240" s="6">
        <v>25</v>
      </c>
      <c r="E2240" s="6" t="s">
        <v>469</v>
      </c>
      <c r="F2240" s="6">
        <f>IFERROR((VLOOKUP(A2240,All_winners!$A$2:$F$1558,6,FALSE)),0)</f>
        <v>0</v>
      </c>
      <c r="G2240" s="6">
        <f t="shared" si="34"/>
        <v>0</v>
      </c>
    </row>
    <row r="2241" spans="1:7" x14ac:dyDescent="0.25">
      <c r="A2241" s="6" t="s">
        <v>466</v>
      </c>
      <c r="B2241" s="6" t="s">
        <v>139</v>
      </c>
      <c r="C2241" s="6" t="s">
        <v>9</v>
      </c>
      <c r="D2241" s="6">
        <v>22</v>
      </c>
      <c r="E2241" s="6" t="s">
        <v>465</v>
      </c>
      <c r="F2241" s="6">
        <f>IFERROR((VLOOKUP(A2241,All_winners!$A$2:$F$1558,6,FALSE)),0)</f>
        <v>0</v>
      </c>
      <c r="G2241" s="6">
        <f t="shared" si="34"/>
        <v>0</v>
      </c>
    </row>
    <row r="2242" spans="1:7" x14ac:dyDescent="0.25">
      <c r="A2242" s="6" t="s">
        <v>4298</v>
      </c>
      <c r="B2242" s="6" t="s">
        <v>139</v>
      </c>
      <c r="C2242" s="6" t="s">
        <v>9</v>
      </c>
      <c r="D2242" s="6">
        <v>25</v>
      </c>
      <c r="E2242" s="6" t="s">
        <v>47</v>
      </c>
      <c r="F2242" s="6">
        <f>IFERROR((VLOOKUP(A2242,All_winners!$A$2:$F$1558,6,FALSE)),0)</f>
        <v>0</v>
      </c>
      <c r="G2242" s="6">
        <f t="shared" si="34"/>
        <v>0</v>
      </c>
    </row>
    <row r="2243" spans="1:7" x14ac:dyDescent="0.25">
      <c r="A2243" s="6" t="s">
        <v>4299</v>
      </c>
      <c r="B2243" s="6" t="s">
        <v>561</v>
      </c>
      <c r="C2243" s="6" t="s">
        <v>6</v>
      </c>
      <c r="D2243" s="6">
        <v>23</v>
      </c>
      <c r="E2243" s="6" t="s">
        <v>1277</v>
      </c>
      <c r="F2243" s="6">
        <f>IFERROR((VLOOKUP(A2243,All_winners!$A$2:$F$1558,6,FALSE)),0)</f>
        <v>0</v>
      </c>
      <c r="G2243" s="6">
        <f t="shared" ref="G2243:G2306" si="35">IF(F2243=0,0,1)</f>
        <v>0</v>
      </c>
    </row>
    <row r="2244" spans="1:7" x14ac:dyDescent="0.25">
      <c r="A2244" s="6" t="s">
        <v>930</v>
      </c>
      <c r="B2244" s="6" t="s">
        <v>561</v>
      </c>
      <c r="C2244" s="6" t="s">
        <v>6</v>
      </c>
      <c r="D2244" s="6">
        <v>26</v>
      </c>
      <c r="E2244" s="6" t="s">
        <v>122</v>
      </c>
      <c r="F2244" s="6">
        <f>IFERROR((VLOOKUP(A2244,All_winners!$A$2:$F$1558,6,FALSE)),0)</f>
        <v>0</v>
      </c>
      <c r="G2244" s="6">
        <f t="shared" si="35"/>
        <v>0</v>
      </c>
    </row>
    <row r="2245" spans="1:7" x14ac:dyDescent="0.25">
      <c r="A2245" s="6" t="s">
        <v>762</v>
      </c>
      <c r="B2245" s="6" t="s">
        <v>561</v>
      </c>
      <c r="C2245" s="6" t="s">
        <v>9</v>
      </c>
      <c r="D2245" s="6">
        <v>21</v>
      </c>
      <c r="E2245" s="6" t="s">
        <v>28</v>
      </c>
      <c r="F2245" s="6" t="str">
        <f>IFERROR((VLOOKUP(A2245,All_winners!$A$2:$F$1558,6,FALSE)),0)</f>
        <v>Silver</v>
      </c>
      <c r="G2245" s="6">
        <f t="shared" si="35"/>
        <v>1</v>
      </c>
    </row>
    <row r="2246" spans="1:7" x14ac:dyDescent="0.25">
      <c r="A2246" s="6" t="s">
        <v>3404</v>
      </c>
      <c r="B2246" s="6" t="s">
        <v>3325</v>
      </c>
      <c r="C2246" s="6" t="s">
        <v>9</v>
      </c>
      <c r="D2246" s="6">
        <v>20</v>
      </c>
      <c r="E2246" s="6" t="s">
        <v>85</v>
      </c>
      <c r="F2246" s="6" t="str">
        <f>IFERROR((VLOOKUP(A2246,All_winners!$A$2:$F$1558,6,FALSE)),0)</f>
        <v>Silver</v>
      </c>
      <c r="G2246" s="6">
        <f t="shared" si="35"/>
        <v>1</v>
      </c>
    </row>
    <row r="2247" spans="1:7" x14ac:dyDescent="0.25">
      <c r="A2247" s="6" t="s">
        <v>3186</v>
      </c>
      <c r="B2247" s="6" t="s">
        <v>2942</v>
      </c>
      <c r="C2247" s="6" t="s">
        <v>6</v>
      </c>
      <c r="D2247" s="6">
        <v>23</v>
      </c>
      <c r="E2247" s="6" t="s">
        <v>533</v>
      </c>
      <c r="F2247" s="6">
        <f>IFERROR((VLOOKUP(A2247,All_winners!$A$2:$F$1558,6,FALSE)),0)</f>
        <v>0</v>
      </c>
      <c r="G2247" s="6">
        <f t="shared" si="35"/>
        <v>0</v>
      </c>
    </row>
    <row r="2248" spans="1:7" x14ac:dyDescent="0.25">
      <c r="A2248" s="6" t="s">
        <v>2196</v>
      </c>
      <c r="B2248" s="6" t="s">
        <v>2147</v>
      </c>
      <c r="C2248" s="6" t="s">
        <v>9</v>
      </c>
      <c r="D2248" s="6">
        <v>30</v>
      </c>
      <c r="E2248" s="6" t="s">
        <v>21</v>
      </c>
      <c r="F2248" s="6">
        <f>IFERROR((VLOOKUP(A2248,All_winners!$A$2:$F$1558,6,FALSE)),0)</f>
        <v>0</v>
      </c>
      <c r="G2248" s="6">
        <f t="shared" si="35"/>
        <v>0</v>
      </c>
    </row>
    <row r="2249" spans="1:7" x14ac:dyDescent="0.25">
      <c r="A2249" s="6" t="s">
        <v>1752</v>
      </c>
      <c r="B2249" s="6" t="s">
        <v>1750</v>
      </c>
      <c r="C2249" s="6" t="s">
        <v>6</v>
      </c>
      <c r="D2249" s="6">
        <v>41</v>
      </c>
      <c r="E2249" s="6" t="s">
        <v>337</v>
      </c>
      <c r="F2249" s="6">
        <f>IFERROR((VLOOKUP(A2249,All_winners!$A$2:$F$1558,6,FALSE)),0)</f>
        <v>0</v>
      </c>
      <c r="G2249" s="6">
        <f t="shared" si="35"/>
        <v>0</v>
      </c>
    </row>
    <row r="2250" spans="1:7" x14ac:dyDescent="0.25">
      <c r="A2250" s="6" t="s">
        <v>1108</v>
      </c>
      <c r="B2250" s="6" t="s">
        <v>561</v>
      </c>
      <c r="C2250" s="6" t="s">
        <v>6</v>
      </c>
      <c r="D2250" s="6">
        <v>30</v>
      </c>
      <c r="E2250" s="6" t="s">
        <v>423</v>
      </c>
      <c r="F2250" s="6">
        <f>IFERROR((VLOOKUP(A2250,All_winners!$A$2:$F$1558,6,FALSE)),0)</f>
        <v>0</v>
      </c>
      <c r="G2250" s="6">
        <f t="shared" si="35"/>
        <v>0</v>
      </c>
    </row>
    <row r="2251" spans="1:7" x14ac:dyDescent="0.25">
      <c r="A2251" s="6" t="s">
        <v>2173</v>
      </c>
      <c r="B2251" s="6" t="s">
        <v>2147</v>
      </c>
      <c r="C2251" s="6" t="s">
        <v>9</v>
      </c>
      <c r="D2251" s="6">
        <v>23</v>
      </c>
      <c r="E2251" s="6" t="s">
        <v>7</v>
      </c>
      <c r="F2251" s="6" t="str">
        <f>IFERROR((VLOOKUP(A2251,All_winners!$A$2:$F$1558,6,FALSE)),0)</f>
        <v>Silver</v>
      </c>
      <c r="G2251" s="6">
        <f t="shared" si="35"/>
        <v>1</v>
      </c>
    </row>
    <row r="2252" spans="1:7" x14ac:dyDescent="0.25">
      <c r="A2252" s="6" t="s">
        <v>2066</v>
      </c>
      <c r="B2252" s="6" t="s">
        <v>2045</v>
      </c>
      <c r="C2252" s="6" t="s">
        <v>6</v>
      </c>
      <c r="D2252" s="6">
        <v>17</v>
      </c>
      <c r="E2252" s="6" t="s">
        <v>262</v>
      </c>
      <c r="F2252" s="6">
        <f>IFERROR((VLOOKUP(A2252,All_winners!$A$2:$F$1558,6,FALSE)),0)</f>
        <v>0</v>
      </c>
      <c r="G2252" s="6">
        <f t="shared" si="35"/>
        <v>0</v>
      </c>
    </row>
    <row r="2253" spans="1:7" x14ac:dyDescent="0.25">
      <c r="A2253" s="6" t="s">
        <v>1261</v>
      </c>
      <c r="B2253" s="6" t="s">
        <v>561</v>
      </c>
      <c r="C2253" s="6" t="s">
        <v>6</v>
      </c>
      <c r="D2253" s="6">
        <v>24</v>
      </c>
      <c r="E2253" s="6" t="s">
        <v>59</v>
      </c>
      <c r="F2253" s="6" t="str">
        <f>IFERROR((VLOOKUP(A2253,All_winners!$A$2:$F$1558,6,FALSE)),0)</f>
        <v>Gold</v>
      </c>
      <c r="G2253" s="6">
        <f t="shared" si="35"/>
        <v>1</v>
      </c>
    </row>
    <row r="2254" spans="1:7" x14ac:dyDescent="0.25">
      <c r="A2254" s="6" t="s">
        <v>1604</v>
      </c>
      <c r="B2254" s="6" t="s">
        <v>1469</v>
      </c>
      <c r="C2254" s="6" t="s">
        <v>6</v>
      </c>
      <c r="D2254" s="6">
        <v>28</v>
      </c>
      <c r="E2254" s="6" t="s">
        <v>510</v>
      </c>
      <c r="F2254" s="6" t="str">
        <f>IFERROR((VLOOKUP(A2254,All_winners!$A$2:$F$1558,6,FALSE)),0)</f>
        <v>Bronze</v>
      </c>
      <c r="G2254" s="6">
        <f t="shared" si="35"/>
        <v>1</v>
      </c>
    </row>
    <row r="2255" spans="1:7" x14ac:dyDescent="0.25">
      <c r="A2255" s="6" t="s">
        <v>796</v>
      </c>
      <c r="B2255" s="6" t="s">
        <v>561</v>
      </c>
      <c r="C2255" s="6" t="s">
        <v>9</v>
      </c>
      <c r="D2255" s="6">
        <v>29</v>
      </c>
      <c r="E2255" s="6" t="s">
        <v>28</v>
      </c>
      <c r="F2255" s="6" t="str">
        <f>IFERROR((VLOOKUP(A2255,All_winners!$A$2:$F$1558,6,FALSE)),0)</f>
        <v>Gold</v>
      </c>
      <c r="G2255" s="6">
        <f t="shared" si="35"/>
        <v>1</v>
      </c>
    </row>
    <row r="2256" spans="1:7" x14ac:dyDescent="0.25">
      <c r="A2256" s="6" t="s">
        <v>258</v>
      </c>
      <c r="B2256" s="6" t="s">
        <v>139</v>
      </c>
      <c r="C2256" s="6" t="s">
        <v>9</v>
      </c>
      <c r="D2256" s="6">
        <v>29</v>
      </c>
      <c r="E2256" s="6" t="s">
        <v>21</v>
      </c>
      <c r="F2256" s="6">
        <f>IFERROR((VLOOKUP(A2256,All_winners!$A$2:$F$1558,6,FALSE)),0)</f>
        <v>0</v>
      </c>
      <c r="G2256" s="6">
        <f t="shared" si="35"/>
        <v>0</v>
      </c>
    </row>
    <row r="2257" spans="1:7" x14ac:dyDescent="0.25">
      <c r="A2257" s="6" t="s">
        <v>1667</v>
      </c>
      <c r="B2257" s="6" t="s">
        <v>1634</v>
      </c>
      <c r="C2257" s="6" t="s">
        <v>9</v>
      </c>
      <c r="D2257" s="6">
        <v>30</v>
      </c>
      <c r="E2257" s="6" t="s">
        <v>28</v>
      </c>
      <c r="F2257" s="6">
        <f>IFERROR((VLOOKUP(A2257,All_winners!$A$2:$F$1558,6,FALSE)),0)</f>
        <v>0</v>
      </c>
      <c r="G2257" s="6">
        <f t="shared" si="35"/>
        <v>0</v>
      </c>
    </row>
    <row r="2258" spans="1:7" x14ac:dyDescent="0.25">
      <c r="A2258" s="6" t="s">
        <v>2846</v>
      </c>
      <c r="B2258" s="6" t="s">
        <v>2809</v>
      </c>
      <c r="C2258" s="6" t="s">
        <v>9</v>
      </c>
      <c r="D2258" s="6">
        <v>22</v>
      </c>
      <c r="E2258" s="6" t="s">
        <v>38</v>
      </c>
      <c r="F2258" s="6" t="str">
        <f>IFERROR((VLOOKUP(A2258,All_winners!$A$2:$F$1558,6,FALSE)),0)</f>
        <v>Bronze</v>
      </c>
      <c r="G2258" s="6">
        <f t="shared" si="35"/>
        <v>1</v>
      </c>
    </row>
    <row r="2259" spans="1:7" x14ac:dyDescent="0.25">
      <c r="A2259" s="6" t="s">
        <v>4300</v>
      </c>
      <c r="B2259" s="6" t="s">
        <v>2132</v>
      </c>
      <c r="C2259" s="6" t="s">
        <v>9</v>
      </c>
      <c r="D2259" s="6">
        <v>15</v>
      </c>
      <c r="E2259" s="6" t="s">
        <v>469</v>
      </c>
      <c r="F2259" s="6">
        <f>IFERROR((VLOOKUP(A2259,All_winners!$A$2:$F$1558,6,FALSE)),0)</f>
        <v>0</v>
      </c>
      <c r="G2259" s="6">
        <f t="shared" si="35"/>
        <v>0</v>
      </c>
    </row>
    <row r="2260" spans="1:7" x14ac:dyDescent="0.25">
      <c r="A2260" s="6" t="s">
        <v>514</v>
      </c>
      <c r="B2260" s="6" t="s">
        <v>139</v>
      </c>
      <c r="C2260" s="6" t="s">
        <v>9</v>
      </c>
      <c r="D2260" s="6">
        <v>19</v>
      </c>
      <c r="E2260" s="6" t="s">
        <v>513</v>
      </c>
      <c r="F2260" s="6">
        <f>IFERROR((VLOOKUP(A2260,All_winners!$A$2:$F$1558,6,FALSE)),0)</f>
        <v>0</v>
      </c>
      <c r="G2260" s="6">
        <f t="shared" si="35"/>
        <v>0</v>
      </c>
    </row>
    <row r="2261" spans="1:7" x14ac:dyDescent="0.25">
      <c r="A2261" s="6" t="s">
        <v>2723</v>
      </c>
      <c r="B2261" s="6" t="s">
        <v>2622</v>
      </c>
      <c r="C2261" s="6" t="s">
        <v>9</v>
      </c>
      <c r="D2261" s="6">
        <v>26</v>
      </c>
      <c r="E2261" s="6" t="s">
        <v>38</v>
      </c>
      <c r="F2261" s="6" t="str">
        <f>IFERROR((VLOOKUP(A2261,All_winners!$A$2:$F$1558,6,FALSE)),0)</f>
        <v>Bronze</v>
      </c>
      <c r="G2261" s="6">
        <f t="shared" si="35"/>
        <v>1</v>
      </c>
    </row>
    <row r="2262" spans="1:7" x14ac:dyDescent="0.25">
      <c r="A2262" s="6" t="s">
        <v>2049</v>
      </c>
      <c r="B2262" s="6" t="s">
        <v>2045</v>
      </c>
      <c r="C2262" s="6" t="s">
        <v>9</v>
      </c>
      <c r="D2262" s="6">
        <v>22</v>
      </c>
      <c r="E2262" s="6" t="s">
        <v>7</v>
      </c>
      <c r="F2262" s="6" t="str">
        <f>IFERROR((VLOOKUP(A2262,All_winners!$A$2:$F$1558,6,FALSE)),0)</f>
        <v>Silver</v>
      </c>
      <c r="G2262" s="6">
        <f t="shared" si="35"/>
        <v>1</v>
      </c>
    </row>
    <row r="2263" spans="1:7" x14ac:dyDescent="0.25">
      <c r="A2263" s="6" t="s">
        <v>2817</v>
      </c>
      <c r="B2263" s="6" t="s">
        <v>2809</v>
      </c>
      <c r="C2263" s="6" t="s">
        <v>9</v>
      </c>
      <c r="D2263" s="6">
        <v>29</v>
      </c>
      <c r="E2263" s="6" t="s">
        <v>7</v>
      </c>
      <c r="F2263" s="6" t="str">
        <f>IFERROR((VLOOKUP(A2263,All_winners!$A$2:$F$1558,6,FALSE)),0)</f>
        <v>Gold</v>
      </c>
      <c r="G2263" s="6">
        <f t="shared" si="35"/>
        <v>1</v>
      </c>
    </row>
    <row r="2264" spans="1:7" x14ac:dyDescent="0.25">
      <c r="A2264" s="6" t="s">
        <v>1096</v>
      </c>
      <c r="B2264" s="6" t="s">
        <v>561</v>
      </c>
      <c r="C2264" s="6" t="s">
        <v>9</v>
      </c>
      <c r="D2264" s="6">
        <v>21</v>
      </c>
      <c r="E2264" s="6" t="s">
        <v>87</v>
      </c>
      <c r="F2264" s="6" t="str">
        <f>IFERROR((VLOOKUP(A2264,All_winners!$A$2:$F$1558,6,FALSE)),0)</f>
        <v>Silver</v>
      </c>
      <c r="G2264" s="6">
        <f t="shared" si="35"/>
        <v>1</v>
      </c>
    </row>
    <row r="2265" spans="1:7" x14ac:dyDescent="0.25">
      <c r="A2265" s="6" t="s">
        <v>259</v>
      </c>
      <c r="B2265" s="6" t="s">
        <v>139</v>
      </c>
      <c r="C2265" s="6" t="s">
        <v>9</v>
      </c>
      <c r="D2265" s="6">
        <v>29</v>
      </c>
      <c r="E2265" s="6" t="s">
        <v>21</v>
      </c>
      <c r="F2265" s="6" t="str">
        <f>IFERROR((VLOOKUP(A2265,All_winners!$A$2:$F$1558,6,FALSE)),0)</f>
        <v>Bronze</v>
      </c>
      <c r="G2265" s="6">
        <f t="shared" si="35"/>
        <v>1</v>
      </c>
    </row>
    <row r="2266" spans="1:7" x14ac:dyDescent="0.25">
      <c r="A2266" s="6" t="s">
        <v>2487</v>
      </c>
      <c r="B2266" s="6" t="s">
        <v>2483</v>
      </c>
      <c r="C2266" s="6" t="s">
        <v>9</v>
      </c>
      <c r="D2266" s="6">
        <v>30</v>
      </c>
      <c r="E2266" s="6" t="s">
        <v>7</v>
      </c>
      <c r="F2266" s="6" t="str">
        <f>IFERROR((VLOOKUP(A2266,All_winners!$A$2:$F$1558,6,FALSE)),0)</f>
        <v>Bronze</v>
      </c>
      <c r="G2266" s="6">
        <f t="shared" si="35"/>
        <v>1</v>
      </c>
    </row>
    <row r="2267" spans="1:7" x14ac:dyDescent="0.25">
      <c r="A2267" s="6" t="s">
        <v>1665</v>
      </c>
      <c r="B2267" s="6" t="s">
        <v>1634</v>
      </c>
      <c r="C2267" s="6" t="s">
        <v>9</v>
      </c>
      <c r="D2267" s="6">
        <v>37</v>
      </c>
      <c r="E2267" s="6" t="s">
        <v>28</v>
      </c>
      <c r="F2267" s="6">
        <f>IFERROR((VLOOKUP(A2267,All_winners!$A$2:$F$1558,6,FALSE)),0)</f>
        <v>0</v>
      </c>
      <c r="G2267" s="6">
        <f t="shared" si="35"/>
        <v>0</v>
      </c>
    </row>
    <row r="2268" spans="1:7" x14ac:dyDescent="0.25">
      <c r="A2268" s="6" t="s">
        <v>3347</v>
      </c>
      <c r="B2268" s="6" t="s">
        <v>3325</v>
      </c>
      <c r="C2268" s="6" t="s">
        <v>9</v>
      </c>
      <c r="D2268" s="6">
        <v>18</v>
      </c>
      <c r="E2268" s="6" t="s">
        <v>21</v>
      </c>
      <c r="F2268" s="6">
        <f>IFERROR((VLOOKUP(A2268,All_winners!$A$2:$F$1558,6,FALSE)),0)</f>
        <v>0</v>
      </c>
      <c r="G2268" s="6">
        <f t="shared" si="35"/>
        <v>0</v>
      </c>
    </row>
    <row r="2269" spans="1:7" x14ac:dyDescent="0.25">
      <c r="A2269" s="6" t="s">
        <v>1374</v>
      </c>
      <c r="B2269" s="6" t="s">
        <v>1326</v>
      </c>
      <c r="C2269" s="6" t="s">
        <v>9</v>
      </c>
      <c r="D2269" s="6">
        <v>26</v>
      </c>
      <c r="E2269" s="6" t="s">
        <v>122</v>
      </c>
      <c r="F2269" s="6">
        <f>IFERROR((VLOOKUP(A2269,All_winners!$A$2:$F$1558,6,FALSE)),0)</f>
        <v>0</v>
      </c>
      <c r="G2269" s="6">
        <f t="shared" si="35"/>
        <v>0</v>
      </c>
    </row>
    <row r="2270" spans="1:7" x14ac:dyDescent="0.25">
      <c r="A2270" s="6" t="s">
        <v>632</v>
      </c>
      <c r="B2270" s="6" t="s">
        <v>561</v>
      </c>
      <c r="C2270" s="6" t="s">
        <v>9</v>
      </c>
      <c r="D2270" s="6">
        <v>40</v>
      </c>
      <c r="E2270" s="6" t="s">
        <v>7</v>
      </c>
      <c r="F2270" s="6">
        <f>IFERROR((VLOOKUP(A2270,All_winners!$A$2:$F$1558,6,FALSE)),0)</f>
        <v>0</v>
      </c>
      <c r="G2270" s="6">
        <f t="shared" si="35"/>
        <v>0</v>
      </c>
    </row>
    <row r="2271" spans="1:7" x14ac:dyDescent="0.25">
      <c r="A2271" s="6" t="s">
        <v>3507</v>
      </c>
      <c r="B2271" s="6" t="s">
        <v>3474</v>
      </c>
      <c r="C2271" s="6" t="s">
        <v>9</v>
      </c>
      <c r="D2271" s="6">
        <v>18</v>
      </c>
      <c r="E2271" s="6" t="s">
        <v>28</v>
      </c>
      <c r="F2271" s="6" t="str">
        <f>IFERROR((VLOOKUP(A2271,All_winners!$A$2:$F$1558,6,FALSE)),0)</f>
        <v>Gold</v>
      </c>
      <c r="G2271" s="6">
        <f t="shared" si="35"/>
        <v>1</v>
      </c>
    </row>
    <row r="2272" spans="1:7" x14ac:dyDescent="0.25">
      <c r="A2272" s="6" t="s">
        <v>2329</v>
      </c>
      <c r="B2272" s="6" t="s">
        <v>2147</v>
      </c>
      <c r="C2272" s="6" t="s">
        <v>9</v>
      </c>
      <c r="D2272" s="6">
        <v>20</v>
      </c>
      <c r="E2272" s="6" t="s">
        <v>38</v>
      </c>
      <c r="F2272" s="6">
        <f>IFERROR((VLOOKUP(A2272,All_winners!$A$2:$F$1558,6,FALSE)),0)</f>
        <v>0</v>
      </c>
      <c r="G2272" s="6">
        <f t="shared" si="35"/>
        <v>0</v>
      </c>
    </row>
    <row r="2273" spans="1:7" x14ac:dyDescent="0.25">
      <c r="A2273" s="6" t="s">
        <v>613</v>
      </c>
      <c r="B2273" s="6" t="s">
        <v>561</v>
      </c>
      <c r="C2273" s="6" t="s">
        <v>9</v>
      </c>
      <c r="D2273" s="6">
        <v>22</v>
      </c>
      <c r="E2273" s="6" t="s">
        <v>7</v>
      </c>
      <c r="F2273" s="6">
        <f>IFERROR((VLOOKUP(A2273,All_winners!$A$2:$F$1558,6,FALSE)),0)</f>
        <v>0</v>
      </c>
      <c r="G2273" s="6">
        <f t="shared" si="35"/>
        <v>0</v>
      </c>
    </row>
    <row r="2274" spans="1:7" x14ac:dyDescent="0.25">
      <c r="A2274" s="6" t="s">
        <v>2524</v>
      </c>
      <c r="B2274" s="6" t="s">
        <v>2483</v>
      </c>
      <c r="C2274" s="6" t="s">
        <v>9</v>
      </c>
      <c r="D2274" s="6">
        <v>27</v>
      </c>
      <c r="E2274" s="6" t="s">
        <v>28</v>
      </c>
      <c r="F2274" s="6" t="str">
        <f>IFERROR((VLOOKUP(A2274,All_winners!$A$2:$F$1558,6,FALSE)),0)</f>
        <v>Bronze</v>
      </c>
      <c r="G2274" s="6">
        <f t="shared" si="35"/>
        <v>1</v>
      </c>
    </row>
    <row r="2275" spans="1:7" x14ac:dyDescent="0.25">
      <c r="A2275" s="6" t="s">
        <v>1027</v>
      </c>
      <c r="B2275" s="6" t="s">
        <v>561</v>
      </c>
      <c r="C2275" s="6" t="s">
        <v>9</v>
      </c>
      <c r="D2275" s="6">
        <v>41</v>
      </c>
      <c r="E2275" s="6" t="s">
        <v>391</v>
      </c>
      <c r="F2275" s="6">
        <f>IFERROR((VLOOKUP(A2275,All_winners!$A$2:$F$1558,6,FALSE)),0)</f>
        <v>0</v>
      </c>
      <c r="G2275" s="6">
        <f t="shared" si="35"/>
        <v>0</v>
      </c>
    </row>
    <row r="2276" spans="1:7" x14ac:dyDescent="0.25">
      <c r="A2276" s="6" t="s">
        <v>2402</v>
      </c>
      <c r="B2276" s="6" t="s">
        <v>2147</v>
      </c>
      <c r="C2276" s="6" t="s">
        <v>9</v>
      </c>
      <c r="D2276" s="6">
        <v>25</v>
      </c>
      <c r="E2276" s="6" t="s">
        <v>47</v>
      </c>
      <c r="F2276" s="6">
        <f>IFERROR((VLOOKUP(A2276,All_winners!$A$2:$F$1558,6,FALSE)),0)</f>
        <v>0</v>
      </c>
      <c r="G2276" s="6">
        <f t="shared" si="35"/>
        <v>0</v>
      </c>
    </row>
    <row r="2277" spans="1:7" x14ac:dyDescent="0.25">
      <c r="A2277" s="6" t="s">
        <v>451</v>
      </c>
      <c r="B2277" s="6" t="s">
        <v>139</v>
      </c>
      <c r="C2277" s="6" t="s">
        <v>9</v>
      </c>
      <c r="D2277" s="6">
        <v>18</v>
      </c>
      <c r="E2277" s="6" t="s">
        <v>47</v>
      </c>
      <c r="F2277" s="6" t="str">
        <f>IFERROR((VLOOKUP(A2277,All_winners!$A$2:$F$1558,6,FALSE)),0)</f>
        <v>Bronze</v>
      </c>
      <c r="G2277" s="6">
        <f t="shared" si="35"/>
        <v>1</v>
      </c>
    </row>
    <row r="2278" spans="1:7" x14ac:dyDescent="0.25">
      <c r="A2278" s="6" t="s">
        <v>838</v>
      </c>
      <c r="B2278" s="6" t="s">
        <v>561</v>
      </c>
      <c r="C2278" s="6" t="s">
        <v>9</v>
      </c>
      <c r="D2278" s="6">
        <v>28</v>
      </c>
      <c r="E2278" s="6" t="s">
        <v>28</v>
      </c>
      <c r="F2278" s="6">
        <f>IFERROR((VLOOKUP(A2278,All_winners!$A$2:$F$1558,6,FALSE)),0)</f>
        <v>0</v>
      </c>
      <c r="G2278" s="6">
        <f t="shared" si="35"/>
        <v>0</v>
      </c>
    </row>
    <row r="2279" spans="1:7" x14ac:dyDescent="0.25">
      <c r="A2279" s="6" t="s">
        <v>156</v>
      </c>
      <c r="B2279" s="6" t="s">
        <v>139</v>
      </c>
      <c r="C2279" s="6" t="s">
        <v>9</v>
      </c>
      <c r="D2279" s="6">
        <v>20</v>
      </c>
      <c r="E2279" s="6" t="s">
        <v>7</v>
      </c>
      <c r="F2279" s="6" t="str">
        <f>IFERROR((VLOOKUP(A2279,All_winners!$A$2:$F$1558,6,FALSE)),0)</f>
        <v>Gold</v>
      </c>
      <c r="G2279" s="6">
        <f t="shared" si="35"/>
        <v>1</v>
      </c>
    </row>
    <row r="2280" spans="1:7" x14ac:dyDescent="0.25">
      <c r="A2280" s="6" t="s">
        <v>240</v>
      </c>
      <c r="B2280" s="6" t="s">
        <v>139</v>
      </c>
      <c r="C2280" s="6" t="s">
        <v>9</v>
      </c>
      <c r="D2280" s="6">
        <v>18</v>
      </c>
      <c r="E2280" s="6" t="s">
        <v>21</v>
      </c>
      <c r="F2280" s="6">
        <f>IFERROR((VLOOKUP(A2280,All_winners!$A$2:$F$1558,6,FALSE)),0)</f>
        <v>0</v>
      </c>
      <c r="G2280" s="6">
        <f t="shared" si="35"/>
        <v>0</v>
      </c>
    </row>
    <row r="2281" spans="1:7" x14ac:dyDescent="0.25">
      <c r="A2281" s="6" t="s">
        <v>2542</v>
      </c>
      <c r="B2281" s="6" t="s">
        <v>2483</v>
      </c>
      <c r="C2281" s="6" t="s">
        <v>9</v>
      </c>
      <c r="D2281" s="6">
        <v>21</v>
      </c>
      <c r="E2281" s="6" t="s">
        <v>1022</v>
      </c>
      <c r="F2281" s="6" t="str">
        <f>IFERROR((VLOOKUP(A2281,All_winners!$A$2:$F$1558,6,FALSE)),0)</f>
        <v>Bronze</v>
      </c>
      <c r="G2281" s="6">
        <f t="shared" si="35"/>
        <v>1</v>
      </c>
    </row>
    <row r="2282" spans="1:7" x14ac:dyDescent="0.25">
      <c r="A2282" s="6" t="s">
        <v>3747</v>
      </c>
      <c r="B2282" s="6" t="s">
        <v>2147</v>
      </c>
      <c r="C2282" s="6" t="s">
        <v>9</v>
      </c>
      <c r="D2282" s="6">
        <v>26</v>
      </c>
      <c r="E2282" s="6" t="s">
        <v>355</v>
      </c>
      <c r="F2282" s="6" t="str">
        <f>IFERROR((VLOOKUP(A2282,All_winners!$A$2:$F$1558,6,FALSE)),0)</f>
        <v>Bronze</v>
      </c>
      <c r="G2282" s="6">
        <f t="shared" si="35"/>
        <v>1</v>
      </c>
    </row>
    <row r="2283" spans="1:7" x14ac:dyDescent="0.25">
      <c r="A2283" s="6" t="s">
        <v>3748</v>
      </c>
      <c r="B2283" s="6" t="s">
        <v>2147</v>
      </c>
      <c r="C2283" s="6" t="s">
        <v>9</v>
      </c>
      <c r="D2283" s="6">
        <v>26</v>
      </c>
      <c r="E2283" s="6" t="s">
        <v>355</v>
      </c>
      <c r="F2283" s="6" t="str">
        <f>IFERROR((VLOOKUP(A2283,All_winners!$A$2:$F$1558,6,FALSE)),0)</f>
        <v>Bronze</v>
      </c>
      <c r="G2283" s="6">
        <f t="shared" si="35"/>
        <v>1</v>
      </c>
    </row>
    <row r="2284" spans="1:7" x14ac:dyDescent="0.25">
      <c r="A2284" s="6" t="s">
        <v>2119</v>
      </c>
      <c r="B2284" s="6" t="s">
        <v>2045</v>
      </c>
      <c r="C2284" s="6" t="s">
        <v>9</v>
      </c>
      <c r="D2284" s="6">
        <v>22</v>
      </c>
      <c r="E2284" s="6" t="s">
        <v>55</v>
      </c>
      <c r="F2284" s="6">
        <f>IFERROR((VLOOKUP(A2284,All_winners!$A$2:$F$1558,6,FALSE)),0)</f>
        <v>0</v>
      </c>
      <c r="G2284" s="6">
        <f t="shared" si="35"/>
        <v>0</v>
      </c>
    </row>
    <row r="2285" spans="1:7" x14ac:dyDescent="0.25">
      <c r="A2285" s="6" t="s">
        <v>1748</v>
      </c>
      <c r="B2285" s="6" t="s">
        <v>1634</v>
      </c>
      <c r="C2285" s="6" t="s">
        <v>9</v>
      </c>
      <c r="D2285" s="6">
        <v>21</v>
      </c>
      <c r="E2285" s="6" t="s">
        <v>55</v>
      </c>
      <c r="F2285" s="6">
        <f>IFERROR((VLOOKUP(A2285,All_winners!$A$2:$F$1558,6,FALSE)),0)</f>
        <v>0</v>
      </c>
      <c r="G2285" s="6">
        <f t="shared" si="35"/>
        <v>0</v>
      </c>
    </row>
    <row r="2286" spans="1:7" x14ac:dyDescent="0.25">
      <c r="A2286" s="6" t="s">
        <v>4301</v>
      </c>
      <c r="B2286" s="6" t="s">
        <v>3474</v>
      </c>
      <c r="C2286" s="6" t="s">
        <v>9</v>
      </c>
      <c r="D2286" s="6">
        <v>18</v>
      </c>
      <c r="E2286" s="6" t="s">
        <v>59</v>
      </c>
      <c r="F2286" s="6">
        <f>IFERROR((VLOOKUP(A2286,All_winners!$A$2:$F$1558,6,FALSE)),0)</f>
        <v>0</v>
      </c>
      <c r="G2286" s="6">
        <f t="shared" si="35"/>
        <v>0</v>
      </c>
    </row>
    <row r="2287" spans="1:7" x14ac:dyDescent="0.25">
      <c r="A2287" s="6" t="s">
        <v>1789</v>
      </c>
      <c r="B2287" s="6" t="s">
        <v>1754</v>
      </c>
      <c r="C2287" s="6" t="s">
        <v>9</v>
      </c>
      <c r="D2287" s="6">
        <v>32</v>
      </c>
      <c r="E2287" s="6" t="s">
        <v>665</v>
      </c>
      <c r="F2287" s="6">
        <f>IFERROR((VLOOKUP(A2287,All_winners!$A$2:$F$1558,6,FALSE)),0)</f>
        <v>0</v>
      </c>
      <c r="G2287" s="6">
        <f t="shared" si="35"/>
        <v>0</v>
      </c>
    </row>
    <row r="2288" spans="1:7" x14ac:dyDescent="0.25">
      <c r="A2288" s="6" t="s">
        <v>3879</v>
      </c>
      <c r="B2288" s="6" t="s">
        <v>1469</v>
      </c>
      <c r="C2288" s="6" t="s">
        <v>9</v>
      </c>
      <c r="D2288" s="6">
        <v>38</v>
      </c>
      <c r="E2288" s="6" t="s">
        <v>7</v>
      </c>
      <c r="F2288" s="6" t="str">
        <f>IFERROR((VLOOKUP(A2288,All_winners!$A$2:$F$1558,6,FALSE)),0)</f>
        <v>Silver</v>
      </c>
      <c r="G2288" s="6">
        <f t="shared" si="35"/>
        <v>1</v>
      </c>
    </row>
    <row r="2289" spans="1:7" x14ac:dyDescent="0.25">
      <c r="A2289" s="6" t="s">
        <v>2491</v>
      </c>
      <c r="B2289" s="6" t="s">
        <v>2483</v>
      </c>
      <c r="C2289" s="6" t="s">
        <v>6</v>
      </c>
      <c r="D2289" s="6">
        <v>31</v>
      </c>
      <c r="E2289" s="6" t="s">
        <v>7</v>
      </c>
      <c r="F2289" s="6">
        <f>IFERROR((VLOOKUP(A2289,All_winners!$A$2:$F$1558,6,FALSE)),0)</f>
        <v>0</v>
      </c>
      <c r="G2289" s="6">
        <f t="shared" si="35"/>
        <v>0</v>
      </c>
    </row>
    <row r="2290" spans="1:7" x14ac:dyDescent="0.25">
      <c r="A2290" s="6" t="s">
        <v>4302</v>
      </c>
      <c r="B2290" s="6" t="s">
        <v>2132</v>
      </c>
      <c r="C2290" s="6" t="s">
        <v>9</v>
      </c>
      <c r="D2290" s="6">
        <v>18</v>
      </c>
      <c r="E2290" s="6" t="s">
        <v>96</v>
      </c>
      <c r="F2290" s="6">
        <f>IFERROR((VLOOKUP(A2290,All_winners!$A$2:$F$1558,6,FALSE)),0)</f>
        <v>0</v>
      </c>
      <c r="G2290" s="6">
        <f t="shared" si="35"/>
        <v>0</v>
      </c>
    </row>
    <row r="2291" spans="1:7" x14ac:dyDescent="0.25">
      <c r="A2291" s="6" t="s">
        <v>2847</v>
      </c>
      <c r="B2291" s="6" t="s">
        <v>2809</v>
      </c>
      <c r="C2291" s="6" t="s">
        <v>9</v>
      </c>
      <c r="D2291" s="6">
        <v>30</v>
      </c>
      <c r="E2291" s="6" t="s">
        <v>38</v>
      </c>
      <c r="F2291" s="6" t="str">
        <f>IFERROR((VLOOKUP(A2291,All_winners!$A$2:$F$1558,6,FALSE)),0)</f>
        <v>Bronze</v>
      </c>
      <c r="G2291" s="6">
        <f t="shared" si="35"/>
        <v>1</v>
      </c>
    </row>
    <row r="2292" spans="1:7" x14ac:dyDescent="0.25">
      <c r="A2292" s="6" t="s">
        <v>511</v>
      </c>
      <c r="B2292" s="6" t="s">
        <v>139</v>
      </c>
      <c r="C2292" s="6" t="s">
        <v>9</v>
      </c>
      <c r="D2292" s="6">
        <v>19</v>
      </c>
      <c r="E2292" s="6" t="s">
        <v>510</v>
      </c>
      <c r="F2292" s="6">
        <f>IFERROR((VLOOKUP(A2292,All_winners!$A$2:$F$1558,6,FALSE)),0)</f>
        <v>0</v>
      </c>
      <c r="G2292" s="6">
        <f t="shared" si="35"/>
        <v>0</v>
      </c>
    </row>
    <row r="2293" spans="1:7" x14ac:dyDescent="0.25">
      <c r="A2293" s="6" t="s">
        <v>184</v>
      </c>
      <c r="B2293" s="6" t="s">
        <v>139</v>
      </c>
      <c r="C2293" s="6" t="s">
        <v>9</v>
      </c>
      <c r="D2293" s="6">
        <v>21</v>
      </c>
      <c r="E2293" s="6" t="s">
        <v>7</v>
      </c>
      <c r="F2293" s="6" t="str">
        <f>IFERROR((VLOOKUP(A2293,All_winners!$A$2:$F$1558,6,FALSE)),0)</f>
        <v>Silver</v>
      </c>
      <c r="G2293" s="6">
        <f t="shared" si="35"/>
        <v>1</v>
      </c>
    </row>
    <row r="2294" spans="1:7" x14ac:dyDescent="0.25">
      <c r="A2294" s="6" t="s">
        <v>477</v>
      </c>
      <c r="B2294" s="6" t="s">
        <v>139</v>
      </c>
      <c r="C2294" s="6" t="s">
        <v>9</v>
      </c>
      <c r="D2294" s="6">
        <v>23</v>
      </c>
      <c r="E2294" s="6" t="s">
        <v>96</v>
      </c>
      <c r="F2294" s="6" t="str">
        <f>IFERROR((VLOOKUP(A2294,All_winners!$A$2:$F$1558,6,FALSE)),0)</f>
        <v>Bronze</v>
      </c>
      <c r="G2294" s="6">
        <f t="shared" si="35"/>
        <v>1</v>
      </c>
    </row>
    <row r="2295" spans="1:7" x14ac:dyDescent="0.25">
      <c r="A2295" s="6" t="s">
        <v>4303</v>
      </c>
      <c r="B2295" s="6" t="s">
        <v>1469</v>
      </c>
      <c r="C2295" s="6" t="s">
        <v>9</v>
      </c>
      <c r="D2295" s="6">
        <v>25</v>
      </c>
      <c r="E2295" s="6" t="s">
        <v>231</v>
      </c>
      <c r="F2295" s="6">
        <f>IFERROR((VLOOKUP(A2295,All_winners!$A$2:$F$1558,6,FALSE)),0)</f>
        <v>0</v>
      </c>
      <c r="G2295" s="6">
        <f t="shared" si="35"/>
        <v>0</v>
      </c>
    </row>
    <row r="2296" spans="1:7" x14ac:dyDescent="0.25">
      <c r="A2296" s="6" t="s">
        <v>371</v>
      </c>
      <c r="B2296" s="6" t="s">
        <v>139</v>
      </c>
      <c r="C2296" s="6" t="s">
        <v>6</v>
      </c>
      <c r="D2296" s="6">
        <v>24</v>
      </c>
      <c r="E2296" s="6" t="s">
        <v>122</v>
      </c>
      <c r="F2296" s="6">
        <f>IFERROR((VLOOKUP(A2296,All_winners!$A$2:$F$1558,6,FALSE)),0)</f>
        <v>0</v>
      </c>
      <c r="G2296" s="6">
        <f t="shared" si="35"/>
        <v>0</v>
      </c>
    </row>
    <row r="2297" spans="1:7" x14ac:dyDescent="0.25">
      <c r="A2297" s="6" t="s">
        <v>3880</v>
      </c>
      <c r="B2297" s="6" t="s">
        <v>1326</v>
      </c>
      <c r="C2297" s="6" t="s">
        <v>6</v>
      </c>
      <c r="D2297" s="6">
        <v>27</v>
      </c>
      <c r="E2297" s="6" t="s">
        <v>469</v>
      </c>
      <c r="F2297" s="6" t="str">
        <f>IFERROR((VLOOKUP(A2297,All_winners!$A$2:$F$1558,6,FALSE)),0)</f>
        <v>Bronze</v>
      </c>
      <c r="G2297" s="6">
        <f t="shared" si="35"/>
        <v>1</v>
      </c>
    </row>
    <row r="2298" spans="1:7" x14ac:dyDescent="0.25">
      <c r="A2298" s="6" t="s">
        <v>4304</v>
      </c>
      <c r="B2298" s="6" t="s">
        <v>139</v>
      </c>
      <c r="C2298" s="6" t="s">
        <v>9</v>
      </c>
      <c r="D2298" s="6">
        <v>20</v>
      </c>
      <c r="E2298" s="6" t="s">
        <v>47</v>
      </c>
      <c r="F2298" s="6">
        <f>IFERROR((VLOOKUP(A2298,All_winners!$A$2:$F$1558,6,FALSE)),0)</f>
        <v>0</v>
      </c>
      <c r="G2298" s="6">
        <f t="shared" si="35"/>
        <v>0</v>
      </c>
    </row>
    <row r="2299" spans="1:7" x14ac:dyDescent="0.25">
      <c r="A2299" s="6" t="s">
        <v>3881</v>
      </c>
      <c r="B2299" s="6" t="s">
        <v>1326</v>
      </c>
      <c r="C2299" s="6" t="s">
        <v>6</v>
      </c>
      <c r="D2299" s="6">
        <v>25</v>
      </c>
      <c r="E2299" s="6" t="s">
        <v>469</v>
      </c>
      <c r="F2299" s="6" t="str">
        <f>IFERROR((VLOOKUP(A2299,All_winners!$A$2:$F$1558,6,FALSE)),0)</f>
        <v>Bronze</v>
      </c>
      <c r="G2299" s="6">
        <f t="shared" si="35"/>
        <v>1</v>
      </c>
    </row>
    <row r="2300" spans="1:7" x14ac:dyDescent="0.25">
      <c r="A2300" s="6" t="s">
        <v>4305</v>
      </c>
      <c r="B2300" s="6" t="s">
        <v>1469</v>
      </c>
      <c r="C2300" s="6" t="s">
        <v>6</v>
      </c>
      <c r="D2300" s="6">
        <v>28</v>
      </c>
      <c r="E2300" s="6" t="s">
        <v>458</v>
      </c>
      <c r="F2300" s="6">
        <f>IFERROR((VLOOKUP(A2300,All_winners!$A$2:$F$1558,6,FALSE)),0)</f>
        <v>0</v>
      </c>
      <c r="G2300" s="6">
        <f t="shared" si="35"/>
        <v>0</v>
      </c>
    </row>
    <row r="2301" spans="1:7" x14ac:dyDescent="0.25">
      <c r="A2301" s="6" t="s">
        <v>2202</v>
      </c>
      <c r="B2301" s="6" t="s">
        <v>2147</v>
      </c>
      <c r="C2301" s="6" t="s">
        <v>6</v>
      </c>
      <c r="D2301" s="6">
        <v>30</v>
      </c>
      <c r="E2301" s="6" t="s">
        <v>21</v>
      </c>
      <c r="F2301" s="6">
        <f>IFERROR((VLOOKUP(A2301,All_winners!$A$2:$F$1558,6,FALSE)),0)</f>
        <v>0</v>
      </c>
      <c r="G2301" s="6">
        <f t="shared" si="35"/>
        <v>0</v>
      </c>
    </row>
    <row r="2302" spans="1:7" x14ac:dyDescent="0.25">
      <c r="A2302" s="6" t="s">
        <v>1060</v>
      </c>
      <c r="B2302" s="6" t="s">
        <v>561</v>
      </c>
      <c r="C2302" s="6" t="s">
        <v>9</v>
      </c>
      <c r="D2302" s="6">
        <v>28</v>
      </c>
      <c r="E2302" s="6" t="s">
        <v>38</v>
      </c>
      <c r="F2302" s="6">
        <f>IFERROR((VLOOKUP(A2302,All_winners!$A$2:$F$1558,6,FALSE)),0)</f>
        <v>0</v>
      </c>
      <c r="G2302" s="6">
        <f t="shared" si="35"/>
        <v>0</v>
      </c>
    </row>
    <row r="2303" spans="1:7" x14ac:dyDescent="0.25">
      <c r="A2303" s="6" t="s">
        <v>792</v>
      </c>
      <c r="B2303" s="6" t="s">
        <v>561</v>
      </c>
      <c r="C2303" s="6" t="s">
        <v>9</v>
      </c>
      <c r="D2303" s="6">
        <v>20</v>
      </c>
      <c r="E2303" s="6" t="s">
        <v>28</v>
      </c>
      <c r="F2303" s="6" t="str">
        <f>IFERROR((VLOOKUP(A2303,All_winners!$A$2:$F$1558,6,FALSE)),0)</f>
        <v>Silver</v>
      </c>
      <c r="G2303" s="6">
        <f t="shared" si="35"/>
        <v>1</v>
      </c>
    </row>
    <row r="2304" spans="1:7" x14ac:dyDescent="0.25">
      <c r="A2304" s="6" t="s">
        <v>2423</v>
      </c>
      <c r="B2304" s="6" t="s">
        <v>2147</v>
      </c>
      <c r="C2304" s="6" t="s">
        <v>6</v>
      </c>
      <c r="D2304" s="6">
        <v>30</v>
      </c>
      <c r="E2304" s="6" t="s">
        <v>96</v>
      </c>
      <c r="F2304" s="6">
        <f>IFERROR((VLOOKUP(A2304,All_winners!$A$2:$F$1558,6,FALSE)),0)</f>
        <v>0</v>
      </c>
      <c r="G2304" s="6">
        <f t="shared" si="35"/>
        <v>0</v>
      </c>
    </row>
    <row r="2305" spans="1:7" x14ac:dyDescent="0.25">
      <c r="A2305" s="6" t="s">
        <v>1515</v>
      </c>
      <c r="B2305" s="6" t="s">
        <v>1469</v>
      </c>
      <c r="C2305" s="6" t="s">
        <v>6</v>
      </c>
      <c r="D2305" s="6">
        <v>23</v>
      </c>
      <c r="E2305" s="6" t="s">
        <v>352</v>
      </c>
      <c r="F2305" s="6">
        <f>IFERROR((VLOOKUP(A2305,All_winners!$A$2:$F$1558,6,FALSE)),0)</f>
        <v>0</v>
      </c>
      <c r="G2305" s="6">
        <f t="shared" si="35"/>
        <v>0</v>
      </c>
    </row>
    <row r="2306" spans="1:7" x14ac:dyDescent="0.25">
      <c r="A2306" s="6" t="s">
        <v>1655</v>
      </c>
      <c r="B2306" s="6" t="s">
        <v>1634</v>
      </c>
      <c r="C2306" s="6" t="s">
        <v>9</v>
      </c>
      <c r="D2306" s="6">
        <v>33</v>
      </c>
      <c r="E2306" s="6" t="s">
        <v>222</v>
      </c>
      <c r="F2306" s="6">
        <f>IFERROR((VLOOKUP(A2306,All_winners!$A$2:$F$1558,6,FALSE)),0)</f>
        <v>0</v>
      </c>
      <c r="G2306" s="6">
        <f t="shared" si="35"/>
        <v>0</v>
      </c>
    </row>
    <row r="2307" spans="1:7" x14ac:dyDescent="0.25">
      <c r="A2307" s="6" t="s">
        <v>202</v>
      </c>
      <c r="B2307" s="6" t="s">
        <v>139</v>
      </c>
      <c r="C2307" s="6" t="s">
        <v>9</v>
      </c>
      <c r="D2307" s="6">
        <v>19</v>
      </c>
      <c r="E2307" s="6" t="s">
        <v>7</v>
      </c>
      <c r="F2307" s="6" t="str">
        <f>IFERROR((VLOOKUP(A2307,All_winners!$A$2:$F$1558,6,FALSE)),0)</f>
        <v>Bronze</v>
      </c>
      <c r="G2307" s="6">
        <f t="shared" ref="G2307:G2370" si="36">IF(F2307=0,0,1)</f>
        <v>1</v>
      </c>
    </row>
    <row r="2308" spans="1:7" x14ac:dyDescent="0.25">
      <c r="A2308" s="6" t="s">
        <v>3535</v>
      </c>
      <c r="B2308" s="6" t="s">
        <v>3474</v>
      </c>
      <c r="C2308" s="6" t="s">
        <v>6</v>
      </c>
      <c r="D2308" s="6">
        <v>34</v>
      </c>
      <c r="E2308" s="6" t="s">
        <v>1022</v>
      </c>
      <c r="F2308" s="6">
        <f>IFERROR((VLOOKUP(A2308,All_winners!$A$2:$F$1558,6,FALSE)),0)</f>
        <v>0</v>
      </c>
      <c r="G2308" s="6">
        <f t="shared" si="36"/>
        <v>0</v>
      </c>
    </row>
    <row r="2309" spans="1:7" x14ac:dyDescent="0.25">
      <c r="A2309" s="6" t="s">
        <v>18</v>
      </c>
      <c r="B2309" s="6" t="s">
        <v>5</v>
      </c>
      <c r="C2309" s="6" t="s">
        <v>9</v>
      </c>
      <c r="D2309" s="6">
        <v>21</v>
      </c>
      <c r="E2309" s="6" t="s">
        <v>16</v>
      </c>
      <c r="F2309" s="6">
        <f>IFERROR((VLOOKUP(A2309,All_winners!$A$2:$F$1558,6,FALSE)),0)</f>
        <v>0</v>
      </c>
      <c r="G2309" s="6">
        <f t="shared" si="36"/>
        <v>0</v>
      </c>
    </row>
    <row r="2310" spans="1:7" x14ac:dyDescent="0.25">
      <c r="A2310" s="6" t="s">
        <v>678</v>
      </c>
      <c r="B2310" s="6" t="s">
        <v>561</v>
      </c>
      <c r="C2310" s="6" t="s">
        <v>6</v>
      </c>
      <c r="D2310" s="6">
        <v>23</v>
      </c>
      <c r="E2310" s="6" t="s">
        <v>231</v>
      </c>
      <c r="F2310" s="6" t="str">
        <f>IFERROR((VLOOKUP(A2310,All_winners!$A$2:$F$1558,6,FALSE)),0)</f>
        <v>Silver</v>
      </c>
      <c r="G2310" s="6">
        <f t="shared" si="36"/>
        <v>1</v>
      </c>
    </row>
    <row r="2311" spans="1:7" x14ac:dyDescent="0.25">
      <c r="A2311" s="6" t="s">
        <v>100</v>
      </c>
      <c r="B2311" s="6" t="s">
        <v>61</v>
      </c>
      <c r="C2311" s="6" t="s">
        <v>9</v>
      </c>
      <c r="D2311" s="6">
        <v>33</v>
      </c>
      <c r="E2311" s="6" t="s">
        <v>96</v>
      </c>
      <c r="F2311" s="6">
        <f>IFERROR((VLOOKUP(A2311,All_winners!$A$2:$F$1558,6,FALSE)),0)</f>
        <v>0</v>
      </c>
      <c r="G2311" s="6">
        <f t="shared" si="36"/>
        <v>0</v>
      </c>
    </row>
    <row r="2312" spans="1:7" x14ac:dyDescent="0.25">
      <c r="A2312" s="6" t="s">
        <v>324</v>
      </c>
      <c r="B2312" s="6" t="s">
        <v>139</v>
      </c>
      <c r="C2312" s="6" t="s">
        <v>9</v>
      </c>
      <c r="D2312" s="6">
        <v>15</v>
      </c>
      <c r="E2312" s="6" t="s">
        <v>323</v>
      </c>
      <c r="F2312" s="6">
        <f>IFERROR((VLOOKUP(A2312,All_winners!$A$2:$F$1558,6,FALSE)),0)</f>
        <v>0</v>
      </c>
      <c r="G2312" s="6">
        <f t="shared" si="36"/>
        <v>0</v>
      </c>
    </row>
    <row r="2313" spans="1:7" x14ac:dyDescent="0.25">
      <c r="A2313" s="6" t="s">
        <v>2868</v>
      </c>
      <c r="B2313" s="6" t="s">
        <v>2809</v>
      </c>
      <c r="C2313" s="6" t="s">
        <v>9</v>
      </c>
      <c r="D2313" s="6">
        <v>26</v>
      </c>
      <c r="E2313" s="6" t="s">
        <v>47</v>
      </c>
      <c r="F2313" s="6">
        <f>IFERROR((VLOOKUP(A2313,All_winners!$A$2:$F$1558,6,FALSE)),0)</f>
        <v>0</v>
      </c>
      <c r="G2313" s="6">
        <f t="shared" si="36"/>
        <v>0</v>
      </c>
    </row>
    <row r="2314" spans="1:7" x14ac:dyDescent="0.25">
      <c r="A2314" s="6" t="s">
        <v>3064</v>
      </c>
      <c r="B2314" s="6" t="s">
        <v>2942</v>
      </c>
      <c r="C2314" s="6" t="s">
        <v>9</v>
      </c>
      <c r="D2314" s="6">
        <v>32</v>
      </c>
      <c r="E2314" s="6" t="s">
        <v>38</v>
      </c>
      <c r="F2314" s="6" t="str">
        <f>IFERROR((VLOOKUP(A2314,All_winners!$A$2:$F$1558,6,FALSE)),0)</f>
        <v>Bronze</v>
      </c>
      <c r="G2314" s="6">
        <f t="shared" si="36"/>
        <v>1</v>
      </c>
    </row>
    <row r="2315" spans="1:7" x14ac:dyDescent="0.25">
      <c r="A2315" s="6" t="s">
        <v>2499</v>
      </c>
      <c r="B2315" s="6" t="s">
        <v>2483</v>
      </c>
      <c r="C2315" s="6" t="s">
        <v>9</v>
      </c>
      <c r="D2315" s="6">
        <v>23</v>
      </c>
      <c r="E2315" s="6" t="s">
        <v>21</v>
      </c>
      <c r="F2315" s="6" t="str">
        <f>IFERROR((VLOOKUP(A2315,All_winners!$A$2:$F$1558,6,FALSE)),0)</f>
        <v>Silver</v>
      </c>
      <c r="G2315" s="6">
        <f t="shared" si="36"/>
        <v>1</v>
      </c>
    </row>
    <row r="2316" spans="1:7" x14ac:dyDescent="0.25">
      <c r="A2316" s="6" t="s">
        <v>2848</v>
      </c>
      <c r="B2316" s="6" t="s">
        <v>2809</v>
      </c>
      <c r="C2316" s="6" t="s">
        <v>9</v>
      </c>
      <c r="D2316" s="6">
        <v>25</v>
      </c>
      <c r="E2316" s="6" t="s">
        <v>38</v>
      </c>
      <c r="F2316" s="6" t="str">
        <f>IFERROR((VLOOKUP(A2316,All_winners!$A$2:$F$1558,6,FALSE)),0)</f>
        <v>Bronze</v>
      </c>
      <c r="G2316" s="6">
        <f t="shared" si="36"/>
        <v>1</v>
      </c>
    </row>
    <row r="2317" spans="1:7" x14ac:dyDescent="0.25">
      <c r="A2317" s="6" t="s">
        <v>2650</v>
      </c>
      <c r="B2317" s="6" t="s">
        <v>2622</v>
      </c>
      <c r="C2317" s="6" t="s">
        <v>9</v>
      </c>
      <c r="D2317" s="6">
        <v>36</v>
      </c>
      <c r="E2317" s="6" t="s">
        <v>21</v>
      </c>
      <c r="F2317" s="6">
        <f>IFERROR((VLOOKUP(A2317,All_winners!$A$2:$F$1558,6,FALSE)),0)</f>
        <v>0</v>
      </c>
      <c r="G2317" s="6">
        <f t="shared" si="36"/>
        <v>0</v>
      </c>
    </row>
    <row r="2318" spans="1:7" x14ac:dyDescent="0.25">
      <c r="A2318" s="6" t="s">
        <v>2517</v>
      </c>
      <c r="B2318" s="6" t="s">
        <v>2483</v>
      </c>
      <c r="C2318" s="6" t="s">
        <v>9</v>
      </c>
      <c r="D2318" s="6">
        <v>23</v>
      </c>
      <c r="E2318" s="6" t="s">
        <v>28</v>
      </c>
      <c r="F2318" s="6" t="str">
        <f>IFERROR((VLOOKUP(A2318,All_winners!$A$2:$F$1558,6,FALSE)),0)</f>
        <v>Bronze</v>
      </c>
      <c r="G2318" s="6">
        <f t="shared" si="36"/>
        <v>1</v>
      </c>
    </row>
    <row r="2319" spans="1:7" x14ac:dyDescent="0.25">
      <c r="A2319" s="6" t="s">
        <v>2082</v>
      </c>
      <c r="B2319" s="6" t="s">
        <v>2045</v>
      </c>
      <c r="C2319" s="6" t="s">
        <v>9</v>
      </c>
      <c r="D2319" s="6">
        <v>27</v>
      </c>
      <c r="E2319" s="6" t="s">
        <v>28</v>
      </c>
      <c r="F2319" s="6" t="str">
        <f>IFERROR((VLOOKUP(A2319,All_winners!$A$2:$F$1558,6,FALSE)),0)</f>
        <v>Gold</v>
      </c>
      <c r="G2319" s="6">
        <f t="shared" si="36"/>
        <v>1</v>
      </c>
    </row>
    <row r="2320" spans="1:7" x14ac:dyDescent="0.25">
      <c r="A2320" s="6" t="s">
        <v>3677</v>
      </c>
      <c r="B2320" s="6" t="s">
        <v>3658</v>
      </c>
      <c r="C2320" s="6" t="s">
        <v>9</v>
      </c>
      <c r="D2320" s="6">
        <v>20</v>
      </c>
      <c r="E2320" s="6" t="s">
        <v>28</v>
      </c>
      <c r="F2320" s="6">
        <f>IFERROR((VLOOKUP(A2320,All_winners!$A$2:$F$1558,6,FALSE)),0)</f>
        <v>0</v>
      </c>
      <c r="G2320" s="6">
        <f t="shared" si="36"/>
        <v>0</v>
      </c>
    </row>
    <row r="2321" spans="1:7" x14ac:dyDescent="0.25">
      <c r="A2321" s="6" t="s">
        <v>1255</v>
      </c>
      <c r="B2321" s="6" t="s">
        <v>561</v>
      </c>
      <c r="C2321" s="6" t="s">
        <v>6</v>
      </c>
      <c r="D2321" s="6">
        <v>21</v>
      </c>
      <c r="E2321" s="6" t="s">
        <v>59</v>
      </c>
      <c r="F2321" s="6">
        <f>IFERROR((VLOOKUP(A2321,All_winners!$A$2:$F$1558,6,FALSE)),0)</f>
        <v>0</v>
      </c>
      <c r="G2321" s="6">
        <f t="shared" si="36"/>
        <v>0</v>
      </c>
    </row>
    <row r="2322" spans="1:7" x14ac:dyDescent="0.25">
      <c r="A2322" s="6" t="s">
        <v>574</v>
      </c>
      <c r="B2322" s="6" t="s">
        <v>561</v>
      </c>
      <c r="C2322" s="6" t="s">
        <v>9</v>
      </c>
      <c r="D2322" s="6">
        <v>30</v>
      </c>
      <c r="E2322" s="6" t="s">
        <v>7</v>
      </c>
      <c r="F2322" s="6" t="str">
        <f>IFERROR((VLOOKUP(A2322,All_winners!$A$2:$F$1558,6,FALSE)),0)</f>
        <v>Gold</v>
      </c>
      <c r="G2322" s="6">
        <f t="shared" si="36"/>
        <v>1</v>
      </c>
    </row>
    <row r="2323" spans="1:7" x14ac:dyDescent="0.25">
      <c r="A2323" s="6" t="s">
        <v>1813</v>
      </c>
      <c r="B2323" s="6" t="s">
        <v>1754</v>
      </c>
      <c r="C2323" s="6" t="s">
        <v>9</v>
      </c>
      <c r="D2323" s="6">
        <v>28</v>
      </c>
      <c r="E2323" s="6" t="s">
        <v>21</v>
      </c>
      <c r="F2323" s="6" t="str">
        <f>IFERROR((VLOOKUP(A2323,All_winners!$A$2:$F$1558,6,FALSE)),0)</f>
        <v>Silver</v>
      </c>
      <c r="G2323" s="6">
        <f t="shared" si="36"/>
        <v>1</v>
      </c>
    </row>
    <row r="2324" spans="1:7" x14ac:dyDescent="0.25">
      <c r="A2324" s="6" t="s">
        <v>4306</v>
      </c>
      <c r="B2324" s="6" t="s">
        <v>139</v>
      </c>
      <c r="C2324" s="6" t="s">
        <v>9</v>
      </c>
      <c r="D2324" s="6">
        <v>24</v>
      </c>
      <c r="E2324" s="6" t="s">
        <v>122</v>
      </c>
      <c r="F2324" s="6">
        <f>IFERROR((VLOOKUP(A2324,All_winners!$A$2:$F$1558,6,FALSE)),0)</f>
        <v>0</v>
      </c>
      <c r="G2324" s="6">
        <f t="shared" si="36"/>
        <v>0</v>
      </c>
    </row>
    <row r="2325" spans="1:7" x14ac:dyDescent="0.25">
      <c r="A2325" s="6" t="s">
        <v>4307</v>
      </c>
      <c r="B2325" s="6" t="s">
        <v>1326</v>
      </c>
      <c r="C2325" s="6" t="s">
        <v>6</v>
      </c>
      <c r="D2325" s="6">
        <v>20</v>
      </c>
      <c r="E2325" s="6" t="s">
        <v>331</v>
      </c>
      <c r="F2325" s="6">
        <f>IFERROR((VLOOKUP(A2325,All_winners!$A$2:$F$1558,6,FALSE)),0)</f>
        <v>0</v>
      </c>
      <c r="G2325" s="6">
        <f t="shared" si="36"/>
        <v>0</v>
      </c>
    </row>
    <row r="2326" spans="1:7" x14ac:dyDescent="0.25">
      <c r="A2326" s="6" t="s">
        <v>3523</v>
      </c>
      <c r="B2326" s="6" t="s">
        <v>3474</v>
      </c>
      <c r="C2326" s="6" t="s">
        <v>6</v>
      </c>
      <c r="D2326" s="6">
        <v>30</v>
      </c>
      <c r="E2326" s="6" t="s">
        <v>337</v>
      </c>
      <c r="F2326" s="6">
        <f>IFERROR((VLOOKUP(A2326,All_winners!$A$2:$F$1558,6,FALSE)),0)</f>
        <v>0</v>
      </c>
      <c r="G2326" s="6">
        <f t="shared" si="36"/>
        <v>0</v>
      </c>
    </row>
    <row r="2327" spans="1:7" x14ac:dyDescent="0.25">
      <c r="A2327" s="6" t="s">
        <v>4308</v>
      </c>
      <c r="B2327" s="6" t="s">
        <v>561</v>
      </c>
      <c r="C2327" s="6" t="s">
        <v>6</v>
      </c>
      <c r="D2327" s="6">
        <v>23</v>
      </c>
      <c r="E2327" s="6" t="s">
        <v>429</v>
      </c>
      <c r="F2327" s="6">
        <f>IFERROR((VLOOKUP(A2327,All_winners!$A$2:$F$1558,6,FALSE)),0)</f>
        <v>0</v>
      </c>
      <c r="G2327" s="6">
        <f t="shared" si="36"/>
        <v>0</v>
      </c>
    </row>
    <row r="2328" spans="1:7" x14ac:dyDescent="0.25">
      <c r="A2328" s="6" t="s">
        <v>929</v>
      </c>
      <c r="B2328" s="6" t="s">
        <v>561</v>
      </c>
      <c r="C2328" s="6" t="s">
        <v>6</v>
      </c>
      <c r="D2328" s="6">
        <v>30</v>
      </c>
      <c r="E2328" s="6" t="s">
        <v>122</v>
      </c>
      <c r="F2328" s="6">
        <f>IFERROR((VLOOKUP(A2328,All_winners!$A$2:$F$1558,6,FALSE)),0)</f>
        <v>0</v>
      </c>
      <c r="G2328" s="6">
        <f t="shared" si="36"/>
        <v>0</v>
      </c>
    </row>
    <row r="2329" spans="1:7" x14ac:dyDescent="0.25">
      <c r="A2329" s="6" t="s">
        <v>741</v>
      </c>
      <c r="B2329" s="6" t="s">
        <v>561</v>
      </c>
      <c r="C2329" s="6" t="s">
        <v>6</v>
      </c>
      <c r="D2329" s="6">
        <v>32</v>
      </c>
      <c r="E2329" s="6" t="s">
        <v>262</v>
      </c>
      <c r="F2329" s="6">
        <f>IFERROR((VLOOKUP(A2329,All_winners!$A$2:$F$1558,6,FALSE)),0)</f>
        <v>0</v>
      </c>
      <c r="G2329" s="6">
        <f t="shared" si="36"/>
        <v>0</v>
      </c>
    </row>
    <row r="2330" spans="1:7" x14ac:dyDescent="0.25">
      <c r="A2330" s="6" t="s">
        <v>954</v>
      </c>
      <c r="B2330" s="6" t="s">
        <v>561</v>
      </c>
      <c r="C2330" s="6" t="s">
        <v>6</v>
      </c>
      <c r="D2330" s="6">
        <v>27</v>
      </c>
      <c r="E2330" s="6" t="s">
        <v>122</v>
      </c>
      <c r="F2330" s="6">
        <f>IFERROR((VLOOKUP(A2330,All_winners!$A$2:$F$1558,6,FALSE)),0)</f>
        <v>0</v>
      </c>
      <c r="G2330" s="6">
        <f t="shared" si="36"/>
        <v>0</v>
      </c>
    </row>
    <row r="2331" spans="1:7" x14ac:dyDescent="0.25">
      <c r="A2331" s="6" t="s">
        <v>955</v>
      </c>
      <c r="B2331" s="6" t="s">
        <v>561</v>
      </c>
      <c r="C2331" s="6" t="s">
        <v>9</v>
      </c>
      <c r="D2331" s="6">
        <v>22</v>
      </c>
      <c r="E2331" s="6" t="s">
        <v>122</v>
      </c>
      <c r="F2331" s="6" t="str">
        <f>IFERROR((VLOOKUP(A2331,All_winners!$A$2:$F$1558,6,FALSE)),0)</f>
        <v>Bronze</v>
      </c>
      <c r="G2331" s="6">
        <f t="shared" si="36"/>
        <v>1</v>
      </c>
    </row>
    <row r="2332" spans="1:7" x14ac:dyDescent="0.25">
      <c r="A2332" s="6" t="s">
        <v>3126</v>
      </c>
      <c r="B2332" s="6" t="s">
        <v>2942</v>
      </c>
      <c r="C2332" s="6" t="s">
        <v>9</v>
      </c>
      <c r="D2332" s="6">
        <v>24</v>
      </c>
      <c r="E2332" s="6" t="s">
        <v>96</v>
      </c>
      <c r="F2332" s="6">
        <f>IFERROR((VLOOKUP(A2332,All_winners!$A$2:$F$1558,6,FALSE)),0)</f>
        <v>0</v>
      </c>
      <c r="G2332" s="6">
        <f t="shared" si="36"/>
        <v>0</v>
      </c>
    </row>
    <row r="2333" spans="1:7" x14ac:dyDescent="0.25">
      <c r="A2333" s="6" t="s">
        <v>4309</v>
      </c>
      <c r="B2333" s="6" t="s">
        <v>5</v>
      </c>
      <c r="C2333" s="6" t="s">
        <v>6</v>
      </c>
      <c r="D2333" s="6">
        <v>31</v>
      </c>
      <c r="E2333" s="6" t="s">
        <v>59</v>
      </c>
      <c r="F2333" s="6">
        <f>IFERROR((VLOOKUP(A2333,All_winners!$A$2:$F$1558,6,FALSE)),0)</f>
        <v>0</v>
      </c>
      <c r="G2333" s="6">
        <f t="shared" si="36"/>
        <v>0</v>
      </c>
    </row>
    <row r="2334" spans="1:7" x14ac:dyDescent="0.25">
      <c r="A2334" s="6" t="s">
        <v>1514</v>
      </c>
      <c r="B2334" s="6" t="s">
        <v>1469</v>
      </c>
      <c r="C2334" s="6" t="s">
        <v>6</v>
      </c>
      <c r="D2334" s="6">
        <v>24</v>
      </c>
      <c r="E2334" s="6" t="s">
        <v>342</v>
      </c>
      <c r="F2334" s="6">
        <f>IFERROR((VLOOKUP(A2334,All_winners!$A$2:$F$1558,6,FALSE)),0)</f>
        <v>0</v>
      </c>
      <c r="G2334" s="6">
        <f t="shared" si="36"/>
        <v>0</v>
      </c>
    </row>
    <row r="2335" spans="1:7" x14ac:dyDescent="0.25">
      <c r="A2335" s="6" t="s">
        <v>502</v>
      </c>
      <c r="B2335" s="6" t="s">
        <v>139</v>
      </c>
      <c r="C2335" s="6" t="s">
        <v>6</v>
      </c>
      <c r="D2335" s="6">
        <v>17</v>
      </c>
      <c r="E2335" s="6" t="s">
        <v>503</v>
      </c>
      <c r="F2335" s="6">
        <f>IFERROR((VLOOKUP(A2335,All_winners!$A$2:$F$1558,6,FALSE)),0)</f>
        <v>0</v>
      </c>
      <c r="G2335" s="6">
        <f t="shared" si="36"/>
        <v>0</v>
      </c>
    </row>
    <row r="2336" spans="1:7" x14ac:dyDescent="0.25">
      <c r="A2336" s="6" t="s">
        <v>2556</v>
      </c>
      <c r="B2336" s="6" t="s">
        <v>2483</v>
      </c>
      <c r="C2336" s="6" t="s">
        <v>6</v>
      </c>
      <c r="D2336" s="6">
        <v>22</v>
      </c>
      <c r="E2336" s="6" t="s">
        <v>1047</v>
      </c>
      <c r="F2336" s="6">
        <f>IFERROR((VLOOKUP(A2336,All_winners!$A$2:$F$1558,6,FALSE)),0)</f>
        <v>0</v>
      </c>
      <c r="G2336" s="6">
        <f t="shared" si="36"/>
        <v>0</v>
      </c>
    </row>
    <row r="2337" spans="1:7" x14ac:dyDescent="0.25">
      <c r="A2337" s="6" t="s">
        <v>1241</v>
      </c>
      <c r="B2337" s="6" t="s">
        <v>561</v>
      </c>
      <c r="C2337" s="6" t="s">
        <v>6</v>
      </c>
      <c r="D2337" s="6">
        <v>24</v>
      </c>
      <c r="E2337" s="6" t="s">
        <v>513</v>
      </c>
      <c r="F2337" s="6">
        <f>IFERROR((VLOOKUP(A2337,All_winners!$A$2:$F$1558,6,FALSE)),0)</f>
        <v>0</v>
      </c>
      <c r="G2337" s="6">
        <f t="shared" si="36"/>
        <v>0</v>
      </c>
    </row>
    <row r="2338" spans="1:7" x14ac:dyDescent="0.25">
      <c r="A2338" s="6" t="s">
        <v>889</v>
      </c>
      <c r="B2338" s="6" t="s">
        <v>561</v>
      </c>
      <c r="C2338" s="6" t="s">
        <v>9</v>
      </c>
      <c r="D2338" s="6">
        <v>21</v>
      </c>
      <c r="E2338" s="6" t="s">
        <v>352</v>
      </c>
      <c r="F2338" s="6">
        <f>IFERROR((VLOOKUP(A2338,All_winners!$A$2:$F$1558,6,FALSE)),0)</f>
        <v>0</v>
      </c>
      <c r="G2338" s="6">
        <f t="shared" si="36"/>
        <v>0</v>
      </c>
    </row>
    <row r="2339" spans="1:7" x14ac:dyDescent="0.25">
      <c r="A2339" s="6" t="s">
        <v>2064</v>
      </c>
      <c r="B2339" s="6" t="s">
        <v>2045</v>
      </c>
      <c r="C2339" s="6" t="s">
        <v>6</v>
      </c>
      <c r="D2339" s="6">
        <v>20</v>
      </c>
      <c r="E2339" s="6" t="s">
        <v>21</v>
      </c>
      <c r="F2339" s="6" t="str">
        <f>IFERROR((VLOOKUP(A2339,All_winners!$A$2:$F$1558,6,FALSE)),0)</f>
        <v>Silver</v>
      </c>
      <c r="G2339" s="6">
        <f t="shared" si="36"/>
        <v>1</v>
      </c>
    </row>
    <row r="2340" spans="1:7" x14ac:dyDescent="0.25">
      <c r="A2340" s="6" t="s">
        <v>1076</v>
      </c>
      <c r="B2340" s="6" t="s">
        <v>561</v>
      </c>
      <c r="C2340" s="6" t="s">
        <v>6</v>
      </c>
      <c r="D2340" s="6">
        <v>29</v>
      </c>
      <c r="E2340" s="6" t="s">
        <v>1067</v>
      </c>
      <c r="F2340" s="6">
        <f>IFERROR((VLOOKUP(A2340,All_winners!$A$2:$F$1558,6,FALSE)),0)</f>
        <v>0</v>
      </c>
      <c r="G2340" s="6">
        <f t="shared" si="36"/>
        <v>0</v>
      </c>
    </row>
    <row r="2341" spans="1:7" x14ac:dyDescent="0.25">
      <c r="A2341" s="6" t="s">
        <v>49</v>
      </c>
      <c r="B2341" s="6" t="s">
        <v>5</v>
      </c>
      <c r="C2341" s="6" t="s">
        <v>9</v>
      </c>
      <c r="D2341" s="6">
        <v>25</v>
      </c>
      <c r="E2341" s="6" t="s">
        <v>47</v>
      </c>
      <c r="F2341" s="6">
        <f>IFERROR((VLOOKUP(A2341,All_winners!$A$2:$F$1558,6,FALSE)),0)</f>
        <v>0</v>
      </c>
      <c r="G2341" s="6">
        <f t="shared" si="36"/>
        <v>0</v>
      </c>
    </row>
    <row r="2342" spans="1:7" x14ac:dyDescent="0.25">
      <c r="A2342" s="6" t="s">
        <v>1321</v>
      </c>
      <c r="B2342" s="6" t="s">
        <v>561</v>
      </c>
      <c r="C2342" s="6" t="s">
        <v>6</v>
      </c>
      <c r="D2342" s="6">
        <v>21</v>
      </c>
      <c r="E2342" s="6" t="s">
        <v>557</v>
      </c>
      <c r="F2342" s="6">
        <f>IFERROR((VLOOKUP(A2342,All_winners!$A$2:$F$1558,6,FALSE)),0)</f>
        <v>0</v>
      </c>
      <c r="G2342" s="6">
        <f t="shared" si="36"/>
        <v>0</v>
      </c>
    </row>
    <row r="2343" spans="1:7" x14ac:dyDescent="0.25">
      <c r="A2343" s="6" t="s">
        <v>2029</v>
      </c>
      <c r="B2343" s="6" t="s">
        <v>2008</v>
      </c>
      <c r="C2343" s="6" t="s">
        <v>6</v>
      </c>
      <c r="D2343" s="6">
        <v>50</v>
      </c>
      <c r="E2343" s="6" t="s">
        <v>34</v>
      </c>
      <c r="F2343" s="6">
        <f>IFERROR((VLOOKUP(A2343,All_winners!$A$2:$F$1558,6,FALSE)),0)</f>
        <v>0</v>
      </c>
      <c r="G2343" s="6">
        <f t="shared" si="36"/>
        <v>0</v>
      </c>
    </row>
    <row r="2344" spans="1:7" x14ac:dyDescent="0.25">
      <c r="A2344" s="6" t="s">
        <v>4310</v>
      </c>
      <c r="B2344" s="6" t="s">
        <v>1326</v>
      </c>
      <c r="C2344" s="6" t="s">
        <v>6</v>
      </c>
      <c r="D2344" s="6">
        <v>22</v>
      </c>
      <c r="E2344" s="6" t="s">
        <v>533</v>
      </c>
      <c r="F2344" s="6">
        <f>IFERROR((VLOOKUP(A2344,All_winners!$A$2:$F$1558,6,FALSE)),0)</f>
        <v>0</v>
      </c>
      <c r="G2344" s="6">
        <f t="shared" si="36"/>
        <v>0</v>
      </c>
    </row>
    <row r="2345" spans="1:7" x14ac:dyDescent="0.25">
      <c r="A2345" s="6" t="s">
        <v>3543</v>
      </c>
      <c r="B2345" s="6" t="s">
        <v>3474</v>
      </c>
      <c r="C2345" s="6" t="s">
        <v>6</v>
      </c>
      <c r="D2345" s="6">
        <v>33</v>
      </c>
      <c r="E2345" s="6" t="s">
        <v>87</v>
      </c>
      <c r="F2345" s="6">
        <f>IFERROR((VLOOKUP(A2345,All_winners!$A$2:$F$1558,6,FALSE)),0)</f>
        <v>0</v>
      </c>
      <c r="G2345" s="6">
        <f t="shared" si="36"/>
        <v>0</v>
      </c>
    </row>
    <row r="2346" spans="1:7" x14ac:dyDescent="0.25">
      <c r="A2346" s="6" t="s">
        <v>4311</v>
      </c>
      <c r="B2346" s="6" t="s">
        <v>1326</v>
      </c>
      <c r="C2346" s="6" t="s">
        <v>6</v>
      </c>
      <c r="D2346" s="6">
        <v>20</v>
      </c>
      <c r="E2346" s="6" t="s">
        <v>222</v>
      </c>
      <c r="F2346" s="6">
        <f>IFERROR((VLOOKUP(A2346,All_winners!$A$2:$F$1558,6,FALSE)),0)</f>
        <v>0</v>
      </c>
      <c r="G2346" s="6">
        <f t="shared" si="36"/>
        <v>0</v>
      </c>
    </row>
    <row r="2347" spans="1:7" x14ac:dyDescent="0.25">
      <c r="A2347" s="6" t="s">
        <v>2586</v>
      </c>
      <c r="B2347" s="6" t="s">
        <v>2483</v>
      </c>
      <c r="C2347" s="6" t="s">
        <v>6</v>
      </c>
      <c r="D2347" s="6">
        <v>26</v>
      </c>
      <c r="E2347" s="6" t="s">
        <v>465</v>
      </c>
      <c r="F2347" s="6">
        <f>IFERROR((VLOOKUP(A2347,All_winners!$A$2:$F$1558,6,FALSE)),0)</f>
        <v>0</v>
      </c>
      <c r="G2347" s="6">
        <f t="shared" si="36"/>
        <v>0</v>
      </c>
    </row>
    <row r="2348" spans="1:7" x14ac:dyDescent="0.25">
      <c r="A2348" s="6" t="s">
        <v>1276</v>
      </c>
      <c r="B2348" s="6" t="s">
        <v>561</v>
      </c>
      <c r="C2348" s="6" t="s">
        <v>6</v>
      </c>
      <c r="D2348" s="6">
        <v>23</v>
      </c>
      <c r="E2348" s="6" t="s">
        <v>532</v>
      </c>
      <c r="F2348" s="6">
        <f>IFERROR((VLOOKUP(A2348,All_winners!$A$2:$F$1558,6,FALSE)),0)</f>
        <v>0</v>
      </c>
      <c r="G2348" s="6">
        <f t="shared" si="36"/>
        <v>0</v>
      </c>
    </row>
    <row r="2349" spans="1:7" x14ac:dyDescent="0.25">
      <c r="A2349" s="6" t="s">
        <v>4312</v>
      </c>
      <c r="B2349" s="6" t="s">
        <v>3658</v>
      </c>
      <c r="C2349" s="6" t="s">
        <v>6</v>
      </c>
      <c r="D2349" s="6">
        <v>44</v>
      </c>
      <c r="E2349" s="6" t="s">
        <v>391</v>
      </c>
      <c r="F2349" s="6">
        <f>IFERROR((VLOOKUP(A2349,All_winners!$A$2:$F$1558,6,FALSE)),0)</f>
        <v>0</v>
      </c>
      <c r="G2349" s="6">
        <f t="shared" si="36"/>
        <v>0</v>
      </c>
    </row>
    <row r="2350" spans="1:7" x14ac:dyDescent="0.25">
      <c r="A2350" s="6" t="s">
        <v>1487</v>
      </c>
      <c r="B2350" s="6" t="s">
        <v>1469</v>
      </c>
      <c r="C2350" s="6" t="s">
        <v>6</v>
      </c>
      <c r="D2350" s="6">
        <v>19</v>
      </c>
      <c r="E2350" s="6" t="s">
        <v>21</v>
      </c>
      <c r="F2350" s="6" t="str">
        <f>IFERROR((VLOOKUP(A2350,All_winners!$A$2:$F$1558,6,FALSE)),0)</f>
        <v>Bronze</v>
      </c>
      <c r="G2350" s="6">
        <f t="shared" si="36"/>
        <v>1</v>
      </c>
    </row>
    <row r="2351" spans="1:7" x14ac:dyDescent="0.25">
      <c r="A2351" s="6" t="s">
        <v>1497</v>
      </c>
      <c r="B2351" s="6" t="s">
        <v>1469</v>
      </c>
      <c r="C2351" s="6" t="s">
        <v>9</v>
      </c>
      <c r="D2351" s="6">
        <v>25</v>
      </c>
      <c r="E2351" s="6" t="s">
        <v>28</v>
      </c>
      <c r="F2351" s="6">
        <f>IFERROR((VLOOKUP(A2351,All_winners!$A$2:$F$1558,6,FALSE)),0)</f>
        <v>0</v>
      </c>
      <c r="G2351" s="6">
        <f t="shared" si="36"/>
        <v>0</v>
      </c>
    </row>
    <row r="2352" spans="1:7" x14ac:dyDescent="0.25">
      <c r="A2352" s="6" t="s">
        <v>1971</v>
      </c>
      <c r="B2352" s="6" t="s">
        <v>1754</v>
      </c>
      <c r="C2352" s="6" t="s">
        <v>9</v>
      </c>
      <c r="D2352" s="6">
        <v>26</v>
      </c>
      <c r="E2352" s="6" t="s">
        <v>96</v>
      </c>
      <c r="F2352" s="6">
        <f>IFERROR((VLOOKUP(A2352,All_winners!$A$2:$F$1558,6,FALSE)),0)</f>
        <v>0</v>
      </c>
      <c r="G2352" s="6">
        <f t="shared" si="36"/>
        <v>0</v>
      </c>
    </row>
    <row r="2353" spans="1:7" x14ac:dyDescent="0.25">
      <c r="A2353" s="6" t="s">
        <v>4313</v>
      </c>
      <c r="B2353" s="6" t="s">
        <v>104</v>
      </c>
      <c r="C2353" s="6" t="s">
        <v>9</v>
      </c>
      <c r="D2353" s="6">
        <v>19</v>
      </c>
      <c r="E2353" s="6" t="s">
        <v>85</v>
      </c>
      <c r="F2353" s="6">
        <f>IFERROR((VLOOKUP(A2353,All_winners!$A$2:$F$1558,6,FALSE)),0)</f>
        <v>0</v>
      </c>
      <c r="G2353" s="6">
        <f t="shared" si="36"/>
        <v>0</v>
      </c>
    </row>
    <row r="2354" spans="1:7" x14ac:dyDescent="0.25">
      <c r="A2354" s="6" t="s">
        <v>4314</v>
      </c>
      <c r="B2354" s="6" t="s">
        <v>1469</v>
      </c>
      <c r="C2354" s="6" t="s">
        <v>9</v>
      </c>
      <c r="D2354" s="6">
        <v>31</v>
      </c>
      <c r="E2354" s="6" t="s">
        <v>55</v>
      </c>
      <c r="F2354" s="6">
        <f>IFERROR((VLOOKUP(A2354,All_winners!$A$2:$F$1558,6,FALSE)),0)</f>
        <v>0</v>
      </c>
      <c r="G2354" s="6">
        <f t="shared" si="36"/>
        <v>0</v>
      </c>
    </row>
    <row r="2355" spans="1:7" x14ac:dyDescent="0.25">
      <c r="A2355" s="6" t="s">
        <v>1268</v>
      </c>
      <c r="B2355" s="6" t="s">
        <v>561</v>
      </c>
      <c r="C2355" s="6" t="s">
        <v>6</v>
      </c>
      <c r="D2355" s="6">
        <v>29</v>
      </c>
      <c r="E2355" s="6" t="s">
        <v>59</v>
      </c>
      <c r="F2355" s="6">
        <f>IFERROR((VLOOKUP(A2355,All_winners!$A$2:$F$1558,6,FALSE)),0)</f>
        <v>0</v>
      </c>
      <c r="G2355" s="6">
        <f t="shared" si="36"/>
        <v>0</v>
      </c>
    </row>
    <row r="2356" spans="1:7" x14ac:dyDescent="0.25">
      <c r="A2356" s="6" t="s">
        <v>4315</v>
      </c>
      <c r="B2356" s="6" t="s">
        <v>3578</v>
      </c>
      <c r="C2356" s="6" t="s">
        <v>6</v>
      </c>
      <c r="D2356" s="6">
        <v>24</v>
      </c>
      <c r="E2356" s="6" t="s">
        <v>469</v>
      </c>
      <c r="F2356" s="6">
        <f>IFERROR((VLOOKUP(A2356,All_winners!$A$2:$F$1558,6,FALSE)),0)</f>
        <v>0</v>
      </c>
      <c r="G2356" s="6">
        <f t="shared" si="36"/>
        <v>0</v>
      </c>
    </row>
    <row r="2357" spans="1:7" x14ac:dyDescent="0.25">
      <c r="A2357" s="6" t="s">
        <v>3629</v>
      </c>
      <c r="B2357" s="6" t="s">
        <v>3578</v>
      </c>
      <c r="C2357" s="6" t="s">
        <v>9</v>
      </c>
      <c r="D2357" s="6">
        <v>21</v>
      </c>
      <c r="E2357" s="6" t="s">
        <v>391</v>
      </c>
      <c r="F2357" s="6">
        <f>IFERROR((VLOOKUP(A2357,All_winners!$A$2:$F$1558,6,FALSE)),0)</f>
        <v>0</v>
      </c>
      <c r="G2357" s="6">
        <f t="shared" si="36"/>
        <v>0</v>
      </c>
    </row>
    <row r="2358" spans="1:7" x14ac:dyDescent="0.25">
      <c r="A2358" s="6" t="s">
        <v>1488</v>
      </c>
      <c r="B2358" s="6" t="s">
        <v>1469</v>
      </c>
      <c r="C2358" s="6" t="s">
        <v>6</v>
      </c>
      <c r="D2358" s="6">
        <v>23</v>
      </c>
      <c r="E2358" s="6" t="s">
        <v>21</v>
      </c>
      <c r="F2358" s="6">
        <f>IFERROR((VLOOKUP(A2358,All_winners!$A$2:$F$1558,6,FALSE)),0)</f>
        <v>0</v>
      </c>
      <c r="G2358" s="6">
        <f t="shared" si="36"/>
        <v>0</v>
      </c>
    </row>
    <row r="2359" spans="1:7" x14ac:dyDescent="0.25">
      <c r="A2359" s="6" t="s">
        <v>3338</v>
      </c>
      <c r="B2359" s="6" t="s">
        <v>3325</v>
      </c>
      <c r="C2359" s="6" t="s">
        <v>6</v>
      </c>
      <c r="D2359" s="6">
        <v>36</v>
      </c>
      <c r="E2359" s="6" t="s">
        <v>222</v>
      </c>
      <c r="F2359" s="6">
        <f>IFERROR((VLOOKUP(A2359,All_winners!$A$2:$F$1558,6,FALSE)),0)</f>
        <v>0</v>
      </c>
      <c r="G2359" s="6">
        <f t="shared" si="36"/>
        <v>0</v>
      </c>
    </row>
    <row r="2360" spans="1:7" x14ac:dyDescent="0.25">
      <c r="A2360" s="6" t="s">
        <v>1098</v>
      </c>
      <c r="B2360" s="6" t="s">
        <v>561</v>
      </c>
      <c r="C2360" s="6" t="s">
        <v>6</v>
      </c>
      <c r="D2360" s="6">
        <v>38</v>
      </c>
      <c r="E2360" s="6" t="s">
        <v>87</v>
      </c>
      <c r="F2360" s="6">
        <f>IFERROR((VLOOKUP(A2360,All_winners!$A$2:$F$1558,6,FALSE)),0)</f>
        <v>0</v>
      </c>
      <c r="G2360" s="6">
        <f t="shared" si="36"/>
        <v>0</v>
      </c>
    </row>
    <row r="2361" spans="1:7" x14ac:dyDescent="0.25">
      <c r="A2361" s="6" t="s">
        <v>2729</v>
      </c>
      <c r="B2361" s="6" t="s">
        <v>2622</v>
      </c>
      <c r="C2361" s="6" t="s">
        <v>6</v>
      </c>
      <c r="D2361" s="6">
        <v>67</v>
      </c>
      <c r="E2361" s="6" t="s">
        <v>38</v>
      </c>
      <c r="F2361" s="6">
        <f>IFERROR((VLOOKUP(A2361,All_winners!$A$2:$F$1558,6,FALSE)),0)</f>
        <v>0</v>
      </c>
      <c r="G2361" s="6">
        <f t="shared" si="36"/>
        <v>0</v>
      </c>
    </row>
    <row r="2362" spans="1:7" x14ac:dyDescent="0.25">
      <c r="A2362" s="6" t="s">
        <v>2772</v>
      </c>
      <c r="B2362" s="6" t="s">
        <v>2622</v>
      </c>
      <c r="C2362" s="6" t="s">
        <v>6</v>
      </c>
      <c r="D2362" s="6">
        <v>32</v>
      </c>
      <c r="E2362" s="6" t="s">
        <v>47</v>
      </c>
      <c r="F2362" s="6" t="str">
        <f>IFERROR((VLOOKUP(A2362,All_winners!$A$2:$F$1558,6,FALSE)),0)</f>
        <v>Gold</v>
      </c>
      <c r="G2362" s="6">
        <f t="shared" si="36"/>
        <v>1</v>
      </c>
    </row>
    <row r="2363" spans="1:7" x14ac:dyDescent="0.25">
      <c r="A2363" s="6" t="s">
        <v>3062</v>
      </c>
      <c r="B2363" s="6" t="s">
        <v>2942</v>
      </c>
      <c r="C2363" s="6" t="s">
        <v>6</v>
      </c>
      <c r="D2363" s="6">
        <v>21</v>
      </c>
      <c r="E2363" s="6" t="s">
        <v>34</v>
      </c>
      <c r="F2363" s="6">
        <f>IFERROR((VLOOKUP(A2363,All_winners!$A$2:$F$1558,6,FALSE)),0)</f>
        <v>0</v>
      </c>
      <c r="G2363" s="6">
        <f t="shared" si="36"/>
        <v>0</v>
      </c>
    </row>
    <row r="2364" spans="1:7" x14ac:dyDescent="0.25">
      <c r="A2364" s="6" t="s">
        <v>1824</v>
      </c>
      <c r="B2364" s="6" t="s">
        <v>1754</v>
      </c>
      <c r="C2364" s="6" t="s">
        <v>6</v>
      </c>
      <c r="D2364" s="6">
        <v>20</v>
      </c>
      <c r="E2364" s="6" t="s">
        <v>277</v>
      </c>
      <c r="F2364" s="6">
        <f>IFERROR((VLOOKUP(A2364,All_winners!$A$2:$F$1558,6,FALSE)),0)</f>
        <v>0</v>
      </c>
      <c r="G2364" s="6">
        <f t="shared" si="36"/>
        <v>0</v>
      </c>
    </row>
    <row r="2365" spans="1:7" x14ac:dyDescent="0.25">
      <c r="A2365" s="6" t="s">
        <v>2989</v>
      </c>
      <c r="B2365" s="6" t="s">
        <v>2942</v>
      </c>
      <c r="C2365" s="6" t="s">
        <v>9</v>
      </c>
      <c r="D2365" s="6">
        <v>22</v>
      </c>
      <c r="E2365" s="6" t="s">
        <v>21</v>
      </c>
      <c r="F2365" s="6">
        <f>IFERROR((VLOOKUP(A2365,All_winners!$A$2:$F$1558,6,FALSE)),0)</f>
        <v>0</v>
      </c>
      <c r="G2365" s="6">
        <f t="shared" si="36"/>
        <v>0</v>
      </c>
    </row>
    <row r="2366" spans="1:7" x14ac:dyDescent="0.25">
      <c r="A2366" s="6" t="s">
        <v>4316</v>
      </c>
      <c r="B2366" s="6" t="s">
        <v>3578</v>
      </c>
      <c r="C2366" s="6" t="s">
        <v>6</v>
      </c>
      <c r="D2366" s="6">
        <v>22</v>
      </c>
      <c r="E2366" s="6" t="s">
        <v>231</v>
      </c>
      <c r="F2366" s="6">
        <f>IFERROR((VLOOKUP(A2366,All_winners!$A$2:$F$1558,6,FALSE)),0)</f>
        <v>0</v>
      </c>
      <c r="G2366" s="6">
        <f t="shared" si="36"/>
        <v>0</v>
      </c>
    </row>
    <row r="2367" spans="1:7" x14ac:dyDescent="0.25">
      <c r="A2367" s="6" t="s">
        <v>4317</v>
      </c>
      <c r="B2367" s="6" t="s">
        <v>3226</v>
      </c>
      <c r="C2367" s="6" t="s">
        <v>9</v>
      </c>
      <c r="D2367" s="6">
        <v>24</v>
      </c>
      <c r="E2367" s="6" t="s">
        <v>34</v>
      </c>
      <c r="F2367" s="6">
        <f>IFERROR((VLOOKUP(A2367,All_winners!$A$2:$F$1558,6,FALSE)),0)</f>
        <v>0</v>
      </c>
      <c r="G2367" s="6">
        <f t="shared" si="36"/>
        <v>0</v>
      </c>
    </row>
    <row r="2368" spans="1:7" x14ac:dyDescent="0.25">
      <c r="A2368" s="6" t="s">
        <v>3882</v>
      </c>
      <c r="B2368" s="6" t="s">
        <v>2809</v>
      </c>
      <c r="C2368" s="6" t="s">
        <v>9</v>
      </c>
      <c r="D2368" s="6">
        <v>27</v>
      </c>
      <c r="E2368" s="6" t="s">
        <v>122</v>
      </c>
      <c r="F2368" s="6" t="str">
        <f>IFERROR((VLOOKUP(A2368,All_winners!$A$2:$F$1558,6,FALSE)),0)</f>
        <v>Silver</v>
      </c>
      <c r="G2368" s="6">
        <f t="shared" si="36"/>
        <v>1</v>
      </c>
    </row>
    <row r="2369" spans="1:7" x14ac:dyDescent="0.25">
      <c r="A2369" s="6" t="s">
        <v>4318</v>
      </c>
      <c r="B2369" s="6" t="s">
        <v>561</v>
      </c>
      <c r="C2369" s="6" t="s">
        <v>9</v>
      </c>
      <c r="D2369" s="6">
        <v>24</v>
      </c>
      <c r="E2369" s="6" t="s">
        <v>59</v>
      </c>
      <c r="F2369" s="6">
        <f>IFERROR((VLOOKUP(A2369,All_winners!$A$2:$F$1558,6,FALSE)),0)</f>
        <v>0</v>
      </c>
      <c r="G2369" s="6">
        <f t="shared" si="36"/>
        <v>0</v>
      </c>
    </row>
    <row r="2370" spans="1:7" x14ac:dyDescent="0.25">
      <c r="A2370" s="6" t="s">
        <v>3235</v>
      </c>
      <c r="B2370" s="6" t="s">
        <v>3226</v>
      </c>
      <c r="C2370" s="6" t="s">
        <v>6</v>
      </c>
      <c r="D2370" s="6">
        <v>20</v>
      </c>
      <c r="E2370" s="6" t="s">
        <v>222</v>
      </c>
      <c r="F2370" s="6">
        <f>IFERROR((VLOOKUP(A2370,All_winners!$A$2:$F$1558,6,FALSE)),0)</f>
        <v>0</v>
      </c>
      <c r="G2370" s="6">
        <f t="shared" si="36"/>
        <v>0</v>
      </c>
    </row>
    <row r="2371" spans="1:7" x14ac:dyDescent="0.25">
      <c r="A2371" s="6" t="s">
        <v>1403</v>
      </c>
      <c r="B2371" s="6" t="s">
        <v>1326</v>
      </c>
      <c r="C2371" s="6" t="s">
        <v>9</v>
      </c>
      <c r="D2371" s="6">
        <v>20</v>
      </c>
      <c r="E2371" s="6" t="s">
        <v>469</v>
      </c>
      <c r="F2371" s="6" t="str">
        <f>IFERROR((VLOOKUP(A2371,All_winners!$A$2:$F$1558,6,FALSE)),0)</f>
        <v>Bronze</v>
      </c>
      <c r="G2371" s="6">
        <f t="shared" ref="G2371:G2434" si="37">IF(F2371=0,0,1)</f>
        <v>1</v>
      </c>
    </row>
    <row r="2372" spans="1:7" x14ac:dyDescent="0.25">
      <c r="A2372" s="6" t="s">
        <v>2878</v>
      </c>
      <c r="B2372" s="6" t="s">
        <v>2809</v>
      </c>
      <c r="C2372" s="6" t="s">
        <v>9</v>
      </c>
      <c r="D2372" s="6">
        <v>26</v>
      </c>
      <c r="E2372" s="6" t="s">
        <v>96</v>
      </c>
      <c r="F2372" s="6">
        <f>IFERROR((VLOOKUP(A2372,All_winners!$A$2:$F$1558,6,FALSE)),0)</f>
        <v>0</v>
      </c>
      <c r="G2372" s="6">
        <f t="shared" si="37"/>
        <v>0</v>
      </c>
    </row>
    <row r="2373" spans="1:7" x14ac:dyDescent="0.25">
      <c r="A2373" s="6" t="s">
        <v>187</v>
      </c>
      <c r="B2373" s="6" t="s">
        <v>139</v>
      </c>
      <c r="C2373" s="6" t="s">
        <v>9</v>
      </c>
      <c r="D2373" s="6">
        <v>25</v>
      </c>
      <c r="E2373" s="6" t="s">
        <v>7</v>
      </c>
      <c r="F2373" s="6" t="str">
        <f>IFERROR((VLOOKUP(A2373,All_winners!$A$2:$F$1558,6,FALSE)),0)</f>
        <v>Silver</v>
      </c>
      <c r="G2373" s="6">
        <f t="shared" si="37"/>
        <v>1</v>
      </c>
    </row>
    <row r="2374" spans="1:7" x14ac:dyDescent="0.25">
      <c r="A2374" s="6" t="s">
        <v>4319</v>
      </c>
      <c r="B2374" s="6" t="s">
        <v>3578</v>
      </c>
      <c r="C2374" s="6" t="s">
        <v>9</v>
      </c>
      <c r="D2374" s="6">
        <v>25</v>
      </c>
      <c r="E2374" s="6" t="s">
        <v>7</v>
      </c>
      <c r="F2374" s="6">
        <f>IFERROR((VLOOKUP(A2374,All_winners!$A$2:$F$1558,6,FALSE)),0)</f>
        <v>0</v>
      </c>
      <c r="G2374" s="6">
        <f t="shared" si="37"/>
        <v>0</v>
      </c>
    </row>
    <row r="2375" spans="1:7" x14ac:dyDescent="0.25">
      <c r="A2375" s="6" t="s">
        <v>3883</v>
      </c>
      <c r="B2375" s="6" t="s">
        <v>1326</v>
      </c>
      <c r="C2375" s="6" t="s">
        <v>6</v>
      </c>
      <c r="D2375" s="6">
        <v>28</v>
      </c>
      <c r="E2375" s="6" t="s">
        <v>85</v>
      </c>
      <c r="F2375" s="6" t="str">
        <f>IFERROR((VLOOKUP(A2375,All_winners!$A$2:$F$1558,6,FALSE)),0)</f>
        <v>Gold</v>
      </c>
      <c r="G2375" s="6">
        <f t="shared" si="37"/>
        <v>1</v>
      </c>
    </row>
    <row r="2376" spans="1:7" x14ac:dyDescent="0.25">
      <c r="A2376" s="6" t="s">
        <v>3491</v>
      </c>
      <c r="B2376" s="6" t="s">
        <v>3474</v>
      </c>
      <c r="C2376" s="6" t="s">
        <v>6</v>
      </c>
      <c r="D2376" s="6">
        <v>23</v>
      </c>
      <c r="E2376" s="6" t="s">
        <v>665</v>
      </c>
      <c r="F2376" s="6">
        <f>IFERROR((VLOOKUP(A2376,All_winners!$A$2:$F$1558,6,FALSE)),0)</f>
        <v>0</v>
      </c>
      <c r="G2376" s="6">
        <f t="shared" si="37"/>
        <v>0</v>
      </c>
    </row>
    <row r="2377" spans="1:7" x14ac:dyDescent="0.25">
      <c r="A2377" s="6" t="s">
        <v>1499</v>
      </c>
      <c r="B2377" s="6" t="s">
        <v>1469</v>
      </c>
      <c r="C2377" s="6" t="s">
        <v>6</v>
      </c>
      <c r="D2377" s="6">
        <v>25</v>
      </c>
      <c r="E2377" s="6" t="s">
        <v>28</v>
      </c>
      <c r="F2377" s="6" t="str">
        <f>IFERROR((VLOOKUP(A2377,All_winners!$A$2:$F$1558,6,FALSE)),0)</f>
        <v>Silver</v>
      </c>
      <c r="G2377" s="6">
        <f t="shared" si="37"/>
        <v>1</v>
      </c>
    </row>
    <row r="2378" spans="1:7" x14ac:dyDescent="0.25">
      <c r="A2378" s="6" t="s">
        <v>985</v>
      </c>
      <c r="B2378" s="6" t="s">
        <v>561</v>
      </c>
      <c r="C2378" s="6" t="s">
        <v>6</v>
      </c>
      <c r="D2378" s="6">
        <v>26</v>
      </c>
      <c r="E2378" s="6" t="s">
        <v>34</v>
      </c>
      <c r="F2378" s="6" t="str">
        <f>IFERROR((VLOOKUP(A2378,All_winners!$A$2:$F$1558,6,FALSE)),0)</f>
        <v>Bronze</v>
      </c>
      <c r="G2378" s="6">
        <f t="shared" si="37"/>
        <v>1</v>
      </c>
    </row>
    <row r="2379" spans="1:7" x14ac:dyDescent="0.25">
      <c r="A2379" s="6" t="s">
        <v>2810</v>
      </c>
      <c r="B2379" s="6" t="s">
        <v>2809</v>
      </c>
      <c r="C2379" s="6" t="s">
        <v>9</v>
      </c>
      <c r="D2379" s="6">
        <v>24</v>
      </c>
      <c r="E2379" s="6" t="s">
        <v>7</v>
      </c>
      <c r="F2379" s="6" t="str">
        <f>IFERROR((VLOOKUP(A2379,All_winners!$A$2:$F$1558,6,FALSE)),0)</f>
        <v>Gold</v>
      </c>
      <c r="G2379" s="6">
        <f t="shared" si="37"/>
        <v>1</v>
      </c>
    </row>
    <row r="2380" spans="1:7" x14ac:dyDescent="0.25">
      <c r="A2380" s="6" t="s">
        <v>537</v>
      </c>
      <c r="B2380" s="6" t="s">
        <v>139</v>
      </c>
      <c r="C2380" s="6" t="s">
        <v>6</v>
      </c>
      <c r="D2380" s="6">
        <v>22</v>
      </c>
      <c r="E2380" s="6" t="s">
        <v>135</v>
      </c>
      <c r="F2380" s="6">
        <f>IFERROR((VLOOKUP(A2380,All_winners!$A$2:$F$1558,6,FALSE)),0)</f>
        <v>0</v>
      </c>
      <c r="G2380" s="6">
        <f t="shared" si="37"/>
        <v>0</v>
      </c>
    </row>
    <row r="2381" spans="1:7" x14ac:dyDescent="0.25">
      <c r="A2381" s="6" t="s">
        <v>3720</v>
      </c>
      <c r="B2381" s="6" t="s">
        <v>3658</v>
      </c>
      <c r="C2381" s="6" t="s">
        <v>6</v>
      </c>
      <c r="D2381" s="6">
        <v>30</v>
      </c>
      <c r="E2381" s="6" t="s">
        <v>47</v>
      </c>
      <c r="F2381" s="6">
        <f>IFERROR((VLOOKUP(A2381,All_winners!$A$2:$F$1558,6,FALSE)),0)</f>
        <v>0</v>
      </c>
      <c r="G2381" s="6">
        <f t="shared" si="37"/>
        <v>0</v>
      </c>
    </row>
    <row r="2382" spans="1:7" x14ac:dyDescent="0.25">
      <c r="A2382" s="6" t="s">
        <v>2670</v>
      </c>
      <c r="B2382" s="6" t="s">
        <v>2622</v>
      </c>
      <c r="C2382" s="6" t="s">
        <v>6</v>
      </c>
      <c r="D2382" s="6">
        <v>22</v>
      </c>
      <c r="E2382" s="6" t="s">
        <v>28</v>
      </c>
      <c r="F2382" s="6" t="str">
        <f>IFERROR((VLOOKUP(A2382,All_winners!$A$2:$F$1558,6,FALSE)),0)</f>
        <v>Bronze</v>
      </c>
      <c r="G2382" s="6">
        <f t="shared" si="37"/>
        <v>1</v>
      </c>
    </row>
    <row r="2383" spans="1:7" x14ac:dyDescent="0.25">
      <c r="A2383" s="6" t="s">
        <v>366</v>
      </c>
      <c r="B2383" s="6" t="s">
        <v>139</v>
      </c>
      <c r="C2383" s="6" t="s">
        <v>9</v>
      </c>
      <c r="D2383" s="6">
        <v>17</v>
      </c>
      <c r="E2383" s="6" t="s">
        <v>362</v>
      </c>
      <c r="F2383" s="6">
        <f>IFERROR((VLOOKUP(A2383,All_winners!$A$2:$F$1558,6,FALSE)),0)</f>
        <v>0</v>
      </c>
      <c r="G2383" s="6">
        <f t="shared" si="37"/>
        <v>0</v>
      </c>
    </row>
    <row r="2384" spans="1:7" x14ac:dyDescent="0.25">
      <c r="A2384" s="6" t="s">
        <v>195</v>
      </c>
      <c r="B2384" s="6" t="s">
        <v>139</v>
      </c>
      <c r="C2384" s="6" t="s">
        <v>6</v>
      </c>
      <c r="D2384" s="6">
        <v>23</v>
      </c>
      <c r="E2384" s="6" t="s">
        <v>7</v>
      </c>
      <c r="F2384" s="6">
        <f>IFERROR((VLOOKUP(A2384,All_winners!$A$2:$F$1558,6,FALSE)),0)</f>
        <v>0</v>
      </c>
      <c r="G2384" s="6">
        <f t="shared" si="37"/>
        <v>0</v>
      </c>
    </row>
    <row r="2385" spans="1:7" x14ac:dyDescent="0.25">
      <c r="A2385" s="6" t="s">
        <v>3285</v>
      </c>
      <c r="B2385" s="6" t="s">
        <v>3226</v>
      </c>
      <c r="C2385" s="6" t="s">
        <v>6</v>
      </c>
      <c r="D2385" s="6">
        <v>18</v>
      </c>
      <c r="E2385" s="6" t="s">
        <v>1022</v>
      </c>
      <c r="F2385" s="6">
        <f>IFERROR((VLOOKUP(A2385,All_winners!$A$2:$F$1558,6,FALSE)),0)</f>
        <v>0</v>
      </c>
      <c r="G2385" s="6">
        <f t="shared" si="37"/>
        <v>0</v>
      </c>
    </row>
    <row r="2386" spans="1:7" x14ac:dyDescent="0.25">
      <c r="A2386" s="6" t="s">
        <v>2931</v>
      </c>
      <c r="B2386" s="6" t="s">
        <v>2921</v>
      </c>
      <c r="C2386" s="6" t="s">
        <v>9</v>
      </c>
      <c r="D2386" s="6">
        <v>35</v>
      </c>
      <c r="E2386" s="6" t="s">
        <v>362</v>
      </c>
      <c r="F2386" s="6">
        <f>IFERROR((VLOOKUP(A2386,All_winners!$A$2:$F$1558,6,FALSE)),0)</f>
        <v>0</v>
      </c>
      <c r="G2386" s="6">
        <f t="shared" si="37"/>
        <v>0</v>
      </c>
    </row>
    <row r="2387" spans="1:7" x14ac:dyDescent="0.25">
      <c r="A2387" s="6" t="s">
        <v>4320</v>
      </c>
      <c r="B2387" s="6" t="s">
        <v>1754</v>
      </c>
      <c r="C2387" s="6" t="s">
        <v>9</v>
      </c>
      <c r="D2387" s="6">
        <v>26</v>
      </c>
      <c r="E2387" s="6" t="s">
        <v>391</v>
      </c>
      <c r="F2387" s="6">
        <f>IFERROR((VLOOKUP(A2387,All_winners!$A$2:$F$1558,6,FALSE)),0)</f>
        <v>0</v>
      </c>
      <c r="G2387" s="6">
        <f t="shared" si="37"/>
        <v>0</v>
      </c>
    </row>
    <row r="2388" spans="1:7" x14ac:dyDescent="0.25">
      <c r="A2388" s="6" t="s">
        <v>2579</v>
      </c>
      <c r="B2388" s="6" t="s">
        <v>2483</v>
      </c>
      <c r="C2388" s="6" t="s">
        <v>9</v>
      </c>
      <c r="D2388" s="6">
        <v>34</v>
      </c>
      <c r="E2388" s="6" t="s">
        <v>47</v>
      </c>
      <c r="F2388" s="6">
        <f>IFERROR((VLOOKUP(A2388,All_winners!$A$2:$F$1558,6,FALSE)),0)</f>
        <v>0</v>
      </c>
      <c r="G2388" s="6">
        <f t="shared" si="37"/>
        <v>0</v>
      </c>
    </row>
    <row r="2389" spans="1:7" x14ac:dyDescent="0.25">
      <c r="A2389" s="6" t="s">
        <v>1483</v>
      </c>
      <c r="B2389" s="6" t="s">
        <v>1469</v>
      </c>
      <c r="C2389" s="6" t="s">
        <v>9</v>
      </c>
      <c r="D2389" s="6">
        <v>30</v>
      </c>
      <c r="E2389" s="6" t="s">
        <v>222</v>
      </c>
      <c r="F2389" s="6">
        <f>IFERROR((VLOOKUP(A2389,All_winners!$A$2:$F$1558,6,FALSE)),0)</f>
        <v>0</v>
      </c>
      <c r="G2389" s="6">
        <f t="shared" si="37"/>
        <v>0</v>
      </c>
    </row>
    <row r="2390" spans="1:7" x14ac:dyDescent="0.25">
      <c r="A2390" s="6" t="s">
        <v>4321</v>
      </c>
      <c r="B2390" s="6" t="s">
        <v>104</v>
      </c>
      <c r="C2390" s="6" t="s">
        <v>9</v>
      </c>
      <c r="D2390" s="6">
        <v>20</v>
      </c>
      <c r="E2390" s="6" t="s">
        <v>85</v>
      </c>
      <c r="F2390" s="6">
        <f>IFERROR((VLOOKUP(A2390,All_winners!$A$2:$F$1558,6,FALSE)),0)</f>
        <v>0</v>
      </c>
      <c r="G2390" s="6">
        <f t="shared" si="37"/>
        <v>0</v>
      </c>
    </row>
    <row r="2391" spans="1:7" x14ac:dyDescent="0.25">
      <c r="A2391" s="6" t="s">
        <v>972</v>
      </c>
      <c r="B2391" s="6" t="s">
        <v>561</v>
      </c>
      <c r="C2391" s="6" t="s">
        <v>9</v>
      </c>
      <c r="D2391" s="6">
        <v>33</v>
      </c>
      <c r="E2391" s="6" t="s">
        <v>122</v>
      </c>
      <c r="F2391" s="6">
        <f>IFERROR((VLOOKUP(A2391,All_winners!$A$2:$F$1558,6,FALSE)),0)</f>
        <v>0</v>
      </c>
      <c r="G2391" s="6">
        <f t="shared" si="37"/>
        <v>0</v>
      </c>
    </row>
    <row r="2392" spans="1:7" x14ac:dyDescent="0.25">
      <c r="A2392" s="6" t="s">
        <v>973</v>
      </c>
      <c r="B2392" s="6" t="s">
        <v>561</v>
      </c>
      <c r="C2392" s="6" t="s">
        <v>9</v>
      </c>
      <c r="D2392" s="6">
        <v>28</v>
      </c>
      <c r="E2392" s="6" t="s">
        <v>122</v>
      </c>
      <c r="F2392" s="6" t="str">
        <f>IFERROR((VLOOKUP(A2392,All_winners!$A$2:$F$1558,6,FALSE)),0)</f>
        <v>Bronze</v>
      </c>
      <c r="G2392" s="6">
        <f t="shared" si="37"/>
        <v>1</v>
      </c>
    </row>
    <row r="2393" spans="1:7" x14ac:dyDescent="0.25">
      <c r="A2393" s="6" t="s">
        <v>1252</v>
      </c>
      <c r="B2393" s="6" t="s">
        <v>561</v>
      </c>
      <c r="C2393" s="6" t="s">
        <v>6</v>
      </c>
      <c r="D2393" s="6">
        <v>21</v>
      </c>
      <c r="E2393" s="6" t="s">
        <v>59</v>
      </c>
      <c r="F2393" s="6" t="str">
        <f>IFERROR((VLOOKUP(A2393,All_winners!$A$2:$F$1558,6,FALSE)),0)</f>
        <v>Silver</v>
      </c>
      <c r="G2393" s="6">
        <f t="shared" si="37"/>
        <v>1</v>
      </c>
    </row>
    <row r="2394" spans="1:7" x14ac:dyDescent="0.25">
      <c r="A2394" s="6" t="s">
        <v>2554</v>
      </c>
      <c r="B2394" s="6" t="s">
        <v>2483</v>
      </c>
      <c r="C2394" s="6" t="s">
        <v>6</v>
      </c>
      <c r="D2394" s="6">
        <v>23</v>
      </c>
      <c r="E2394" s="6" t="s">
        <v>1047</v>
      </c>
      <c r="F2394" s="6">
        <f>IFERROR((VLOOKUP(A2394,All_winners!$A$2:$F$1558,6,FALSE)),0)</f>
        <v>0</v>
      </c>
      <c r="G2394" s="6">
        <f t="shared" si="37"/>
        <v>0</v>
      </c>
    </row>
    <row r="2395" spans="1:7" x14ac:dyDescent="0.25">
      <c r="A2395" s="6" t="s">
        <v>536</v>
      </c>
      <c r="B2395" s="6" t="s">
        <v>139</v>
      </c>
      <c r="C2395" s="6" t="s">
        <v>9</v>
      </c>
      <c r="D2395" s="6">
        <v>17</v>
      </c>
      <c r="E2395" s="6" t="s">
        <v>533</v>
      </c>
      <c r="F2395" s="6">
        <f>IFERROR((VLOOKUP(A2395,All_winners!$A$2:$F$1558,6,FALSE)),0)</f>
        <v>0</v>
      </c>
      <c r="G2395" s="6">
        <f t="shared" si="37"/>
        <v>0</v>
      </c>
    </row>
    <row r="2396" spans="1:7" x14ac:dyDescent="0.25">
      <c r="A2396" s="6" t="s">
        <v>166</v>
      </c>
      <c r="B2396" s="6" t="s">
        <v>139</v>
      </c>
      <c r="C2396" s="6" t="s">
        <v>9</v>
      </c>
      <c r="D2396" s="6">
        <v>18</v>
      </c>
      <c r="E2396" s="6" t="s">
        <v>7</v>
      </c>
      <c r="F2396" s="6" t="str">
        <f>IFERROR((VLOOKUP(A2396,All_winners!$A$2:$F$1558,6,FALSE)),0)</f>
        <v>Bronze</v>
      </c>
      <c r="G2396" s="6">
        <f t="shared" si="37"/>
        <v>1</v>
      </c>
    </row>
    <row r="2397" spans="1:7" x14ac:dyDescent="0.25">
      <c r="A2397" s="6" t="s">
        <v>3453</v>
      </c>
      <c r="B2397" s="6" t="s">
        <v>3325</v>
      </c>
      <c r="C2397" s="6" t="s">
        <v>6</v>
      </c>
      <c r="D2397" s="6">
        <v>33</v>
      </c>
      <c r="E2397" s="6" t="s">
        <v>96</v>
      </c>
      <c r="F2397" s="6">
        <f>IFERROR((VLOOKUP(A2397,All_winners!$A$2:$F$1558,6,FALSE)),0)</f>
        <v>0</v>
      </c>
      <c r="G2397" s="6">
        <f t="shared" si="37"/>
        <v>0</v>
      </c>
    </row>
    <row r="2398" spans="1:7" x14ac:dyDescent="0.25">
      <c r="A2398" s="6" t="s">
        <v>4322</v>
      </c>
      <c r="B2398" s="6" t="s">
        <v>139</v>
      </c>
      <c r="C2398" s="6" t="s">
        <v>9</v>
      </c>
      <c r="D2398" s="6">
        <v>24</v>
      </c>
      <c r="E2398" s="6" t="s">
        <v>266</v>
      </c>
      <c r="F2398" s="6">
        <f>IFERROR((VLOOKUP(A2398,All_winners!$A$2:$F$1558,6,FALSE)),0)</f>
        <v>0</v>
      </c>
      <c r="G2398" s="6">
        <f t="shared" si="37"/>
        <v>0</v>
      </c>
    </row>
    <row r="2399" spans="1:7" x14ac:dyDescent="0.25">
      <c r="A2399" s="6" t="s">
        <v>1394</v>
      </c>
      <c r="B2399" s="6" t="s">
        <v>1326</v>
      </c>
      <c r="C2399" s="6" t="s">
        <v>9</v>
      </c>
      <c r="D2399" s="6">
        <v>28</v>
      </c>
      <c r="E2399" s="6" t="s">
        <v>47</v>
      </c>
      <c r="F2399" s="6">
        <f>IFERROR((VLOOKUP(A2399,All_winners!$A$2:$F$1558,6,FALSE)),0)</f>
        <v>0</v>
      </c>
      <c r="G2399" s="6">
        <f t="shared" si="37"/>
        <v>0</v>
      </c>
    </row>
    <row r="2400" spans="1:7" x14ac:dyDescent="0.25">
      <c r="A2400" s="6" t="s">
        <v>1143</v>
      </c>
      <c r="B2400" s="6" t="s">
        <v>561</v>
      </c>
      <c r="C2400" s="6" t="s">
        <v>9</v>
      </c>
      <c r="D2400" s="6">
        <v>35</v>
      </c>
      <c r="E2400" s="6" t="s">
        <v>47</v>
      </c>
      <c r="F2400" s="6">
        <f>IFERROR((VLOOKUP(A2400,All_winners!$A$2:$F$1558,6,FALSE)),0)</f>
        <v>0</v>
      </c>
      <c r="G2400" s="6">
        <f t="shared" si="37"/>
        <v>0</v>
      </c>
    </row>
    <row r="2401" spans="1:7" x14ac:dyDescent="0.25">
      <c r="A2401" s="6" t="s">
        <v>2576</v>
      </c>
      <c r="B2401" s="6" t="s">
        <v>2483</v>
      </c>
      <c r="C2401" s="6" t="s">
        <v>9</v>
      </c>
      <c r="D2401" s="6">
        <v>22</v>
      </c>
      <c r="E2401" s="6" t="s">
        <v>47</v>
      </c>
      <c r="F2401" s="6">
        <f>IFERROR((VLOOKUP(A2401,All_winners!$A$2:$F$1558,6,FALSE)),0)</f>
        <v>0</v>
      </c>
      <c r="G2401" s="6">
        <f t="shared" si="37"/>
        <v>0</v>
      </c>
    </row>
    <row r="2402" spans="1:7" x14ac:dyDescent="0.25">
      <c r="A2402" s="6" t="s">
        <v>370</v>
      </c>
      <c r="B2402" s="6" t="s">
        <v>139</v>
      </c>
      <c r="C2402" s="6" t="s">
        <v>6</v>
      </c>
      <c r="D2402" s="6">
        <v>19</v>
      </c>
      <c r="E2402" s="6" t="s">
        <v>122</v>
      </c>
      <c r="F2402" s="6">
        <f>IFERROR((VLOOKUP(A2402,All_winners!$A$2:$F$1558,6,FALSE)),0)</f>
        <v>0</v>
      </c>
      <c r="G2402" s="6">
        <f t="shared" si="37"/>
        <v>0</v>
      </c>
    </row>
    <row r="2403" spans="1:7" x14ac:dyDescent="0.25">
      <c r="A2403" s="6" t="s">
        <v>1217</v>
      </c>
      <c r="B2403" s="6" t="s">
        <v>561</v>
      </c>
      <c r="C2403" s="6" t="s">
        <v>6</v>
      </c>
      <c r="D2403" s="6">
        <v>23</v>
      </c>
      <c r="E2403" s="6" t="s">
        <v>1215</v>
      </c>
      <c r="F2403" s="6">
        <f>IFERROR((VLOOKUP(A2403,All_winners!$A$2:$F$1558,6,FALSE)),0)</f>
        <v>0</v>
      </c>
      <c r="G2403" s="6">
        <f t="shared" si="37"/>
        <v>0</v>
      </c>
    </row>
    <row r="2404" spans="1:7" x14ac:dyDescent="0.25">
      <c r="A2404" s="6" t="s">
        <v>4323</v>
      </c>
      <c r="B2404" s="6" t="s">
        <v>3578</v>
      </c>
      <c r="C2404" s="6" t="s">
        <v>6</v>
      </c>
      <c r="D2404" s="6">
        <v>27</v>
      </c>
      <c r="E2404" s="6" t="s">
        <v>38</v>
      </c>
      <c r="F2404" s="6">
        <f>IFERROR((VLOOKUP(A2404,All_winners!$A$2:$F$1558,6,FALSE)),0)</f>
        <v>0</v>
      </c>
      <c r="G2404" s="6">
        <f t="shared" si="37"/>
        <v>0</v>
      </c>
    </row>
    <row r="2405" spans="1:7" x14ac:dyDescent="0.25">
      <c r="A2405" s="6" t="s">
        <v>1383</v>
      </c>
      <c r="B2405" s="6" t="s">
        <v>1326</v>
      </c>
      <c r="C2405" s="6" t="s">
        <v>9</v>
      </c>
      <c r="D2405" s="6">
        <v>23</v>
      </c>
      <c r="E2405" s="6" t="s">
        <v>391</v>
      </c>
      <c r="F2405" s="6">
        <f>IFERROR((VLOOKUP(A2405,All_winners!$A$2:$F$1558,6,FALSE)),0)</f>
        <v>0</v>
      </c>
      <c r="G2405" s="6">
        <f t="shared" si="37"/>
        <v>0</v>
      </c>
    </row>
    <row r="2406" spans="1:7" x14ac:dyDescent="0.25">
      <c r="A2406" s="6" t="s">
        <v>2557</v>
      </c>
      <c r="B2406" s="6" t="s">
        <v>2483</v>
      </c>
      <c r="C2406" s="6" t="s">
        <v>6</v>
      </c>
      <c r="D2406" s="6">
        <v>22</v>
      </c>
      <c r="E2406" s="6" t="s">
        <v>38</v>
      </c>
      <c r="F2406" s="6" t="str">
        <f>IFERROR((VLOOKUP(A2406,All_winners!$A$2:$F$1558,6,FALSE)),0)</f>
        <v>Silver</v>
      </c>
      <c r="G2406" s="6">
        <f t="shared" si="37"/>
        <v>1</v>
      </c>
    </row>
    <row r="2407" spans="1:7" x14ac:dyDescent="0.25">
      <c r="A2407" s="6" t="s">
        <v>1823</v>
      </c>
      <c r="B2407" s="6" t="s">
        <v>1754</v>
      </c>
      <c r="C2407" s="6" t="s">
        <v>6</v>
      </c>
      <c r="D2407" s="6">
        <v>19</v>
      </c>
      <c r="E2407" s="6" t="s">
        <v>277</v>
      </c>
      <c r="F2407" s="6">
        <f>IFERROR((VLOOKUP(A2407,All_winners!$A$2:$F$1558,6,FALSE)),0)</f>
        <v>0</v>
      </c>
      <c r="G2407" s="6">
        <f t="shared" si="37"/>
        <v>0</v>
      </c>
    </row>
    <row r="2408" spans="1:7" x14ac:dyDescent="0.25">
      <c r="A2408" s="6" t="s">
        <v>430</v>
      </c>
      <c r="B2408" s="6" t="s">
        <v>139</v>
      </c>
      <c r="C2408" s="6" t="s">
        <v>6</v>
      </c>
      <c r="D2408" s="6">
        <v>19</v>
      </c>
      <c r="E2408" s="6" t="s">
        <v>429</v>
      </c>
      <c r="F2408" s="6">
        <f>IFERROR((VLOOKUP(A2408,All_winners!$A$2:$F$1558,6,FALSE)),0)</f>
        <v>0</v>
      </c>
      <c r="G2408" s="6">
        <f t="shared" si="37"/>
        <v>0</v>
      </c>
    </row>
    <row r="2409" spans="1:7" x14ac:dyDescent="0.25">
      <c r="A2409" s="6" t="s">
        <v>1124</v>
      </c>
      <c r="B2409" s="6" t="s">
        <v>561</v>
      </c>
      <c r="C2409" s="6" t="s">
        <v>6</v>
      </c>
      <c r="D2409" s="6">
        <v>22</v>
      </c>
      <c r="E2409" s="6" t="s">
        <v>429</v>
      </c>
      <c r="F2409" s="6">
        <f>IFERROR((VLOOKUP(A2409,All_winners!$A$2:$F$1558,6,FALSE)),0)</f>
        <v>0</v>
      </c>
      <c r="G2409" s="6">
        <f t="shared" si="37"/>
        <v>0</v>
      </c>
    </row>
    <row r="2410" spans="1:7" x14ac:dyDescent="0.25">
      <c r="A2410" s="6" t="s">
        <v>4324</v>
      </c>
      <c r="B2410" s="6" t="s">
        <v>2622</v>
      </c>
      <c r="C2410" s="6" t="s">
        <v>6</v>
      </c>
      <c r="D2410" s="6">
        <v>62</v>
      </c>
      <c r="E2410" s="6" t="s">
        <v>1566</v>
      </c>
      <c r="F2410" s="6">
        <f>IFERROR((VLOOKUP(A2410,All_winners!$A$2:$F$1558,6,FALSE)),0)</f>
        <v>0</v>
      </c>
      <c r="G2410" s="6">
        <f t="shared" si="37"/>
        <v>0</v>
      </c>
    </row>
    <row r="2411" spans="1:7" x14ac:dyDescent="0.25">
      <c r="A2411" s="6" t="s">
        <v>3884</v>
      </c>
      <c r="B2411" s="6" t="s">
        <v>1326</v>
      </c>
      <c r="C2411" s="6" t="s">
        <v>9</v>
      </c>
      <c r="D2411" s="6">
        <v>22</v>
      </c>
      <c r="E2411" s="6" t="s">
        <v>85</v>
      </c>
      <c r="F2411" s="6" t="str">
        <f>IFERROR((VLOOKUP(A2411,All_winners!$A$2:$F$1558,6,FALSE)),0)</f>
        <v>Gold</v>
      </c>
      <c r="G2411" s="6">
        <f t="shared" si="37"/>
        <v>1</v>
      </c>
    </row>
    <row r="2412" spans="1:7" x14ac:dyDescent="0.25">
      <c r="A2412" s="6" t="s">
        <v>334</v>
      </c>
      <c r="B2412" s="6" t="s">
        <v>139</v>
      </c>
      <c r="C2412" s="6" t="s">
        <v>6</v>
      </c>
      <c r="D2412" s="6">
        <v>18</v>
      </c>
      <c r="E2412" s="6" t="s">
        <v>331</v>
      </c>
      <c r="F2412" s="6">
        <f>IFERROR((VLOOKUP(A2412,All_winners!$A$2:$F$1558,6,FALSE)),0)</f>
        <v>0</v>
      </c>
      <c r="G2412" s="6">
        <f t="shared" si="37"/>
        <v>0</v>
      </c>
    </row>
    <row r="2413" spans="1:7" x14ac:dyDescent="0.25">
      <c r="A2413" s="6" t="s">
        <v>3885</v>
      </c>
      <c r="B2413" s="6" t="s">
        <v>2147</v>
      </c>
      <c r="C2413" s="6" t="s">
        <v>6</v>
      </c>
      <c r="D2413" s="6">
        <v>25</v>
      </c>
      <c r="E2413" s="6" t="s">
        <v>355</v>
      </c>
      <c r="F2413" s="6" t="str">
        <f>IFERROR((VLOOKUP(A2413,All_winners!$A$2:$F$1558,6,FALSE)),0)</f>
        <v>Silver</v>
      </c>
      <c r="G2413" s="6">
        <f t="shared" si="37"/>
        <v>1</v>
      </c>
    </row>
    <row r="2414" spans="1:7" x14ac:dyDescent="0.25">
      <c r="A2414" s="6" t="s">
        <v>2987</v>
      </c>
      <c r="B2414" s="6" t="s">
        <v>2942</v>
      </c>
      <c r="C2414" s="6" t="s">
        <v>9</v>
      </c>
      <c r="D2414" s="6">
        <v>19</v>
      </c>
      <c r="E2414" s="6" t="s">
        <v>21</v>
      </c>
      <c r="F2414" s="6">
        <f>IFERROR((VLOOKUP(A2414,All_winners!$A$2:$F$1558,6,FALSE)),0)</f>
        <v>0</v>
      </c>
      <c r="G2414" s="6">
        <f t="shared" si="37"/>
        <v>0</v>
      </c>
    </row>
    <row r="2415" spans="1:7" x14ac:dyDescent="0.25">
      <c r="A2415" s="6" t="s">
        <v>3595</v>
      </c>
      <c r="B2415" s="6" t="s">
        <v>3578</v>
      </c>
      <c r="C2415" s="6" t="s">
        <v>9</v>
      </c>
      <c r="D2415" s="6">
        <v>27</v>
      </c>
      <c r="E2415" s="6" t="s">
        <v>21</v>
      </c>
      <c r="F2415" s="6" t="str">
        <f>IFERROR((VLOOKUP(A2415,All_winners!$A$2:$F$1558,6,FALSE)),0)</f>
        <v>Silver</v>
      </c>
      <c r="G2415" s="6">
        <f t="shared" si="37"/>
        <v>1</v>
      </c>
    </row>
    <row r="2416" spans="1:7" x14ac:dyDescent="0.25">
      <c r="A2416" s="6" t="s">
        <v>2438</v>
      </c>
      <c r="B2416" s="6" t="s">
        <v>2147</v>
      </c>
      <c r="C2416" s="6" t="s">
        <v>9</v>
      </c>
      <c r="D2416" s="6">
        <v>25</v>
      </c>
      <c r="E2416" s="6" t="s">
        <v>96</v>
      </c>
      <c r="F2416" s="6">
        <f>IFERROR((VLOOKUP(A2416,All_winners!$A$2:$F$1558,6,FALSE)),0)</f>
        <v>0</v>
      </c>
      <c r="G2416" s="6">
        <f t="shared" si="37"/>
        <v>0</v>
      </c>
    </row>
    <row r="2417" spans="1:7" x14ac:dyDescent="0.25">
      <c r="A2417" s="6" t="s">
        <v>1338</v>
      </c>
      <c r="B2417" s="6" t="s">
        <v>1326</v>
      </c>
      <c r="C2417" s="6" t="s">
        <v>9</v>
      </c>
      <c r="D2417" s="6">
        <v>27</v>
      </c>
      <c r="E2417" s="6" t="s">
        <v>21</v>
      </c>
      <c r="F2417" s="6">
        <f>IFERROR((VLOOKUP(A2417,All_winners!$A$2:$F$1558,6,FALSE)),0)</f>
        <v>0</v>
      </c>
      <c r="G2417" s="6">
        <f t="shared" si="37"/>
        <v>0</v>
      </c>
    </row>
    <row r="2418" spans="1:7" x14ac:dyDescent="0.25">
      <c r="A2418" s="6" t="s">
        <v>1762</v>
      </c>
      <c r="B2418" s="6" t="s">
        <v>1754</v>
      </c>
      <c r="C2418" s="6" t="s">
        <v>9</v>
      </c>
      <c r="D2418" s="6">
        <v>24</v>
      </c>
      <c r="E2418" s="6" t="s">
        <v>7</v>
      </c>
      <c r="F2418" s="6" t="str">
        <f>IFERROR((VLOOKUP(A2418,All_winners!$A$2:$F$1558,6,FALSE)),0)</f>
        <v>Gold</v>
      </c>
      <c r="G2418" s="6">
        <f t="shared" si="37"/>
        <v>1</v>
      </c>
    </row>
    <row r="2419" spans="1:7" x14ac:dyDescent="0.25">
      <c r="A2419" s="6" t="s">
        <v>2630</v>
      </c>
      <c r="B2419" s="6" t="s">
        <v>2622</v>
      </c>
      <c r="C2419" s="6" t="s">
        <v>9</v>
      </c>
      <c r="D2419" s="6">
        <v>28</v>
      </c>
      <c r="E2419" s="6" t="s">
        <v>7</v>
      </c>
      <c r="F2419" s="6" t="str">
        <f>IFERROR((VLOOKUP(A2419,All_winners!$A$2:$F$1558,6,FALSE)),0)</f>
        <v>Gold</v>
      </c>
      <c r="G2419" s="6">
        <f t="shared" si="37"/>
        <v>1</v>
      </c>
    </row>
    <row r="2420" spans="1:7" x14ac:dyDescent="0.25">
      <c r="A2420" s="6" t="s">
        <v>4325</v>
      </c>
      <c r="B2420" s="6" t="s">
        <v>1469</v>
      </c>
      <c r="C2420" s="6" t="s">
        <v>9</v>
      </c>
      <c r="D2420" s="6">
        <v>29</v>
      </c>
      <c r="E2420" s="6" t="s">
        <v>7</v>
      </c>
      <c r="F2420" s="6">
        <f>IFERROR((VLOOKUP(A2420,All_winners!$A$2:$F$1558,6,FALSE)),0)</f>
        <v>0</v>
      </c>
      <c r="G2420" s="6">
        <f t="shared" si="37"/>
        <v>0</v>
      </c>
    </row>
    <row r="2421" spans="1:7" x14ac:dyDescent="0.25">
      <c r="A2421" s="6" t="s">
        <v>4326</v>
      </c>
      <c r="B2421" s="6" t="s">
        <v>561</v>
      </c>
      <c r="C2421" s="6" t="s">
        <v>9</v>
      </c>
      <c r="D2421" s="6">
        <v>24</v>
      </c>
      <c r="E2421" s="6" t="s">
        <v>469</v>
      </c>
      <c r="F2421" s="6">
        <f>IFERROR((VLOOKUP(A2421,All_winners!$A$2:$F$1558,6,FALSE)),0)</f>
        <v>0</v>
      </c>
      <c r="G2421" s="6">
        <f t="shared" si="37"/>
        <v>0</v>
      </c>
    </row>
    <row r="2422" spans="1:7" x14ac:dyDescent="0.25">
      <c r="A2422" s="6" t="s">
        <v>4327</v>
      </c>
      <c r="B2422" s="6" t="s">
        <v>3578</v>
      </c>
      <c r="C2422" s="6" t="s">
        <v>9</v>
      </c>
      <c r="D2422" s="6">
        <v>21</v>
      </c>
      <c r="E2422" s="6" t="s">
        <v>523</v>
      </c>
      <c r="F2422" s="6">
        <f>IFERROR((VLOOKUP(A2422,All_winners!$A$2:$F$1558,6,FALSE)),0)</f>
        <v>0</v>
      </c>
      <c r="G2422" s="6">
        <f t="shared" si="37"/>
        <v>0</v>
      </c>
    </row>
    <row r="2423" spans="1:7" x14ac:dyDescent="0.25">
      <c r="A2423" s="6" t="s">
        <v>558</v>
      </c>
      <c r="B2423" s="6" t="s">
        <v>139</v>
      </c>
      <c r="C2423" s="6" t="s">
        <v>6</v>
      </c>
      <c r="D2423" s="6">
        <v>24</v>
      </c>
      <c r="E2423" s="6" t="s">
        <v>557</v>
      </c>
      <c r="F2423" s="6">
        <f>IFERROR((VLOOKUP(A2423,All_winners!$A$2:$F$1558,6,FALSE)),0)</f>
        <v>0</v>
      </c>
      <c r="G2423" s="6">
        <f t="shared" si="37"/>
        <v>0</v>
      </c>
    </row>
    <row r="2424" spans="1:7" x14ac:dyDescent="0.25">
      <c r="A2424" s="6" t="s">
        <v>3152</v>
      </c>
      <c r="B2424" s="6" t="s">
        <v>2942</v>
      </c>
      <c r="C2424" s="6" t="s">
        <v>9</v>
      </c>
      <c r="D2424" s="6">
        <v>29</v>
      </c>
      <c r="E2424" s="6" t="s">
        <v>55</v>
      </c>
      <c r="F2424" s="6">
        <f>IFERROR((VLOOKUP(A2424,All_winners!$A$2:$F$1558,6,FALSE)),0)</f>
        <v>0</v>
      </c>
      <c r="G2424" s="6">
        <f t="shared" si="37"/>
        <v>0</v>
      </c>
    </row>
    <row r="2425" spans="1:7" x14ac:dyDescent="0.25">
      <c r="A2425" s="6" t="s">
        <v>3749</v>
      </c>
      <c r="B2425" s="6" t="s">
        <v>2147</v>
      </c>
      <c r="C2425" s="6" t="s">
        <v>6</v>
      </c>
      <c r="D2425" s="6">
        <v>28</v>
      </c>
      <c r="E2425" s="6" t="s">
        <v>355</v>
      </c>
      <c r="F2425" s="6" t="str">
        <f>IFERROR((VLOOKUP(A2425,All_winners!$A$2:$F$1558,6,FALSE)),0)</f>
        <v>Silver</v>
      </c>
      <c r="G2425" s="6">
        <f t="shared" si="37"/>
        <v>1</v>
      </c>
    </row>
    <row r="2426" spans="1:7" x14ac:dyDescent="0.25">
      <c r="A2426" s="6" t="s">
        <v>3750</v>
      </c>
      <c r="B2426" s="6" t="s">
        <v>2147</v>
      </c>
      <c r="C2426" s="6" t="s">
        <v>6</v>
      </c>
      <c r="D2426" s="6">
        <v>27</v>
      </c>
      <c r="E2426" s="6" t="s">
        <v>355</v>
      </c>
      <c r="F2426" s="6" t="str">
        <f>IFERROR((VLOOKUP(A2426,All_winners!$A$2:$F$1558,6,FALSE)),0)</f>
        <v>Silver</v>
      </c>
      <c r="G2426" s="6">
        <f t="shared" si="37"/>
        <v>1</v>
      </c>
    </row>
    <row r="2427" spans="1:7" x14ac:dyDescent="0.25">
      <c r="A2427" s="6" t="s">
        <v>4328</v>
      </c>
      <c r="B2427" s="6" t="s">
        <v>2045</v>
      </c>
      <c r="C2427" s="6" t="s">
        <v>9</v>
      </c>
      <c r="D2427" s="6">
        <v>15</v>
      </c>
      <c r="E2427" s="6" t="s">
        <v>55</v>
      </c>
      <c r="F2427" s="6">
        <f>IFERROR((VLOOKUP(A2427,All_winners!$A$2:$F$1558,6,FALSE)),0)</f>
        <v>0</v>
      </c>
      <c r="G2427" s="6">
        <f t="shared" si="37"/>
        <v>0</v>
      </c>
    </row>
    <row r="2428" spans="1:7" x14ac:dyDescent="0.25">
      <c r="A2428" s="6" t="s">
        <v>3323</v>
      </c>
      <c r="B2428" s="6" t="s">
        <v>3226</v>
      </c>
      <c r="C2428" s="6" t="s">
        <v>6</v>
      </c>
      <c r="D2428" s="6">
        <v>29</v>
      </c>
      <c r="E2428" s="6" t="s">
        <v>557</v>
      </c>
      <c r="F2428" s="6">
        <f>IFERROR((VLOOKUP(A2428,All_winners!$A$2:$F$1558,6,FALSE)),0)</f>
        <v>0</v>
      </c>
      <c r="G2428" s="6">
        <f t="shared" si="37"/>
        <v>0</v>
      </c>
    </row>
    <row r="2429" spans="1:7" x14ac:dyDescent="0.25">
      <c r="A2429" s="6" t="s">
        <v>870</v>
      </c>
      <c r="B2429" s="6" t="s">
        <v>561</v>
      </c>
      <c r="C2429" s="6" t="s">
        <v>6</v>
      </c>
      <c r="D2429" s="6">
        <v>34</v>
      </c>
      <c r="E2429" s="6" t="s">
        <v>342</v>
      </c>
      <c r="F2429" s="6">
        <f>IFERROR((VLOOKUP(A2429,All_winners!$A$2:$F$1558,6,FALSE)),0)</f>
        <v>0</v>
      </c>
      <c r="G2429" s="6">
        <f t="shared" si="37"/>
        <v>0</v>
      </c>
    </row>
    <row r="2430" spans="1:7" x14ac:dyDescent="0.25">
      <c r="A2430" s="6" t="s">
        <v>628</v>
      </c>
      <c r="B2430" s="6" t="s">
        <v>561</v>
      </c>
      <c r="C2430" s="6" t="s">
        <v>6</v>
      </c>
      <c r="D2430" s="6">
        <v>25</v>
      </c>
      <c r="E2430" s="6" t="s">
        <v>7</v>
      </c>
      <c r="F2430" s="6" t="str">
        <f>IFERROR((VLOOKUP(A2430,All_winners!$A$2:$F$1558,6,FALSE)),0)</f>
        <v>Gold</v>
      </c>
      <c r="G2430" s="6">
        <f t="shared" si="37"/>
        <v>1</v>
      </c>
    </row>
    <row r="2431" spans="1:7" x14ac:dyDescent="0.25">
      <c r="A2431" s="6" t="s">
        <v>68</v>
      </c>
      <c r="B2431" s="6" t="s">
        <v>61</v>
      </c>
      <c r="C2431" s="6" t="s">
        <v>6</v>
      </c>
      <c r="D2431" s="6">
        <v>40</v>
      </c>
      <c r="E2431" s="6" t="s">
        <v>7</v>
      </c>
      <c r="F2431" s="6" t="str">
        <f>IFERROR((VLOOKUP(A2431,All_winners!$A$2:$F$1558,6,FALSE)),0)</f>
        <v>Gold</v>
      </c>
      <c r="G2431" s="6">
        <f t="shared" si="37"/>
        <v>1</v>
      </c>
    </row>
    <row r="2432" spans="1:7" x14ac:dyDescent="0.25">
      <c r="A2432" s="6" t="s">
        <v>360</v>
      </c>
      <c r="B2432" s="6" t="s">
        <v>139</v>
      </c>
      <c r="C2432" s="6" t="s">
        <v>6</v>
      </c>
      <c r="D2432" s="6">
        <v>22</v>
      </c>
      <c r="E2432" s="6" t="s">
        <v>355</v>
      </c>
      <c r="F2432" s="6">
        <f>IFERROR((VLOOKUP(A2432,All_winners!$A$2:$F$1558,6,FALSE)),0)</f>
        <v>0</v>
      </c>
      <c r="G2432" s="6">
        <f t="shared" si="37"/>
        <v>0</v>
      </c>
    </row>
    <row r="2433" spans="1:7" x14ac:dyDescent="0.25">
      <c r="A2433" s="6" t="s">
        <v>2689</v>
      </c>
      <c r="B2433" s="6" t="s">
        <v>2622</v>
      </c>
      <c r="C2433" s="6" t="s">
        <v>6</v>
      </c>
      <c r="D2433" s="6">
        <v>45</v>
      </c>
      <c r="E2433" s="6" t="s">
        <v>323</v>
      </c>
      <c r="F2433" s="6">
        <f>IFERROR((VLOOKUP(A2433,All_winners!$A$2:$F$1558,6,FALSE)),0)</f>
        <v>0</v>
      </c>
      <c r="G2433" s="6">
        <f t="shared" si="37"/>
        <v>0</v>
      </c>
    </row>
    <row r="2434" spans="1:7" x14ac:dyDescent="0.25">
      <c r="A2434" s="6" t="s">
        <v>1854</v>
      </c>
      <c r="B2434" s="6" t="s">
        <v>1754</v>
      </c>
      <c r="C2434" s="6" t="s">
        <v>6</v>
      </c>
      <c r="D2434" s="6">
        <v>22</v>
      </c>
      <c r="E2434" s="6" t="s">
        <v>320</v>
      </c>
      <c r="F2434" s="6">
        <f>IFERROR((VLOOKUP(A2434,All_winners!$A$2:$F$1558,6,FALSE)),0)</f>
        <v>0</v>
      </c>
      <c r="G2434" s="6">
        <f t="shared" si="37"/>
        <v>0</v>
      </c>
    </row>
    <row r="2435" spans="1:7" x14ac:dyDescent="0.25">
      <c r="A2435" s="6" t="s">
        <v>1979</v>
      </c>
      <c r="B2435" s="6" t="s">
        <v>1754</v>
      </c>
      <c r="C2435" s="6" t="s">
        <v>6</v>
      </c>
      <c r="D2435" s="6">
        <v>28</v>
      </c>
      <c r="E2435" s="6" t="s">
        <v>59</v>
      </c>
      <c r="F2435" s="6">
        <f>IFERROR((VLOOKUP(A2435,All_winners!$A$2:$F$1558,6,FALSE)),0)</f>
        <v>0</v>
      </c>
      <c r="G2435" s="6">
        <f t="shared" ref="G2435:G2498" si="38">IF(F2435=0,0,1)</f>
        <v>0</v>
      </c>
    </row>
    <row r="2436" spans="1:7" x14ac:dyDescent="0.25">
      <c r="A2436" s="6" t="s">
        <v>1657</v>
      </c>
      <c r="B2436" s="6" t="s">
        <v>1634</v>
      </c>
      <c r="C2436" s="6" t="s">
        <v>9</v>
      </c>
      <c r="D2436" s="6">
        <v>30</v>
      </c>
      <c r="E2436" s="6" t="s">
        <v>222</v>
      </c>
      <c r="F2436" s="6">
        <f>IFERROR((VLOOKUP(A2436,All_winners!$A$2:$F$1558,6,FALSE)),0)</f>
        <v>0</v>
      </c>
      <c r="G2436" s="6">
        <f t="shared" si="38"/>
        <v>0</v>
      </c>
    </row>
    <row r="2437" spans="1:7" x14ac:dyDescent="0.25">
      <c r="A2437" s="6" t="s">
        <v>1602</v>
      </c>
      <c r="B2437" s="6" t="s">
        <v>1469</v>
      </c>
      <c r="C2437" s="6" t="s">
        <v>6</v>
      </c>
      <c r="D2437" s="6">
        <v>28</v>
      </c>
      <c r="E2437" s="6" t="s">
        <v>501</v>
      </c>
      <c r="F2437" s="6">
        <f>IFERROR((VLOOKUP(A2437,All_winners!$A$2:$F$1558,6,FALSE)),0)</f>
        <v>0</v>
      </c>
      <c r="G2437" s="6">
        <f t="shared" si="38"/>
        <v>0</v>
      </c>
    </row>
    <row r="2438" spans="1:7" x14ac:dyDescent="0.25">
      <c r="A2438" s="6" t="s">
        <v>4329</v>
      </c>
      <c r="B2438" s="6" t="s">
        <v>2942</v>
      </c>
      <c r="C2438" s="6" t="s">
        <v>9</v>
      </c>
      <c r="D2438" s="6">
        <v>26</v>
      </c>
      <c r="E2438" s="6" t="s">
        <v>96</v>
      </c>
      <c r="F2438" s="6">
        <f>IFERROR((VLOOKUP(A2438,All_winners!$A$2:$F$1558,6,FALSE)),0)</f>
        <v>0</v>
      </c>
      <c r="G2438" s="6">
        <f t="shared" si="38"/>
        <v>0</v>
      </c>
    </row>
    <row r="2439" spans="1:7" x14ac:dyDescent="0.25">
      <c r="A2439" s="6" t="s">
        <v>1183</v>
      </c>
      <c r="B2439" s="6" t="s">
        <v>561</v>
      </c>
      <c r="C2439" s="6" t="s">
        <v>6</v>
      </c>
      <c r="D2439" s="6">
        <v>22</v>
      </c>
      <c r="E2439" s="6" t="s">
        <v>96</v>
      </c>
      <c r="F2439" s="6">
        <f>IFERROR((VLOOKUP(A2439,All_winners!$A$2:$F$1558,6,FALSE)),0)</f>
        <v>0</v>
      </c>
      <c r="G2439" s="6">
        <f t="shared" si="38"/>
        <v>0</v>
      </c>
    </row>
    <row r="2440" spans="1:7" x14ac:dyDescent="0.25">
      <c r="A2440" s="6" t="s">
        <v>538</v>
      </c>
      <c r="B2440" s="6" t="s">
        <v>139</v>
      </c>
      <c r="C2440" s="6" t="s">
        <v>6</v>
      </c>
      <c r="D2440" s="6">
        <v>20</v>
      </c>
      <c r="E2440" s="6" t="s">
        <v>135</v>
      </c>
      <c r="F2440" s="6">
        <f>IFERROR((VLOOKUP(A2440,All_winners!$A$2:$F$1558,6,FALSE)),0)</f>
        <v>0</v>
      </c>
      <c r="G2440" s="6">
        <f t="shared" si="38"/>
        <v>0</v>
      </c>
    </row>
    <row r="2441" spans="1:7" x14ac:dyDescent="0.25">
      <c r="A2441" s="6" t="s">
        <v>3579</v>
      </c>
      <c r="B2441" s="6" t="s">
        <v>3578</v>
      </c>
      <c r="C2441" s="6" t="s">
        <v>6</v>
      </c>
      <c r="D2441" s="6">
        <v>23</v>
      </c>
      <c r="E2441" s="6" t="s">
        <v>7</v>
      </c>
      <c r="F2441" s="6" t="str">
        <f>IFERROR((VLOOKUP(A2441,All_winners!$A$2:$F$1558,6,FALSE)),0)</f>
        <v>Silver</v>
      </c>
      <c r="G2441" s="6">
        <f t="shared" si="38"/>
        <v>1</v>
      </c>
    </row>
    <row r="2442" spans="1:7" x14ac:dyDescent="0.25">
      <c r="A2442" s="6" t="s">
        <v>151</v>
      </c>
      <c r="B2442" s="6" t="s">
        <v>139</v>
      </c>
      <c r="C2442" s="6" t="s">
        <v>6</v>
      </c>
      <c r="D2442" s="6">
        <v>24</v>
      </c>
      <c r="E2442" s="6" t="s">
        <v>7</v>
      </c>
      <c r="F2442" s="6" t="str">
        <f>IFERROR((VLOOKUP(A2442,All_winners!$A$2:$F$1558,6,FALSE)),0)</f>
        <v>Silver</v>
      </c>
      <c r="G2442" s="6">
        <f t="shared" si="38"/>
        <v>1</v>
      </c>
    </row>
    <row r="2443" spans="1:7" x14ac:dyDescent="0.25">
      <c r="A2443" s="6" t="s">
        <v>658</v>
      </c>
      <c r="B2443" s="6" t="s">
        <v>561</v>
      </c>
      <c r="C2443" s="6" t="s">
        <v>6</v>
      </c>
      <c r="D2443" s="6">
        <v>20</v>
      </c>
      <c r="E2443" s="6" t="s">
        <v>222</v>
      </c>
      <c r="F2443" s="6">
        <f>IFERROR((VLOOKUP(A2443,All_winners!$A$2:$F$1558,6,FALSE)),0)</f>
        <v>0</v>
      </c>
      <c r="G2443" s="6">
        <f t="shared" si="38"/>
        <v>0</v>
      </c>
    </row>
    <row r="2444" spans="1:7" x14ac:dyDescent="0.25">
      <c r="A2444" s="6" t="s">
        <v>1962</v>
      </c>
      <c r="B2444" s="6" t="s">
        <v>1754</v>
      </c>
      <c r="C2444" s="6" t="s">
        <v>6</v>
      </c>
      <c r="D2444" s="6">
        <v>34</v>
      </c>
      <c r="E2444" s="6" t="s">
        <v>47</v>
      </c>
      <c r="F2444" s="6">
        <f>IFERROR((VLOOKUP(A2444,All_winners!$A$2:$F$1558,6,FALSE)),0)</f>
        <v>0</v>
      </c>
      <c r="G2444" s="6">
        <f t="shared" si="38"/>
        <v>0</v>
      </c>
    </row>
    <row r="2445" spans="1:7" x14ac:dyDescent="0.25">
      <c r="A2445" s="6" t="s">
        <v>1258</v>
      </c>
      <c r="B2445" s="6" t="s">
        <v>561</v>
      </c>
      <c r="C2445" s="6" t="s">
        <v>6</v>
      </c>
      <c r="D2445" s="6">
        <v>34</v>
      </c>
      <c r="E2445" s="6" t="s">
        <v>59</v>
      </c>
      <c r="F2445" s="6" t="str">
        <f>IFERROR((VLOOKUP(A2445,All_winners!$A$2:$F$1558,6,FALSE)),0)</f>
        <v>Silver</v>
      </c>
      <c r="G2445" s="6">
        <f t="shared" si="38"/>
        <v>1</v>
      </c>
    </row>
    <row r="2446" spans="1:7" x14ac:dyDescent="0.25">
      <c r="A2446" s="6" t="s">
        <v>48</v>
      </c>
      <c r="B2446" s="6" t="s">
        <v>5</v>
      </c>
      <c r="C2446" s="6" t="s">
        <v>6</v>
      </c>
      <c r="D2446" s="6">
        <v>24</v>
      </c>
      <c r="E2446" s="6" t="s">
        <v>47</v>
      </c>
      <c r="F2446" s="6">
        <f>IFERROR((VLOOKUP(A2446,All_winners!$A$2:$F$1558,6,FALSE)),0)</f>
        <v>0</v>
      </c>
      <c r="G2446" s="6">
        <f t="shared" si="38"/>
        <v>0</v>
      </c>
    </row>
    <row r="2447" spans="1:7" x14ac:dyDescent="0.25">
      <c r="A2447" s="6" t="s">
        <v>119</v>
      </c>
      <c r="B2447" s="6" t="s">
        <v>104</v>
      </c>
      <c r="C2447" s="6" t="s">
        <v>6</v>
      </c>
      <c r="D2447" s="6">
        <v>24</v>
      </c>
      <c r="E2447" s="6" t="s">
        <v>28</v>
      </c>
      <c r="F2447" s="6" t="str">
        <f>IFERROR((VLOOKUP(A2447,All_winners!$A$2:$F$1558,6,FALSE)),0)</f>
        <v>Silver</v>
      </c>
      <c r="G2447" s="6">
        <f t="shared" si="38"/>
        <v>1</v>
      </c>
    </row>
    <row r="2448" spans="1:7" x14ac:dyDescent="0.25">
      <c r="A2448" s="6" t="s">
        <v>1200</v>
      </c>
      <c r="B2448" s="6" t="s">
        <v>561</v>
      </c>
      <c r="C2448" s="6" t="s">
        <v>6</v>
      </c>
      <c r="D2448" s="6">
        <v>20</v>
      </c>
      <c r="E2448" s="6" t="s">
        <v>96</v>
      </c>
      <c r="F2448" s="6">
        <f>IFERROR((VLOOKUP(A2448,All_winners!$A$2:$F$1558,6,FALSE)),0)</f>
        <v>0</v>
      </c>
      <c r="G2448" s="6">
        <f t="shared" si="38"/>
        <v>0</v>
      </c>
    </row>
    <row r="2449" spans="1:7" x14ac:dyDescent="0.25">
      <c r="A2449" s="6" t="s">
        <v>2504</v>
      </c>
      <c r="B2449" s="6" t="s">
        <v>2483</v>
      </c>
      <c r="C2449" s="6" t="s">
        <v>6</v>
      </c>
      <c r="D2449" s="6">
        <v>28</v>
      </c>
      <c r="E2449" s="6" t="s">
        <v>21</v>
      </c>
      <c r="F2449" s="6" t="str">
        <f>IFERROR((VLOOKUP(A2449,All_winners!$A$2:$F$1558,6,FALSE)),0)</f>
        <v>Silver</v>
      </c>
      <c r="G2449" s="6">
        <f t="shared" si="38"/>
        <v>1</v>
      </c>
    </row>
    <row r="2450" spans="1:7" x14ac:dyDescent="0.25">
      <c r="A2450" s="6" t="s">
        <v>648</v>
      </c>
      <c r="B2450" s="6" t="s">
        <v>561</v>
      </c>
      <c r="C2450" s="6" t="s">
        <v>6</v>
      </c>
      <c r="D2450" s="6">
        <v>23</v>
      </c>
      <c r="E2450" s="6" t="s">
        <v>7</v>
      </c>
      <c r="F2450" s="6">
        <f>IFERROR((VLOOKUP(A2450,All_winners!$A$2:$F$1558,6,FALSE)),0)</f>
        <v>0</v>
      </c>
      <c r="G2450" s="6">
        <f t="shared" si="38"/>
        <v>0</v>
      </c>
    </row>
    <row r="2451" spans="1:7" x14ac:dyDescent="0.25">
      <c r="A2451" s="6" t="s">
        <v>2143</v>
      </c>
      <c r="B2451" s="6" t="s">
        <v>2132</v>
      </c>
      <c r="C2451" s="6" t="s">
        <v>9</v>
      </c>
      <c r="D2451" s="6">
        <v>16</v>
      </c>
      <c r="E2451" s="6" t="s">
        <v>337</v>
      </c>
      <c r="F2451" s="6">
        <f>IFERROR((VLOOKUP(A2451,All_winners!$A$2:$F$1558,6,FALSE)),0)</f>
        <v>0</v>
      </c>
      <c r="G2451" s="6">
        <f t="shared" si="38"/>
        <v>0</v>
      </c>
    </row>
    <row r="2452" spans="1:7" x14ac:dyDescent="0.25">
      <c r="A2452" s="6" t="s">
        <v>255</v>
      </c>
      <c r="B2452" s="6" t="s">
        <v>139</v>
      </c>
      <c r="C2452" s="6" t="s">
        <v>9</v>
      </c>
      <c r="D2452" s="6">
        <v>26</v>
      </c>
      <c r="E2452" s="6" t="s">
        <v>21</v>
      </c>
      <c r="F2452" s="6" t="str">
        <f>IFERROR((VLOOKUP(A2452,All_winners!$A$2:$F$1558,6,FALSE)),0)</f>
        <v>Silver</v>
      </c>
      <c r="G2452" s="6">
        <f t="shared" si="38"/>
        <v>1</v>
      </c>
    </row>
    <row r="2453" spans="1:7" x14ac:dyDescent="0.25">
      <c r="A2453" s="6" t="s">
        <v>705</v>
      </c>
      <c r="B2453" s="6" t="s">
        <v>561</v>
      </c>
      <c r="C2453" s="6" t="s">
        <v>9</v>
      </c>
      <c r="D2453" s="6">
        <v>24</v>
      </c>
      <c r="E2453" s="6" t="s">
        <v>21</v>
      </c>
      <c r="F2453" s="6" t="str">
        <f>IFERROR((VLOOKUP(A2453,All_winners!$A$2:$F$1558,6,FALSE)),0)</f>
        <v>Silver</v>
      </c>
      <c r="G2453" s="6">
        <f t="shared" si="38"/>
        <v>1</v>
      </c>
    </row>
    <row r="2454" spans="1:7" x14ac:dyDescent="0.25">
      <c r="A2454" s="6" t="s">
        <v>4330</v>
      </c>
      <c r="B2454" s="6" t="s">
        <v>139</v>
      </c>
      <c r="C2454" s="6" t="s">
        <v>9</v>
      </c>
      <c r="D2454" s="6">
        <v>17</v>
      </c>
      <c r="E2454" s="6" t="s">
        <v>262</v>
      </c>
      <c r="F2454" s="6">
        <f>IFERROR((VLOOKUP(A2454,All_winners!$A$2:$F$1558,6,FALSE)),0)</f>
        <v>0</v>
      </c>
      <c r="G2454" s="6">
        <f t="shared" si="38"/>
        <v>0</v>
      </c>
    </row>
    <row r="2455" spans="1:7" x14ac:dyDescent="0.25">
      <c r="A2455" s="6" t="s">
        <v>643</v>
      </c>
      <c r="B2455" s="6" t="s">
        <v>561</v>
      </c>
      <c r="C2455" s="6" t="s">
        <v>6</v>
      </c>
      <c r="D2455" s="6">
        <v>20</v>
      </c>
      <c r="E2455" s="6" t="s">
        <v>7</v>
      </c>
      <c r="F2455" s="6">
        <f>IFERROR((VLOOKUP(A2455,All_winners!$A$2:$F$1558,6,FALSE)),0)</f>
        <v>0</v>
      </c>
      <c r="G2455" s="6">
        <f t="shared" si="38"/>
        <v>0</v>
      </c>
    </row>
    <row r="2456" spans="1:7" x14ac:dyDescent="0.25">
      <c r="A2456" s="6" t="s">
        <v>698</v>
      </c>
      <c r="B2456" s="6" t="s">
        <v>561</v>
      </c>
      <c r="C2456" s="6" t="s">
        <v>6</v>
      </c>
      <c r="D2456" s="6">
        <v>25</v>
      </c>
      <c r="E2456" s="6" t="s">
        <v>16</v>
      </c>
      <c r="F2456" s="6" t="str">
        <f>IFERROR((VLOOKUP(A2456,All_winners!$A$2:$F$1558,6,FALSE)),0)</f>
        <v>Gold</v>
      </c>
      <c r="G2456" s="6">
        <f t="shared" si="38"/>
        <v>1</v>
      </c>
    </row>
    <row r="2457" spans="1:7" x14ac:dyDescent="0.25">
      <c r="A2457" s="6" t="s">
        <v>1658</v>
      </c>
      <c r="B2457" s="6" t="s">
        <v>1634</v>
      </c>
      <c r="C2457" s="6" t="s">
        <v>9</v>
      </c>
      <c r="D2457" s="6">
        <v>30</v>
      </c>
      <c r="E2457" s="6" t="s">
        <v>222</v>
      </c>
      <c r="F2457" s="6">
        <f>IFERROR((VLOOKUP(A2457,All_winners!$A$2:$F$1558,6,FALSE)),0)</f>
        <v>0</v>
      </c>
      <c r="G2457" s="6">
        <f t="shared" si="38"/>
        <v>0</v>
      </c>
    </row>
    <row r="2458" spans="1:7" x14ac:dyDescent="0.25">
      <c r="A2458" s="6" t="s">
        <v>2979</v>
      </c>
      <c r="B2458" s="6" t="s">
        <v>2942</v>
      </c>
      <c r="C2458" s="6" t="s">
        <v>6</v>
      </c>
      <c r="D2458" s="6">
        <v>22</v>
      </c>
      <c r="E2458" s="6" t="s">
        <v>21</v>
      </c>
      <c r="F2458" s="6">
        <f>IFERROR((VLOOKUP(A2458,All_winners!$A$2:$F$1558,6,FALSE)),0)</f>
        <v>0</v>
      </c>
      <c r="G2458" s="6">
        <f t="shared" si="38"/>
        <v>0</v>
      </c>
    </row>
    <row r="2459" spans="1:7" x14ac:dyDescent="0.25">
      <c r="A2459" s="6" t="s">
        <v>3668</v>
      </c>
      <c r="B2459" s="6" t="s">
        <v>3658</v>
      </c>
      <c r="C2459" s="6" t="s">
        <v>6</v>
      </c>
      <c r="D2459" s="6">
        <v>21</v>
      </c>
      <c r="E2459" s="6" t="s">
        <v>21</v>
      </c>
      <c r="F2459" s="6" t="str">
        <f>IFERROR((VLOOKUP(A2459,All_winners!$A$2:$F$1558,6,FALSE)),0)</f>
        <v>Silver</v>
      </c>
      <c r="G2459" s="6">
        <f t="shared" si="38"/>
        <v>1</v>
      </c>
    </row>
    <row r="2460" spans="1:7" x14ac:dyDescent="0.25">
      <c r="A2460" s="6" t="s">
        <v>2515</v>
      </c>
      <c r="B2460" s="6" t="s">
        <v>2483</v>
      </c>
      <c r="C2460" s="6" t="s">
        <v>6</v>
      </c>
      <c r="D2460" s="6">
        <v>22</v>
      </c>
      <c r="E2460" s="6" t="s">
        <v>28</v>
      </c>
      <c r="F2460" s="6" t="str">
        <f>IFERROR((VLOOKUP(A2460,All_winners!$A$2:$F$1558,6,FALSE)),0)</f>
        <v>Gold</v>
      </c>
      <c r="G2460" s="6">
        <f t="shared" si="38"/>
        <v>1</v>
      </c>
    </row>
    <row r="2461" spans="1:7" x14ac:dyDescent="0.25">
      <c r="A2461" s="6" t="s">
        <v>60</v>
      </c>
      <c r="B2461" s="6" t="s">
        <v>61</v>
      </c>
      <c r="C2461" s="6" t="s">
        <v>6</v>
      </c>
      <c r="D2461" s="6">
        <v>21</v>
      </c>
      <c r="E2461" s="6" t="s">
        <v>7</v>
      </c>
      <c r="F2461" s="6" t="str">
        <f>IFERROR((VLOOKUP(A2461,All_winners!$A$2:$F$1558,6,FALSE)),0)</f>
        <v>Gold</v>
      </c>
      <c r="G2461" s="6">
        <f t="shared" si="38"/>
        <v>1</v>
      </c>
    </row>
    <row r="2462" spans="1:7" x14ac:dyDescent="0.25">
      <c r="A2462" s="6" t="s">
        <v>3449</v>
      </c>
      <c r="B2462" s="6" t="s">
        <v>3325</v>
      </c>
      <c r="C2462" s="6" t="s">
        <v>9</v>
      </c>
      <c r="D2462" s="6">
        <v>21</v>
      </c>
      <c r="E2462" s="6" t="s">
        <v>96</v>
      </c>
      <c r="F2462" s="6">
        <f>IFERROR((VLOOKUP(A2462,All_winners!$A$2:$F$1558,6,FALSE)),0)</f>
        <v>0</v>
      </c>
      <c r="G2462" s="6">
        <f t="shared" si="38"/>
        <v>0</v>
      </c>
    </row>
    <row r="2463" spans="1:7" x14ac:dyDescent="0.25">
      <c r="A2463" s="6" t="s">
        <v>3025</v>
      </c>
      <c r="B2463" s="6" t="s">
        <v>2942</v>
      </c>
      <c r="C2463" s="6" t="s">
        <v>9</v>
      </c>
      <c r="D2463" s="6">
        <v>24</v>
      </c>
      <c r="E2463" s="6" t="s">
        <v>323</v>
      </c>
      <c r="F2463" s="6" t="str">
        <f>IFERROR((VLOOKUP(A2463,All_winners!$A$2:$F$1558,6,FALSE)),0)</f>
        <v>Silver</v>
      </c>
      <c r="G2463" s="6">
        <f t="shared" si="38"/>
        <v>1</v>
      </c>
    </row>
    <row r="2464" spans="1:7" x14ac:dyDescent="0.25">
      <c r="A2464" s="6" t="s">
        <v>192</v>
      </c>
      <c r="B2464" s="6" t="s">
        <v>139</v>
      </c>
      <c r="C2464" s="6" t="s">
        <v>9</v>
      </c>
      <c r="D2464" s="6">
        <v>23</v>
      </c>
      <c r="E2464" s="6" t="s">
        <v>7</v>
      </c>
      <c r="F2464" s="6">
        <f>IFERROR((VLOOKUP(A2464,All_winners!$A$2:$F$1558,6,FALSE)),0)</f>
        <v>0</v>
      </c>
      <c r="G2464" s="6">
        <f t="shared" si="38"/>
        <v>0</v>
      </c>
    </row>
    <row r="2465" spans="1:7" x14ac:dyDescent="0.25">
      <c r="A2465" s="6" t="s">
        <v>1107</v>
      </c>
      <c r="B2465" s="6" t="s">
        <v>561</v>
      </c>
      <c r="C2465" s="6" t="s">
        <v>6</v>
      </c>
      <c r="D2465" s="6">
        <v>26</v>
      </c>
      <c r="E2465" s="6" t="s">
        <v>423</v>
      </c>
      <c r="F2465" s="6">
        <f>IFERROR((VLOOKUP(A2465,All_winners!$A$2:$F$1558,6,FALSE)),0)</f>
        <v>0</v>
      </c>
      <c r="G2465" s="6">
        <f t="shared" si="38"/>
        <v>0</v>
      </c>
    </row>
    <row r="2466" spans="1:7" x14ac:dyDescent="0.25">
      <c r="A2466" s="6" t="s">
        <v>4331</v>
      </c>
      <c r="B2466" s="6" t="s">
        <v>561</v>
      </c>
      <c r="C2466" s="6" t="s">
        <v>9</v>
      </c>
      <c r="D2466" s="6">
        <v>25</v>
      </c>
      <c r="E2466" s="6" t="s">
        <v>55</v>
      </c>
      <c r="F2466" s="6">
        <f>IFERROR((VLOOKUP(A2466,All_winners!$A$2:$F$1558,6,FALSE)),0)</f>
        <v>0</v>
      </c>
      <c r="G2466" s="6">
        <f t="shared" si="38"/>
        <v>0</v>
      </c>
    </row>
    <row r="2467" spans="1:7" x14ac:dyDescent="0.25">
      <c r="A2467" s="6" t="s">
        <v>1370</v>
      </c>
      <c r="B2467" s="6" t="s">
        <v>1326</v>
      </c>
      <c r="C2467" s="6" t="s">
        <v>6</v>
      </c>
      <c r="D2467" s="6">
        <v>20</v>
      </c>
      <c r="E2467" s="6" t="s">
        <v>355</v>
      </c>
      <c r="F2467" s="6" t="str">
        <f>IFERROR((VLOOKUP(A2467,All_winners!$A$2:$F$1558,6,FALSE)),0)</f>
        <v>Silver</v>
      </c>
      <c r="G2467" s="6">
        <f t="shared" si="38"/>
        <v>1</v>
      </c>
    </row>
    <row r="2468" spans="1:7" x14ac:dyDescent="0.25">
      <c r="A2468" s="6" t="s">
        <v>3887</v>
      </c>
      <c r="B2468" s="6" t="s">
        <v>2147</v>
      </c>
      <c r="C2468" s="6" t="s">
        <v>6</v>
      </c>
      <c r="D2468" s="6">
        <v>28</v>
      </c>
      <c r="E2468" s="6" t="s">
        <v>355</v>
      </c>
      <c r="F2468" s="6" t="str">
        <f>IFERROR((VLOOKUP(A2468,All_winners!$A$2:$F$1558,6,FALSE)),0)</f>
        <v>Silver</v>
      </c>
      <c r="G2468" s="6">
        <f t="shared" si="38"/>
        <v>1</v>
      </c>
    </row>
    <row r="2469" spans="1:7" x14ac:dyDescent="0.25">
      <c r="A2469" s="6" t="s">
        <v>2293</v>
      </c>
      <c r="B2469" s="6" t="s">
        <v>2147</v>
      </c>
      <c r="C2469" s="6" t="s">
        <v>9</v>
      </c>
      <c r="D2469" s="6">
        <v>22</v>
      </c>
      <c r="E2469" s="6" t="s">
        <v>355</v>
      </c>
      <c r="F2469" s="6" t="str">
        <f>IFERROR((VLOOKUP(A2469,All_winners!$A$2:$F$1558,6,FALSE)),0)</f>
        <v>Bronze</v>
      </c>
      <c r="G2469" s="6">
        <f t="shared" si="38"/>
        <v>1</v>
      </c>
    </row>
    <row r="2470" spans="1:7" x14ac:dyDescent="0.25">
      <c r="A2470" s="6" t="s">
        <v>3615</v>
      </c>
      <c r="B2470" s="6" t="s">
        <v>3578</v>
      </c>
      <c r="C2470" s="6" t="s">
        <v>6</v>
      </c>
      <c r="D2470" s="6">
        <v>19</v>
      </c>
      <c r="E2470" s="6" t="s">
        <v>355</v>
      </c>
      <c r="F2470" s="6" t="str">
        <f>IFERROR((VLOOKUP(A2470,All_winners!$A$2:$F$1558,6,FALSE)),0)</f>
        <v>Gold</v>
      </c>
      <c r="G2470" s="6">
        <f t="shared" si="38"/>
        <v>1</v>
      </c>
    </row>
    <row r="2471" spans="1:7" x14ac:dyDescent="0.25">
      <c r="A2471" s="6" t="s">
        <v>941</v>
      </c>
      <c r="B2471" s="6" t="s">
        <v>561</v>
      </c>
      <c r="C2471" s="6" t="s">
        <v>9</v>
      </c>
      <c r="D2471" s="6">
        <v>22</v>
      </c>
      <c r="E2471" s="6" t="s">
        <v>122</v>
      </c>
      <c r="F2471" s="6" t="str">
        <f>IFERROR((VLOOKUP(A2471,All_winners!$A$2:$F$1558,6,FALSE)),0)</f>
        <v>Gold</v>
      </c>
      <c r="G2471" s="6">
        <f t="shared" si="38"/>
        <v>1</v>
      </c>
    </row>
    <row r="2472" spans="1:7" x14ac:dyDescent="0.25">
      <c r="A2472" s="6" t="s">
        <v>517</v>
      </c>
      <c r="B2472" s="6" t="s">
        <v>139</v>
      </c>
      <c r="C2472" s="6" t="s">
        <v>6</v>
      </c>
      <c r="D2472" s="6">
        <v>19</v>
      </c>
      <c r="E2472" s="6" t="s">
        <v>513</v>
      </c>
      <c r="F2472" s="6">
        <f>IFERROR((VLOOKUP(A2472,All_winners!$A$2:$F$1558,6,FALSE)),0)</f>
        <v>0</v>
      </c>
      <c r="G2472" s="6">
        <f t="shared" si="38"/>
        <v>0</v>
      </c>
    </row>
    <row r="2473" spans="1:7" x14ac:dyDescent="0.25">
      <c r="A2473" s="6" t="s">
        <v>267</v>
      </c>
      <c r="B2473" s="6" t="s">
        <v>139</v>
      </c>
      <c r="C2473" s="6" t="s">
        <v>9</v>
      </c>
      <c r="D2473" s="6">
        <v>16</v>
      </c>
      <c r="E2473" s="6" t="s">
        <v>266</v>
      </c>
      <c r="F2473" s="6">
        <f>IFERROR((VLOOKUP(A2473,All_winners!$A$2:$F$1558,6,FALSE)),0)</f>
        <v>0</v>
      </c>
      <c r="G2473" s="6">
        <f t="shared" si="38"/>
        <v>0</v>
      </c>
    </row>
    <row r="2474" spans="1:7" x14ac:dyDescent="0.25">
      <c r="A2474" s="6" t="s">
        <v>191</v>
      </c>
      <c r="B2474" s="6" t="s">
        <v>139</v>
      </c>
      <c r="C2474" s="6" t="s">
        <v>9</v>
      </c>
      <c r="D2474" s="6">
        <v>20</v>
      </c>
      <c r="E2474" s="6" t="s">
        <v>7</v>
      </c>
      <c r="F2474" s="6" t="str">
        <f>IFERROR((VLOOKUP(A2474,All_winners!$A$2:$F$1558,6,FALSE)),0)</f>
        <v>Bronze</v>
      </c>
      <c r="G2474" s="6">
        <f t="shared" si="38"/>
        <v>1</v>
      </c>
    </row>
    <row r="2475" spans="1:7" x14ac:dyDescent="0.25">
      <c r="A2475" s="6" t="s">
        <v>1238</v>
      </c>
      <c r="B2475" s="6" t="s">
        <v>561</v>
      </c>
      <c r="C2475" s="6" t="s">
        <v>6</v>
      </c>
      <c r="D2475" s="6">
        <v>26</v>
      </c>
      <c r="E2475" s="6" t="s">
        <v>513</v>
      </c>
      <c r="F2475" s="6" t="str">
        <f>IFERROR((VLOOKUP(A2475,All_winners!$A$2:$F$1558,6,FALSE)),0)</f>
        <v>Gold</v>
      </c>
      <c r="G2475" s="6">
        <f t="shared" si="38"/>
        <v>1</v>
      </c>
    </row>
    <row r="2476" spans="1:7" x14ac:dyDescent="0.25">
      <c r="A2476" s="6" t="s">
        <v>1724</v>
      </c>
      <c r="B2476" s="6" t="s">
        <v>1634</v>
      </c>
      <c r="C2476" s="6" t="s">
        <v>9</v>
      </c>
      <c r="D2476" s="6">
        <v>26</v>
      </c>
      <c r="E2476" s="6" t="s">
        <v>96</v>
      </c>
      <c r="F2476" s="6">
        <f>IFERROR((VLOOKUP(A2476,All_winners!$A$2:$F$1558,6,FALSE)),0)</f>
        <v>0</v>
      </c>
      <c r="G2476" s="6">
        <f t="shared" si="38"/>
        <v>0</v>
      </c>
    </row>
    <row r="2477" spans="1:7" x14ac:dyDescent="0.25">
      <c r="A2477" s="6" t="s">
        <v>3888</v>
      </c>
      <c r="B2477" s="6" t="s">
        <v>139</v>
      </c>
      <c r="C2477" s="6" t="s">
        <v>9</v>
      </c>
      <c r="D2477" s="6">
        <v>19</v>
      </c>
      <c r="E2477" s="6" t="s">
        <v>96</v>
      </c>
      <c r="F2477" s="6" t="str">
        <f>IFERROR((VLOOKUP(A2477,All_winners!$A$2:$F$1558,6,FALSE)),0)</f>
        <v>Gold</v>
      </c>
      <c r="G2477" s="6">
        <f t="shared" si="38"/>
        <v>1</v>
      </c>
    </row>
    <row r="2478" spans="1:7" x14ac:dyDescent="0.25">
      <c r="A2478" s="6" t="s">
        <v>3471</v>
      </c>
      <c r="B2478" s="6" t="s">
        <v>3325</v>
      </c>
      <c r="C2478" s="6" t="s">
        <v>9</v>
      </c>
      <c r="D2478" s="6">
        <v>18</v>
      </c>
      <c r="E2478" s="6" t="s">
        <v>135</v>
      </c>
      <c r="F2478" s="6">
        <f>IFERROR((VLOOKUP(A2478,All_winners!$A$2:$F$1558,6,FALSE)),0)</f>
        <v>0</v>
      </c>
      <c r="G2478" s="6">
        <f t="shared" si="38"/>
        <v>0</v>
      </c>
    </row>
    <row r="2479" spans="1:7" x14ac:dyDescent="0.25">
      <c r="A2479" s="6" t="s">
        <v>4332</v>
      </c>
      <c r="B2479" s="6" t="s">
        <v>5</v>
      </c>
      <c r="C2479" s="6" t="s">
        <v>6</v>
      </c>
      <c r="D2479" s="6">
        <v>25</v>
      </c>
      <c r="E2479" s="6" t="s">
        <v>34</v>
      </c>
      <c r="F2479" s="6">
        <f>IFERROR((VLOOKUP(A2479,All_winners!$A$2:$F$1558,6,FALSE)),0)</f>
        <v>0</v>
      </c>
      <c r="G2479" s="6">
        <f t="shared" si="38"/>
        <v>0</v>
      </c>
    </row>
    <row r="2480" spans="1:7" x14ac:dyDescent="0.25">
      <c r="A2480" s="6" t="s">
        <v>3221</v>
      </c>
      <c r="B2480" s="6" t="s">
        <v>2942</v>
      </c>
      <c r="C2480" s="6" t="s">
        <v>6</v>
      </c>
      <c r="D2480" s="6">
        <v>29</v>
      </c>
      <c r="E2480" s="6" t="s">
        <v>557</v>
      </c>
      <c r="F2480" s="6">
        <f>IFERROR((VLOOKUP(A2480,All_winners!$A$2:$F$1558,6,FALSE)),0)</f>
        <v>0</v>
      </c>
      <c r="G2480" s="6">
        <f t="shared" si="38"/>
        <v>0</v>
      </c>
    </row>
    <row r="2481" spans="1:7" x14ac:dyDescent="0.25">
      <c r="A2481" s="6" t="s">
        <v>1001</v>
      </c>
      <c r="B2481" s="6" t="s">
        <v>561</v>
      </c>
      <c r="C2481" s="6" t="s">
        <v>6</v>
      </c>
      <c r="D2481" s="6">
        <v>22</v>
      </c>
      <c r="E2481" s="6" t="s">
        <v>1002</v>
      </c>
      <c r="F2481" s="6">
        <f>IFERROR((VLOOKUP(A2481,All_winners!$A$2:$F$1558,6,FALSE)),0)</f>
        <v>0</v>
      </c>
      <c r="G2481" s="6">
        <f t="shared" si="38"/>
        <v>0</v>
      </c>
    </row>
    <row r="2482" spans="1:7" x14ac:dyDescent="0.25">
      <c r="A2482" s="6" t="s">
        <v>3889</v>
      </c>
      <c r="B2482" s="6" t="s">
        <v>2809</v>
      </c>
      <c r="C2482" s="6" t="s">
        <v>9</v>
      </c>
      <c r="D2482" s="6">
        <v>21</v>
      </c>
      <c r="E2482" s="6" t="s">
        <v>122</v>
      </c>
      <c r="F2482" s="6" t="str">
        <f>IFERROR((VLOOKUP(A2482,All_winners!$A$2:$F$1558,6,FALSE)),0)</f>
        <v>Silver</v>
      </c>
      <c r="G2482" s="6">
        <f t="shared" si="38"/>
        <v>1</v>
      </c>
    </row>
    <row r="2483" spans="1:7" x14ac:dyDescent="0.25">
      <c r="A2483" s="6" t="s">
        <v>858</v>
      </c>
      <c r="B2483" s="6" t="s">
        <v>561</v>
      </c>
      <c r="C2483" s="6" t="s">
        <v>9</v>
      </c>
      <c r="D2483" s="6">
        <v>23</v>
      </c>
      <c r="E2483" s="6" t="s">
        <v>331</v>
      </c>
      <c r="F2483" s="6">
        <f>IFERROR((VLOOKUP(A2483,All_winners!$A$2:$F$1558,6,FALSE)),0)</f>
        <v>0</v>
      </c>
      <c r="G2483" s="6">
        <f t="shared" si="38"/>
        <v>0</v>
      </c>
    </row>
    <row r="2484" spans="1:7" x14ac:dyDescent="0.25">
      <c r="A2484" s="6" t="s">
        <v>2935</v>
      </c>
      <c r="B2484" s="6" t="s">
        <v>2921</v>
      </c>
      <c r="C2484" s="6" t="s">
        <v>9</v>
      </c>
      <c r="D2484" s="6">
        <v>40</v>
      </c>
      <c r="E2484" s="6" t="s">
        <v>1067</v>
      </c>
      <c r="F2484" s="6">
        <f>IFERROR((VLOOKUP(A2484,All_winners!$A$2:$F$1558,6,FALSE)),0)</f>
        <v>0</v>
      </c>
      <c r="G2484" s="6">
        <f t="shared" si="38"/>
        <v>0</v>
      </c>
    </row>
    <row r="2485" spans="1:7" x14ac:dyDescent="0.25">
      <c r="A2485" s="6" t="s">
        <v>4333</v>
      </c>
      <c r="B2485" s="6" t="s">
        <v>2809</v>
      </c>
      <c r="C2485" s="6" t="s">
        <v>9</v>
      </c>
      <c r="D2485" s="6">
        <v>39</v>
      </c>
      <c r="E2485" s="6" t="s">
        <v>222</v>
      </c>
      <c r="F2485" s="6">
        <f>IFERROR((VLOOKUP(A2485,All_winners!$A$2:$F$1558,6,FALSE)),0)</f>
        <v>0</v>
      </c>
      <c r="G2485" s="6">
        <f t="shared" si="38"/>
        <v>0</v>
      </c>
    </row>
    <row r="2486" spans="1:7" x14ac:dyDescent="0.25">
      <c r="A2486" s="6" t="s">
        <v>3184</v>
      </c>
      <c r="B2486" s="6" t="s">
        <v>2942</v>
      </c>
      <c r="C2486" s="6" t="s">
        <v>6</v>
      </c>
      <c r="D2486" s="6">
        <v>29</v>
      </c>
      <c r="E2486" s="6" t="s">
        <v>523</v>
      </c>
      <c r="F2486" s="6">
        <f>IFERROR((VLOOKUP(A2486,All_winners!$A$2:$F$1558,6,FALSE)),0)</f>
        <v>0</v>
      </c>
      <c r="G2486" s="6">
        <f t="shared" si="38"/>
        <v>0</v>
      </c>
    </row>
    <row r="2487" spans="1:7" x14ac:dyDescent="0.25">
      <c r="A2487" s="6" t="s">
        <v>2797</v>
      </c>
      <c r="B2487" s="6" t="s">
        <v>2622</v>
      </c>
      <c r="C2487" s="6" t="s">
        <v>9</v>
      </c>
      <c r="D2487" s="6">
        <v>37</v>
      </c>
      <c r="E2487" s="6" t="s">
        <v>135</v>
      </c>
      <c r="F2487" s="6">
        <f>IFERROR((VLOOKUP(A2487,All_winners!$A$2:$F$1558,6,FALSE)),0)</f>
        <v>0</v>
      </c>
      <c r="G2487" s="6">
        <f t="shared" si="38"/>
        <v>0</v>
      </c>
    </row>
    <row r="2488" spans="1:7" x14ac:dyDescent="0.25">
      <c r="A2488" s="6" t="s">
        <v>1357</v>
      </c>
      <c r="B2488" s="6" t="s">
        <v>1326</v>
      </c>
      <c r="C2488" s="6" t="s">
        <v>9</v>
      </c>
      <c r="D2488" s="6">
        <v>28</v>
      </c>
      <c r="E2488" s="6" t="s">
        <v>1354</v>
      </c>
      <c r="F2488" s="6">
        <f>IFERROR((VLOOKUP(A2488,All_winners!$A$2:$F$1558,6,FALSE)),0)</f>
        <v>0</v>
      </c>
      <c r="G2488" s="6">
        <f t="shared" si="38"/>
        <v>0</v>
      </c>
    </row>
    <row r="2489" spans="1:7" x14ac:dyDescent="0.25">
      <c r="A2489" s="6" t="s">
        <v>1830</v>
      </c>
      <c r="B2489" s="6" t="s">
        <v>1754</v>
      </c>
      <c r="C2489" s="6" t="s">
        <v>9</v>
      </c>
      <c r="D2489" s="6">
        <v>30</v>
      </c>
      <c r="E2489" s="6" t="s">
        <v>28</v>
      </c>
      <c r="F2489" s="6" t="str">
        <f>IFERROR((VLOOKUP(A2489,All_winners!$A$2:$F$1558,6,FALSE)),0)</f>
        <v>Gold</v>
      </c>
      <c r="G2489" s="6">
        <f t="shared" si="38"/>
        <v>1</v>
      </c>
    </row>
    <row r="2490" spans="1:7" x14ac:dyDescent="0.25">
      <c r="A2490" s="6" t="s">
        <v>365</v>
      </c>
      <c r="B2490" s="6" t="s">
        <v>139</v>
      </c>
      <c r="C2490" s="6" t="s">
        <v>9</v>
      </c>
      <c r="D2490" s="6">
        <v>26</v>
      </c>
      <c r="E2490" s="6" t="s">
        <v>362</v>
      </c>
      <c r="F2490" s="6">
        <f>IFERROR((VLOOKUP(A2490,All_winners!$A$2:$F$1558,6,FALSE)),0)</f>
        <v>0</v>
      </c>
      <c r="G2490" s="6">
        <f t="shared" si="38"/>
        <v>0</v>
      </c>
    </row>
    <row r="2491" spans="1:7" x14ac:dyDescent="0.25">
      <c r="A2491" s="6" t="s">
        <v>4334</v>
      </c>
      <c r="B2491" s="6" t="s">
        <v>139</v>
      </c>
      <c r="C2491" s="6" t="s">
        <v>9</v>
      </c>
      <c r="D2491" s="6">
        <v>19</v>
      </c>
      <c r="E2491" s="6" t="s">
        <v>345</v>
      </c>
      <c r="F2491" s="6">
        <f>IFERROR((VLOOKUP(A2491,All_winners!$A$2:$F$1558,6,FALSE)),0)</f>
        <v>0</v>
      </c>
      <c r="G2491" s="6">
        <f t="shared" si="38"/>
        <v>0</v>
      </c>
    </row>
    <row r="2492" spans="1:7" x14ac:dyDescent="0.25">
      <c r="A2492" s="6" t="s">
        <v>2829</v>
      </c>
      <c r="B2492" s="6" t="s">
        <v>2809</v>
      </c>
      <c r="C2492" s="6" t="s">
        <v>9</v>
      </c>
      <c r="D2492" s="6">
        <v>31</v>
      </c>
      <c r="E2492" s="6" t="s">
        <v>28</v>
      </c>
      <c r="F2492" s="6">
        <f>IFERROR((VLOOKUP(A2492,All_winners!$A$2:$F$1558,6,FALSE)),0)</f>
        <v>0</v>
      </c>
      <c r="G2492" s="6">
        <f t="shared" si="38"/>
        <v>0</v>
      </c>
    </row>
    <row r="2493" spans="1:7" x14ac:dyDescent="0.25">
      <c r="A2493" s="6" t="s">
        <v>1149</v>
      </c>
      <c r="B2493" s="6" t="s">
        <v>561</v>
      </c>
      <c r="C2493" s="6" t="s">
        <v>9</v>
      </c>
      <c r="D2493" s="6">
        <v>29</v>
      </c>
      <c r="E2493" s="6" t="s">
        <v>47</v>
      </c>
      <c r="F2493" s="6" t="str">
        <f>IFERROR((VLOOKUP(A2493,All_winners!$A$2:$F$1558,6,FALSE)),0)</f>
        <v>Gold</v>
      </c>
      <c r="G2493" s="6">
        <f t="shared" si="38"/>
        <v>1</v>
      </c>
    </row>
    <row r="2494" spans="1:7" x14ac:dyDescent="0.25">
      <c r="A2494" s="6" t="s">
        <v>3439</v>
      </c>
      <c r="B2494" s="6" t="s">
        <v>3325</v>
      </c>
      <c r="C2494" s="6" t="s">
        <v>9</v>
      </c>
      <c r="D2494" s="6">
        <v>26</v>
      </c>
      <c r="E2494" s="6" t="s">
        <v>458</v>
      </c>
      <c r="F2494" s="6">
        <f>IFERROR((VLOOKUP(A2494,All_winners!$A$2:$F$1558,6,FALSE)),0)</f>
        <v>0</v>
      </c>
      <c r="G2494" s="6">
        <f t="shared" si="38"/>
        <v>0</v>
      </c>
    </row>
    <row r="2495" spans="1:7" x14ac:dyDescent="0.25">
      <c r="A2495" s="6" t="s">
        <v>310</v>
      </c>
      <c r="B2495" s="6" t="s">
        <v>139</v>
      </c>
      <c r="C2495" s="6" t="s">
        <v>9</v>
      </c>
      <c r="D2495" s="6">
        <v>23</v>
      </c>
      <c r="E2495" s="6" t="s">
        <v>28</v>
      </c>
      <c r="F2495" s="6" t="str">
        <f>IFERROR((VLOOKUP(A2495,All_winners!$A$2:$F$1558,6,FALSE)),0)</f>
        <v>Silver</v>
      </c>
      <c r="G2495" s="6">
        <f t="shared" si="38"/>
        <v>1</v>
      </c>
    </row>
    <row r="2496" spans="1:7" x14ac:dyDescent="0.25">
      <c r="A2496" s="6" t="s">
        <v>2247</v>
      </c>
      <c r="B2496" s="6" t="s">
        <v>2147</v>
      </c>
      <c r="C2496" s="6" t="s">
        <v>9</v>
      </c>
      <c r="D2496" s="6">
        <v>34</v>
      </c>
      <c r="E2496" s="6" t="s">
        <v>28</v>
      </c>
      <c r="F2496" s="6" t="str">
        <f>IFERROR((VLOOKUP(A2496,All_winners!$A$2:$F$1558,6,FALSE)),0)</f>
        <v>Gold</v>
      </c>
      <c r="G2496" s="6">
        <f t="shared" si="38"/>
        <v>1</v>
      </c>
    </row>
    <row r="2497" spans="1:7" x14ac:dyDescent="0.25">
      <c r="A2497" s="6" t="s">
        <v>1733</v>
      </c>
      <c r="B2497" s="6" t="s">
        <v>1634</v>
      </c>
      <c r="C2497" s="6" t="s">
        <v>9</v>
      </c>
      <c r="D2497" s="6">
        <v>23</v>
      </c>
      <c r="E2497" s="6" t="s">
        <v>96</v>
      </c>
      <c r="F2497" s="6">
        <f>IFERROR((VLOOKUP(A2497,All_winners!$A$2:$F$1558,6,FALSE)),0)</f>
        <v>0</v>
      </c>
      <c r="G2497" s="6">
        <f t="shared" si="38"/>
        <v>0</v>
      </c>
    </row>
    <row r="2498" spans="1:7" x14ac:dyDescent="0.25">
      <c r="A2498" s="6" t="s">
        <v>850</v>
      </c>
      <c r="B2498" s="6" t="s">
        <v>561</v>
      </c>
      <c r="C2498" s="6" t="s">
        <v>9</v>
      </c>
      <c r="D2498" s="6">
        <v>24</v>
      </c>
      <c r="E2498" s="6" t="s">
        <v>28</v>
      </c>
      <c r="F2498" s="6">
        <f>IFERROR((VLOOKUP(A2498,All_winners!$A$2:$F$1558,6,FALSE)),0)</f>
        <v>0</v>
      </c>
      <c r="G2498" s="6">
        <f t="shared" si="38"/>
        <v>0</v>
      </c>
    </row>
    <row r="2499" spans="1:7" x14ac:dyDescent="0.25">
      <c r="A2499" s="6" t="s">
        <v>2757</v>
      </c>
      <c r="B2499" s="6" t="s">
        <v>2622</v>
      </c>
      <c r="C2499" s="6" t="s">
        <v>9</v>
      </c>
      <c r="D2499" s="6">
        <v>40</v>
      </c>
      <c r="E2499" s="6" t="s">
        <v>47</v>
      </c>
      <c r="F2499" s="6">
        <f>IFERROR((VLOOKUP(A2499,All_winners!$A$2:$F$1558,6,FALSE)),0)</f>
        <v>0</v>
      </c>
      <c r="G2499" s="6">
        <f t="shared" ref="G2499:G2562" si="39">IF(F2499=0,0,1)</f>
        <v>0</v>
      </c>
    </row>
    <row r="2500" spans="1:7" x14ac:dyDescent="0.25">
      <c r="A2500" s="6" t="s">
        <v>1956</v>
      </c>
      <c r="B2500" s="6" t="s">
        <v>1754</v>
      </c>
      <c r="C2500" s="6" t="s">
        <v>9</v>
      </c>
      <c r="D2500" s="6">
        <v>22</v>
      </c>
      <c r="E2500" s="6" t="s">
        <v>47</v>
      </c>
      <c r="F2500" s="6">
        <f>IFERROR((VLOOKUP(A2500,All_winners!$A$2:$F$1558,6,FALSE)),0)</f>
        <v>0</v>
      </c>
      <c r="G2500" s="6">
        <f t="shared" si="39"/>
        <v>0</v>
      </c>
    </row>
    <row r="2501" spans="1:7" x14ac:dyDescent="0.25">
      <c r="A2501" s="6" t="s">
        <v>1055</v>
      </c>
      <c r="B2501" s="6" t="s">
        <v>561</v>
      </c>
      <c r="C2501" s="6" t="s">
        <v>9</v>
      </c>
      <c r="D2501" s="6">
        <v>25</v>
      </c>
      <c r="E2501" s="6" t="s">
        <v>38</v>
      </c>
      <c r="F2501" s="6">
        <f>IFERROR((VLOOKUP(A2501,All_winners!$A$2:$F$1558,6,FALSE)),0)</f>
        <v>0</v>
      </c>
      <c r="G2501" s="6">
        <f t="shared" si="39"/>
        <v>0</v>
      </c>
    </row>
    <row r="2502" spans="1:7" x14ac:dyDescent="0.25">
      <c r="A2502" s="6" t="s">
        <v>284</v>
      </c>
      <c r="B2502" s="6" t="s">
        <v>139</v>
      </c>
      <c r="C2502" s="6" t="s">
        <v>9</v>
      </c>
      <c r="D2502" s="6">
        <v>20</v>
      </c>
      <c r="E2502" s="6" t="s">
        <v>28</v>
      </c>
      <c r="F2502" s="6" t="str">
        <f>IFERROR((VLOOKUP(A2502,All_winners!$A$2:$F$1558,6,FALSE)),0)</f>
        <v>Bronze</v>
      </c>
      <c r="G2502" s="6">
        <f t="shared" si="39"/>
        <v>1</v>
      </c>
    </row>
    <row r="2503" spans="1:7" x14ac:dyDescent="0.25">
      <c r="A2503" s="6" t="s">
        <v>1307</v>
      </c>
      <c r="B2503" s="6" t="s">
        <v>561</v>
      </c>
      <c r="C2503" s="6" t="s">
        <v>9</v>
      </c>
      <c r="D2503" s="6">
        <v>21</v>
      </c>
      <c r="E2503" s="6" t="s">
        <v>135</v>
      </c>
      <c r="F2503" s="6">
        <f>IFERROR((VLOOKUP(A2503,All_winners!$A$2:$F$1558,6,FALSE)),0)</f>
        <v>0</v>
      </c>
      <c r="G2503" s="6">
        <f t="shared" si="39"/>
        <v>0</v>
      </c>
    </row>
    <row r="2504" spans="1:7" x14ac:dyDescent="0.25">
      <c r="A2504" s="6" t="s">
        <v>8</v>
      </c>
      <c r="B2504" s="6" t="s">
        <v>5</v>
      </c>
      <c r="C2504" s="6" t="s">
        <v>9</v>
      </c>
      <c r="D2504" s="6">
        <v>32</v>
      </c>
      <c r="E2504" s="6" t="s">
        <v>7</v>
      </c>
      <c r="F2504" s="6" t="str">
        <f>IFERROR((VLOOKUP(A2504,All_winners!$A$2:$F$1558,6,FALSE)),0)</f>
        <v>Bronze</v>
      </c>
      <c r="G2504" s="6">
        <f t="shared" si="39"/>
        <v>1</v>
      </c>
    </row>
    <row r="2505" spans="1:7" x14ac:dyDescent="0.25">
      <c r="A2505" s="6" t="s">
        <v>10</v>
      </c>
      <c r="B2505" s="6" t="s">
        <v>5</v>
      </c>
      <c r="C2505" s="6" t="s">
        <v>9</v>
      </c>
      <c r="D2505" s="6">
        <v>26</v>
      </c>
      <c r="E2505" s="6" t="s">
        <v>7</v>
      </c>
      <c r="F2505" s="6" t="str">
        <f>IFERROR((VLOOKUP(A2505,All_winners!$A$2:$F$1558,6,FALSE)),0)</f>
        <v>Bronze</v>
      </c>
      <c r="G2505" s="6">
        <f t="shared" si="39"/>
        <v>1</v>
      </c>
    </row>
    <row r="2506" spans="1:7" x14ac:dyDescent="0.25">
      <c r="A2506" s="6" t="s">
        <v>2536</v>
      </c>
      <c r="B2506" s="6" t="s">
        <v>2483</v>
      </c>
      <c r="C2506" s="6" t="s">
        <v>9</v>
      </c>
      <c r="D2506" s="6">
        <v>20</v>
      </c>
      <c r="E2506" s="6" t="s">
        <v>122</v>
      </c>
      <c r="F2506" s="6">
        <f>IFERROR((VLOOKUP(A2506,All_winners!$A$2:$F$1558,6,FALSE)),0)</f>
        <v>0</v>
      </c>
      <c r="G2506" s="6">
        <f t="shared" si="39"/>
        <v>0</v>
      </c>
    </row>
    <row r="2507" spans="1:7" x14ac:dyDescent="0.25">
      <c r="A2507" s="6" t="s">
        <v>1351</v>
      </c>
      <c r="B2507" s="6" t="s">
        <v>1326</v>
      </c>
      <c r="C2507" s="6" t="s">
        <v>9</v>
      </c>
      <c r="D2507" s="6">
        <v>30</v>
      </c>
      <c r="E2507" s="6" t="s">
        <v>28</v>
      </c>
      <c r="F2507" s="6" t="str">
        <f>IFERROR((VLOOKUP(A2507,All_winners!$A$2:$F$1558,6,FALSE)),0)</f>
        <v>Silver</v>
      </c>
      <c r="G2507" s="6">
        <f t="shared" si="39"/>
        <v>1</v>
      </c>
    </row>
    <row r="2508" spans="1:7" x14ac:dyDescent="0.25">
      <c r="A2508" s="6" t="s">
        <v>2877</v>
      </c>
      <c r="B2508" s="6" t="s">
        <v>2809</v>
      </c>
      <c r="C2508" s="6" t="s">
        <v>9</v>
      </c>
      <c r="D2508" s="6">
        <v>25</v>
      </c>
      <c r="E2508" s="6" t="s">
        <v>47</v>
      </c>
      <c r="F2508" s="6">
        <f>IFERROR((VLOOKUP(A2508,All_winners!$A$2:$F$1558,6,FALSE)),0)</f>
        <v>0</v>
      </c>
      <c r="G2508" s="6">
        <f t="shared" si="39"/>
        <v>0</v>
      </c>
    </row>
    <row r="2509" spans="1:7" x14ac:dyDescent="0.25">
      <c r="A2509" s="6" t="s">
        <v>3014</v>
      </c>
      <c r="B2509" s="6" t="s">
        <v>2942</v>
      </c>
      <c r="C2509" s="6" t="s">
        <v>9</v>
      </c>
      <c r="D2509" s="6">
        <v>22</v>
      </c>
      <c r="E2509" s="6" t="s">
        <v>28</v>
      </c>
      <c r="F2509" s="6">
        <f>IFERROR((VLOOKUP(A2509,All_winners!$A$2:$F$1558,6,FALSE)),0)</f>
        <v>0</v>
      </c>
      <c r="G2509" s="6">
        <f t="shared" si="39"/>
        <v>0</v>
      </c>
    </row>
    <row r="2510" spans="1:7" x14ac:dyDescent="0.25">
      <c r="A2510" s="6" t="s">
        <v>1809</v>
      </c>
      <c r="B2510" s="6" t="s">
        <v>1754</v>
      </c>
      <c r="C2510" s="6" t="s">
        <v>9</v>
      </c>
      <c r="D2510" s="6">
        <v>24</v>
      </c>
      <c r="E2510" s="6" t="s">
        <v>21</v>
      </c>
      <c r="F2510" s="6" t="str">
        <f>IFERROR((VLOOKUP(A2510,All_winners!$A$2:$F$1558,6,FALSE)),0)</f>
        <v>Silver</v>
      </c>
      <c r="G2510" s="6">
        <f t="shared" si="39"/>
        <v>1</v>
      </c>
    </row>
    <row r="2511" spans="1:7" x14ac:dyDescent="0.25">
      <c r="A2511" s="6" t="s">
        <v>2056</v>
      </c>
      <c r="B2511" s="6" t="s">
        <v>2045</v>
      </c>
      <c r="C2511" s="6" t="s">
        <v>9</v>
      </c>
      <c r="D2511" s="6">
        <v>21</v>
      </c>
      <c r="E2511" s="6" t="s">
        <v>21</v>
      </c>
      <c r="F2511" s="6" t="str">
        <f>IFERROR((VLOOKUP(A2511,All_winners!$A$2:$F$1558,6,FALSE)),0)</f>
        <v>Silver</v>
      </c>
      <c r="G2511" s="6">
        <f t="shared" si="39"/>
        <v>1</v>
      </c>
    </row>
    <row r="2512" spans="1:7" x14ac:dyDescent="0.25">
      <c r="A2512" s="6" t="s">
        <v>4335</v>
      </c>
      <c r="B2512" s="6" t="s">
        <v>2132</v>
      </c>
      <c r="C2512" s="6" t="s">
        <v>9</v>
      </c>
      <c r="D2512" s="6">
        <v>17</v>
      </c>
      <c r="E2512" s="6" t="s">
        <v>135</v>
      </c>
      <c r="F2512" s="6">
        <f>IFERROR((VLOOKUP(A2512,All_winners!$A$2:$F$1558,6,FALSE)),0)</f>
        <v>0</v>
      </c>
      <c r="G2512" s="6">
        <f t="shared" si="39"/>
        <v>0</v>
      </c>
    </row>
    <row r="2513" spans="1:7" x14ac:dyDescent="0.25">
      <c r="A2513" s="6" t="s">
        <v>2496</v>
      </c>
      <c r="B2513" s="6" t="s">
        <v>2483</v>
      </c>
      <c r="C2513" s="6" t="s">
        <v>9</v>
      </c>
      <c r="D2513" s="6">
        <v>21</v>
      </c>
      <c r="E2513" s="6" t="s">
        <v>231</v>
      </c>
      <c r="F2513" s="6">
        <f>IFERROR((VLOOKUP(A2513,All_winners!$A$2:$F$1558,6,FALSE)),0)</f>
        <v>0</v>
      </c>
      <c r="G2513" s="6">
        <f t="shared" si="39"/>
        <v>0</v>
      </c>
    </row>
    <row r="2514" spans="1:7" x14ac:dyDescent="0.25">
      <c r="A2514" s="6" t="s">
        <v>3017</v>
      </c>
      <c r="B2514" s="6" t="s">
        <v>2942</v>
      </c>
      <c r="C2514" s="6" t="s">
        <v>9</v>
      </c>
      <c r="D2514" s="6">
        <v>28</v>
      </c>
      <c r="E2514" s="6" t="s">
        <v>323</v>
      </c>
      <c r="F2514" s="6" t="str">
        <f>IFERROR((VLOOKUP(A2514,All_winners!$A$2:$F$1558,6,FALSE)),0)</f>
        <v>Silver</v>
      </c>
      <c r="G2514" s="6">
        <f t="shared" si="39"/>
        <v>1</v>
      </c>
    </row>
    <row r="2515" spans="1:7" x14ac:dyDescent="0.25">
      <c r="A2515" s="6" t="s">
        <v>3035</v>
      </c>
      <c r="B2515" s="6" t="s">
        <v>2942</v>
      </c>
      <c r="C2515" s="6" t="s">
        <v>9</v>
      </c>
      <c r="D2515" s="6">
        <v>31</v>
      </c>
      <c r="E2515" s="6" t="s">
        <v>323</v>
      </c>
      <c r="F2515" s="6" t="str">
        <f>IFERROR((VLOOKUP(A2515,All_winners!$A$2:$F$1558,6,FALSE)),0)</f>
        <v>Silver</v>
      </c>
      <c r="G2515" s="6">
        <f t="shared" si="39"/>
        <v>1</v>
      </c>
    </row>
    <row r="2516" spans="1:7" x14ac:dyDescent="0.25">
      <c r="A2516" s="6" t="s">
        <v>815</v>
      </c>
      <c r="B2516" s="6" t="s">
        <v>561</v>
      </c>
      <c r="C2516" s="6" t="s">
        <v>9</v>
      </c>
      <c r="D2516" s="6">
        <v>26</v>
      </c>
      <c r="E2516" s="6" t="s">
        <v>28</v>
      </c>
      <c r="F2516" s="6">
        <f>IFERROR((VLOOKUP(A2516,All_winners!$A$2:$F$1558,6,FALSE)),0)</f>
        <v>0</v>
      </c>
      <c r="G2516" s="6">
        <f t="shared" si="39"/>
        <v>0</v>
      </c>
    </row>
    <row r="2517" spans="1:7" x14ac:dyDescent="0.25">
      <c r="A2517" s="6" t="s">
        <v>3217</v>
      </c>
      <c r="B2517" s="6" t="s">
        <v>2942</v>
      </c>
      <c r="C2517" s="6" t="s">
        <v>6</v>
      </c>
      <c r="D2517" s="6">
        <v>27</v>
      </c>
      <c r="E2517" s="6" t="s">
        <v>557</v>
      </c>
      <c r="F2517" s="6">
        <f>IFERROR((VLOOKUP(A2517,All_winners!$A$2:$F$1558,6,FALSE)),0)</f>
        <v>0</v>
      </c>
      <c r="G2517" s="6">
        <f t="shared" si="39"/>
        <v>0</v>
      </c>
    </row>
    <row r="2518" spans="1:7" x14ac:dyDescent="0.25">
      <c r="A2518" s="6" t="s">
        <v>820</v>
      </c>
      <c r="B2518" s="6" t="s">
        <v>561</v>
      </c>
      <c r="C2518" s="6" t="s">
        <v>6</v>
      </c>
      <c r="D2518" s="6">
        <v>30</v>
      </c>
      <c r="E2518" s="6" t="s">
        <v>28</v>
      </c>
      <c r="F2518" s="6" t="str">
        <f>IFERROR((VLOOKUP(A2518,All_winners!$A$2:$F$1558,6,FALSE)),0)</f>
        <v>Silver</v>
      </c>
      <c r="G2518" s="6">
        <f t="shared" si="39"/>
        <v>1</v>
      </c>
    </row>
    <row r="2519" spans="1:7" x14ac:dyDescent="0.25">
      <c r="A2519" s="6" t="s">
        <v>2826</v>
      </c>
      <c r="B2519" s="6" t="s">
        <v>2809</v>
      </c>
      <c r="C2519" s="6" t="s">
        <v>9</v>
      </c>
      <c r="D2519" s="6">
        <v>30</v>
      </c>
      <c r="E2519" s="6" t="s">
        <v>28</v>
      </c>
      <c r="F2519" s="6">
        <f>IFERROR((VLOOKUP(A2519,All_winners!$A$2:$F$1558,6,FALSE)),0)</f>
        <v>0</v>
      </c>
      <c r="G2519" s="6">
        <f t="shared" si="39"/>
        <v>0</v>
      </c>
    </row>
    <row r="2520" spans="1:7" x14ac:dyDescent="0.25">
      <c r="A2520" s="6" t="s">
        <v>1253</v>
      </c>
      <c r="B2520" s="6" t="s">
        <v>561</v>
      </c>
      <c r="C2520" s="6" t="s">
        <v>9</v>
      </c>
      <c r="D2520" s="6">
        <v>20</v>
      </c>
      <c r="E2520" s="6" t="s">
        <v>59</v>
      </c>
      <c r="F2520" s="6">
        <f>IFERROR((VLOOKUP(A2520,All_winners!$A$2:$F$1558,6,FALSE)),0)</f>
        <v>0</v>
      </c>
      <c r="G2520" s="6">
        <f t="shared" si="39"/>
        <v>0</v>
      </c>
    </row>
    <row r="2521" spans="1:7" x14ac:dyDescent="0.25">
      <c r="A2521" s="6" t="s">
        <v>3454</v>
      </c>
      <c r="B2521" s="6" t="s">
        <v>3325</v>
      </c>
      <c r="C2521" s="6" t="s">
        <v>9</v>
      </c>
      <c r="D2521" s="6">
        <v>16</v>
      </c>
      <c r="E2521" s="6" t="s">
        <v>503</v>
      </c>
      <c r="F2521" s="6">
        <f>IFERROR((VLOOKUP(A2521,All_winners!$A$2:$F$1558,6,FALSE)),0)</f>
        <v>0</v>
      </c>
      <c r="G2521" s="6">
        <f t="shared" si="39"/>
        <v>0</v>
      </c>
    </row>
    <row r="2522" spans="1:7" x14ac:dyDescent="0.25">
      <c r="A2522" s="6" t="s">
        <v>1991</v>
      </c>
      <c r="B2522" s="6" t="s">
        <v>1754</v>
      </c>
      <c r="C2522" s="6" t="s">
        <v>9</v>
      </c>
      <c r="D2522" s="6">
        <v>30</v>
      </c>
      <c r="E2522" s="6" t="s">
        <v>135</v>
      </c>
      <c r="F2522" s="6">
        <f>IFERROR((VLOOKUP(A2522,All_winners!$A$2:$F$1558,6,FALSE)),0)</f>
        <v>0</v>
      </c>
      <c r="G2522" s="6">
        <f t="shared" si="39"/>
        <v>0</v>
      </c>
    </row>
    <row r="2523" spans="1:7" x14ac:dyDescent="0.25">
      <c r="A2523" s="6" t="s">
        <v>1812</v>
      </c>
      <c r="B2523" s="6" t="s">
        <v>1754</v>
      </c>
      <c r="C2523" s="6" t="s">
        <v>9</v>
      </c>
      <c r="D2523" s="6">
        <v>32</v>
      </c>
      <c r="E2523" s="6" t="s">
        <v>21</v>
      </c>
      <c r="F2523" s="6">
        <f>IFERROR((VLOOKUP(A2523,All_winners!$A$2:$F$1558,6,FALSE)),0)</f>
        <v>0</v>
      </c>
      <c r="G2523" s="6">
        <f t="shared" si="39"/>
        <v>0</v>
      </c>
    </row>
    <row r="2524" spans="1:7" x14ac:dyDescent="0.25">
      <c r="A2524" s="6" t="s">
        <v>2481</v>
      </c>
      <c r="B2524" s="6" t="s">
        <v>2147</v>
      </c>
      <c r="C2524" s="6" t="s">
        <v>9</v>
      </c>
      <c r="D2524" s="6">
        <v>35</v>
      </c>
      <c r="E2524" s="6" t="s">
        <v>135</v>
      </c>
      <c r="F2524" s="6">
        <f>IFERROR((VLOOKUP(A2524,All_winners!$A$2:$F$1558,6,FALSE)),0)</f>
        <v>0</v>
      </c>
      <c r="G2524" s="6">
        <f t="shared" si="39"/>
        <v>0</v>
      </c>
    </row>
    <row r="2525" spans="1:7" x14ac:dyDescent="0.25">
      <c r="A2525" s="6" t="s">
        <v>2645</v>
      </c>
      <c r="B2525" s="6" t="s">
        <v>2622</v>
      </c>
      <c r="C2525" s="6" t="s">
        <v>9</v>
      </c>
      <c r="D2525" s="6">
        <v>40</v>
      </c>
      <c r="E2525" s="6" t="s">
        <v>21</v>
      </c>
      <c r="F2525" s="6">
        <f>IFERROR((VLOOKUP(A2525,All_winners!$A$2:$F$1558,6,FALSE)),0)</f>
        <v>0</v>
      </c>
      <c r="G2525" s="6">
        <f t="shared" si="39"/>
        <v>0</v>
      </c>
    </row>
    <row r="2526" spans="1:7" x14ac:dyDescent="0.25">
      <c r="A2526" s="6" t="s">
        <v>1707</v>
      </c>
      <c r="B2526" s="6" t="s">
        <v>1634</v>
      </c>
      <c r="C2526" s="6" t="s">
        <v>9</v>
      </c>
      <c r="D2526" s="6">
        <v>31</v>
      </c>
      <c r="E2526" s="6" t="s">
        <v>38</v>
      </c>
      <c r="F2526" s="6" t="str">
        <f>IFERROR((VLOOKUP(A2526,All_winners!$A$2:$F$1558,6,FALSE)),0)</f>
        <v>Bronze</v>
      </c>
      <c r="G2526" s="6">
        <f t="shared" si="39"/>
        <v>1</v>
      </c>
    </row>
    <row r="2527" spans="1:7" x14ac:dyDescent="0.25">
      <c r="A2527" s="6" t="s">
        <v>1613</v>
      </c>
      <c r="B2527" s="6" t="s">
        <v>1469</v>
      </c>
      <c r="C2527" s="6" t="s">
        <v>6</v>
      </c>
      <c r="D2527" s="6">
        <v>28</v>
      </c>
      <c r="E2527" s="6" t="s">
        <v>1277</v>
      </c>
      <c r="F2527" s="6">
        <f>IFERROR((VLOOKUP(A2527,All_winners!$A$2:$F$1558,6,FALSE)),0)</f>
        <v>0</v>
      </c>
      <c r="G2527" s="6">
        <f t="shared" si="39"/>
        <v>0</v>
      </c>
    </row>
    <row r="2528" spans="1:7" x14ac:dyDescent="0.25">
      <c r="A2528" s="6" t="s">
        <v>1011</v>
      </c>
      <c r="B2528" s="6" t="s">
        <v>561</v>
      </c>
      <c r="C2528" s="6" t="s">
        <v>6</v>
      </c>
      <c r="D2528" s="6">
        <v>39</v>
      </c>
      <c r="E2528" s="6" t="s">
        <v>1004</v>
      </c>
      <c r="F2528" s="6">
        <f>IFERROR((VLOOKUP(A2528,All_winners!$A$2:$F$1558,6,FALSE)),0)</f>
        <v>0</v>
      </c>
      <c r="G2528" s="6">
        <f t="shared" si="39"/>
        <v>0</v>
      </c>
    </row>
    <row r="2529" spans="1:7" x14ac:dyDescent="0.25">
      <c r="A2529" s="6" t="s">
        <v>3111</v>
      </c>
      <c r="B2529" s="6" t="s">
        <v>2942</v>
      </c>
      <c r="C2529" s="6" t="s">
        <v>6</v>
      </c>
      <c r="D2529" s="6">
        <v>34</v>
      </c>
      <c r="E2529" s="6" t="s">
        <v>47</v>
      </c>
      <c r="F2529" s="6">
        <f>IFERROR((VLOOKUP(A2529,All_winners!$A$2:$F$1558,6,FALSE)),0)</f>
        <v>0</v>
      </c>
      <c r="G2529" s="6">
        <f t="shared" si="39"/>
        <v>0</v>
      </c>
    </row>
    <row r="2530" spans="1:7" x14ac:dyDescent="0.25">
      <c r="A2530" s="6" t="s">
        <v>80</v>
      </c>
      <c r="B2530" s="6" t="s">
        <v>61</v>
      </c>
      <c r="C2530" s="6" t="s">
        <v>6</v>
      </c>
      <c r="D2530" s="6">
        <v>32</v>
      </c>
      <c r="E2530" s="6" t="s">
        <v>28</v>
      </c>
      <c r="F2530" s="6" t="str">
        <f>IFERROR((VLOOKUP(A2530,All_winners!$A$2:$F$1558,6,FALSE)),0)</f>
        <v>Bronze</v>
      </c>
      <c r="G2530" s="6">
        <f t="shared" si="39"/>
        <v>1</v>
      </c>
    </row>
    <row r="2531" spans="1:7" x14ac:dyDescent="0.25">
      <c r="A2531" s="6" t="s">
        <v>2399</v>
      </c>
      <c r="B2531" s="6" t="s">
        <v>2147</v>
      </c>
      <c r="C2531" s="6" t="s">
        <v>6</v>
      </c>
      <c r="D2531" s="6">
        <v>27</v>
      </c>
      <c r="E2531" s="6" t="s">
        <v>47</v>
      </c>
      <c r="F2531" s="6">
        <f>IFERROR((VLOOKUP(A2531,All_winners!$A$2:$F$1558,6,FALSE)),0)</f>
        <v>0</v>
      </c>
      <c r="G2531" s="6">
        <f t="shared" si="39"/>
        <v>0</v>
      </c>
    </row>
    <row r="2532" spans="1:7" x14ac:dyDescent="0.25">
      <c r="A2532" s="6" t="s">
        <v>2883</v>
      </c>
      <c r="B2532" s="6" t="s">
        <v>2809</v>
      </c>
      <c r="C2532" s="6" t="s">
        <v>9</v>
      </c>
      <c r="D2532" s="6">
        <v>25</v>
      </c>
      <c r="E2532" s="6" t="s">
        <v>96</v>
      </c>
      <c r="F2532" s="6">
        <f>IFERROR((VLOOKUP(A2532,All_winners!$A$2:$F$1558,6,FALSE)),0)</f>
        <v>0</v>
      </c>
      <c r="G2532" s="6">
        <f t="shared" si="39"/>
        <v>0</v>
      </c>
    </row>
    <row r="2533" spans="1:7" x14ac:dyDescent="0.25">
      <c r="A2533" s="6" t="s">
        <v>1774</v>
      </c>
      <c r="B2533" s="6" t="s">
        <v>1754</v>
      </c>
      <c r="C2533" s="6" t="s">
        <v>6</v>
      </c>
      <c r="D2533" s="6">
        <v>22</v>
      </c>
      <c r="E2533" s="6" t="s">
        <v>7</v>
      </c>
      <c r="F2533" s="6" t="str">
        <f>IFERROR((VLOOKUP(A2533,All_winners!$A$2:$F$1558,6,FALSE)),0)</f>
        <v>Gold</v>
      </c>
      <c r="G2533" s="6">
        <f t="shared" si="39"/>
        <v>1</v>
      </c>
    </row>
    <row r="2534" spans="1:7" x14ac:dyDescent="0.25">
      <c r="A2534" s="6" t="s">
        <v>2918</v>
      </c>
      <c r="B2534" s="6" t="s">
        <v>2809</v>
      </c>
      <c r="C2534" s="6" t="s">
        <v>9</v>
      </c>
      <c r="D2534" s="6">
        <v>24</v>
      </c>
      <c r="E2534" s="6" t="s">
        <v>135</v>
      </c>
      <c r="F2534" s="6">
        <f>IFERROR((VLOOKUP(A2534,All_winners!$A$2:$F$1558,6,FALSE)),0)</f>
        <v>0</v>
      </c>
      <c r="G2534" s="6">
        <f t="shared" si="39"/>
        <v>0</v>
      </c>
    </row>
    <row r="2535" spans="1:7" x14ac:dyDescent="0.25">
      <c r="A2535" s="6" t="s">
        <v>2516</v>
      </c>
      <c r="B2535" s="6" t="s">
        <v>2483</v>
      </c>
      <c r="C2535" s="6" t="s">
        <v>9</v>
      </c>
      <c r="D2535" s="6">
        <v>24</v>
      </c>
      <c r="E2535" s="6" t="s">
        <v>28</v>
      </c>
      <c r="F2535" s="6">
        <f>IFERROR((VLOOKUP(A2535,All_winners!$A$2:$F$1558,6,FALSE)),0)</f>
        <v>0</v>
      </c>
      <c r="G2535" s="6">
        <f t="shared" si="39"/>
        <v>0</v>
      </c>
    </row>
    <row r="2536" spans="1:7" x14ac:dyDescent="0.25">
      <c r="A2536" s="6" t="s">
        <v>2424</v>
      </c>
      <c r="B2536" s="6" t="s">
        <v>2147</v>
      </c>
      <c r="C2536" s="6" t="s">
        <v>6</v>
      </c>
      <c r="D2536" s="6">
        <v>27</v>
      </c>
      <c r="E2536" s="6" t="s">
        <v>96</v>
      </c>
      <c r="F2536" s="6">
        <f>IFERROR((VLOOKUP(A2536,All_winners!$A$2:$F$1558,6,FALSE)),0)</f>
        <v>0</v>
      </c>
      <c r="G2536" s="6">
        <f t="shared" si="39"/>
        <v>0</v>
      </c>
    </row>
    <row r="2537" spans="1:7" x14ac:dyDescent="0.25">
      <c r="A2537" s="6" t="s">
        <v>1292</v>
      </c>
      <c r="B2537" s="6" t="s">
        <v>561</v>
      </c>
      <c r="C2537" s="6" t="s">
        <v>9</v>
      </c>
      <c r="D2537" s="6">
        <v>28</v>
      </c>
      <c r="E2537" s="6" t="s">
        <v>533</v>
      </c>
      <c r="F2537" s="6">
        <f>IFERROR((VLOOKUP(A2537,All_winners!$A$2:$F$1558,6,FALSE)),0)</f>
        <v>0</v>
      </c>
      <c r="G2537" s="6">
        <f t="shared" si="39"/>
        <v>0</v>
      </c>
    </row>
    <row r="2538" spans="1:7" x14ac:dyDescent="0.25">
      <c r="A2538" s="6" t="s">
        <v>1590</v>
      </c>
      <c r="B2538" s="6" t="s">
        <v>1469</v>
      </c>
      <c r="C2538" s="6" t="s">
        <v>6</v>
      </c>
      <c r="D2538" s="6">
        <v>20</v>
      </c>
      <c r="E2538" s="6" t="s">
        <v>47</v>
      </c>
      <c r="F2538" s="6">
        <f>IFERROR((VLOOKUP(A2538,All_winners!$A$2:$F$1558,6,FALSE)),0)</f>
        <v>0</v>
      </c>
      <c r="G2538" s="6">
        <f t="shared" si="39"/>
        <v>0</v>
      </c>
    </row>
    <row r="2539" spans="1:7" x14ac:dyDescent="0.25">
      <c r="A2539" s="6" t="s">
        <v>4336</v>
      </c>
      <c r="B2539" s="6" t="s">
        <v>561</v>
      </c>
      <c r="C2539" s="6" t="s">
        <v>6</v>
      </c>
      <c r="D2539" s="6">
        <v>31</v>
      </c>
      <c r="E2539" s="6" t="s">
        <v>501</v>
      </c>
      <c r="F2539" s="6">
        <f>IFERROR((VLOOKUP(A2539,All_winners!$A$2:$F$1558,6,FALSE)),0)</f>
        <v>0</v>
      </c>
      <c r="G2539" s="6">
        <f t="shared" si="39"/>
        <v>0</v>
      </c>
    </row>
    <row r="2540" spans="1:7" x14ac:dyDescent="0.25">
      <c r="A2540" s="6" t="s">
        <v>2333</v>
      </c>
      <c r="B2540" s="6" t="s">
        <v>2147</v>
      </c>
      <c r="C2540" s="6" t="s">
        <v>6</v>
      </c>
      <c r="D2540" s="6">
        <v>32</v>
      </c>
      <c r="E2540" s="6" t="s">
        <v>38</v>
      </c>
      <c r="F2540" s="6">
        <f>IFERROR((VLOOKUP(A2540,All_winners!$A$2:$F$1558,6,FALSE)),0)</f>
        <v>0</v>
      </c>
      <c r="G2540" s="6">
        <f t="shared" si="39"/>
        <v>0</v>
      </c>
    </row>
    <row r="2541" spans="1:7" x14ac:dyDescent="0.25">
      <c r="A2541" s="6" t="s">
        <v>1104</v>
      </c>
      <c r="B2541" s="6" t="s">
        <v>561</v>
      </c>
      <c r="C2541" s="6" t="s">
        <v>9</v>
      </c>
      <c r="D2541" s="6">
        <v>23</v>
      </c>
      <c r="E2541" s="6" t="s">
        <v>423</v>
      </c>
      <c r="F2541" s="6">
        <f>IFERROR((VLOOKUP(A2541,All_winners!$A$2:$F$1558,6,FALSE)),0)</f>
        <v>0</v>
      </c>
      <c r="G2541" s="6">
        <f t="shared" si="39"/>
        <v>0</v>
      </c>
    </row>
    <row r="2542" spans="1:7" x14ac:dyDescent="0.25">
      <c r="A2542" s="6" t="s">
        <v>1882</v>
      </c>
      <c r="B2542" s="6" t="s">
        <v>1754</v>
      </c>
      <c r="C2542" s="6" t="s">
        <v>6</v>
      </c>
      <c r="D2542" s="6">
        <v>25</v>
      </c>
      <c r="E2542" s="6" t="s">
        <v>362</v>
      </c>
      <c r="F2542" s="6">
        <f>IFERROR((VLOOKUP(A2542,All_winners!$A$2:$F$1558,6,FALSE)),0)</f>
        <v>0</v>
      </c>
      <c r="G2542" s="6">
        <f t="shared" si="39"/>
        <v>0</v>
      </c>
    </row>
    <row r="2543" spans="1:7" x14ac:dyDescent="0.25">
      <c r="A2543" s="6" t="s">
        <v>1457</v>
      </c>
      <c r="B2543" s="6" t="s">
        <v>1425</v>
      </c>
      <c r="C2543" s="6" t="s">
        <v>6</v>
      </c>
      <c r="D2543" s="6">
        <v>37</v>
      </c>
      <c r="E2543" s="6" t="s">
        <v>96</v>
      </c>
      <c r="F2543" s="6">
        <f>IFERROR((VLOOKUP(A2543,All_winners!$A$2:$F$1558,6,FALSE)),0)</f>
        <v>0</v>
      </c>
      <c r="G2543" s="6">
        <f t="shared" si="39"/>
        <v>0</v>
      </c>
    </row>
    <row r="2544" spans="1:7" x14ac:dyDescent="0.25">
      <c r="A2544" s="6" t="s">
        <v>4337</v>
      </c>
      <c r="B2544" s="6" t="s">
        <v>2622</v>
      </c>
      <c r="C2544" s="6" t="s">
        <v>9</v>
      </c>
      <c r="D2544" s="6">
        <v>46</v>
      </c>
      <c r="E2544" s="6" t="s">
        <v>231</v>
      </c>
      <c r="F2544" s="6">
        <f>IFERROR((VLOOKUP(A2544,All_winners!$A$2:$F$1558,6,FALSE)),0)</f>
        <v>0</v>
      </c>
      <c r="G2544" s="6">
        <f t="shared" si="39"/>
        <v>0</v>
      </c>
    </row>
    <row r="2545" spans="1:7" x14ac:dyDescent="0.25">
      <c r="A2545" s="6" t="s">
        <v>1603</v>
      </c>
      <c r="B2545" s="6" t="s">
        <v>1469</v>
      </c>
      <c r="C2545" s="6" t="s">
        <v>6</v>
      </c>
      <c r="D2545" s="6">
        <v>22</v>
      </c>
      <c r="E2545" s="6" t="s">
        <v>501</v>
      </c>
      <c r="F2545" s="6">
        <f>IFERROR((VLOOKUP(A2545,All_winners!$A$2:$F$1558,6,FALSE)),0)</f>
        <v>0</v>
      </c>
      <c r="G2545" s="6">
        <f t="shared" si="39"/>
        <v>0</v>
      </c>
    </row>
    <row r="2546" spans="1:7" x14ac:dyDescent="0.25">
      <c r="A2546" s="6" t="s">
        <v>1013</v>
      </c>
      <c r="B2546" s="6" t="s">
        <v>561</v>
      </c>
      <c r="C2546" s="6" t="s">
        <v>9</v>
      </c>
      <c r="D2546" s="6">
        <v>28</v>
      </c>
      <c r="E2546" s="6" t="s">
        <v>1004</v>
      </c>
      <c r="F2546" s="6">
        <f>IFERROR((VLOOKUP(A2546,All_winners!$A$2:$F$1558,6,FALSE)),0)</f>
        <v>0</v>
      </c>
      <c r="G2546" s="6">
        <f t="shared" si="39"/>
        <v>0</v>
      </c>
    </row>
    <row r="2547" spans="1:7" x14ac:dyDescent="0.25">
      <c r="A2547" s="6" t="s">
        <v>3065</v>
      </c>
      <c r="B2547" s="6" t="s">
        <v>2942</v>
      </c>
      <c r="C2547" s="6" t="s">
        <v>6</v>
      </c>
      <c r="D2547" s="6">
        <v>23</v>
      </c>
      <c r="E2547" s="6" t="s">
        <v>38</v>
      </c>
      <c r="F2547" s="6" t="str">
        <f>IFERROR((VLOOKUP(A2547,All_winners!$A$2:$F$1558,6,FALSE)),0)</f>
        <v>Bronze</v>
      </c>
      <c r="G2547" s="6">
        <f t="shared" si="39"/>
        <v>1</v>
      </c>
    </row>
    <row r="2548" spans="1:7" x14ac:dyDescent="0.25">
      <c r="A2548" s="6" t="s">
        <v>1109</v>
      </c>
      <c r="B2548" s="6" t="s">
        <v>561</v>
      </c>
      <c r="C2548" s="6" t="s">
        <v>6</v>
      </c>
      <c r="D2548" s="6">
        <v>23</v>
      </c>
      <c r="E2548" s="6" t="s">
        <v>423</v>
      </c>
      <c r="F2548" s="6">
        <f>IFERROR((VLOOKUP(A2548,All_winners!$A$2:$F$1558,6,FALSE)),0)</f>
        <v>0</v>
      </c>
      <c r="G2548" s="6">
        <f t="shared" si="39"/>
        <v>0</v>
      </c>
    </row>
    <row r="2549" spans="1:7" x14ac:dyDescent="0.25">
      <c r="A2549" s="6" t="s">
        <v>2639</v>
      </c>
      <c r="B2549" s="6" t="s">
        <v>2622</v>
      </c>
      <c r="C2549" s="6" t="s">
        <v>9</v>
      </c>
      <c r="D2549" s="6">
        <v>24</v>
      </c>
      <c r="E2549" s="6" t="s">
        <v>231</v>
      </c>
      <c r="F2549" s="6">
        <f>IFERROR((VLOOKUP(A2549,All_winners!$A$2:$F$1558,6,FALSE)),0)</f>
        <v>0</v>
      </c>
      <c r="G2549" s="6">
        <f t="shared" si="39"/>
        <v>0</v>
      </c>
    </row>
    <row r="2550" spans="1:7" x14ac:dyDescent="0.25">
      <c r="A2550" s="6" t="s">
        <v>4338</v>
      </c>
      <c r="B2550" s="6" t="s">
        <v>2622</v>
      </c>
      <c r="C2550" s="6" t="s">
        <v>6</v>
      </c>
      <c r="D2550" s="6">
        <v>66</v>
      </c>
      <c r="E2550" s="6" t="s">
        <v>1566</v>
      </c>
      <c r="F2550" s="6">
        <f>IFERROR((VLOOKUP(A2550,All_winners!$A$2:$F$1558,6,FALSE)),0)</f>
        <v>0</v>
      </c>
      <c r="G2550" s="6">
        <f t="shared" si="39"/>
        <v>0</v>
      </c>
    </row>
    <row r="2551" spans="1:7" x14ac:dyDescent="0.25">
      <c r="A2551" s="6" t="s">
        <v>2587</v>
      </c>
      <c r="B2551" s="6" t="s">
        <v>2483</v>
      </c>
      <c r="C2551" s="6" t="s">
        <v>6</v>
      </c>
      <c r="D2551" s="6">
        <v>38</v>
      </c>
      <c r="E2551" s="6" t="s">
        <v>471</v>
      </c>
      <c r="F2551" s="6">
        <f>IFERROR((VLOOKUP(A2551,All_winners!$A$2:$F$1558,6,FALSE)),0)</f>
        <v>0</v>
      </c>
      <c r="G2551" s="6">
        <f t="shared" si="39"/>
        <v>0</v>
      </c>
    </row>
    <row r="2552" spans="1:7" x14ac:dyDescent="0.25">
      <c r="A2552" s="6" t="s">
        <v>4339</v>
      </c>
      <c r="B2552" s="6" t="s">
        <v>3658</v>
      </c>
      <c r="C2552" s="6" t="s">
        <v>6</v>
      </c>
      <c r="D2552" s="6">
        <v>31</v>
      </c>
      <c r="E2552" s="6" t="s">
        <v>122</v>
      </c>
      <c r="F2552" s="6">
        <f>IFERROR((VLOOKUP(A2552,All_winners!$A$2:$F$1558,6,FALSE)),0)</f>
        <v>0</v>
      </c>
      <c r="G2552" s="6">
        <f t="shared" si="39"/>
        <v>0</v>
      </c>
    </row>
    <row r="2553" spans="1:7" x14ac:dyDescent="0.25">
      <c r="A2553" s="6" t="s">
        <v>3890</v>
      </c>
      <c r="B2553" s="6" t="s">
        <v>1469</v>
      </c>
      <c r="C2553" s="6" t="s">
        <v>9</v>
      </c>
      <c r="D2553" s="6">
        <v>25</v>
      </c>
      <c r="E2553" s="6" t="s">
        <v>231</v>
      </c>
      <c r="F2553" s="6" t="str">
        <f>IFERROR((VLOOKUP(A2553,All_winners!$A$2:$F$1558,6,FALSE)),0)</f>
        <v>Bronze</v>
      </c>
      <c r="G2553" s="6">
        <f t="shared" si="39"/>
        <v>1</v>
      </c>
    </row>
    <row r="2554" spans="1:7" x14ac:dyDescent="0.25">
      <c r="A2554" s="6" t="s">
        <v>1552</v>
      </c>
      <c r="B2554" s="6" t="s">
        <v>1469</v>
      </c>
      <c r="C2554" s="6" t="s">
        <v>6</v>
      </c>
      <c r="D2554" s="6">
        <v>30</v>
      </c>
      <c r="E2554" s="6" t="s">
        <v>38</v>
      </c>
      <c r="F2554" s="6" t="str">
        <f>IFERROR((VLOOKUP(A2554,All_winners!$A$2:$F$1558,6,FALSE)),0)</f>
        <v>Bronze</v>
      </c>
      <c r="G2554" s="6">
        <f t="shared" si="39"/>
        <v>1</v>
      </c>
    </row>
    <row r="2555" spans="1:7" x14ac:dyDescent="0.25">
      <c r="A2555" s="6" t="s">
        <v>3240</v>
      </c>
      <c r="B2555" s="6" t="s">
        <v>3226</v>
      </c>
      <c r="C2555" s="6" t="s">
        <v>9</v>
      </c>
      <c r="D2555" s="6">
        <v>17</v>
      </c>
      <c r="E2555" s="6" t="s">
        <v>231</v>
      </c>
      <c r="F2555" s="6">
        <f>IFERROR((VLOOKUP(A2555,All_winners!$A$2:$F$1558,6,FALSE)),0)</f>
        <v>0</v>
      </c>
      <c r="G2555" s="6">
        <f t="shared" si="39"/>
        <v>0</v>
      </c>
    </row>
    <row r="2556" spans="1:7" x14ac:dyDescent="0.25">
      <c r="A2556" s="6" t="s">
        <v>687</v>
      </c>
      <c r="B2556" s="6" t="s">
        <v>561</v>
      </c>
      <c r="C2556" s="6" t="s">
        <v>6</v>
      </c>
      <c r="D2556" s="6">
        <v>26</v>
      </c>
      <c r="E2556" s="6" t="s">
        <v>231</v>
      </c>
      <c r="F2556" s="6" t="str">
        <f>IFERROR((VLOOKUP(A2556,All_winners!$A$2:$F$1558,6,FALSE)),0)</f>
        <v>Silver</v>
      </c>
      <c r="G2556" s="6">
        <f t="shared" si="39"/>
        <v>1</v>
      </c>
    </row>
    <row r="2557" spans="1:7" x14ac:dyDescent="0.25">
      <c r="A2557" s="6" t="s">
        <v>3091</v>
      </c>
      <c r="B2557" s="6" t="s">
        <v>2942</v>
      </c>
      <c r="C2557" s="6" t="s">
        <v>6</v>
      </c>
      <c r="D2557" s="6">
        <v>20</v>
      </c>
      <c r="E2557" s="6" t="s">
        <v>429</v>
      </c>
      <c r="F2557" s="6">
        <f>IFERROR((VLOOKUP(A2557,All_winners!$A$2:$F$1558,6,FALSE)),0)</f>
        <v>0</v>
      </c>
      <c r="G2557" s="6">
        <f t="shared" si="39"/>
        <v>0</v>
      </c>
    </row>
    <row r="2558" spans="1:7" x14ac:dyDescent="0.25">
      <c r="A2558" s="6" t="s">
        <v>3051</v>
      </c>
      <c r="B2558" s="6" t="s">
        <v>2942</v>
      </c>
      <c r="C2558" s="6" t="s">
        <v>6</v>
      </c>
      <c r="D2558" s="6">
        <v>28</v>
      </c>
      <c r="E2558" s="6" t="s">
        <v>34</v>
      </c>
      <c r="F2558" s="6">
        <f>IFERROR((VLOOKUP(A2558,All_winners!$A$2:$F$1558,6,FALSE)),0)</f>
        <v>0</v>
      </c>
      <c r="G2558" s="6">
        <f t="shared" si="39"/>
        <v>0</v>
      </c>
    </row>
    <row r="2559" spans="1:7" x14ac:dyDescent="0.25">
      <c r="A2559" s="6" t="s">
        <v>399</v>
      </c>
      <c r="B2559" s="6" t="s">
        <v>139</v>
      </c>
      <c r="C2559" s="6" t="s">
        <v>6</v>
      </c>
      <c r="D2559" s="6">
        <v>23</v>
      </c>
      <c r="E2559" s="6" t="s">
        <v>38</v>
      </c>
      <c r="F2559" s="6" t="str">
        <f>IFERROR((VLOOKUP(A2559,All_winners!$A$2:$F$1558,6,FALSE)),0)</f>
        <v>Gold</v>
      </c>
      <c r="G2559" s="6">
        <f t="shared" si="39"/>
        <v>1</v>
      </c>
    </row>
    <row r="2560" spans="1:7" x14ac:dyDescent="0.25">
      <c r="A2560" s="6" t="s">
        <v>3891</v>
      </c>
      <c r="B2560" s="6" t="s">
        <v>139</v>
      </c>
      <c r="C2560" s="6" t="s">
        <v>6</v>
      </c>
      <c r="D2560" s="6">
        <v>22</v>
      </c>
      <c r="E2560" s="6" t="s">
        <v>28</v>
      </c>
      <c r="F2560" s="6" t="str">
        <f>IFERROR((VLOOKUP(A2560,All_winners!$A$2:$F$1558,6,FALSE)),0)</f>
        <v>Silver</v>
      </c>
      <c r="G2560" s="6">
        <f t="shared" si="39"/>
        <v>1</v>
      </c>
    </row>
    <row r="2561" spans="1:7" x14ac:dyDescent="0.25">
      <c r="A2561" s="6" t="s">
        <v>542</v>
      </c>
      <c r="B2561" s="6" t="s">
        <v>139</v>
      </c>
      <c r="C2561" s="6" t="s">
        <v>6</v>
      </c>
      <c r="D2561" s="6">
        <v>22</v>
      </c>
      <c r="E2561" s="6" t="s">
        <v>135</v>
      </c>
      <c r="F2561" s="6">
        <f>IFERROR((VLOOKUP(A2561,All_winners!$A$2:$F$1558,6,FALSE)),0)</f>
        <v>0</v>
      </c>
      <c r="G2561" s="6">
        <f t="shared" si="39"/>
        <v>0</v>
      </c>
    </row>
    <row r="2562" spans="1:7" x14ac:dyDescent="0.25">
      <c r="A2562" s="6" t="s">
        <v>2472</v>
      </c>
      <c r="B2562" s="6" t="s">
        <v>2147</v>
      </c>
      <c r="C2562" s="6" t="s">
        <v>6</v>
      </c>
      <c r="D2562" s="6">
        <v>33</v>
      </c>
      <c r="E2562" s="6" t="s">
        <v>135</v>
      </c>
      <c r="F2562" s="6">
        <f>IFERROR((VLOOKUP(A2562,All_winners!$A$2:$F$1558,6,FALSE)),0)</f>
        <v>0</v>
      </c>
      <c r="G2562" s="6">
        <f t="shared" si="39"/>
        <v>0</v>
      </c>
    </row>
    <row r="2563" spans="1:7" x14ac:dyDescent="0.25">
      <c r="A2563" s="6" t="s">
        <v>1502</v>
      </c>
      <c r="B2563" s="6" t="s">
        <v>1469</v>
      </c>
      <c r="C2563" s="6" t="s">
        <v>6</v>
      </c>
      <c r="D2563" s="6">
        <v>25</v>
      </c>
      <c r="E2563" s="6" t="s">
        <v>28</v>
      </c>
      <c r="F2563" s="6" t="str">
        <f>IFERROR((VLOOKUP(A2563,All_winners!$A$2:$F$1558,6,FALSE)),0)</f>
        <v>Bronze</v>
      </c>
      <c r="G2563" s="6">
        <f t="shared" ref="G2563:G2626" si="40">IF(F2563=0,0,1)</f>
        <v>1</v>
      </c>
    </row>
    <row r="2564" spans="1:7" x14ac:dyDescent="0.25">
      <c r="A2564" s="6" t="s">
        <v>2034</v>
      </c>
      <c r="B2564" s="6" t="s">
        <v>2008</v>
      </c>
      <c r="C2564" s="6" t="s">
        <v>6</v>
      </c>
      <c r="D2564" s="6">
        <v>23</v>
      </c>
      <c r="E2564" s="6" t="s">
        <v>47</v>
      </c>
      <c r="F2564" s="6">
        <f>IFERROR((VLOOKUP(A2564,All_winners!$A$2:$F$1558,6,FALSE)),0)</f>
        <v>0</v>
      </c>
      <c r="G2564" s="6">
        <f t="shared" si="40"/>
        <v>0</v>
      </c>
    </row>
    <row r="2565" spans="1:7" x14ac:dyDescent="0.25">
      <c r="A2565" s="6" t="s">
        <v>1505</v>
      </c>
      <c r="B2565" s="6" t="s">
        <v>1469</v>
      </c>
      <c r="C2565" s="6" t="s">
        <v>6</v>
      </c>
      <c r="D2565" s="6">
        <v>23</v>
      </c>
      <c r="E2565" s="6" t="s">
        <v>28</v>
      </c>
      <c r="F2565" s="6" t="str">
        <f>IFERROR((VLOOKUP(A2565,All_winners!$A$2:$F$1558,6,FALSE)),0)</f>
        <v>Gold</v>
      </c>
      <c r="G2565" s="6">
        <f t="shared" si="40"/>
        <v>1</v>
      </c>
    </row>
    <row r="2566" spans="1:7" x14ac:dyDescent="0.25">
      <c r="A2566" s="6" t="s">
        <v>569</v>
      </c>
      <c r="B2566" s="6" t="s">
        <v>561</v>
      </c>
      <c r="C2566" s="6" t="s">
        <v>6</v>
      </c>
      <c r="D2566" s="6">
        <v>35</v>
      </c>
      <c r="E2566" s="6" t="s">
        <v>7</v>
      </c>
      <c r="F2566" s="6">
        <f>IFERROR((VLOOKUP(A2566,All_winners!$A$2:$F$1558,6,FALSE)),0)</f>
        <v>0</v>
      </c>
      <c r="G2566" s="6">
        <f t="shared" si="40"/>
        <v>0</v>
      </c>
    </row>
    <row r="2567" spans="1:7" x14ac:dyDescent="0.25">
      <c r="A2567" s="6" t="s">
        <v>2217</v>
      </c>
      <c r="B2567" s="6" t="s">
        <v>2147</v>
      </c>
      <c r="C2567" s="6" t="s">
        <v>6</v>
      </c>
      <c r="D2567" s="6">
        <v>28</v>
      </c>
      <c r="E2567" s="6" t="s">
        <v>28</v>
      </c>
      <c r="F2567" s="6" t="str">
        <f>IFERROR((VLOOKUP(A2567,All_winners!$A$2:$F$1558,6,FALSE)),0)</f>
        <v>Bronze</v>
      </c>
      <c r="G2567" s="6">
        <f t="shared" si="40"/>
        <v>1</v>
      </c>
    </row>
    <row r="2568" spans="1:7" x14ac:dyDescent="0.25">
      <c r="A2568" s="6" t="s">
        <v>2926</v>
      </c>
      <c r="B2568" s="6" t="s">
        <v>2921</v>
      </c>
      <c r="C2568" s="6" t="s">
        <v>6</v>
      </c>
      <c r="D2568" s="6">
        <v>25</v>
      </c>
      <c r="E2568" s="6" t="s">
        <v>28</v>
      </c>
      <c r="F2568" s="6">
        <f>IFERROR((VLOOKUP(A2568,All_winners!$A$2:$F$1558,6,FALSE)),0)</f>
        <v>0</v>
      </c>
      <c r="G2568" s="6">
        <f t="shared" si="40"/>
        <v>0</v>
      </c>
    </row>
    <row r="2569" spans="1:7" x14ac:dyDescent="0.25">
      <c r="A2569" s="6" t="s">
        <v>2493</v>
      </c>
      <c r="B2569" s="6" t="s">
        <v>2483</v>
      </c>
      <c r="C2569" s="6" t="s">
        <v>6</v>
      </c>
      <c r="D2569" s="6">
        <v>26</v>
      </c>
      <c r="E2569" s="6" t="s">
        <v>7</v>
      </c>
      <c r="F2569" s="6" t="str">
        <f>IFERROR((VLOOKUP(A2569,All_winners!$A$2:$F$1558,6,FALSE)),0)</f>
        <v>Bronze</v>
      </c>
      <c r="G2569" s="6">
        <f t="shared" si="40"/>
        <v>1</v>
      </c>
    </row>
    <row r="2570" spans="1:7" x14ac:dyDescent="0.25">
      <c r="A2570" s="6" t="s">
        <v>3366</v>
      </c>
      <c r="B2570" s="6" t="s">
        <v>3325</v>
      </c>
      <c r="C2570" s="6" t="s">
        <v>6</v>
      </c>
      <c r="D2570" s="6">
        <v>29</v>
      </c>
      <c r="E2570" s="6" t="s">
        <v>28</v>
      </c>
      <c r="F2570" s="6" t="str">
        <f>IFERROR((VLOOKUP(A2570,All_winners!$A$2:$F$1558,6,FALSE)),0)</f>
        <v>Silver</v>
      </c>
      <c r="G2570" s="6">
        <f t="shared" si="40"/>
        <v>1</v>
      </c>
    </row>
    <row r="2571" spans="1:7" x14ac:dyDescent="0.25">
      <c r="A2571" s="6" t="s">
        <v>197</v>
      </c>
      <c r="B2571" s="6" t="s">
        <v>139</v>
      </c>
      <c r="C2571" s="6" t="s">
        <v>6</v>
      </c>
      <c r="D2571" s="6">
        <v>23</v>
      </c>
      <c r="E2571" s="6" t="s">
        <v>7</v>
      </c>
      <c r="F2571" s="6">
        <f>IFERROR((VLOOKUP(A2571,All_winners!$A$2:$F$1558,6,FALSE)),0)</f>
        <v>0</v>
      </c>
      <c r="G2571" s="6">
        <f t="shared" si="40"/>
        <v>0</v>
      </c>
    </row>
    <row r="2572" spans="1:7" x14ac:dyDescent="0.25">
      <c r="A2572" s="6" t="s">
        <v>127</v>
      </c>
      <c r="B2572" s="6" t="s">
        <v>104</v>
      </c>
      <c r="C2572" s="6" t="s">
        <v>6</v>
      </c>
      <c r="D2572" s="6">
        <v>25</v>
      </c>
      <c r="E2572" s="6" t="s">
        <v>38</v>
      </c>
      <c r="F2572" s="6">
        <f>IFERROR((VLOOKUP(A2572,All_winners!$A$2:$F$1558,6,FALSE)),0)</f>
        <v>0</v>
      </c>
      <c r="G2572" s="6">
        <f t="shared" si="40"/>
        <v>0</v>
      </c>
    </row>
    <row r="2573" spans="1:7" x14ac:dyDescent="0.25">
      <c r="A2573" s="6" t="s">
        <v>554</v>
      </c>
      <c r="B2573" s="6" t="s">
        <v>139</v>
      </c>
      <c r="C2573" s="6" t="s">
        <v>6</v>
      </c>
      <c r="D2573" s="6">
        <v>23</v>
      </c>
      <c r="E2573" s="6" t="s">
        <v>135</v>
      </c>
      <c r="F2573" s="6">
        <f>IFERROR((VLOOKUP(A2573,All_winners!$A$2:$F$1558,6,FALSE)),0)</f>
        <v>0</v>
      </c>
      <c r="G2573" s="6">
        <f t="shared" si="40"/>
        <v>0</v>
      </c>
    </row>
    <row r="2574" spans="1:7" x14ac:dyDescent="0.25">
      <c r="A2574" s="6" t="s">
        <v>2030</v>
      </c>
      <c r="B2574" s="6" t="s">
        <v>2008</v>
      </c>
      <c r="C2574" s="6" t="s">
        <v>9</v>
      </c>
      <c r="D2574" s="6">
        <v>32</v>
      </c>
      <c r="E2574" s="6" t="s">
        <v>47</v>
      </c>
      <c r="F2574" s="6">
        <f>IFERROR((VLOOKUP(A2574,All_winners!$A$2:$F$1558,6,FALSE)),0)</f>
        <v>0</v>
      </c>
      <c r="G2574" s="6">
        <f t="shared" si="40"/>
        <v>0</v>
      </c>
    </row>
    <row r="2575" spans="1:7" x14ac:dyDescent="0.25">
      <c r="A2575" s="6" t="s">
        <v>2133</v>
      </c>
      <c r="B2575" s="6" t="s">
        <v>2132</v>
      </c>
      <c r="C2575" s="6" t="s">
        <v>9</v>
      </c>
      <c r="D2575" s="6">
        <v>18</v>
      </c>
      <c r="E2575" s="6" t="s">
        <v>7</v>
      </c>
      <c r="F2575" s="6" t="str">
        <f>IFERROR((VLOOKUP(A2575,All_winners!$A$2:$F$1558,6,FALSE)),0)</f>
        <v>Silver</v>
      </c>
      <c r="G2575" s="6">
        <f t="shared" si="40"/>
        <v>1</v>
      </c>
    </row>
    <row r="2576" spans="1:7" x14ac:dyDescent="0.25">
      <c r="A2576" s="6" t="s">
        <v>1189</v>
      </c>
      <c r="B2576" s="6" t="s">
        <v>561</v>
      </c>
      <c r="C2576" s="6" t="s">
        <v>9</v>
      </c>
      <c r="D2576" s="6">
        <v>23</v>
      </c>
      <c r="E2576" s="6" t="s">
        <v>96</v>
      </c>
      <c r="F2576" s="6">
        <f>IFERROR((VLOOKUP(A2576,All_winners!$A$2:$F$1558,6,FALSE)),0)</f>
        <v>0</v>
      </c>
      <c r="G2576" s="6">
        <f t="shared" si="40"/>
        <v>0</v>
      </c>
    </row>
    <row r="2577" spans="1:7" x14ac:dyDescent="0.25">
      <c r="A2577" s="6" t="s">
        <v>3286</v>
      </c>
      <c r="B2577" s="6" t="s">
        <v>3226</v>
      </c>
      <c r="C2577" s="6" t="s">
        <v>9</v>
      </c>
      <c r="D2577" s="6">
        <v>15</v>
      </c>
      <c r="E2577" s="6" t="s">
        <v>1022</v>
      </c>
      <c r="F2577" s="6">
        <f>IFERROR((VLOOKUP(A2577,All_winners!$A$2:$F$1558,6,FALSE)),0)</f>
        <v>0</v>
      </c>
      <c r="G2577" s="6">
        <f t="shared" si="40"/>
        <v>0</v>
      </c>
    </row>
    <row r="2578" spans="1:7" x14ac:dyDescent="0.25">
      <c r="A2578" s="6" t="s">
        <v>4341</v>
      </c>
      <c r="B2578" s="6" t="s">
        <v>2147</v>
      </c>
      <c r="C2578" s="6" t="s">
        <v>9</v>
      </c>
      <c r="D2578" s="6">
        <v>29</v>
      </c>
      <c r="E2578" s="6" t="s">
        <v>96</v>
      </c>
      <c r="F2578" s="6">
        <f>IFERROR((VLOOKUP(A2578,All_winners!$A$2:$F$1558,6,FALSE)),0)</f>
        <v>0</v>
      </c>
      <c r="G2578" s="6">
        <f t="shared" si="40"/>
        <v>0</v>
      </c>
    </row>
    <row r="2579" spans="1:7" x14ac:dyDescent="0.25">
      <c r="A2579" s="6" t="s">
        <v>1028</v>
      </c>
      <c r="B2579" s="6" t="s">
        <v>561</v>
      </c>
      <c r="C2579" s="6" t="s">
        <v>9</v>
      </c>
      <c r="D2579" s="6">
        <v>24</v>
      </c>
      <c r="E2579" s="6" t="s">
        <v>391</v>
      </c>
      <c r="F2579" s="6">
        <f>IFERROR((VLOOKUP(A2579,All_winners!$A$2:$F$1558,6,FALSE)),0)</f>
        <v>0</v>
      </c>
      <c r="G2579" s="6">
        <f t="shared" si="40"/>
        <v>0</v>
      </c>
    </row>
    <row r="2580" spans="1:7" x14ac:dyDescent="0.25">
      <c r="A2580" s="6" t="s">
        <v>4342</v>
      </c>
      <c r="B2580" s="6" t="s">
        <v>2622</v>
      </c>
      <c r="C2580" s="6" t="s">
        <v>9</v>
      </c>
      <c r="D2580" s="6">
        <v>65</v>
      </c>
      <c r="E2580" s="6" t="s">
        <v>1566</v>
      </c>
      <c r="F2580" s="6">
        <f>IFERROR((VLOOKUP(A2580,All_winners!$A$2:$F$1558,6,FALSE)),0)</f>
        <v>0</v>
      </c>
      <c r="G2580" s="6">
        <f t="shared" si="40"/>
        <v>0</v>
      </c>
    </row>
    <row r="2581" spans="1:7" x14ac:dyDescent="0.25">
      <c r="A2581" s="6" t="s">
        <v>4343</v>
      </c>
      <c r="B2581" s="6" t="s">
        <v>139</v>
      </c>
      <c r="C2581" s="6" t="s">
        <v>9</v>
      </c>
      <c r="D2581" s="6">
        <v>21</v>
      </c>
      <c r="E2581" s="6" t="s">
        <v>513</v>
      </c>
      <c r="F2581" s="6">
        <f>IFERROR((VLOOKUP(A2581,All_winners!$A$2:$F$1558,6,FALSE)),0)</f>
        <v>0</v>
      </c>
      <c r="G2581" s="6">
        <f t="shared" si="40"/>
        <v>0</v>
      </c>
    </row>
    <row r="2582" spans="1:7" x14ac:dyDescent="0.25">
      <c r="A2582" s="6" t="s">
        <v>2944</v>
      </c>
      <c r="B2582" s="6" t="s">
        <v>2942</v>
      </c>
      <c r="C2582" s="6" t="s">
        <v>9</v>
      </c>
      <c r="D2582" s="6">
        <v>22</v>
      </c>
      <c r="E2582" s="6" t="s">
        <v>7</v>
      </c>
      <c r="F2582" s="6" t="str">
        <f>IFERROR((VLOOKUP(A2582,All_winners!$A$2:$F$1558,6,FALSE)),0)</f>
        <v>Gold</v>
      </c>
      <c r="G2582" s="6">
        <f t="shared" si="40"/>
        <v>1</v>
      </c>
    </row>
    <row r="2583" spans="1:7" x14ac:dyDescent="0.25">
      <c r="A2583" s="6" t="s">
        <v>2235</v>
      </c>
      <c r="B2583" s="6" t="s">
        <v>2147</v>
      </c>
      <c r="C2583" s="6" t="s">
        <v>9</v>
      </c>
      <c r="D2583" s="6">
        <v>27</v>
      </c>
      <c r="E2583" s="6" t="s">
        <v>28</v>
      </c>
      <c r="F2583" s="6" t="str">
        <f>IFERROR((VLOOKUP(A2583,All_winners!$A$2:$F$1558,6,FALSE)),0)</f>
        <v>Gold</v>
      </c>
      <c r="G2583" s="6">
        <f t="shared" si="40"/>
        <v>1</v>
      </c>
    </row>
    <row r="2584" spans="1:7" x14ac:dyDescent="0.25">
      <c r="A2584" s="6" t="s">
        <v>550</v>
      </c>
      <c r="B2584" s="6" t="s">
        <v>139</v>
      </c>
      <c r="C2584" s="6" t="s">
        <v>9</v>
      </c>
      <c r="D2584" s="6">
        <v>18</v>
      </c>
      <c r="E2584" s="6" t="s">
        <v>135</v>
      </c>
      <c r="F2584" s="6" t="str">
        <f>IFERROR((VLOOKUP(A2584,All_winners!$A$2:$F$1558,6,FALSE)),0)</f>
        <v>Bronze</v>
      </c>
      <c r="G2584" s="6">
        <f t="shared" si="40"/>
        <v>1</v>
      </c>
    </row>
    <row r="2585" spans="1:7" x14ac:dyDescent="0.25">
      <c r="A2585" s="6" t="s">
        <v>381</v>
      </c>
      <c r="B2585" s="6" t="s">
        <v>139</v>
      </c>
      <c r="C2585" s="6" t="s">
        <v>9</v>
      </c>
      <c r="D2585" s="6">
        <v>18</v>
      </c>
      <c r="E2585" s="6" t="s">
        <v>376</v>
      </c>
      <c r="F2585" s="6">
        <f>IFERROR((VLOOKUP(A2585,All_winners!$A$2:$F$1558,6,FALSE)),0)</f>
        <v>0</v>
      </c>
      <c r="G2585" s="6">
        <f t="shared" si="40"/>
        <v>0</v>
      </c>
    </row>
    <row r="2586" spans="1:7" x14ac:dyDescent="0.25">
      <c r="A2586" s="6" t="s">
        <v>2248</v>
      </c>
      <c r="B2586" s="6" t="s">
        <v>2147</v>
      </c>
      <c r="C2586" s="6" t="s">
        <v>9</v>
      </c>
      <c r="D2586" s="6">
        <v>20</v>
      </c>
      <c r="E2586" s="6" t="s">
        <v>28</v>
      </c>
      <c r="F2586" s="6" t="str">
        <f>IFERROR((VLOOKUP(A2586,All_winners!$A$2:$F$1558,6,FALSE)),0)</f>
        <v>Gold</v>
      </c>
      <c r="G2586" s="6">
        <f t="shared" si="40"/>
        <v>1</v>
      </c>
    </row>
    <row r="2587" spans="1:7" x14ac:dyDescent="0.25">
      <c r="A2587" s="6" t="s">
        <v>3892</v>
      </c>
      <c r="B2587" s="6" t="s">
        <v>3325</v>
      </c>
      <c r="C2587" s="6" t="s">
        <v>9</v>
      </c>
      <c r="D2587" s="6">
        <v>34</v>
      </c>
      <c r="E2587" s="6" t="s">
        <v>7</v>
      </c>
      <c r="F2587" s="6" t="str">
        <f>IFERROR((VLOOKUP(A2587,All_winners!$A$2:$F$1558,6,FALSE)),0)</f>
        <v>Silver</v>
      </c>
      <c r="G2587" s="6">
        <f t="shared" si="40"/>
        <v>1</v>
      </c>
    </row>
    <row r="2588" spans="1:7" x14ac:dyDescent="0.25">
      <c r="A2588" s="6" t="s">
        <v>816</v>
      </c>
      <c r="B2588" s="6" t="s">
        <v>561</v>
      </c>
      <c r="C2588" s="6" t="s">
        <v>9</v>
      </c>
      <c r="D2588" s="6">
        <v>26</v>
      </c>
      <c r="E2588" s="6" t="s">
        <v>28</v>
      </c>
      <c r="F2588" s="6">
        <f>IFERROR((VLOOKUP(A2588,All_winners!$A$2:$F$1558,6,FALSE)),0)</f>
        <v>0</v>
      </c>
      <c r="G2588" s="6">
        <f t="shared" si="40"/>
        <v>0</v>
      </c>
    </row>
    <row r="2589" spans="1:7" x14ac:dyDescent="0.25">
      <c r="A2589" s="6" t="s">
        <v>699</v>
      </c>
      <c r="B2589" s="6" t="s">
        <v>561</v>
      </c>
      <c r="C2589" s="6" t="s">
        <v>9</v>
      </c>
      <c r="D2589" s="6">
        <v>29</v>
      </c>
      <c r="E2589" s="6" t="s">
        <v>235</v>
      </c>
      <c r="F2589" s="6">
        <f>IFERROR((VLOOKUP(A2589,All_winners!$A$2:$F$1558,6,FALSE)),0)</f>
        <v>0</v>
      </c>
      <c r="G2589" s="6">
        <f t="shared" si="40"/>
        <v>0</v>
      </c>
    </row>
    <row r="2590" spans="1:7" x14ac:dyDescent="0.25">
      <c r="A2590" s="6" t="s">
        <v>3670</v>
      </c>
      <c r="B2590" s="6" t="s">
        <v>3658</v>
      </c>
      <c r="C2590" s="6" t="s">
        <v>9</v>
      </c>
      <c r="D2590" s="6">
        <v>29</v>
      </c>
      <c r="E2590" s="6" t="s">
        <v>21</v>
      </c>
      <c r="F2590" s="6" t="str">
        <f>IFERROR((VLOOKUP(A2590,All_winners!$A$2:$F$1558,6,FALSE)),0)</f>
        <v>Silver</v>
      </c>
      <c r="G2590" s="6">
        <f t="shared" si="40"/>
        <v>1</v>
      </c>
    </row>
    <row r="2591" spans="1:7" x14ac:dyDescent="0.25">
      <c r="A2591" s="6" t="s">
        <v>4344</v>
      </c>
      <c r="B2591" s="6" t="s">
        <v>561</v>
      </c>
      <c r="C2591" s="6" t="s">
        <v>9</v>
      </c>
      <c r="D2591" s="6">
        <v>32</v>
      </c>
      <c r="E2591" s="6" t="s">
        <v>34</v>
      </c>
      <c r="F2591" s="6">
        <f>IFERROR((VLOOKUP(A2591,All_winners!$A$2:$F$1558,6,FALSE)),0)</f>
        <v>0</v>
      </c>
      <c r="G2591" s="6">
        <f t="shared" si="40"/>
        <v>0</v>
      </c>
    </row>
    <row r="2592" spans="1:7" x14ac:dyDescent="0.25">
      <c r="A2592" s="6" t="s">
        <v>612</v>
      </c>
      <c r="B2592" s="6" t="s">
        <v>561</v>
      </c>
      <c r="C2592" s="6" t="s">
        <v>9</v>
      </c>
      <c r="D2592" s="6">
        <v>31</v>
      </c>
      <c r="E2592" s="6" t="s">
        <v>7</v>
      </c>
      <c r="F2592" s="6">
        <f>IFERROR((VLOOKUP(A2592,All_winners!$A$2:$F$1558,6,FALSE)),0)</f>
        <v>0</v>
      </c>
      <c r="G2592" s="6">
        <f t="shared" si="40"/>
        <v>0</v>
      </c>
    </row>
    <row r="2593" spans="1:7" x14ac:dyDescent="0.25">
      <c r="A2593" s="6" t="s">
        <v>876</v>
      </c>
      <c r="B2593" s="6" t="s">
        <v>561</v>
      </c>
      <c r="C2593" s="6" t="s">
        <v>6</v>
      </c>
      <c r="D2593" s="6">
        <v>29</v>
      </c>
      <c r="E2593" s="6" t="s">
        <v>342</v>
      </c>
      <c r="F2593" s="6" t="str">
        <f>IFERROR((VLOOKUP(A2593,All_winners!$A$2:$F$1558,6,FALSE)),0)</f>
        <v>Gold</v>
      </c>
      <c r="G2593" s="6">
        <f t="shared" si="40"/>
        <v>1</v>
      </c>
    </row>
    <row r="2594" spans="1:7" x14ac:dyDescent="0.25">
      <c r="A2594" s="6" t="s">
        <v>703</v>
      </c>
      <c r="B2594" s="6" t="s">
        <v>561</v>
      </c>
      <c r="C2594" s="6" t="s">
        <v>9</v>
      </c>
      <c r="D2594" s="6">
        <v>29</v>
      </c>
      <c r="E2594" s="6" t="s">
        <v>21</v>
      </c>
      <c r="F2594" s="6">
        <f>IFERROR((VLOOKUP(A2594,All_winners!$A$2:$F$1558,6,FALSE)),0)</f>
        <v>0</v>
      </c>
      <c r="G2594" s="6">
        <f t="shared" si="40"/>
        <v>0</v>
      </c>
    </row>
    <row r="2595" spans="1:7" x14ac:dyDescent="0.25">
      <c r="A2595" s="6" t="s">
        <v>4345</v>
      </c>
      <c r="B2595" s="6" t="s">
        <v>561</v>
      </c>
      <c r="C2595" s="6" t="s">
        <v>9</v>
      </c>
      <c r="D2595" s="6">
        <v>29</v>
      </c>
      <c r="E2595" s="6" t="s">
        <v>533</v>
      </c>
      <c r="F2595" s="6">
        <f>IFERROR((VLOOKUP(A2595,All_winners!$A$2:$F$1558,6,FALSE)),0)</f>
        <v>0</v>
      </c>
      <c r="G2595" s="6">
        <f t="shared" si="40"/>
        <v>0</v>
      </c>
    </row>
    <row r="2596" spans="1:7" x14ac:dyDescent="0.25">
      <c r="A2596" s="6" t="s">
        <v>3332</v>
      </c>
      <c r="B2596" s="6" t="s">
        <v>3325</v>
      </c>
      <c r="C2596" s="6" t="s">
        <v>6</v>
      </c>
      <c r="D2596" s="6">
        <v>32</v>
      </c>
      <c r="E2596" s="6" t="s">
        <v>7</v>
      </c>
      <c r="F2596" s="6" t="str">
        <f>IFERROR((VLOOKUP(A2596,All_winners!$A$2:$F$1558,6,FALSE)),0)</f>
        <v>Silver</v>
      </c>
      <c r="G2596" s="6">
        <f t="shared" si="40"/>
        <v>1</v>
      </c>
    </row>
    <row r="2597" spans="1:7" x14ac:dyDescent="0.25">
      <c r="A2597" s="6" t="s">
        <v>3557</v>
      </c>
      <c r="B2597" s="6" t="s">
        <v>3474</v>
      </c>
      <c r="C2597" s="6" t="s">
        <v>9</v>
      </c>
      <c r="D2597" s="6">
        <v>40</v>
      </c>
      <c r="E2597" s="6" t="s">
        <v>96</v>
      </c>
      <c r="F2597" s="6">
        <f>IFERROR((VLOOKUP(A2597,All_winners!$A$2:$F$1558,6,FALSE)),0)</f>
        <v>0</v>
      </c>
      <c r="G2597" s="6">
        <f t="shared" si="40"/>
        <v>0</v>
      </c>
    </row>
    <row r="2598" spans="1:7" x14ac:dyDescent="0.25">
      <c r="A2598" s="6" t="s">
        <v>3302</v>
      </c>
      <c r="B2598" s="6" t="s">
        <v>3226</v>
      </c>
      <c r="C2598" s="6" t="s">
        <v>9</v>
      </c>
      <c r="D2598" s="6">
        <v>32</v>
      </c>
      <c r="E2598" s="6" t="s">
        <v>47</v>
      </c>
      <c r="F2598" s="6">
        <f>IFERROR((VLOOKUP(A2598,All_winners!$A$2:$F$1558,6,FALSE)),0)</f>
        <v>0</v>
      </c>
      <c r="G2598" s="6">
        <f t="shared" si="40"/>
        <v>0</v>
      </c>
    </row>
    <row r="2599" spans="1:7" x14ac:dyDescent="0.25">
      <c r="A2599" s="6" t="s">
        <v>1893</v>
      </c>
      <c r="B2599" s="6" t="s">
        <v>1754</v>
      </c>
      <c r="C2599" s="6" t="s">
        <v>9</v>
      </c>
      <c r="D2599" s="6">
        <v>35</v>
      </c>
      <c r="E2599" s="6" t="s">
        <v>376</v>
      </c>
      <c r="F2599" s="6">
        <f>IFERROR((VLOOKUP(A2599,All_winners!$A$2:$F$1558,6,FALSE)),0)</f>
        <v>0</v>
      </c>
      <c r="G2599" s="6">
        <f t="shared" si="40"/>
        <v>0</v>
      </c>
    </row>
    <row r="2600" spans="1:7" x14ac:dyDescent="0.25">
      <c r="A2600" s="6" t="s">
        <v>2419</v>
      </c>
      <c r="B2600" s="6" t="s">
        <v>2147</v>
      </c>
      <c r="C2600" s="6" t="s">
        <v>9</v>
      </c>
      <c r="D2600" s="6">
        <v>34</v>
      </c>
      <c r="E2600" s="6" t="s">
        <v>96</v>
      </c>
      <c r="F2600" s="6">
        <f>IFERROR((VLOOKUP(A2600,All_winners!$A$2:$F$1558,6,FALSE)),0)</f>
        <v>0</v>
      </c>
      <c r="G2600" s="6">
        <f t="shared" si="40"/>
        <v>0</v>
      </c>
    </row>
    <row r="2601" spans="1:7" x14ac:dyDescent="0.25">
      <c r="A2601" s="6" t="s">
        <v>3124</v>
      </c>
      <c r="B2601" s="6" t="s">
        <v>2942</v>
      </c>
      <c r="C2601" s="6" t="s">
        <v>9</v>
      </c>
      <c r="D2601" s="6">
        <v>24</v>
      </c>
      <c r="E2601" s="6" t="s">
        <v>47</v>
      </c>
      <c r="F2601" s="6">
        <f>IFERROR((VLOOKUP(A2601,All_winners!$A$2:$F$1558,6,FALSE)),0)</f>
        <v>0</v>
      </c>
      <c r="G2601" s="6">
        <f t="shared" si="40"/>
        <v>0</v>
      </c>
    </row>
    <row r="2602" spans="1:7" x14ac:dyDescent="0.25">
      <c r="A2602" s="6" t="s">
        <v>3893</v>
      </c>
      <c r="B2602" s="6" t="s">
        <v>3325</v>
      </c>
      <c r="C2602" s="6" t="s">
        <v>9</v>
      </c>
      <c r="D2602" s="6">
        <v>21</v>
      </c>
      <c r="E2602" s="6" t="s">
        <v>85</v>
      </c>
      <c r="F2602" s="6" t="str">
        <f>IFERROR((VLOOKUP(A2602,All_winners!$A$2:$F$1558,6,FALSE)),0)</f>
        <v>Silver</v>
      </c>
      <c r="G2602" s="6">
        <f t="shared" si="40"/>
        <v>1</v>
      </c>
    </row>
    <row r="2603" spans="1:7" x14ac:dyDescent="0.25">
      <c r="A2603" s="6" t="s">
        <v>3134</v>
      </c>
      <c r="B2603" s="6" t="s">
        <v>2942</v>
      </c>
      <c r="C2603" s="6" t="s">
        <v>9</v>
      </c>
      <c r="D2603" s="6">
        <v>23</v>
      </c>
      <c r="E2603" s="6" t="s">
        <v>96</v>
      </c>
      <c r="F2603" s="6">
        <f>IFERROR((VLOOKUP(A2603,All_winners!$A$2:$F$1558,6,FALSE)),0)</f>
        <v>0</v>
      </c>
      <c r="G2603" s="6">
        <f t="shared" si="40"/>
        <v>0</v>
      </c>
    </row>
    <row r="2604" spans="1:7" x14ac:dyDescent="0.25">
      <c r="A2604" s="6" t="s">
        <v>2692</v>
      </c>
      <c r="B2604" s="6" t="s">
        <v>2622</v>
      </c>
      <c r="C2604" s="6" t="s">
        <v>9</v>
      </c>
      <c r="D2604" s="6">
        <v>59</v>
      </c>
      <c r="E2604" s="6" t="s">
        <v>323</v>
      </c>
      <c r="F2604" s="6">
        <f>IFERROR((VLOOKUP(A2604,All_winners!$A$2:$F$1558,6,FALSE)),0)</f>
        <v>0</v>
      </c>
      <c r="G2604" s="6">
        <f t="shared" si="40"/>
        <v>0</v>
      </c>
    </row>
    <row r="2605" spans="1:7" x14ac:dyDescent="0.25">
      <c r="A2605" s="6" t="s">
        <v>3663</v>
      </c>
      <c r="B2605" s="6" t="s">
        <v>3658</v>
      </c>
      <c r="C2605" s="6" t="s">
        <v>6</v>
      </c>
      <c r="D2605" s="6">
        <v>18</v>
      </c>
      <c r="E2605" s="6" t="s">
        <v>219</v>
      </c>
      <c r="F2605" s="6">
        <f>IFERROR((VLOOKUP(A2605,All_winners!$A$2:$F$1558,6,FALSE)),0)</f>
        <v>0</v>
      </c>
      <c r="G2605" s="6">
        <f t="shared" si="40"/>
        <v>0</v>
      </c>
    </row>
    <row r="2606" spans="1:7" x14ac:dyDescent="0.25">
      <c r="A2606" s="6" t="s">
        <v>1005</v>
      </c>
      <c r="B2606" s="6" t="s">
        <v>561</v>
      </c>
      <c r="C2606" s="6" t="s">
        <v>9</v>
      </c>
      <c r="D2606" s="6">
        <v>38</v>
      </c>
      <c r="E2606" s="6" t="s">
        <v>1004</v>
      </c>
      <c r="F2606" s="6">
        <f>IFERROR((VLOOKUP(A2606,All_winners!$A$2:$F$1558,6,FALSE)),0)</f>
        <v>0</v>
      </c>
      <c r="G2606" s="6">
        <f t="shared" si="40"/>
        <v>0</v>
      </c>
    </row>
    <row r="2607" spans="1:7" x14ac:dyDescent="0.25">
      <c r="A2607" s="6" t="s">
        <v>4340</v>
      </c>
      <c r="B2607" s="6" t="s">
        <v>2045</v>
      </c>
      <c r="C2607" s="6" t="s">
        <v>9</v>
      </c>
      <c r="D2607" s="6">
        <v>23</v>
      </c>
      <c r="E2607" s="6" t="s">
        <v>85</v>
      </c>
      <c r="F2607" s="6">
        <f>IFERROR((VLOOKUP(A2607,All_winners!$A$2:$F$1558,6,FALSE)),0)</f>
        <v>0</v>
      </c>
      <c r="G2607" s="6">
        <f t="shared" si="40"/>
        <v>0</v>
      </c>
    </row>
    <row r="2608" spans="1:7" x14ac:dyDescent="0.25">
      <c r="A2608" s="6" t="s">
        <v>589</v>
      </c>
      <c r="B2608" s="6" t="s">
        <v>561</v>
      </c>
      <c r="C2608" s="6" t="s">
        <v>9</v>
      </c>
      <c r="D2608" s="6">
        <v>27</v>
      </c>
      <c r="E2608" s="6" t="s">
        <v>7</v>
      </c>
      <c r="F2608" s="6">
        <f>IFERROR((VLOOKUP(A2608,All_winners!$A$2:$F$1558,6,FALSE)),0)</f>
        <v>0</v>
      </c>
      <c r="G2608" s="6">
        <f t="shared" si="40"/>
        <v>0</v>
      </c>
    </row>
    <row r="2609" spans="1:7" x14ac:dyDescent="0.25">
      <c r="A2609" s="6" t="s">
        <v>2818</v>
      </c>
      <c r="B2609" s="6" t="s">
        <v>2809</v>
      </c>
      <c r="C2609" s="6" t="s">
        <v>9</v>
      </c>
      <c r="D2609" s="6">
        <v>28</v>
      </c>
      <c r="E2609" s="6" t="s">
        <v>7</v>
      </c>
      <c r="F2609" s="6" t="str">
        <f>IFERROR((VLOOKUP(A2609,All_winners!$A$2:$F$1558,6,FALSE)),0)</f>
        <v>Gold</v>
      </c>
      <c r="G2609" s="6">
        <f t="shared" si="40"/>
        <v>1</v>
      </c>
    </row>
    <row r="2610" spans="1:7" x14ac:dyDescent="0.25">
      <c r="A2610" s="6" t="s">
        <v>1881</v>
      </c>
      <c r="B2610" s="6" t="s">
        <v>1754</v>
      </c>
      <c r="C2610" s="6" t="s">
        <v>9</v>
      </c>
      <c r="D2610" s="6">
        <v>24</v>
      </c>
      <c r="E2610" s="6" t="s">
        <v>362</v>
      </c>
      <c r="F2610" s="6">
        <f>IFERROR((VLOOKUP(A2610,All_winners!$A$2:$F$1558,6,FALSE)),0)</f>
        <v>0</v>
      </c>
      <c r="G2610" s="6">
        <f t="shared" si="40"/>
        <v>0</v>
      </c>
    </row>
    <row r="2611" spans="1:7" x14ac:dyDescent="0.25">
      <c r="A2611" s="6" t="s">
        <v>1889</v>
      </c>
      <c r="B2611" s="6" t="s">
        <v>1754</v>
      </c>
      <c r="C2611" s="6" t="s">
        <v>9</v>
      </c>
      <c r="D2611" s="6">
        <v>21</v>
      </c>
      <c r="E2611" s="6" t="s">
        <v>122</v>
      </c>
      <c r="F2611" s="6">
        <f>IFERROR((VLOOKUP(A2611,All_winners!$A$2:$F$1558,6,FALSE)),0)</f>
        <v>0</v>
      </c>
      <c r="G2611" s="6">
        <f t="shared" si="40"/>
        <v>0</v>
      </c>
    </row>
    <row r="2612" spans="1:7" x14ac:dyDescent="0.25">
      <c r="A2612" s="6" t="s">
        <v>3202</v>
      </c>
      <c r="B2612" s="6" t="s">
        <v>2942</v>
      </c>
      <c r="C2612" s="6" t="s">
        <v>6</v>
      </c>
      <c r="D2612" s="6">
        <v>25</v>
      </c>
      <c r="E2612" s="6" t="s">
        <v>135</v>
      </c>
      <c r="F2612" s="6">
        <f>IFERROR((VLOOKUP(A2612,All_winners!$A$2:$F$1558,6,FALSE)),0)</f>
        <v>0</v>
      </c>
      <c r="G2612" s="6">
        <f t="shared" si="40"/>
        <v>0</v>
      </c>
    </row>
    <row r="2613" spans="1:7" x14ac:dyDescent="0.25">
      <c r="A2613" s="6" t="s">
        <v>938</v>
      </c>
      <c r="B2613" s="6" t="s">
        <v>561</v>
      </c>
      <c r="C2613" s="6" t="s">
        <v>9</v>
      </c>
      <c r="D2613" s="6">
        <v>26</v>
      </c>
      <c r="E2613" s="6" t="s">
        <v>122</v>
      </c>
      <c r="F2613" s="6">
        <f>IFERROR((VLOOKUP(A2613,All_winners!$A$2:$F$1558,6,FALSE)),0)</f>
        <v>0</v>
      </c>
      <c r="G2613" s="6">
        <f t="shared" si="40"/>
        <v>0</v>
      </c>
    </row>
    <row r="2614" spans="1:7" x14ac:dyDescent="0.25">
      <c r="A2614" s="6" t="s">
        <v>4346</v>
      </c>
      <c r="B2614" s="6" t="s">
        <v>3578</v>
      </c>
      <c r="C2614" s="6" t="s">
        <v>9</v>
      </c>
      <c r="D2614" s="6">
        <v>38</v>
      </c>
      <c r="E2614" s="6" t="s">
        <v>423</v>
      </c>
      <c r="F2614" s="6">
        <f>IFERROR((VLOOKUP(A2614,All_winners!$A$2:$F$1558,6,FALSE)),0)</f>
        <v>0</v>
      </c>
      <c r="G2614" s="6">
        <f t="shared" si="40"/>
        <v>0</v>
      </c>
    </row>
    <row r="2615" spans="1:7" x14ac:dyDescent="0.25">
      <c r="A2615" s="6" t="s">
        <v>3894</v>
      </c>
      <c r="B2615" s="6" t="s">
        <v>104</v>
      </c>
      <c r="C2615" s="6" t="s">
        <v>9</v>
      </c>
      <c r="D2615" s="6">
        <v>22</v>
      </c>
      <c r="E2615" s="6" t="s">
        <v>28</v>
      </c>
      <c r="F2615" s="6" t="str">
        <f>IFERROR((VLOOKUP(A2615,All_winners!$A$2:$F$1558,6,FALSE)),0)</f>
        <v>Silver</v>
      </c>
      <c r="G2615" s="6">
        <f t="shared" si="40"/>
        <v>1</v>
      </c>
    </row>
    <row r="2616" spans="1:7" x14ac:dyDescent="0.25">
      <c r="A2616" s="6" t="s">
        <v>2842</v>
      </c>
      <c r="B2616" s="6" t="s">
        <v>2809</v>
      </c>
      <c r="C2616" s="6" t="s">
        <v>9</v>
      </c>
      <c r="D2616" s="6">
        <v>29</v>
      </c>
      <c r="E2616" s="6" t="s">
        <v>385</v>
      </c>
      <c r="F2616" s="6">
        <f>IFERROR((VLOOKUP(A2616,All_winners!$A$2:$F$1558,6,FALSE)),0)</f>
        <v>0</v>
      </c>
      <c r="G2616" s="6">
        <f t="shared" si="40"/>
        <v>0</v>
      </c>
    </row>
    <row r="2617" spans="1:7" x14ac:dyDescent="0.25">
      <c r="A2617" s="6" t="s">
        <v>2686</v>
      </c>
      <c r="B2617" s="6" t="s">
        <v>2622</v>
      </c>
      <c r="C2617" s="6" t="s">
        <v>9</v>
      </c>
      <c r="D2617" s="6">
        <v>58</v>
      </c>
      <c r="E2617" s="6" t="s">
        <v>323</v>
      </c>
      <c r="F2617" s="6">
        <f>IFERROR((VLOOKUP(A2617,All_winners!$A$2:$F$1558,6,FALSE)),0)</f>
        <v>0</v>
      </c>
      <c r="G2617" s="6">
        <f t="shared" si="40"/>
        <v>0</v>
      </c>
    </row>
    <row r="2618" spans="1:7" x14ac:dyDescent="0.25">
      <c r="A2618" s="6" t="s">
        <v>1977</v>
      </c>
      <c r="B2618" s="6" t="s">
        <v>1754</v>
      </c>
      <c r="C2618" s="6" t="s">
        <v>6</v>
      </c>
      <c r="D2618" s="6">
        <v>38</v>
      </c>
      <c r="E2618" s="6" t="s">
        <v>513</v>
      </c>
      <c r="F2618" s="6">
        <f>IFERROR((VLOOKUP(A2618,All_winners!$A$2:$F$1558,6,FALSE)),0)</f>
        <v>0</v>
      </c>
      <c r="G2618" s="6">
        <f t="shared" si="40"/>
        <v>0</v>
      </c>
    </row>
    <row r="2619" spans="1:7" x14ac:dyDescent="0.25">
      <c r="A2619" s="6" t="s">
        <v>4347</v>
      </c>
      <c r="B2619" s="6" t="s">
        <v>1326</v>
      </c>
      <c r="C2619" s="6" t="s">
        <v>9</v>
      </c>
      <c r="D2619" s="6">
        <v>19</v>
      </c>
      <c r="E2619" s="6" t="s">
        <v>391</v>
      </c>
      <c r="F2619" s="6">
        <f>IFERROR((VLOOKUP(A2619,All_winners!$A$2:$F$1558,6,FALSE)),0)</f>
        <v>0</v>
      </c>
      <c r="G2619" s="6">
        <f t="shared" si="40"/>
        <v>0</v>
      </c>
    </row>
    <row r="2620" spans="1:7" x14ac:dyDescent="0.25">
      <c r="A2620" s="6" t="s">
        <v>842</v>
      </c>
      <c r="B2620" s="6" t="s">
        <v>561</v>
      </c>
      <c r="C2620" s="6" t="s">
        <v>9</v>
      </c>
      <c r="D2620" s="6">
        <v>30</v>
      </c>
      <c r="E2620" s="6" t="s">
        <v>28</v>
      </c>
      <c r="F2620" s="6">
        <f>IFERROR((VLOOKUP(A2620,All_winners!$A$2:$F$1558,6,FALSE)),0)</f>
        <v>0</v>
      </c>
      <c r="G2620" s="6">
        <f t="shared" si="40"/>
        <v>0</v>
      </c>
    </row>
    <row r="2621" spans="1:7" x14ac:dyDescent="0.25">
      <c r="A2621" s="6" t="s">
        <v>2693</v>
      </c>
      <c r="B2621" s="6" t="s">
        <v>2622</v>
      </c>
      <c r="C2621" s="6" t="s">
        <v>9</v>
      </c>
      <c r="D2621" s="6">
        <v>49</v>
      </c>
      <c r="E2621" s="6" t="s">
        <v>323</v>
      </c>
      <c r="F2621" s="6">
        <f>IFERROR((VLOOKUP(A2621,All_winners!$A$2:$F$1558,6,FALSE)),0)</f>
        <v>0</v>
      </c>
      <c r="G2621" s="6">
        <f t="shared" si="40"/>
        <v>0</v>
      </c>
    </row>
    <row r="2622" spans="1:7" x14ac:dyDescent="0.25">
      <c r="A2622" s="6" t="s">
        <v>2380</v>
      </c>
      <c r="B2622" s="6" t="s">
        <v>2147</v>
      </c>
      <c r="C2622" s="6" t="s">
        <v>9</v>
      </c>
      <c r="D2622" s="6">
        <v>28</v>
      </c>
      <c r="E2622" s="6" t="s">
        <v>47</v>
      </c>
      <c r="F2622" s="6">
        <f>IFERROR((VLOOKUP(A2622,All_winners!$A$2:$F$1558,6,FALSE)),0)</f>
        <v>0</v>
      </c>
      <c r="G2622" s="6">
        <f t="shared" si="40"/>
        <v>0</v>
      </c>
    </row>
    <row r="2623" spans="1:7" x14ac:dyDescent="0.25">
      <c r="A2623" s="6" t="s">
        <v>2145</v>
      </c>
      <c r="B2623" s="6" t="s">
        <v>2132</v>
      </c>
      <c r="C2623" s="6" t="s">
        <v>9</v>
      </c>
      <c r="D2623" s="6">
        <v>21</v>
      </c>
      <c r="E2623" s="6" t="s">
        <v>47</v>
      </c>
      <c r="F2623" s="6" t="str">
        <f>IFERROR((VLOOKUP(A2623,All_winners!$A$2:$F$1558,6,FALSE)),0)</f>
        <v>Silver</v>
      </c>
      <c r="G2623" s="6">
        <f t="shared" si="40"/>
        <v>1</v>
      </c>
    </row>
    <row r="2624" spans="1:7" x14ac:dyDescent="0.25">
      <c r="A2624" s="6" t="s">
        <v>287</v>
      </c>
      <c r="B2624" s="6" t="s">
        <v>139</v>
      </c>
      <c r="C2624" s="6" t="s">
        <v>9</v>
      </c>
      <c r="D2624" s="6">
        <v>21</v>
      </c>
      <c r="E2624" s="6" t="s">
        <v>28</v>
      </c>
      <c r="F2624" s="6" t="str">
        <f>IFERROR((VLOOKUP(A2624,All_winners!$A$2:$F$1558,6,FALSE)),0)</f>
        <v>Bronze</v>
      </c>
      <c r="G2624" s="6">
        <f t="shared" si="40"/>
        <v>1</v>
      </c>
    </row>
    <row r="2625" spans="1:7" x14ac:dyDescent="0.25">
      <c r="A2625" s="6" t="s">
        <v>1362</v>
      </c>
      <c r="B2625" s="6" t="s">
        <v>1326</v>
      </c>
      <c r="C2625" s="6" t="s">
        <v>9</v>
      </c>
      <c r="D2625" s="6">
        <v>23</v>
      </c>
      <c r="E2625" s="6" t="s">
        <v>1354</v>
      </c>
      <c r="F2625" s="6">
        <f>IFERROR((VLOOKUP(A2625,All_winners!$A$2:$F$1558,6,FALSE)),0)</f>
        <v>0</v>
      </c>
      <c r="G2625" s="6">
        <f t="shared" si="40"/>
        <v>0</v>
      </c>
    </row>
    <row r="2626" spans="1:7" x14ac:dyDescent="0.25">
      <c r="A2626" s="6" t="s">
        <v>740</v>
      </c>
      <c r="B2626" s="6" t="s">
        <v>561</v>
      </c>
      <c r="C2626" s="6" t="s">
        <v>6</v>
      </c>
      <c r="D2626" s="6">
        <v>22</v>
      </c>
      <c r="E2626" s="6" t="s">
        <v>262</v>
      </c>
      <c r="F2626" s="6">
        <f>IFERROR((VLOOKUP(A2626,All_winners!$A$2:$F$1558,6,FALSE)),0)</f>
        <v>0</v>
      </c>
      <c r="G2626" s="6">
        <f t="shared" si="40"/>
        <v>0</v>
      </c>
    </row>
    <row r="2627" spans="1:7" x14ac:dyDescent="0.25">
      <c r="A2627" s="6" t="s">
        <v>3895</v>
      </c>
      <c r="B2627" s="6" t="s">
        <v>1469</v>
      </c>
      <c r="C2627" s="6" t="s">
        <v>6</v>
      </c>
      <c r="D2627" s="6">
        <v>35</v>
      </c>
      <c r="E2627" s="6" t="s">
        <v>391</v>
      </c>
      <c r="F2627" s="6" t="str">
        <f>IFERROR((VLOOKUP(A2627,All_winners!$A$2:$F$1558,6,FALSE)),0)</f>
        <v>Silver</v>
      </c>
      <c r="G2627" s="6">
        <f t="shared" ref="G2627:G2690" si="41">IF(F2627=0,0,1)</f>
        <v>1</v>
      </c>
    </row>
    <row r="2628" spans="1:7" x14ac:dyDescent="0.25">
      <c r="A2628" s="6" t="s">
        <v>2669</v>
      </c>
      <c r="B2628" s="6" t="s">
        <v>2622</v>
      </c>
      <c r="C2628" s="6" t="s">
        <v>6</v>
      </c>
      <c r="D2628" s="6">
        <v>32</v>
      </c>
      <c r="E2628" s="6" t="s">
        <v>28</v>
      </c>
      <c r="F2628" s="6" t="str">
        <f>IFERROR((VLOOKUP(A2628,All_winners!$A$2:$F$1558,6,FALSE)),0)</f>
        <v>Bronze</v>
      </c>
      <c r="G2628" s="6">
        <f t="shared" si="41"/>
        <v>1</v>
      </c>
    </row>
    <row r="2629" spans="1:7" x14ac:dyDescent="0.25">
      <c r="A2629" s="6" t="s">
        <v>2700</v>
      </c>
      <c r="B2629" s="6" t="s">
        <v>2622</v>
      </c>
      <c r="C2629" s="6" t="s">
        <v>9</v>
      </c>
      <c r="D2629" s="6">
        <v>42</v>
      </c>
      <c r="E2629" s="6" t="s">
        <v>355</v>
      </c>
      <c r="F2629" s="6" t="str">
        <f>IFERROR((VLOOKUP(A2629,All_winners!$A$2:$F$1558,6,FALSE)),0)</f>
        <v>Gold</v>
      </c>
      <c r="G2629" s="6">
        <f t="shared" si="41"/>
        <v>1</v>
      </c>
    </row>
    <row r="2630" spans="1:7" x14ac:dyDescent="0.25">
      <c r="A2630" s="6" t="s">
        <v>1520</v>
      </c>
      <c r="B2630" s="6" t="s">
        <v>1469</v>
      </c>
      <c r="C2630" s="6" t="s">
        <v>9</v>
      </c>
      <c r="D2630" s="6">
        <v>24</v>
      </c>
      <c r="E2630" s="6" t="s">
        <v>355</v>
      </c>
      <c r="F2630" s="6">
        <f>IFERROR((VLOOKUP(A2630,All_winners!$A$2:$F$1558,6,FALSE)),0)</f>
        <v>0</v>
      </c>
      <c r="G2630" s="6">
        <f t="shared" si="41"/>
        <v>0</v>
      </c>
    </row>
    <row r="2631" spans="1:7" x14ac:dyDescent="0.25">
      <c r="A2631" s="6" t="s">
        <v>3701</v>
      </c>
      <c r="B2631" s="6" t="s">
        <v>3658</v>
      </c>
      <c r="C2631" s="6" t="s">
        <v>6</v>
      </c>
      <c r="D2631" s="6">
        <v>28</v>
      </c>
      <c r="E2631" s="6" t="s">
        <v>1047</v>
      </c>
      <c r="F2631" s="6">
        <f>IFERROR((VLOOKUP(A2631,All_winners!$A$2:$F$1558,6,FALSE)),0)</f>
        <v>0</v>
      </c>
      <c r="G2631" s="6">
        <f t="shared" si="41"/>
        <v>0</v>
      </c>
    </row>
    <row r="2632" spans="1:7" x14ac:dyDescent="0.25">
      <c r="A2632" s="6" t="s">
        <v>2003</v>
      </c>
      <c r="B2632" s="6" t="s">
        <v>1754</v>
      </c>
      <c r="C2632" s="6" t="s">
        <v>9</v>
      </c>
      <c r="D2632" s="6">
        <v>23</v>
      </c>
      <c r="E2632" s="6" t="s">
        <v>135</v>
      </c>
      <c r="F2632" s="6" t="str">
        <f>IFERROR((VLOOKUP(A2632,All_winners!$A$2:$F$1558,6,FALSE)),0)</f>
        <v>Bronze</v>
      </c>
      <c r="G2632" s="6">
        <f t="shared" si="41"/>
        <v>1</v>
      </c>
    </row>
    <row r="2633" spans="1:7" x14ac:dyDescent="0.25">
      <c r="A2633" s="6" t="s">
        <v>3242</v>
      </c>
      <c r="B2633" s="6" t="s">
        <v>3226</v>
      </c>
      <c r="C2633" s="6" t="s">
        <v>6</v>
      </c>
      <c r="D2633" s="6">
        <v>19</v>
      </c>
      <c r="E2633" s="6" t="s">
        <v>16</v>
      </c>
      <c r="F2633" s="6">
        <f>IFERROR((VLOOKUP(A2633,All_winners!$A$2:$F$1558,6,FALSE)),0)</f>
        <v>0</v>
      </c>
      <c r="G2633" s="6">
        <f t="shared" si="41"/>
        <v>0</v>
      </c>
    </row>
    <row r="2634" spans="1:7" x14ac:dyDescent="0.25">
      <c r="A2634" s="6" t="s">
        <v>1781</v>
      </c>
      <c r="B2634" s="6" t="s">
        <v>1754</v>
      </c>
      <c r="C2634" s="6" t="s">
        <v>6</v>
      </c>
      <c r="D2634" s="6">
        <v>21</v>
      </c>
      <c r="E2634" s="6" t="s">
        <v>7</v>
      </c>
      <c r="F2634" s="6" t="str">
        <f>IFERROR((VLOOKUP(A2634,All_winners!$A$2:$F$1558,6,FALSE)),0)</f>
        <v>Bronze</v>
      </c>
      <c r="G2634" s="6">
        <f t="shared" si="41"/>
        <v>1</v>
      </c>
    </row>
    <row r="2635" spans="1:7" x14ac:dyDescent="0.25">
      <c r="A2635" s="6" t="s">
        <v>3048</v>
      </c>
      <c r="B2635" s="6" t="s">
        <v>2942</v>
      </c>
      <c r="C2635" s="6" t="s">
        <v>6</v>
      </c>
      <c r="D2635" s="6">
        <v>32</v>
      </c>
      <c r="E2635" s="6" t="s">
        <v>122</v>
      </c>
      <c r="F2635" s="6">
        <f>IFERROR((VLOOKUP(A2635,All_winners!$A$2:$F$1558,6,FALSE)),0)</f>
        <v>0</v>
      </c>
      <c r="G2635" s="6">
        <f t="shared" si="41"/>
        <v>0</v>
      </c>
    </row>
    <row r="2636" spans="1:7" x14ac:dyDescent="0.25">
      <c r="A2636" s="6" t="s">
        <v>735</v>
      </c>
      <c r="B2636" s="6" t="s">
        <v>561</v>
      </c>
      <c r="C2636" s="6" t="s">
        <v>9</v>
      </c>
      <c r="D2636" s="6">
        <v>23</v>
      </c>
      <c r="E2636" s="6" t="s">
        <v>21</v>
      </c>
      <c r="F2636" s="6">
        <f>IFERROR((VLOOKUP(A2636,All_winners!$A$2:$F$1558,6,FALSE)),0)</f>
        <v>0</v>
      </c>
      <c r="G2636" s="6">
        <f t="shared" si="41"/>
        <v>0</v>
      </c>
    </row>
    <row r="2637" spans="1:7" x14ac:dyDescent="0.25">
      <c r="A2637" s="6" t="s">
        <v>4348</v>
      </c>
      <c r="B2637" s="6" t="s">
        <v>561</v>
      </c>
      <c r="C2637" s="6" t="s">
        <v>9</v>
      </c>
      <c r="D2637" s="6">
        <v>35</v>
      </c>
      <c r="E2637" s="6" t="s">
        <v>34</v>
      </c>
      <c r="F2637" s="6">
        <f>IFERROR((VLOOKUP(A2637,All_winners!$A$2:$F$1558,6,FALSE)),0)</f>
        <v>0</v>
      </c>
      <c r="G2637" s="6">
        <f t="shared" si="41"/>
        <v>0</v>
      </c>
    </row>
    <row r="2638" spans="1:7" x14ac:dyDescent="0.25">
      <c r="A2638" s="6" t="s">
        <v>2694</v>
      </c>
      <c r="B2638" s="6" t="s">
        <v>2622</v>
      </c>
      <c r="C2638" s="6" t="s">
        <v>9</v>
      </c>
      <c r="D2638" s="6">
        <v>40</v>
      </c>
      <c r="E2638" s="6" t="s">
        <v>345</v>
      </c>
      <c r="F2638" s="6" t="str">
        <f>IFERROR((VLOOKUP(A2638,All_winners!$A$2:$F$1558,6,FALSE)),0)</f>
        <v>Silver</v>
      </c>
      <c r="G2638" s="6">
        <f t="shared" si="41"/>
        <v>1</v>
      </c>
    </row>
    <row r="2639" spans="1:7" x14ac:dyDescent="0.25">
      <c r="A2639" s="6" t="s">
        <v>3434</v>
      </c>
      <c r="B2639" s="6" t="s">
        <v>3325</v>
      </c>
      <c r="C2639" s="6" t="s">
        <v>9</v>
      </c>
      <c r="D2639" s="6">
        <v>24</v>
      </c>
      <c r="E2639" s="6" t="s">
        <v>47</v>
      </c>
      <c r="F2639" s="6">
        <f>IFERROR((VLOOKUP(A2639,All_winners!$A$2:$F$1558,6,FALSE)),0)</f>
        <v>0</v>
      </c>
      <c r="G2639" s="6">
        <f t="shared" si="41"/>
        <v>0</v>
      </c>
    </row>
    <row r="2640" spans="1:7" x14ac:dyDescent="0.25">
      <c r="A2640" s="6" t="s">
        <v>134</v>
      </c>
      <c r="B2640" s="6" t="s">
        <v>104</v>
      </c>
      <c r="C2640" s="6" t="s">
        <v>9</v>
      </c>
      <c r="D2640" s="6">
        <v>22</v>
      </c>
      <c r="E2640" s="6" t="s">
        <v>135</v>
      </c>
      <c r="F2640" s="6">
        <f>IFERROR((VLOOKUP(A2640,All_winners!$A$2:$F$1558,6,FALSE)),0)</f>
        <v>0</v>
      </c>
      <c r="G2640" s="6">
        <f t="shared" si="41"/>
        <v>0</v>
      </c>
    </row>
    <row r="2641" spans="1:7" x14ac:dyDescent="0.25">
      <c r="A2641" s="6" t="s">
        <v>442</v>
      </c>
      <c r="B2641" s="6" t="s">
        <v>139</v>
      </c>
      <c r="C2641" s="6" t="s">
        <v>9</v>
      </c>
      <c r="D2641" s="6">
        <v>25</v>
      </c>
      <c r="E2641" s="6" t="s">
        <v>47</v>
      </c>
      <c r="F2641" s="6">
        <f>IFERROR((VLOOKUP(A2641,All_winners!$A$2:$F$1558,6,FALSE)),0)</f>
        <v>0</v>
      </c>
      <c r="G2641" s="6">
        <f t="shared" si="41"/>
        <v>0</v>
      </c>
    </row>
    <row r="2642" spans="1:7" x14ac:dyDescent="0.25">
      <c r="A2642" s="6" t="s">
        <v>3258</v>
      </c>
      <c r="B2642" s="6" t="s">
        <v>3226</v>
      </c>
      <c r="C2642" s="6" t="s">
        <v>9</v>
      </c>
      <c r="D2642" s="6">
        <v>22</v>
      </c>
      <c r="E2642" s="6" t="s">
        <v>28</v>
      </c>
      <c r="F2642" s="6">
        <f>IFERROR((VLOOKUP(A2642,All_winners!$A$2:$F$1558,6,FALSE)),0)</f>
        <v>0</v>
      </c>
      <c r="G2642" s="6">
        <f t="shared" si="41"/>
        <v>0</v>
      </c>
    </row>
    <row r="2643" spans="1:7" x14ac:dyDescent="0.25">
      <c r="A2643" s="6" t="s">
        <v>4349</v>
      </c>
      <c r="B2643" s="6" t="s">
        <v>139</v>
      </c>
      <c r="C2643" s="6" t="s">
        <v>6</v>
      </c>
      <c r="D2643" s="6">
        <v>22</v>
      </c>
      <c r="E2643" s="6" t="s">
        <v>222</v>
      </c>
      <c r="F2643" s="6">
        <f>IFERROR((VLOOKUP(A2643,All_winners!$A$2:$F$1558,6,FALSE)),0)</f>
        <v>0</v>
      </c>
      <c r="G2643" s="6">
        <f t="shared" si="41"/>
        <v>0</v>
      </c>
    </row>
    <row r="2644" spans="1:7" x14ac:dyDescent="0.25">
      <c r="A2644" s="6" t="s">
        <v>1767</v>
      </c>
      <c r="B2644" s="6" t="s">
        <v>1754</v>
      </c>
      <c r="C2644" s="6" t="s">
        <v>6</v>
      </c>
      <c r="D2644" s="6">
        <v>31</v>
      </c>
      <c r="E2644" s="6" t="s">
        <v>7</v>
      </c>
      <c r="F2644" s="6">
        <f>IFERROR((VLOOKUP(A2644,All_winners!$A$2:$F$1558,6,FALSE)),0)</f>
        <v>0</v>
      </c>
      <c r="G2644" s="6">
        <f t="shared" si="41"/>
        <v>0</v>
      </c>
    </row>
    <row r="2645" spans="1:7" x14ac:dyDescent="0.25">
      <c r="A2645" s="6" t="s">
        <v>288</v>
      </c>
      <c r="B2645" s="6" t="s">
        <v>139</v>
      </c>
      <c r="C2645" s="6" t="s">
        <v>6</v>
      </c>
      <c r="D2645" s="6">
        <v>24</v>
      </c>
      <c r="E2645" s="6" t="s">
        <v>28</v>
      </c>
      <c r="F2645" s="6" t="str">
        <f>IFERROR((VLOOKUP(A2645,All_winners!$A$2:$F$1558,6,FALSE)),0)</f>
        <v>Gold</v>
      </c>
      <c r="G2645" s="6">
        <f t="shared" si="41"/>
        <v>1</v>
      </c>
    </row>
    <row r="2646" spans="1:7" x14ac:dyDescent="0.25">
      <c r="A2646" s="6" t="s">
        <v>3482</v>
      </c>
      <c r="B2646" s="6" t="s">
        <v>3474</v>
      </c>
      <c r="C2646" s="6" t="s">
        <v>6</v>
      </c>
      <c r="D2646" s="6">
        <v>22</v>
      </c>
      <c r="E2646" s="6" t="s">
        <v>7</v>
      </c>
      <c r="F2646" s="6">
        <f>IFERROR((VLOOKUP(A2646,All_winners!$A$2:$F$1558,6,FALSE)),0)</f>
        <v>0</v>
      </c>
      <c r="G2646" s="6">
        <f t="shared" si="41"/>
        <v>0</v>
      </c>
    </row>
    <row r="2647" spans="1:7" x14ac:dyDescent="0.25">
      <c r="A2647" s="6" t="s">
        <v>2459</v>
      </c>
      <c r="B2647" s="6" t="s">
        <v>2147</v>
      </c>
      <c r="C2647" s="6" t="s">
        <v>6</v>
      </c>
      <c r="D2647" s="6">
        <v>32</v>
      </c>
      <c r="E2647" s="6" t="s">
        <v>135</v>
      </c>
      <c r="F2647" s="6">
        <f>IFERROR((VLOOKUP(A2647,All_winners!$A$2:$F$1558,6,FALSE)),0)</f>
        <v>0</v>
      </c>
      <c r="G2647" s="6">
        <f t="shared" si="41"/>
        <v>0</v>
      </c>
    </row>
    <row r="2648" spans="1:7" x14ac:dyDescent="0.25">
      <c r="A2648" s="6" t="s">
        <v>518</v>
      </c>
      <c r="B2648" s="6" t="s">
        <v>139</v>
      </c>
      <c r="C2648" s="6" t="s">
        <v>6</v>
      </c>
      <c r="D2648" s="6">
        <v>21</v>
      </c>
      <c r="E2648" s="6" t="s">
        <v>513</v>
      </c>
      <c r="F2648" s="6">
        <f>IFERROR((VLOOKUP(A2648,All_winners!$A$2:$F$1558,6,FALSE)),0)</f>
        <v>0</v>
      </c>
      <c r="G2648" s="6">
        <f t="shared" si="41"/>
        <v>0</v>
      </c>
    </row>
    <row r="2649" spans="1:7" x14ac:dyDescent="0.25">
      <c r="A2649" s="6" t="s">
        <v>4350</v>
      </c>
      <c r="B2649" s="6" t="s">
        <v>104</v>
      </c>
      <c r="C2649" s="6" t="s">
        <v>6</v>
      </c>
      <c r="D2649" s="6">
        <v>18</v>
      </c>
      <c r="E2649" s="6" t="s">
        <v>38</v>
      </c>
      <c r="F2649" s="6">
        <f>IFERROR((VLOOKUP(A2649,All_winners!$A$2:$F$1558,6,FALSE)),0)</f>
        <v>0</v>
      </c>
      <c r="G2649" s="6">
        <f t="shared" si="41"/>
        <v>0</v>
      </c>
    </row>
    <row r="2650" spans="1:7" x14ac:dyDescent="0.25">
      <c r="A2650" s="6" t="s">
        <v>3515</v>
      </c>
      <c r="B2650" s="6" t="s">
        <v>3474</v>
      </c>
      <c r="C2650" s="6" t="s">
        <v>6</v>
      </c>
      <c r="D2650" s="6">
        <v>30</v>
      </c>
      <c r="E2650" s="6" t="s">
        <v>28</v>
      </c>
      <c r="F2650" s="6">
        <f>IFERROR((VLOOKUP(A2650,All_winners!$A$2:$F$1558,6,FALSE)),0)</f>
        <v>0</v>
      </c>
      <c r="G2650" s="6">
        <f t="shared" si="41"/>
        <v>0</v>
      </c>
    </row>
    <row r="2651" spans="1:7" x14ac:dyDescent="0.25">
      <c r="A2651" s="6" t="s">
        <v>66</v>
      </c>
      <c r="B2651" s="6" t="s">
        <v>61</v>
      </c>
      <c r="C2651" s="6" t="s">
        <v>6</v>
      </c>
      <c r="D2651" s="6">
        <v>31</v>
      </c>
      <c r="E2651" s="6" t="s">
        <v>7</v>
      </c>
      <c r="F2651" s="6" t="str">
        <f>IFERROR((VLOOKUP(A2651,All_winners!$A$2:$F$1558,6,FALSE)),0)</f>
        <v>Gold</v>
      </c>
      <c r="G2651" s="6">
        <f t="shared" si="41"/>
        <v>1</v>
      </c>
    </row>
    <row r="2652" spans="1:7" x14ac:dyDescent="0.25">
      <c r="A2652" s="6" t="s">
        <v>2001</v>
      </c>
      <c r="B2652" s="6" t="s">
        <v>1754</v>
      </c>
      <c r="C2652" s="6" t="s">
        <v>6</v>
      </c>
      <c r="D2652" s="6">
        <v>32</v>
      </c>
      <c r="E2652" s="6" t="s">
        <v>135</v>
      </c>
      <c r="F2652" s="6">
        <f>IFERROR((VLOOKUP(A2652,All_winners!$A$2:$F$1558,6,FALSE)),0)</f>
        <v>0</v>
      </c>
      <c r="G2652" s="6">
        <f t="shared" si="41"/>
        <v>0</v>
      </c>
    </row>
    <row r="2653" spans="1:7" x14ac:dyDescent="0.25">
      <c r="A2653" s="6" t="s">
        <v>3896</v>
      </c>
      <c r="B2653" s="6" t="s">
        <v>139</v>
      </c>
      <c r="C2653" s="6" t="s">
        <v>6</v>
      </c>
      <c r="D2653" s="6">
        <v>22</v>
      </c>
      <c r="E2653" s="6" t="s">
        <v>28</v>
      </c>
      <c r="F2653" s="6" t="str">
        <f>IFERROR((VLOOKUP(A2653,All_winners!$A$2:$F$1558,6,FALSE)),0)</f>
        <v>Bronze</v>
      </c>
      <c r="G2653" s="6">
        <f t="shared" si="41"/>
        <v>1</v>
      </c>
    </row>
    <row r="2654" spans="1:7" x14ac:dyDescent="0.25">
      <c r="A2654" s="6" t="s">
        <v>3208</v>
      </c>
      <c r="B2654" s="6" t="s">
        <v>2942</v>
      </c>
      <c r="C2654" s="6" t="s">
        <v>6</v>
      </c>
      <c r="D2654" s="6">
        <v>29</v>
      </c>
      <c r="E2654" s="6" t="s">
        <v>135</v>
      </c>
      <c r="F2654" s="6">
        <f>IFERROR((VLOOKUP(A2654,All_winners!$A$2:$F$1558,6,FALSE)),0)</f>
        <v>0</v>
      </c>
      <c r="G2654" s="6">
        <f t="shared" si="41"/>
        <v>0</v>
      </c>
    </row>
    <row r="2655" spans="1:7" x14ac:dyDescent="0.25">
      <c r="A2655" s="6" t="s">
        <v>2011</v>
      </c>
      <c r="B2655" s="6" t="s">
        <v>2008</v>
      </c>
      <c r="C2655" s="6" t="s">
        <v>6</v>
      </c>
      <c r="D2655" s="6">
        <v>29</v>
      </c>
      <c r="E2655" s="6" t="s">
        <v>7</v>
      </c>
      <c r="F2655" s="6">
        <f>IFERROR((VLOOKUP(A2655,All_winners!$A$2:$F$1558,6,FALSE)),0)</f>
        <v>0</v>
      </c>
      <c r="G2655" s="6">
        <f t="shared" si="41"/>
        <v>0</v>
      </c>
    </row>
    <row r="2656" spans="1:7" x14ac:dyDescent="0.25">
      <c r="A2656" s="6" t="s">
        <v>3147</v>
      </c>
      <c r="B2656" s="6" t="s">
        <v>2942</v>
      </c>
      <c r="C2656" s="6" t="s">
        <v>9</v>
      </c>
      <c r="D2656" s="6">
        <v>28</v>
      </c>
      <c r="E2656" s="6" t="s">
        <v>96</v>
      </c>
      <c r="F2656" s="6">
        <f>IFERROR((VLOOKUP(A2656,All_winners!$A$2:$F$1558,6,FALSE)),0)</f>
        <v>0</v>
      </c>
      <c r="G2656" s="6">
        <f t="shared" si="41"/>
        <v>0</v>
      </c>
    </row>
    <row r="2657" spans="1:7" x14ac:dyDescent="0.25">
      <c r="A2657" s="6" t="s">
        <v>432</v>
      </c>
      <c r="B2657" s="6" t="s">
        <v>139</v>
      </c>
      <c r="C2657" s="6" t="s">
        <v>9</v>
      </c>
      <c r="D2657" s="6">
        <v>24</v>
      </c>
      <c r="E2657" s="6" t="s">
        <v>429</v>
      </c>
      <c r="F2657" s="6">
        <f>IFERROR((VLOOKUP(A2657,All_winners!$A$2:$F$1558,6,FALSE)),0)</f>
        <v>0</v>
      </c>
      <c r="G2657" s="6">
        <f t="shared" si="41"/>
        <v>0</v>
      </c>
    </row>
    <row r="2658" spans="1:7" x14ac:dyDescent="0.25">
      <c r="A2658" s="6" t="s">
        <v>1966</v>
      </c>
      <c r="B2658" s="6" t="s">
        <v>1754</v>
      </c>
      <c r="C2658" s="6" t="s">
        <v>9</v>
      </c>
      <c r="D2658" s="6">
        <v>22</v>
      </c>
      <c r="E2658" s="6" t="s">
        <v>47</v>
      </c>
      <c r="F2658" s="6">
        <f>IFERROR((VLOOKUP(A2658,All_winners!$A$2:$F$1558,6,FALSE)),0)</f>
        <v>0</v>
      </c>
      <c r="G2658" s="6">
        <f t="shared" si="41"/>
        <v>0</v>
      </c>
    </row>
    <row r="2659" spans="1:7" x14ac:dyDescent="0.25">
      <c r="A2659" s="6" t="s">
        <v>4351</v>
      </c>
      <c r="B2659" s="6" t="s">
        <v>1469</v>
      </c>
      <c r="C2659" s="6" t="s">
        <v>6</v>
      </c>
      <c r="D2659" s="6">
        <v>19</v>
      </c>
      <c r="E2659" s="6" t="s">
        <v>385</v>
      </c>
      <c r="F2659" s="6">
        <f>IFERROR((VLOOKUP(A2659,All_winners!$A$2:$F$1558,6,FALSE)),0)</f>
        <v>0</v>
      </c>
      <c r="G2659" s="6">
        <f t="shared" si="41"/>
        <v>0</v>
      </c>
    </row>
    <row r="2660" spans="1:7" x14ac:dyDescent="0.25">
      <c r="A2660" s="6" t="s">
        <v>1181</v>
      </c>
      <c r="B2660" s="6" t="s">
        <v>561</v>
      </c>
      <c r="C2660" s="6" t="s">
        <v>6</v>
      </c>
      <c r="D2660" s="6">
        <v>26</v>
      </c>
      <c r="E2660" s="6" t="s">
        <v>96</v>
      </c>
      <c r="F2660" s="6">
        <f>IFERROR((VLOOKUP(A2660,All_winners!$A$2:$F$1558,6,FALSE)),0)</f>
        <v>0</v>
      </c>
      <c r="G2660" s="6">
        <f t="shared" si="41"/>
        <v>0</v>
      </c>
    </row>
    <row r="2661" spans="1:7" x14ac:dyDescent="0.25">
      <c r="A2661" s="6" t="s">
        <v>3287</v>
      </c>
      <c r="B2661" s="6" t="s">
        <v>3226</v>
      </c>
      <c r="C2661" s="6" t="s">
        <v>6</v>
      </c>
      <c r="D2661" s="6">
        <v>23</v>
      </c>
      <c r="E2661" s="6" t="s">
        <v>38</v>
      </c>
      <c r="F2661" s="6">
        <f>IFERROR((VLOOKUP(A2661,All_winners!$A$2:$F$1558,6,FALSE)),0)</f>
        <v>0</v>
      </c>
      <c r="G2661" s="6">
        <f t="shared" si="41"/>
        <v>0</v>
      </c>
    </row>
    <row r="2662" spans="1:7" x14ac:dyDescent="0.25">
      <c r="A2662" s="6" t="s">
        <v>4352</v>
      </c>
      <c r="B2662" s="6" t="s">
        <v>561</v>
      </c>
      <c r="C2662" s="6" t="s">
        <v>6</v>
      </c>
      <c r="D2662" s="6">
        <v>19</v>
      </c>
      <c r="E2662" s="6" t="s">
        <v>320</v>
      </c>
      <c r="F2662" s="6">
        <f>IFERROR((VLOOKUP(A2662,All_winners!$A$2:$F$1558,6,FALSE)),0)</f>
        <v>0</v>
      </c>
      <c r="G2662" s="6">
        <f t="shared" si="41"/>
        <v>0</v>
      </c>
    </row>
    <row r="2663" spans="1:7" x14ac:dyDescent="0.25">
      <c r="A2663" s="6" t="s">
        <v>2256</v>
      </c>
      <c r="B2663" s="6" t="s">
        <v>2147</v>
      </c>
      <c r="C2663" s="6" t="s">
        <v>9</v>
      </c>
      <c r="D2663" s="6">
        <v>24</v>
      </c>
      <c r="E2663" s="6" t="s">
        <v>331</v>
      </c>
      <c r="F2663" s="6">
        <f>IFERROR((VLOOKUP(A2663,All_winners!$A$2:$F$1558,6,FALSE)),0)</f>
        <v>0</v>
      </c>
      <c r="G2663" s="6">
        <f t="shared" si="41"/>
        <v>0</v>
      </c>
    </row>
    <row r="2664" spans="1:7" x14ac:dyDescent="0.25">
      <c r="A2664" s="6" t="s">
        <v>677</v>
      </c>
      <c r="B2664" s="6" t="s">
        <v>561</v>
      </c>
      <c r="C2664" s="6" t="s">
        <v>9</v>
      </c>
      <c r="D2664" s="6">
        <v>32</v>
      </c>
      <c r="E2664" s="6" t="s">
        <v>231</v>
      </c>
      <c r="F2664" s="6">
        <f>IFERROR((VLOOKUP(A2664,All_winners!$A$2:$F$1558,6,FALSE)),0)</f>
        <v>0</v>
      </c>
      <c r="G2664" s="6">
        <f t="shared" si="41"/>
        <v>0</v>
      </c>
    </row>
    <row r="2665" spans="1:7" x14ac:dyDescent="0.25">
      <c r="A2665" s="6" t="s">
        <v>2715</v>
      </c>
      <c r="B2665" s="6" t="s">
        <v>2622</v>
      </c>
      <c r="C2665" s="6" t="s">
        <v>9</v>
      </c>
      <c r="D2665" s="6">
        <v>68</v>
      </c>
      <c r="E2665" s="6" t="s">
        <v>38</v>
      </c>
      <c r="F2665" s="6">
        <f>IFERROR((VLOOKUP(A2665,All_winners!$A$2:$F$1558,6,FALSE)),0)</f>
        <v>0</v>
      </c>
      <c r="G2665" s="6">
        <f t="shared" si="41"/>
        <v>0</v>
      </c>
    </row>
    <row r="2666" spans="1:7" x14ac:dyDescent="0.25">
      <c r="A2666" s="6" t="s">
        <v>1452</v>
      </c>
      <c r="B2666" s="6" t="s">
        <v>1425</v>
      </c>
      <c r="C2666" s="6" t="s">
        <v>9</v>
      </c>
      <c r="D2666" s="6">
        <v>36</v>
      </c>
      <c r="E2666" s="6" t="s">
        <v>47</v>
      </c>
      <c r="F2666" s="6">
        <f>IFERROR((VLOOKUP(A2666,All_winners!$A$2:$F$1558,6,FALSE)),0)</f>
        <v>0</v>
      </c>
      <c r="G2666" s="6">
        <f t="shared" si="41"/>
        <v>0</v>
      </c>
    </row>
    <row r="2667" spans="1:7" x14ac:dyDescent="0.25">
      <c r="A2667" s="6" t="s">
        <v>2309</v>
      </c>
      <c r="B2667" s="6" t="s">
        <v>2147</v>
      </c>
      <c r="C2667" s="6" t="s">
        <v>9</v>
      </c>
      <c r="D2667" s="6">
        <v>22</v>
      </c>
      <c r="E2667" s="6" t="s">
        <v>34</v>
      </c>
      <c r="F2667" s="6">
        <f>IFERROR((VLOOKUP(A2667,All_winners!$A$2:$F$1558,6,FALSE)),0)</f>
        <v>0</v>
      </c>
      <c r="G2667" s="6">
        <f t="shared" si="41"/>
        <v>0</v>
      </c>
    </row>
    <row r="2668" spans="1:7" x14ac:dyDescent="0.25">
      <c r="A2668" s="6" t="s">
        <v>2313</v>
      </c>
      <c r="B2668" s="6" t="s">
        <v>2147</v>
      </c>
      <c r="C2668" s="6" t="s">
        <v>9</v>
      </c>
      <c r="D2668" s="6">
        <v>23</v>
      </c>
      <c r="E2668" s="6" t="s">
        <v>34</v>
      </c>
      <c r="F2668" s="6">
        <f>IFERROR((VLOOKUP(A2668,All_winners!$A$2:$F$1558,6,FALSE)),0)</f>
        <v>0</v>
      </c>
      <c r="G2668" s="6">
        <f t="shared" si="41"/>
        <v>0</v>
      </c>
    </row>
    <row r="2669" spans="1:7" x14ac:dyDescent="0.25">
      <c r="A2669" s="6" t="s">
        <v>2624</v>
      </c>
      <c r="B2669" s="6" t="s">
        <v>2622</v>
      </c>
      <c r="C2669" s="6" t="s">
        <v>9</v>
      </c>
      <c r="D2669" s="6">
        <v>38</v>
      </c>
      <c r="E2669" s="6" t="s">
        <v>7</v>
      </c>
      <c r="F2669" s="6">
        <f>IFERROR((VLOOKUP(A2669,All_winners!$A$2:$F$1558,6,FALSE)),0)</f>
        <v>0</v>
      </c>
      <c r="G2669" s="6">
        <f t="shared" si="41"/>
        <v>0</v>
      </c>
    </row>
    <row r="2670" spans="1:7" x14ac:dyDescent="0.25">
      <c r="A2670" s="6" t="s">
        <v>93</v>
      </c>
      <c r="B2670" s="6" t="s">
        <v>61</v>
      </c>
      <c r="C2670" s="6" t="s">
        <v>9</v>
      </c>
      <c r="D2670" s="6">
        <v>39</v>
      </c>
      <c r="E2670" s="6" t="s">
        <v>47</v>
      </c>
      <c r="F2670" s="6">
        <f>IFERROR((VLOOKUP(A2670,All_winners!$A$2:$F$1558,6,FALSE)),0)</f>
        <v>0</v>
      </c>
      <c r="G2670" s="6">
        <f t="shared" si="41"/>
        <v>0</v>
      </c>
    </row>
    <row r="2671" spans="1:7" x14ac:dyDescent="0.25">
      <c r="A2671" s="6" t="s">
        <v>261</v>
      </c>
      <c r="B2671" s="6" t="s">
        <v>139</v>
      </c>
      <c r="C2671" s="6" t="s">
        <v>9</v>
      </c>
      <c r="D2671" s="6">
        <v>22</v>
      </c>
      <c r="E2671" s="6" t="s">
        <v>21</v>
      </c>
      <c r="F2671" s="6">
        <f>IFERROR((VLOOKUP(A2671,All_winners!$A$2:$F$1558,6,FALSE)),0)</f>
        <v>0</v>
      </c>
      <c r="G2671" s="6">
        <f t="shared" si="41"/>
        <v>0</v>
      </c>
    </row>
    <row r="2672" spans="1:7" x14ac:dyDescent="0.25">
      <c r="A2672" s="6" t="s">
        <v>3584</v>
      </c>
      <c r="B2672" s="6" t="s">
        <v>3578</v>
      </c>
      <c r="C2672" s="6" t="s">
        <v>9</v>
      </c>
      <c r="D2672" s="6">
        <v>22</v>
      </c>
      <c r="E2672" s="6" t="s">
        <v>219</v>
      </c>
      <c r="F2672" s="6">
        <f>IFERROR((VLOOKUP(A2672,All_winners!$A$2:$F$1558,6,FALSE)),0)</f>
        <v>0</v>
      </c>
      <c r="G2672" s="6">
        <f t="shared" si="41"/>
        <v>0</v>
      </c>
    </row>
    <row r="2673" spans="1:7" x14ac:dyDescent="0.25">
      <c r="A2673" s="6" t="s">
        <v>2441</v>
      </c>
      <c r="B2673" s="6" t="s">
        <v>2147</v>
      </c>
      <c r="C2673" s="6" t="s">
        <v>9</v>
      </c>
      <c r="D2673" s="6">
        <v>22</v>
      </c>
      <c r="E2673" s="6" t="s">
        <v>96</v>
      </c>
      <c r="F2673" s="6">
        <f>IFERROR((VLOOKUP(A2673,All_winners!$A$2:$F$1558,6,FALSE)),0)</f>
        <v>0</v>
      </c>
      <c r="G2673" s="6">
        <f t="shared" si="41"/>
        <v>0</v>
      </c>
    </row>
    <row r="2674" spans="1:7" x14ac:dyDescent="0.25">
      <c r="A2674" s="6" t="s">
        <v>1254</v>
      </c>
      <c r="B2674" s="6" t="s">
        <v>561</v>
      </c>
      <c r="C2674" s="6" t="s">
        <v>6</v>
      </c>
      <c r="D2674" s="6">
        <v>26</v>
      </c>
      <c r="E2674" s="6" t="s">
        <v>59</v>
      </c>
      <c r="F2674" s="6" t="str">
        <f>IFERROR((VLOOKUP(A2674,All_winners!$A$2:$F$1558,6,FALSE)),0)</f>
        <v>Gold</v>
      </c>
      <c r="G2674" s="6">
        <f t="shared" si="41"/>
        <v>1</v>
      </c>
    </row>
    <row r="2675" spans="1:7" x14ac:dyDescent="0.25">
      <c r="A2675" s="6" t="s">
        <v>372</v>
      </c>
      <c r="B2675" s="6" t="s">
        <v>139</v>
      </c>
      <c r="C2675" s="6" t="s">
        <v>9</v>
      </c>
      <c r="D2675" s="6">
        <v>15</v>
      </c>
      <c r="E2675" s="6" t="s">
        <v>122</v>
      </c>
      <c r="F2675" s="6">
        <f>IFERROR((VLOOKUP(A2675,All_winners!$A$2:$F$1558,6,FALSE)),0)</f>
        <v>0</v>
      </c>
      <c r="G2675" s="6">
        <f t="shared" si="41"/>
        <v>0</v>
      </c>
    </row>
    <row r="2676" spans="1:7" x14ac:dyDescent="0.25">
      <c r="A2676" s="6" t="s">
        <v>626</v>
      </c>
      <c r="B2676" s="6" t="s">
        <v>561</v>
      </c>
      <c r="C2676" s="6" t="s">
        <v>9</v>
      </c>
      <c r="D2676" s="6">
        <v>25</v>
      </c>
      <c r="E2676" s="6" t="s">
        <v>7</v>
      </c>
      <c r="F2676" s="6" t="str">
        <f>IFERROR((VLOOKUP(A2676,All_winners!$A$2:$F$1558,6,FALSE)),0)</f>
        <v>Silver</v>
      </c>
      <c r="G2676" s="6">
        <f t="shared" si="41"/>
        <v>1</v>
      </c>
    </row>
    <row r="2677" spans="1:7" x14ac:dyDescent="0.25">
      <c r="A2677" s="6" t="s">
        <v>169</v>
      </c>
      <c r="B2677" s="6" t="s">
        <v>139</v>
      </c>
      <c r="C2677" s="6" t="s">
        <v>6</v>
      </c>
      <c r="D2677" s="6">
        <v>26</v>
      </c>
      <c r="E2677" s="6" t="s">
        <v>7</v>
      </c>
      <c r="F2677" s="6" t="str">
        <f>IFERROR((VLOOKUP(A2677,All_winners!$A$2:$F$1558,6,FALSE)),0)</f>
        <v>Bronze</v>
      </c>
      <c r="G2677" s="6">
        <f t="shared" si="41"/>
        <v>1</v>
      </c>
    </row>
    <row r="2678" spans="1:7" x14ac:dyDescent="0.25">
      <c r="A2678" s="6" t="s">
        <v>3300</v>
      </c>
      <c r="B2678" s="6" t="s">
        <v>3226</v>
      </c>
      <c r="C2678" s="6" t="s">
        <v>6</v>
      </c>
      <c r="D2678" s="6">
        <v>32</v>
      </c>
      <c r="E2678" s="6" t="s">
        <v>423</v>
      </c>
      <c r="F2678" s="6">
        <f>IFERROR((VLOOKUP(A2678,All_winners!$A$2:$F$1558,6,FALSE)),0)</f>
        <v>0</v>
      </c>
      <c r="G2678" s="6">
        <f t="shared" si="41"/>
        <v>0</v>
      </c>
    </row>
    <row r="2679" spans="1:7" x14ac:dyDescent="0.25">
      <c r="A2679" s="6" t="s">
        <v>107</v>
      </c>
      <c r="B2679" s="6" t="s">
        <v>104</v>
      </c>
      <c r="C2679" s="6" t="s">
        <v>9</v>
      </c>
      <c r="D2679" s="6">
        <v>26</v>
      </c>
      <c r="E2679" s="6" t="s">
        <v>7</v>
      </c>
      <c r="F2679" s="6" t="str">
        <f>IFERROR((VLOOKUP(A2679,All_winners!$A$2:$F$1558,6,FALSE)),0)</f>
        <v>Gold</v>
      </c>
      <c r="G2679" s="6">
        <f t="shared" si="41"/>
        <v>1</v>
      </c>
    </row>
    <row r="2680" spans="1:7" x14ac:dyDescent="0.25">
      <c r="A2680" s="6" t="s">
        <v>1066</v>
      </c>
      <c r="B2680" s="6" t="s">
        <v>561</v>
      </c>
      <c r="C2680" s="6" t="s">
        <v>9</v>
      </c>
      <c r="D2680" s="6">
        <v>23</v>
      </c>
      <c r="E2680" s="6" t="s">
        <v>38</v>
      </c>
      <c r="F2680" s="6" t="str">
        <f>IFERROR((VLOOKUP(A2680,All_winners!$A$2:$F$1558,6,FALSE)),0)</f>
        <v>Bronze</v>
      </c>
      <c r="G2680" s="6">
        <f t="shared" si="41"/>
        <v>1</v>
      </c>
    </row>
    <row r="2681" spans="1:7" x14ac:dyDescent="0.25">
      <c r="A2681" s="6" t="s">
        <v>2953</v>
      </c>
      <c r="B2681" s="6" t="s">
        <v>2942</v>
      </c>
      <c r="C2681" s="6" t="s">
        <v>9</v>
      </c>
      <c r="D2681" s="6">
        <v>20</v>
      </c>
      <c r="E2681" s="6" t="s">
        <v>7</v>
      </c>
      <c r="F2681" s="6" t="str">
        <f>IFERROR((VLOOKUP(A2681,All_winners!$A$2:$F$1558,6,FALSE)),0)</f>
        <v>Gold</v>
      </c>
      <c r="G2681" s="6">
        <f t="shared" si="41"/>
        <v>1</v>
      </c>
    </row>
    <row r="2682" spans="1:7" x14ac:dyDescent="0.25">
      <c r="A2682" s="6" t="s">
        <v>2158</v>
      </c>
      <c r="B2682" s="6" t="s">
        <v>2147</v>
      </c>
      <c r="C2682" s="6" t="s">
        <v>9</v>
      </c>
      <c r="D2682" s="6">
        <v>25</v>
      </c>
      <c r="E2682" s="6" t="s">
        <v>7</v>
      </c>
      <c r="F2682" s="6" t="str">
        <f>IFERROR((VLOOKUP(A2682,All_winners!$A$2:$F$1558,6,FALSE)),0)</f>
        <v>Silver</v>
      </c>
      <c r="G2682" s="6">
        <f t="shared" si="41"/>
        <v>1</v>
      </c>
    </row>
    <row r="2683" spans="1:7" x14ac:dyDescent="0.25">
      <c r="A2683" s="6" t="s">
        <v>1698</v>
      </c>
      <c r="B2683" s="6" t="s">
        <v>1634</v>
      </c>
      <c r="C2683" s="6" t="s">
        <v>9</v>
      </c>
      <c r="D2683" s="6">
        <v>29</v>
      </c>
      <c r="E2683" s="6" t="s">
        <v>38</v>
      </c>
      <c r="F2683" s="6" t="str">
        <f>IFERROR((VLOOKUP(A2683,All_winners!$A$2:$F$1558,6,FALSE)),0)</f>
        <v>Bronze</v>
      </c>
      <c r="G2683" s="6">
        <f t="shared" si="41"/>
        <v>1</v>
      </c>
    </row>
    <row r="2684" spans="1:7" x14ac:dyDescent="0.25">
      <c r="A2684" s="6" t="s">
        <v>229</v>
      </c>
      <c r="B2684" s="6" t="s">
        <v>139</v>
      </c>
      <c r="C2684" s="6" t="s">
        <v>9</v>
      </c>
      <c r="D2684" s="6">
        <v>22</v>
      </c>
      <c r="E2684" s="6" t="s">
        <v>227</v>
      </c>
      <c r="F2684" s="6">
        <f>IFERROR((VLOOKUP(A2684,All_winners!$A$2:$F$1558,6,FALSE)),0)</f>
        <v>0</v>
      </c>
      <c r="G2684" s="6">
        <f t="shared" si="41"/>
        <v>0</v>
      </c>
    </row>
    <row r="2685" spans="1:7" x14ac:dyDescent="0.25">
      <c r="A2685" s="6" t="s">
        <v>1832</v>
      </c>
      <c r="B2685" s="6" t="s">
        <v>1754</v>
      </c>
      <c r="C2685" s="6" t="s">
        <v>9</v>
      </c>
      <c r="D2685" s="6">
        <v>19</v>
      </c>
      <c r="E2685" s="6" t="s">
        <v>28</v>
      </c>
      <c r="F2685" s="6" t="str">
        <f>IFERROR((VLOOKUP(A2685,All_winners!$A$2:$F$1558,6,FALSE)),0)</f>
        <v>Bronze</v>
      </c>
      <c r="G2685" s="6">
        <f t="shared" si="41"/>
        <v>1</v>
      </c>
    </row>
    <row r="2686" spans="1:7" x14ac:dyDescent="0.25">
      <c r="A2686" s="6" t="s">
        <v>4354</v>
      </c>
      <c r="B2686" s="6" t="s">
        <v>1326</v>
      </c>
      <c r="C2686" s="6" t="s">
        <v>9</v>
      </c>
      <c r="D2686" s="6">
        <v>19</v>
      </c>
      <c r="E2686" s="6" t="s">
        <v>235</v>
      </c>
      <c r="F2686" s="6">
        <f>IFERROR((VLOOKUP(A2686,All_winners!$A$2:$F$1558,6,FALSE)),0)</f>
        <v>0</v>
      </c>
      <c r="G2686" s="6">
        <f t="shared" si="41"/>
        <v>0</v>
      </c>
    </row>
    <row r="2687" spans="1:7" x14ac:dyDescent="0.25">
      <c r="A2687" s="6" t="s">
        <v>2229</v>
      </c>
      <c r="B2687" s="6" t="s">
        <v>2147</v>
      </c>
      <c r="C2687" s="6" t="s">
        <v>9</v>
      </c>
      <c r="D2687" s="6">
        <v>33</v>
      </c>
      <c r="E2687" s="6" t="s">
        <v>28</v>
      </c>
      <c r="F2687" s="6" t="str">
        <f>IFERROR((VLOOKUP(A2687,All_winners!$A$2:$F$1558,6,FALSE)),0)</f>
        <v>Gold</v>
      </c>
      <c r="G2687" s="6">
        <f t="shared" si="41"/>
        <v>1</v>
      </c>
    </row>
    <row r="2688" spans="1:7" x14ac:dyDescent="0.25">
      <c r="A2688" s="6" t="s">
        <v>717</v>
      </c>
      <c r="B2688" s="6" t="s">
        <v>561</v>
      </c>
      <c r="C2688" s="6" t="s">
        <v>9</v>
      </c>
      <c r="D2688" s="6">
        <v>26</v>
      </c>
      <c r="E2688" s="6" t="s">
        <v>21</v>
      </c>
      <c r="F2688" s="6">
        <f>IFERROR((VLOOKUP(A2688,All_winners!$A$2:$F$1558,6,FALSE)),0)</f>
        <v>0</v>
      </c>
      <c r="G2688" s="6">
        <f t="shared" si="41"/>
        <v>0</v>
      </c>
    </row>
    <row r="2689" spans="1:7" x14ac:dyDescent="0.25">
      <c r="A2689" s="6" t="s">
        <v>186</v>
      </c>
      <c r="B2689" s="6" t="s">
        <v>139</v>
      </c>
      <c r="C2689" s="6" t="s">
        <v>9</v>
      </c>
      <c r="D2689" s="6">
        <v>21</v>
      </c>
      <c r="E2689" s="6" t="s">
        <v>7</v>
      </c>
      <c r="F2689" s="6">
        <f>IFERROR((VLOOKUP(A2689,All_winners!$A$2:$F$1558,6,FALSE)),0)</f>
        <v>0</v>
      </c>
      <c r="G2689" s="6">
        <f t="shared" si="41"/>
        <v>0</v>
      </c>
    </row>
    <row r="2690" spans="1:7" x14ac:dyDescent="0.25">
      <c r="A2690" s="6" t="s">
        <v>2207</v>
      </c>
      <c r="B2690" s="6" t="s">
        <v>2147</v>
      </c>
      <c r="C2690" s="6" t="s">
        <v>9</v>
      </c>
      <c r="D2690" s="6">
        <v>28</v>
      </c>
      <c r="E2690" s="6" t="s">
        <v>21</v>
      </c>
      <c r="F2690" s="6">
        <f>IFERROR((VLOOKUP(A2690,All_winners!$A$2:$F$1558,6,FALSE)),0)</f>
        <v>0</v>
      </c>
      <c r="G2690" s="6">
        <f t="shared" si="41"/>
        <v>0</v>
      </c>
    </row>
    <row r="2691" spans="1:7" x14ac:dyDescent="0.25">
      <c r="A2691" s="6" t="s">
        <v>35</v>
      </c>
      <c r="B2691" s="6" t="s">
        <v>5</v>
      </c>
      <c r="C2691" s="6" t="s">
        <v>9</v>
      </c>
      <c r="D2691" s="6">
        <v>17</v>
      </c>
      <c r="E2691" s="6" t="s">
        <v>34</v>
      </c>
      <c r="F2691" s="6">
        <f>IFERROR((VLOOKUP(A2691,All_winners!$A$2:$F$1558,6,FALSE)),0)</f>
        <v>0</v>
      </c>
      <c r="G2691" s="6">
        <f t="shared" ref="G2691:G2754" si="42">IF(F2691=0,0,1)</f>
        <v>0</v>
      </c>
    </row>
    <row r="2692" spans="1:7" x14ac:dyDescent="0.25">
      <c r="A2692" s="6" t="s">
        <v>2941</v>
      </c>
      <c r="B2692" s="6" t="s">
        <v>2942</v>
      </c>
      <c r="C2692" s="6" t="s">
        <v>9</v>
      </c>
      <c r="D2692" s="6">
        <v>21</v>
      </c>
      <c r="E2692" s="6" t="s">
        <v>7</v>
      </c>
      <c r="F2692" s="6" t="str">
        <f>IFERROR((VLOOKUP(A2692,All_winners!$A$2:$F$1558,6,FALSE)),0)</f>
        <v>Gold</v>
      </c>
      <c r="G2692" s="6">
        <f t="shared" si="42"/>
        <v>1</v>
      </c>
    </row>
    <row r="2693" spans="1:7" x14ac:dyDescent="0.25">
      <c r="A2693" s="6" t="s">
        <v>3897</v>
      </c>
      <c r="B2693" s="6" t="s">
        <v>561</v>
      </c>
      <c r="C2693" s="6" t="s">
        <v>9</v>
      </c>
      <c r="D2693" s="6">
        <v>28</v>
      </c>
      <c r="E2693" s="6" t="s">
        <v>7</v>
      </c>
      <c r="F2693" s="6" t="str">
        <f>IFERROR((VLOOKUP(A2693,All_winners!$A$2:$F$1558,6,FALSE)),0)</f>
        <v>Gold</v>
      </c>
      <c r="G2693" s="6">
        <f t="shared" si="42"/>
        <v>1</v>
      </c>
    </row>
    <row r="2694" spans="1:7" x14ac:dyDescent="0.25">
      <c r="A2694" s="6" t="s">
        <v>3671</v>
      </c>
      <c r="B2694" s="6" t="s">
        <v>3658</v>
      </c>
      <c r="C2694" s="6" t="s">
        <v>9</v>
      </c>
      <c r="D2694" s="6">
        <v>28</v>
      </c>
      <c r="E2694" s="6" t="s">
        <v>21</v>
      </c>
      <c r="F2694" s="6" t="str">
        <f>IFERROR((VLOOKUP(A2694,All_winners!$A$2:$F$1558,6,FALSE)),0)</f>
        <v>Silver</v>
      </c>
      <c r="G2694" s="6">
        <f t="shared" si="42"/>
        <v>1</v>
      </c>
    </row>
    <row r="2695" spans="1:7" x14ac:dyDescent="0.25">
      <c r="A2695" s="6" t="s">
        <v>2213</v>
      </c>
      <c r="B2695" s="6" t="s">
        <v>2147</v>
      </c>
      <c r="C2695" s="6" t="s">
        <v>9</v>
      </c>
      <c r="D2695" s="6">
        <v>27</v>
      </c>
      <c r="E2695" s="6" t="s">
        <v>21</v>
      </c>
      <c r="F2695" s="6">
        <f>IFERROR((VLOOKUP(A2695,All_winners!$A$2:$F$1558,6,FALSE)),0)</f>
        <v>0</v>
      </c>
      <c r="G2695" s="6">
        <f t="shared" si="42"/>
        <v>0</v>
      </c>
    </row>
    <row r="2696" spans="1:7" x14ac:dyDescent="0.25">
      <c r="A2696" s="6" t="s">
        <v>214</v>
      </c>
      <c r="B2696" s="6" t="s">
        <v>139</v>
      </c>
      <c r="C2696" s="6" t="s">
        <v>9</v>
      </c>
      <c r="D2696" s="6">
        <v>28</v>
      </c>
      <c r="E2696" s="6" t="s">
        <v>7</v>
      </c>
      <c r="F2696" s="6" t="str">
        <f>IFERROR((VLOOKUP(A2696,All_winners!$A$2:$F$1558,6,FALSE)),0)</f>
        <v>Gold</v>
      </c>
      <c r="G2696" s="6">
        <f t="shared" si="42"/>
        <v>1</v>
      </c>
    </row>
    <row r="2697" spans="1:7" x14ac:dyDescent="0.25">
      <c r="A2697" s="6" t="s">
        <v>3725</v>
      </c>
      <c r="B2697" s="6" t="s">
        <v>3658</v>
      </c>
      <c r="C2697" s="6" t="s">
        <v>9</v>
      </c>
      <c r="D2697" s="6">
        <v>19</v>
      </c>
      <c r="E2697" s="6" t="s">
        <v>465</v>
      </c>
      <c r="F2697" s="6">
        <f>IFERROR((VLOOKUP(A2697,All_winners!$A$2:$F$1558,6,FALSE)),0)</f>
        <v>0</v>
      </c>
      <c r="G2697" s="6">
        <f t="shared" si="42"/>
        <v>0</v>
      </c>
    </row>
    <row r="2698" spans="1:7" x14ac:dyDescent="0.25">
      <c r="A2698" s="6" t="s">
        <v>1782</v>
      </c>
      <c r="B2698" s="6" t="s">
        <v>1754</v>
      </c>
      <c r="C2698" s="6" t="s">
        <v>9</v>
      </c>
      <c r="D2698" s="6">
        <v>23</v>
      </c>
      <c r="E2698" s="6" t="s">
        <v>7</v>
      </c>
      <c r="F2698" s="6" t="str">
        <f>IFERROR((VLOOKUP(A2698,All_winners!$A$2:$F$1558,6,FALSE)),0)</f>
        <v>Silver</v>
      </c>
      <c r="G2698" s="6">
        <f t="shared" si="42"/>
        <v>1</v>
      </c>
    </row>
    <row r="2699" spans="1:7" x14ac:dyDescent="0.25">
      <c r="A2699" s="6" t="s">
        <v>4355</v>
      </c>
      <c r="B2699" s="6" t="s">
        <v>561</v>
      </c>
      <c r="C2699" s="6" t="s">
        <v>6</v>
      </c>
      <c r="D2699" s="6">
        <v>24</v>
      </c>
      <c r="E2699" s="6" t="s">
        <v>96</v>
      </c>
      <c r="F2699" s="6">
        <f>IFERROR((VLOOKUP(A2699,All_winners!$A$2:$F$1558,6,FALSE)),0)</f>
        <v>0</v>
      </c>
      <c r="G2699" s="6">
        <f t="shared" si="42"/>
        <v>0</v>
      </c>
    </row>
    <row r="2700" spans="1:7" x14ac:dyDescent="0.25">
      <c r="A2700" s="6" t="s">
        <v>1804</v>
      </c>
      <c r="B2700" s="6" t="s">
        <v>1754</v>
      </c>
      <c r="C2700" s="6" t="s">
        <v>9</v>
      </c>
      <c r="D2700" s="6">
        <v>23</v>
      </c>
      <c r="E2700" s="6" t="s">
        <v>21</v>
      </c>
      <c r="F2700" s="6" t="str">
        <f>IFERROR((VLOOKUP(A2700,All_winners!$A$2:$F$1558,6,FALSE)),0)</f>
        <v>Bronze</v>
      </c>
      <c r="G2700" s="6">
        <f t="shared" si="42"/>
        <v>1</v>
      </c>
    </row>
    <row r="2701" spans="1:7" x14ac:dyDescent="0.25">
      <c r="A2701" s="6" t="s">
        <v>4356</v>
      </c>
      <c r="B2701" s="6" t="s">
        <v>104</v>
      </c>
      <c r="C2701" s="6" t="s">
        <v>9</v>
      </c>
      <c r="D2701" s="6">
        <v>16</v>
      </c>
      <c r="E2701" s="6" t="s">
        <v>38</v>
      </c>
      <c r="F2701" s="6">
        <f>IFERROR((VLOOKUP(A2701,All_winners!$A$2:$F$1558,6,FALSE)),0)</f>
        <v>0</v>
      </c>
      <c r="G2701" s="6">
        <f t="shared" si="42"/>
        <v>0</v>
      </c>
    </row>
    <row r="2702" spans="1:7" x14ac:dyDescent="0.25">
      <c r="A2702" s="6" t="s">
        <v>654</v>
      </c>
      <c r="B2702" s="6" t="s">
        <v>561</v>
      </c>
      <c r="C2702" s="6" t="s">
        <v>6</v>
      </c>
      <c r="D2702" s="6">
        <v>21</v>
      </c>
      <c r="E2702" s="6" t="s">
        <v>219</v>
      </c>
      <c r="F2702" s="6">
        <f>IFERROR((VLOOKUP(A2702,All_winners!$A$2:$F$1558,6,FALSE)),0)</f>
        <v>0</v>
      </c>
      <c r="G2702" s="6">
        <f t="shared" si="42"/>
        <v>0</v>
      </c>
    </row>
    <row r="2703" spans="1:7" x14ac:dyDescent="0.25">
      <c r="A2703" s="6" t="s">
        <v>4357</v>
      </c>
      <c r="B2703" s="6" t="s">
        <v>561</v>
      </c>
      <c r="C2703" s="6" t="s">
        <v>6</v>
      </c>
      <c r="D2703" s="6">
        <v>27</v>
      </c>
      <c r="E2703" s="6" t="s">
        <v>397</v>
      </c>
      <c r="F2703" s="6">
        <f>IFERROR((VLOOKUP(A2703,All_winners!$A$2:$F$1558,6,FALSE)),0)</f>
        <v>0</v>
      </c>
      <c r="G2703" s="6">
        <f t="shared" si="42"/>
        <v>0</v>
      </c>
    </row>
    <row r="2704" spans="1:7" x14ac:dyDescent="0.25">
      <c r="A2704" s="6" t="s">
        <v>17</v>
      </c>
      <c r="B2704" s="6" t="s">
        <v>5</v>
      </c>
      <c r="C2704" s="6" t="s">
        <v>9</v>
      </c>
      <c r="D2704" s="6">
        <v>22</v>
      </c>
      <c r="E2704" s="6" t="s">
        <v>16</v>
      </c>
      <c r="F2704" s="6">
        <f>IFERROR((VLOOKUP(A2704,All_winners!$A$2:$F$1558,6,FALSE)),0)</f>
        <v>0</v>
      </c>
      <c r="G2704" s="6">
        <f t="shared" si="42"/>
        <v>0</v>
      </c>
    </row>
    <row r="2705" spans="1:7" x14ac:dyDescent="0.25">
      <c r="A2705" s="6" t="s">
        <v>1391</v>
      </c>
      <c r="B2705" s="6" t="s">
        <v>1326</v>
      </c>
      <c r="C2705" s="6" t="s">
        <v>9</v>
      </c>
      <c r="D2705" s="6">
        <v>25</v>
      </c>
      <c r="E2705" s="6" t="s">
        <v>419</v>
      </c>
      <c r="F2705" s="6">
        <f>IFERROR((VLOOKUP(A2705,All_winners!$A$2:$F$1558,6,FALSE)),0)</f>
        <v>0</v>
      </c>
      <c r="G2705" s="6">
        <f t="shared" si="42"/>
        <v>0</v>
      </c>
    </row>
    <row r="2706" spans="1:7" x14ac:dyDescent="0.25">
      <c r="A2706" s="6" t="s">
        <v>1664</v>
      </c>
      <c r="B2706" s="6" t="s">
        <v>1634</v>
      </c>
      <c r="C2706" s="6" t="s">
        <v>9</v>
      </c>
      <c r="D2706" s="6">
        <v>23</v>
      </c>
      <c r="E2706" s="6" t="s">
        <v>28</v>
      </c>
      <c r="F2706" s="6">
        <f>IFERROR((VLOOKUP(A2706,All_winners!$A$2:$F$1558,6,FALSE)),0)</f>
        <v>0</v>
      </c>
      <c r="G2706" s="6">
        <f t="shared" si="42"/>
        <v>0</v>
      </c>
    </row>
    <row r="2707" spans="1:7" x14ac:dyDescent="0.25">
      <c r="A2707" s="6" t="s">
        <v>2854</v>
      </c>
      <c r="B2707" s="6" t="s">
        <v>2809</v>
      </c>
      <c r="C2707" s="6" t="s">
        <v>9</v>
      </c>
      <c r="D2707" s="6">
        <v>24</v>
      </c>
      <c r="E2707" s="6" t="s">
        <v>38</v>
      </c>
      <c r="F2707" s="6" t="str">
        <f>IFERROR((VLOOKUP(A2707,All_winners!$A$2:$F$1558,6,FALSE)),0)</f>
        <v>Bronze</v>
      </c>
      <c r="G2707" s="6">
        <f t="shared" si="42"/>
        <v>1</v>
      </c>
    </row>
    <row r="2708" spans="1:7" x14ac:dyDescent="0.25">
      <c r="A2708" s="6" t="s">
        <v>311</v>
      </c>
      <c r="B2708" s="6" t="s">
        <v>139</v>
      </c>
      <c r="C2708" s="6" t="s">
        <v>9</v>
      </c>
      <c r="D2708" s="6">
        <v>20</v>
      </c>
      <c r="E2708" s="6" t="s">
        <v>28</v>
      </c>
      <c r="F2708" s="6" t="str">
        <f>IFERROR((VLOOKUP(A2708,All_winners!$A$2:$F$1558,6,FALSE)),0)</f>
        <v>Gold</v>
      </c>
      <c r="G2708" s="6">
        <f t="shared" si="42"/>
        <v>1</v>
      </c>
    </row>
    <row r="2709" spans="1:7" x14ac:dyDescent="0.25">
      <c r="A2709" s="6" t="s">
        <v>723</v>
      </c>
      <c r="B2709" s="6" t="s">
        <v>561</v>
      </c>
      <c r="C2709" s="6" t="s">
        <v>6</v>
      </c>
      <c r="D2709" s="6">
        <v>22</v>
      </c>
      <c r="E2709" s="6" t="s">
        <v>21</v>
      </c>
      <c r="F2709" s="6">
        <f>IFERROR((VLOOKUP(A2709,All_winners!$A$2:$F$1558,6,FALSE)),0)</f>
        <v>0</v>
      </c>
      <c r="G2709" s="6">
        <f t="shared" si="42"/>
        <v>0</v>
      </c>
    </row>
    <row r="2710" spans="1:7" x14ac:dyDescent="0.25">
      <c r="A2710" s="6" t="s">
        <v>4358</v>
      </c>
      <c r="B2710" s="6" t="s">
        <v>2622</v>
      </c>
      <c r="C2710" s="6" t="s">
        <v>6</v>
      </c>
      <c r="D2710" s="6">
        <v>31</v>
      </c>
      <c r="E2710" s="6" t="s">
        <v>376</v>
      </c>
      <c r="F2710" s="6">
        <f>IFERROR((VLOOKUP(A2710,All_winners!$A$2:$F$1558,6,FALSE)),0)</f>
        <v>0</v>
      </c>
      <c r="G2710" s="6">
        <f t="shared" si="42"/>
        <v>0</v>
      </c>
    </row>
    <row r="2711" spans="1:7" x14ac:dyDescent="0.25">
      <c r="A2711" s="6" t="s">
        <v>719</v>
      </c>
      <c r="B2711" s="6" t="s">
        <v>561</v>
      </c>
      <c r="C2711" s="6" t="s">
        <v>6</v>
      </c>
      <c r="D2711" s="6">
        <v>23</v>
      </c>
      <c r="E2711" s="6" t="s">
        <v>21</v>
      </c>
      <c r="F2711" s="6">
        <f>IFERROR((VLOOKUP(A2711,All_winners!$A$2:$F$1558,6,FALSE)),0)</f>
        <v>0</v>
      </c>
      <c r="G2711" s="6">
        <f t="shared" si="42"/>
        <v>0</v>
      </c>
    </row>
    <row r="2712" spans="1:7" x14ac:dyDescent="0.25">
      <c r="A2712" s="6" t="s">
        <v>2028</v>
      </c>
      <c r="B2712" s="6" t="s">
        <v>2008</v>
      </c>
      <c r="C2712" s="6" t="s">
        <v>6</v>
      </c>
      <c r="D2712" s="6">
        <v>20</v>
      </c>
      <c r="E2712" s="6" t="s">
        <v>122</v>
      </c>
      <c r="F2712" s="6">
        <f>IFERROR((VLOOKUP(A2712,All_winners!$A$2:$F$1558,6,FALSE)),0)</f>
        <v>0</v>
      </c>
      <c r="G2712" s="6">
        <f t="shared" si="42"/>
        <v>0</v>
      </c>
    </row>
    <row r="2713" spans="1:7" x14ac:dyDescent="0.25">
      <c r="A2713" s="6" t="s">
        <v>2130</v>
      </c>
      <c r="B2713" s="6" t="s">
        <v>2045</v>
      </c>
      <c r="C2713" s="6" t="s">
        <v>9</v>
      </c>
      <c r="D2713" s="6">
        <v>15</v>
      </c>
      <c r="E2713" s="6" t="s">
        <v>135</v>
      </c>
      <c r="F2713" s="6">
        <f>IFERROR((VLOOKUP(A2713,All_winners!$A$2:$F$1558,6,FALSE)),0)</f>
        <v>0</v>
      </c>
      <c r="G2713" s="6">
        <f t="shared" si="42"/>
        <v>0</v>
      </c>
    </row>
    <row r="2714" spans="1:7" x14ac:dyDescent="0.25">
      <c r="A2714" s="6" t="s">
        <v>2583</v>
      </c>
      <c r="B2714" s="6" t="s">
        <v>2483</v>
      </c>
      <c r="C2714" s="6" t="s">
        <v>9</v>
      </c>
      <c r="D2714" s="6">
        <v>27</v>
      </c>
      <c r="E2714" s="6" t="s">
        <v>47</v>
      </c>
      <c r="F2714" s="6" t="str">
        <f>IFERROR((VLOOKUP(A2714,All_winners!$A$2:$F$1558,6,FALSE)),0)</f>
        <v>Bronze</v>
      </c>
      <c r="G2714" s="6">
        <f t="shared" si="42"/>
        <v>1</v>
      </c>
    </row>
    <row r="2715" spans="1:7" x14ac:dyDescent="0.25">
      <c r="A2715" s="6" t="s">
        <v>1745</v>
      </c>
      <c r="B2715" s="6" t="s">
        <v>1634</v>
      </c>
      <c r="C2715" s="6" t="s">
        <v>9</v>
      </c>
      <c r="D2715" s="6">
        <v>27</v>
      </c>
      <c r="E2715" s="6" t="s">
        <v>55</v>
      </c>
      <c r="F2715" s="6">
        <f>IFERROR((VLOOKUP(A2715,All_winners!$A$2:$F$1558,6,FALSE)),0)</f>
        <v>0</v>
      </c>
      <c r="G2715" s="6">
        <f t="shared" si="42"/>
        <v>0</v>
      </c>
    </row>
    <row r="2716" spans="1:7" x14ac:dyDescent="0.25">
      <c r="A2716" s="6" t="s">
        <v>2116</v>
      </c>
      <c r="B2716" s="6" t="s">
        <v>2045</v>
      </c>
      <c r="C2716" s="6" t="s">
        <v>9</v>
      </c>
      <c r="D2716" s="6">
        <v>22</v>
      </c>
      <c r="E2716" s="6" t="s">
        <v>96</v>
      </c>
      <c r="F2716" s="6">
        <f>IFERROR((VLOOKUP(A2716,All_winners!$A$2:$F$1558,6,FALSE)),0)</f>
        <v>0</v>
      </c>
      <c r="G2716" s="6">
        <f t="shared" si="42"/>
        <v>0</v>
      </c>
    </row>
    <row r="2717" spans="1:7" x14ac:dyDescent="0.25">
      <c r="A2717" s="6" t="s">
        <v>3681</v>
      </c>
      <c r="B2717" s="6" t="s">
        <v>3658</v>
      </c>
      <c r="C2717" s="6" t="s">
        <v>6</v>
      </c>
      <c r="D2717" s="6">
        <v>26</v>
      </c>
      <c r="E2717" s="6" t="s">
        <v>28</v>
      </c>
      <c r="F2717" s="6" t="str">
        <f>IFERROR((VLOOKUP(A2717,All_winners!$A$2:$F$1558,6,FALSE)),0)</f>
        <v>Bronze</v>
      </c>
      <c r="G2717" s="6">
        <f t="shared" si="42"/>
        <v>1</v>
      </c>
    </row>
    <row r="2718" spans="1:7" x14ac:dyDescent="0.25">
      <c r="A2718" s="6" t="s">
        <v>1190</v>
      </c>
      <c r="B2718" s="6" t="s">
        <v>561</v>
      </c>
      <c r="C2718" s="6" t="s">
        <v>9</v>
      </c>
      <c r="D2718" s="6">
        <v>18</v>
      </c>
      <c r="E2718" s="6" t="s">
        <v>96</v>
      </c>
      <c r="F2718" s="6">
        <f>IFERROR((VLOOKUP(A2718,All_winners!$A$2:$F$1558,6,FALSE)),0)</f>
        <v>0</v>
      </c>
      <c r="G2718" s="6">
        <f t="shared" si="42"/>
        <v>0</v>
      </c>
    </row>
    <row r="2719" spans="1:7" x14ac:dyDescent="0.25">
      <c r="A2719" s="6" t="s">
        <v>3391</v>
      </c>
      <c r="B2719" s="6" t="s">
        <v>3325</v>
      </c>
      <c r="C2719" s="6" t="s">
        <v>9</v>
      </c>
      <c r="D2719" s="6">
        <v>27</v>
      </c>
      <c r="E2719" s="6" t="s">
        <v>355</v>
      </c>
      <c r="F2719" s="6">
        <f>IFERROR((VLOOKUP(A2719,All_winners!$A$2:$F$1558,6,FALSE)),0)</f>
        <v>0</v>
      </c>
      <c r="G2719" s="6">
        <f t="shared" si="42"/>
        <v>0</v>
      </c>
    </row>
    <row r="2720" spans="1:7" x14ac:dyDescent="0.25">
      <c r="A2720" s="6" t="s">
        <v>4359</v>
      </c>
      <c r="B2720" s="6" t="s">
        <v>3578</v>
      </c>
      <c r="C2720" s="6" t="s">
        <v>9</v>
      </c>
      <c r="D2720" s="6">
        <v>23</v>
      </c>
      <c r="E2720" s="6" t="s">
        <v>266</v>
      </c>
      <c r="F2720" s="6">
        <f>IFERROR((VLOOKUP(A2720,All_winners!$A$2:$F$1558,6,FALSE)),0)</f>
        <v>0</v>
      </c>
      <c r="G2720" s="6">
        <f t="shared" si="42"/>
        <v>0</v>
      </c>
    </row>
    <row r="2721" spans="1:7" x14ac:dyDescent="0.25">
      <c r="A2721" s="6" t="s">
        <v>893</v>
      </c>
      <c r="B2721" s="6" t="s">
        <v>561</v>
      </c>
      <c r="C2721" s="6" t="s">
        <v>9</v>
      </c>
      <c r="D2721" s="6">
        <v>33</v>
      </c>
      <c r="E2721" s="6" t="s">
        <v>355</v>
      </c>
      <c r="F2721" s="6">
        <f>IFERROR((VLOOKUP(A2721,All_winners!$A$2:$F$1558,6,FALSE)),0)</f>
        <v>0</v>
      </c>
      <c r="G2721" s="6">
        <f t="shared" si="42"/>
        <v>0</v>
      </c>
    </row>
    <row r="2722" spans="1:7" x14ac:dyDescent="0.25">
      <c r="A2722" s="6" t="s">
        <v>1433</v>
      </c>
      <c r="B2722" s="6" t="s">
        <v>1425</v>
      </c>
      <c r="C2722" s="6" t="s">
        <v>9</v>
      </c>
      <c r="D2722" s="6">
        <v>29</v>
      </c>
      <c r="E2722" s="6" t="s">
        <v>269</v>
      </c>
      <c r="F2722" s="6">
        <f>IFERROR((VLOOKUP(A2722,All_winners!$A$2:$F$1558,6,FALSE)),0)</f>
        <v>0</v>
      </c>
      <c r="G2722" s="6">
        <f t="shared" si="42"/>
        <v>0</v>
      </c>
    </row>
    <row r="2723" spans="1:7" x14ac:dyDescent="0.25">
      <c r="A2723" s="6" t="s">
        <v>901</v>
      </c>
      <c r="B2723" s="6" t="s">
        <v>2921</v>
      </c>
      <c r="C2723" s="6" t="s">
        <v>9</v>
      </c>
      <c r="D2723" s="6">
        <v>35</v>
      </c>
      <c r="E2723" s="6" t="s">
        <v>355</v>
      </c>
      <c r="F2723" s="6">
        <f>IFERROR((VLOOKUP(A2723,All_winners!$A$2:$F$1558,6,FALSE)),0)</f>
        <v>0</v>
      </c>
      <c r="G2723" s="6">
        <f t="shared" si="42"/>
        <v>0</v>
      </c>
    </row>
    <row r="2724" spans="1:7" x14ac:dyDescent="0.25">
      <c r="A2724" s="6" t="s">
        <v>901</v>
      </c>
      <c r="B2724" s="6" t="s">
        <v>561</v>
      </c>
      <c r="C2724" s="6" t="s">
        <v>9</v>
      </c>
      <c r="D2724" s="6">
        <v>32</v>
      </c>
      <c r="E2724" s="6" t="s">
        <v>355</v>
      </c>
      <c r="F2724" s="6">
        <f>IFERROR((VLOOKUP(A2724,All_winners!$A$2:$F$1558,6,FALSE)),0)</f>
        <v>0</v>
      </c>
      <c r="G2724" s="6">
        <f t="shared" si="42"/>
        <v>0</v>
      </c>
    </row>
    <row r="2725" spans="1:7" x14ac:dyDescent="0.25">
      <c r="A2725" s="6" t="s">
        <v>1014</v>
      </c>
      <c r="B2725" s="6" t="s">
        <v>561</v>
      </c>
      <c r="C2725" s="6" t="s">
        <v>9</v>
      </c>
      <c r="D2725" s="6">
        <v>18</v>
      </c>
      <c r="E2725" s="6" t="s">
        <v>1004</v>
      </c>
      <c r="F2725" s="6">
        <f>IFERROR((VLOOKUP(A2725,All_winners!$A$2:$F$1558,6,FALSE)),0)</f>
        <v>0</v>
      </c>
      <c r="G2725" s="6">
        <f t="shared" si="42"/>
        <v>0</v>
      </c>
    </row>
    <row r="2726" spans="1:7" x14ac:dyDescent="0.25">
      <c r="A2726" s="6" t="s">
        <v>2195</v>
      </c>
      <c r="B2726" s="6" t="s">
        <v>2147</v>
      </c>
      <c r="C2726" s="6" t="s">
        <v>6</v>
      </c>
      <c r="D2726" s="6">
        <v>20</v>
      </c>
      <c r="E2726" s="6" t="s">
        <v>21</v>
      </c>
      <c r="F2726" s="6">
        <f>IFERROR((VLOOKUP(A2726,All_winners!$A$2:$F$1558,6,FALSE)),0)</f>
        <v>0</v>
      </c>
      <c r="G2726" s="6">
        <f t="shared" si="42"/>
        <v>0</v>
      </c>
    </row>
    <row r="2727" spans="1:7" x14ac:dyDescent="0.25">
      <c r="A2727" s="6" t="s">
        <v>4360</v>
      </c>
      <c r="B2727" s="6" t="s">
        <v>561</v>
      </c>
      <c r="C2727" s="6" t="s">
        <v>6</v>
      </c>
      <c r="D2727" s="6">
        <v>19</v>
      </c>
      <c r="E2727" s="6" t="s">
        <v>469</v>
      </c>
      <c r="F2727" s="6">
        <f>IFERROR((VLOOKUP(A2727,All_winners!$A$2:$F$1558,6,FALSE)),0)</f>
        <v>0</v>
      </c>
      <c r="G2727" s="6">
        <f t="shared" si="42"/>
        <v>0</v>
      </c>
    </row>
    <row r="2728" spans="1:7" x14ac:dyDescent="0.25">
      <c r="A2728" s="6" t="s">
        <v>1868</v>
      </c>
      <c r="B2728" s="6" t="s">
        <v>1754</v>
      </c>
      <c r="C2728" s="6" t="s">
        <v>6</v>
      </c>
      <c r="D2728" s="6">
        <v>35</v>
      </c>
      <c r="E2728" s="6" t="s">
        <v>345</v>
      </c>
      <c r="F2728" s="6">
        <f>IFERROR((VLOOKUP(A2728,All_winners!$A$2:$F$1558,6,FALSE)),0)</f>
        <v>0</v>
      </c>
      <c r="G2728" s="6">
        <f t="shared" si="42"/>
        <v>0</v>
      </c>
    </row>
    <row r="2729" spans="1:7" x14ac:dyDescent="0.25">
      <c r="A2729" s="6" t="s">
        <v>2500</v>
      </c>
      <c r="B2729" s="6" t="s">
        <v>2483</v>
      </c>
      <c r="C2729" s="6" t="s">
        <v>6</v>
      </c>
      <c r="D2729" s="6">
        <v>29</v>
      </c>
      <c r="E2729" s="6" t="s">
        <v>21</v>
      </c>
      <c r="F2729" s="6" t="str">
        <f>IFERROR((VLOOKUP(A2729,All_winners!$A$2:$F$1558,6,FALSE)),0)</f>
        <v>Gold</v>
      </c>
      <c r="G2729" s="6">
        <f t="shared" si="42"/>
        <v>1</v>
      </c>
    </row>
    <row r="2730" spans="1:7" x14ac:dyDescent="0.25">
      <c r="A2730" s="6" t="s">
        <v>4362</v>
      </c>
      <c r="B2730" s="6" t="s">
        <v>1469</v>
      </c>
      <c r="C2730" s="6" t="s">
        <v>6</v>
      </c>
      <c r="D2730" s="6">
        <v>25</v>
      </c>
      <c r="E2730" s="6" t="s">
        <v>21</v>
      </c>
      <c r="F2730" s="6">
        <f>IFERROR((VLOOKUP(A2730,All_winners!$A$2:$F$1558,6,FALSE)),0)</f>
        <v>0</v>
      </c>
      <c r="G2730" s="6">
        <f t="shared" si="42"/>
        <v>0</v>
      </c>
    </row>
    <row r="2731" spans="1:7" x14ac:dyDescent="0.25">
      <c r="A2731" s="6" t="s">
        <v>2197</v>
      </c>
      <c r="B2731" s="6" t="s">
        <v>2147</v>
      </c>
      <c r="C2731" s="6" t="s">
        <v>9</v>
      </c>
      <c r="D2731" s="6">
        <v>24</v>
      </c>
      <c r="E2731" s="6" t="s">
        <v>21</v>
      </c>
      <c r="F2731" s="6">
        <f>IFERROR((VLOOKUP(A2731,All_winners!$A$2:$F$1558,6,FALSE)),0)</f>
        <v>0</v>
      </c>
      <c r="G2731" s="6">
        <f t="shared" si="42"/>
        <v>0</v>
      </c>
    </row>
    <row r="2732" spans="1:7" x14ac:dyDescent="0.25">
      <c r="A2732" s="6" t="s">
        <v>4361</v>
      </c>
      <c r="B2732" s="6" t="s">
        <v>3578</v>
      </c>
      <c r="C2732" s="6" t="s">
        <v>6</v>
      </c>
      <c r="D2732" s="6">
        <v>33</v>
      </c>
      <c r="E2732" s="6" t="s">
        <v>391</v>
      </c>
      <c r="F2732" s="6">
        <f>IFERROR((VLOOKUP(A2732,All_winners!$A$2:$F$1558,6,FALSE)),0)</f>
        <v>0</v>
      </c>
      <c r="G2732" s="6">
        <f t="shared" si="42"/>
        <v>0</v>
      </c>
    </row>
    <row r="2733" spans="1:7" x14ac:dyDescent="0.25">
      <c r="A2733" s="6" t="s">
        <v>833</v>
      </c>
      <c r="B2733" s="6" t="s">
        <v>561</v>
      </c>
      <c r="C2733" s="6" t="s">
        <v>6</v>
      </c>
      <c r="D2733" s="6">
        <v>28</v>
      </c>
      <c r="E2733" s="6" t="s">
        <v>28</v>
      </c>
      <c r="F2733" s="6">
        <f>IFERROR((VLOOKUP(A2733,All_winners!$A$2:$F$1558,6,FALSE)),0)</f>
        <v>0</v>
      </c>
      <c r="G2733" s="6">
        <f t="shared" si="42"/>
        <v>0</v>
      </c>
    </row>
    <row r="2734" spans="1:7" x14ac:dyDescent="0.25">
      <c r="A2734" s="6" t="s">
        <v>4363</v>
      </c>
      <c r="B2734" s="6" t="s">
        <v>3226</v>
      </c>
      <c r="C2734" s="6" t="s">
        <v>6</v>
      </c>
      <c r="D2734" s="6">
        <v>39</v>
      </c>
      <c r="E2734" s="6" t="s">
        <v>458</v>
      </c>
      <c r="F2734" s="6">
        <f>IFERROR((VLOOKUP(A2734,All_winners!$A$2:$F$1558,6,FALSE)),0)</f>
        <v>0</v>
      </c>
      <c r="G2734" s="6">
        <f t="shared" si="42"/>
        <v>0</v>
      </c>
    </row>
    <row r="2735" spans="1:7" x14ac:dyDescent="0.25">
      <c r="A2735" s="6" t="s">
        <v>1344</v>
      </c>
      <c r="B2735" s="6" t="s">
        <v>1326</v>
      </c>
      <c r="C2735" s="6" t="s">
        <v>6</v>
      </c>
      <c r="D2735" s="6">
        <v>32</v>
      </c>
      <c r="E2735" s="6" t="s">
        <v>28</v>
      </c>
      <c r="F2735" s="6" t="str">
        <f>IFERROR((VLOOKUP(A2735,All_winners!$A$2:$F$1558,6,FALSE)),0)</f>
        <v>Silver</v>
      </c>
      <c r="G2735" s="6">
        <f t="shared" si="42"/>
        <v>1</v>
      </c>
    </row>
    <row r="2736" spans="1:7" x14ac:dyDescent="0.25">
      <c r="A2736" s="6" t="s">
        <v>12</v>
      </c>
      <c r="B2736" s="6" t="s">
        <v>5</v>
      </c>
      <c r="C2736" s="6" t="s">
        <v>9</v>
      </c>
      <c r="D2736" s="6">
        <v>28</v>
      </c>
      <c r="E2736" s="6" t="s">
        <v>7</v>
      </c>
      <c r="F2736" s="6" t="str">
        <f>IFERROR((VLOOKUP(A2736,All_winners!$A$2:$F$1558,6,FALSE)),0)</f>
        <v>Bronze</v>
      </c>
      <c r="G2736" s="6">
        <f t="shared" si="42"/>
        <v>1</v>
      </c>
    </row>
    <row r="2737" spans="1:7" x14ac:dyDescent="0.25">
      <c r="A2737" s="6" t="s">
        <v>2141</v>
      </c>
      <c r="B2737" s="6" t="s">
        <v>2132</v>
      </c>
      <c r="C2737" s="6" t="s">
        <v>9</v>
      </c>
      <c r="D2737" s="6">
        <v>17</v>
      </c>
      <c r="E2737" s="6" t="s">
        <v>28</v>
      </c>
      <c r="F2737" s="6" t="str">
        <f>IFERROR((VLOOKUP(A2737,All_winners!$A$2:$F$1558,6,FALSE)),0)</f>
        <v>Gold</v>
      </c>
      <c r="G2737" s="6">
        <f t="shared" si="42"/>
        <v>1</v>
      </c>
    </row>
    <row r="2738" spans="1:7" x14ac:dyDescent="0.25">
      <c r="A2738" s="6" t="s">
        <v>2775</v>
      </c>
      <c r="B2738" s="6" t="s">
        <v>2622</v>
      </c>
      <c r="C2738" s="6" t="s">
        <v>9</v>
      </c>
      <c r="D2738" s="6">
        <v>67</v>
      </c>
      <c r="E2738" s="6" t="s">
        <v>469</v>
      </c>
      <c r="F2738" s="6">
        <f>IFERROR((VLOOKUP(A2738,All_winners!$A$2:$F$1558,6,FALSE)),0)</f>
        <v>0</v>
      </c>
      <c r="G2738" s="6">
        <f t="shared" si="42"/>
        <v>0</v>
      </c>
    </row>
    <row r="2739" spans="1:7" x14ac:dyDescent="0.25">
      <c r="A2739" s="6" t="s">
        <v>254</v>
      </c>
      <c r="B2739" s="6" t="s">
        <v>139</v>
      </c>
      <c r="C2739" s="6" t="s">
        <v>9</v>
      </c>
      <c r="D2739" s="6">
        <v>22</v>
      </c>
      <c r="E2739" s="6" t="s">
        <v>21</v>
      </c>
      <c r="F2739" s="6" t="str">
        <f>IFERROR((VLOOKUP(A2739,All_winners!$A$2:$F$1558,6,FALSE)),0)</f>
        <v>Silver</v>
      </c>
      <c r="G2739" s="6">
        <f t="shared" si="42"/>
        <v>1</v>
      </c>
    </row>
    <row r="2740" spans="1:7" x14ac:dyDescent="0.25">
      <c r="A2740" s="6" t="s">
        <v>3898</v>
      </c>
      <c r="B2740" s="6" t="s">
        <v>561</v>
      </c>
      <c r="C2740" s="6" t="s">
        <v>9</v>
      </c>
      <c r="D2740" s="6">
        <v>36</v>
      </c>
      <c r="E2740" s="6" t="s">
        <v>34</v>
      </c>
      <c r="F2740" s="6" t="str">
        <f>IFERROR((VLOOKUP(A2740,All_winners!$A$2:$F$1558,6,FALSE)),0)</f>
        <v>Silver</v>
      </c>
      <c r="G2740" s="6">
        <f t="shared" si="42"/>
        <v>1</v>
      </c>
    </row>
    <row r="2741" spans="1:7" x14ac:dyDescent="0.25">
      <c r="A2741" s="6" t="s">
        <v>3899</v>
      </c>
      <c r="B2741" s="6" t="s">
        <v>104</v>
      </c>
      <c r="C2741" s="6" t="s">
        <v>9</v>
      </c>
      <c r="D2741" s="6">
        <v>20</v>
      </c>
      <c r="E2741" s="6" t="s">
        <v>21</v>
      </c>
      <c r="F2741" s="6" t="str">
        <f>IFERROR((VLOOKUP(A2741,All_winners!$A$2:$F$1558,6,FALSE)),0)</f>
        <v>Bronze</v>
      </c>
      <c r="G2741" s="6">
        <f t="shared" si="42"/>
        <v>1</v>
      </c>
    </row>
    <row r="2742" spans="1:7" x14ac:dyDescent="0.25">
      <c r="A2742" s="6" t="s">
        <v>2901</v>
      </c>
      <c r="B2742" s="6" t="s">
        <v>2809</v>
      </c>
      <c r="C2742" s="6" t="s">
        <v>9</v>
      </c>
      <c r="D2742" s="6">
        <v>20</v>
      </c>
      <c r="E2742" s="6" t="s">
        <v>533</v>
      </c>
      <c r="F2742" s="6">
        <f>IFERROR((VLOOKUP(A2742,All_winners!$A$2:$F$1558,6,FALSE)),0)</f>
        <v>0</v>
      </c>
      <c r="G2742" s="6">
        <f t="shared" si="42"/>
        <v>0</v>
      </c>
    </row>
    <row r="2743" spans="1:7" x14ac:dyDescent="0.25">
      <c r="A2743" s="6" t="s">
        <v>1631</v>
      </c>
      <c r="B2743" s="6" t="s">
        <v>1469</v>
      </c>
      <c r="C2743" s="6" t="s">
        <v>9</v>
      </c>
      <c r="D2743" s="6">
        <v>23</v>
      </c>
      <c r="E2743" s="6" t="s">
        <v>557</v>
      </c>
      <c r="F2743" s="6">
        <f>IFERROR((VLOOKUP(A2743,All_winners!$A$2:$F$1558,6,FALSE)),0)</f>
        <v>0</v>
      </c>
      <c r="G2743" s="6">
        <f t="shared" si="42"/>
        <v>0</v>
      </c>
    </row>
    <row r="2744" spans="1:7" x14ac:dyDescent="0.25">
      <c r="A2744" s="6" t="s">
        <v>3900</v>
      </c>
      <c r="B2744" s="6" t="s">
        <v>1425</v>
      </c>
      <c r="C2744" s="6" t="s">
        <v>9</v>
      </c>
      <c r="D2744" s="6">
        <v>28</v>
      </c>
      <c r="E2744" s="6" t="s">
        <v>7</v>
      </c>
      <c r="F2744" s="6" t="str">
        <f>IFERROR((VLOOKUP(A2744,All_winners!$A$2:$F$1558,6,FALSE)),0)</f>
        <v>Silver</v>
      </c>
      <c r="G2744" s="6">
        <f t="shared" si="42"/>
        <v>1</v>
      </c>
    </row>
    <row r="2745" spans="1:7" x14ac:dyDescent="0.25">
      <c r="A2745" s="6" t="s">
        <v>760</v>
      </c>
      <c r="B2745" s="6" t="s">
        <v>561</v>
      </c>
      <c r="C2745" s="6" t="s">
        <v>9</v>
      </c>
      <c r="D2745" s="6">
        <v>29</v>
      </c>
      <c r="E2745" s="6" t="s">
        <v>277</v>
      </c>
      <c r="F2745" s="6">
        <f>IFERROR((VLOOKUP(A2745,All_winners!$A$2:$F$1558,6,FALSE)),0)</f>
        <v>0</v>
      </c>
      <c r="G2745" s="6">
        <f t="shared" si="42"/>
        <v>0</v>
      </c>
    </row>
    <row r="2746" spans="1:7" x14ac:dyDescent="0.25">
      <c r="A2746" s="6" t="s">
        <v>2180</v>
      </c>
      <c r="B2746" s="6" t="s">
        <v>2147</v>
      </c>
      <c r="C2746" s="6" t="s">
        <v>9</v>
      </c>
      <c r="D2746" s="6">
        <v>27</v>
      </c>
      <c r="E2746" s="6" t="s">
        <v>7</v>
      </c>
      <c r="F2746" s="6" t="str">
        <f>IFERROR((VLOOKUP(A2746,All_winners!$A$2:$F$1558,6,FALSE)),0)</f>
        <v>Silver</v>
      </c>
      <c r="G2746" s="6">
        <f t="shared" si="42"/>
        <v>1</v>
      </c>
    </row>
    <row r="2747" spans="1:7" x14ac:dyDescent="0.25">
      <c r="A2747" s="6" t="s">
        <v>2862</v>
      </c>
      <c r="B2747" s="6" t="s">
        <v>2809</v>
      </c>
      <c r="C2747" s="6" t="s">
        <v>9</v>
      </c>
      <c r="D2747" s="6">
        <v>21</v>
      </c>
      <c r="E2747" s="6" t="s">
        <v>87</v>
      </c>
      <c r="F2747" s="6">
        <f>IFERROR((VLOOKUP(A2747,All_winners!$A$2:$F$1558,6,FALSE)),0)</f>
        <v>0</v>
      </c>
      <c r="G2747" s="6">
        <f t="shared" si="42"/>
        <v>0</v>
      </c>
    </row>
    <row r="2748" spans="1:7" x14ac:dyDescent="0.25">
      <c r="A2748" s="6" t="s">
        <v>3367</v>
      </c>
      <c r="B2748" s="6" t="s">
        <v>3325</v>
      </c>
      <c r="C2748" s="6" t="s">
        <v>9</v>
      </c>
      <c r="D2748" s="6">
        <v>25</v>
      </c>
      <c r="E2748" s="6" t="s">
        <v>28</v>
      </c>
      <c r="F2748" s="6">
        <f>IFERROR((VLOOKUP(A2748,All_winners!$A$2:$F$1558,6,FALSE)),0)</f>
        <v>0</v>
      </c>
      <c r="G2748" s="6">
        <f t="shared" si="42"/>
        <v>0</v>
      </c>
    </row>
    <row r="2749" spans="1:7" x14ac:dyDescent="0.25">
      <c r="A2749" s="6" t="s">
        <v>4364</v>
      </c>
      <c r="B2749" s="6" t="s">
        <v>3658</v>
      </c>
      <c r="C2749" s="6" t="s">
        <v>9</v>
      </c>
      <c r="D2749" s="6">
        <v>26</v>
      </c>
      <c r="E2749" s="6" t="s">
        <v>391</v>
      </c>
      <c r="F2749" s="6">
        <f>IFERROR((VLOOKUP(A2749,All_winners!$A$2:$F$1558,6,FALSE)),0)</f>
        <v>0</v>
      </c>
      <c r="G2749" s="6">
        <f t="shared" si="42"/>
        <v>0</v>
      </c>
    </row>
    <row r="2750" spans="1:7" x14ac:dyDescent="0.25">
      <c r="A2750" s="6" t="s">
        <v>4365</v>
      </c>
      <c r="B2750" s="6" t="s">
        <v>2483</v>
      </c>
      <c r="C2750" s="6" t="s">
        <v>9</v>
      </c>
      <c r="D2750" s="6">
        <v>18</v>
      </c>
      <c r="E2750" s="6" t="s">
        <v>235</v>
      </c>
      <c r="F2750" s="6">
        <f>IFERROR((VLOOKUP(A2750,All_winners!$A$2:$F$1558,6,FALSE)),0)</f>
        <v>0</v>
      </c>
      <c r="G2750" s="6">
        <f t="shared" si="42"/>
        <v>0</v>
      </c>
    </row>
    <row r="2751" spans="1:7" x14ac:dyDescent="0.25">
      <c r="A2751" s="6" t="s">
        <v>4366</v>
      </c>
      <c r="B2751" s="6" t="s">
        <v>561</v>
      </c>
      <c r="C2751" s="6" t="s">
        <v>9</v>
      </c>
      <c r="D2751" s="6">
        <v>26</v>
      </c>
      <c r="E2751" s="6" t="s">
        <v>391</v>
      </c>
      <c r="F2751" s="6">
        <f>IFERROR((VLOOKUP(A2751,All_winners!$A$2:$F$1558,6,FALSE)),0)</f>
        <v>0</v>
      </c>
      <c r="G2751" s="6">
        <f t="shared" si="42"/>
        <v>0</v>
      </c>
    </row>
    <row r="2752" spans="1:7" x14ac:dyDescent="0.25">
      <c r="A2752" s="6" t="s">
        <v>3901</v>
      </c>
      <c r="B2752" s="6" t="s">
        <v>3578</v>
      </c>
      <c r="C2752" s="6" t="s">
        <v>9</v>
      </c>
      <c r="D2752" s="6">
        <v>31</v>
      </c>
      <c r="E2752" s="6" t="s">
        <v>391</v>
      </c>
      <c r="F2752" s="6" t="str">
        <f>IFERROR((VLOOKUP(A2752,All_winners!$A$2:$F$1558,6,FALSE)),0)</f>
        <v>Silver</v>
      </c>
      <c r="G2752" s="6">
        <f t="shared" si="42"/>
        <v>1</v>
      </c>
    </row>
    <row r="2753" spans="1:7" x14ac:dyDescent="0.25">
      <c r="A2753" s="6" t="s">
        <v>2606</v>
      </c>
      <c r="B2753" s="6" t="s">
        <v>2483</v>
      </c>
      <c r="C2753" s="6" t="s">
        <v>9</v>
      </c>
      <c r="D2753" s="6">
        <v>23</v>
      </c>
      <c r="E2753" s="6" t="s">
        <v>1294</v>
      </c>
      <c r="F2753" s="6">
        <f>IFERROR((VLOOKUP(A2753,All_winners!$A$2:$F$1558,6,FALSE)),0)</f>
        <v>0</v>
      </c>
      <c r="G2753" s="6">
        <f t="shared" si="42"/>
        <v>0</v>
      </c>
    </row>
    <row r="2754" spans="1:7" x14ac:dyDescent="0.25">
      <c r="A2754" s="6" t="s">
        <v>3262</v>
      </c>
      <c r="B2754" s="6" t="s">
        <v>3226</v>
      </c>
      <c r="C2754" s="6" t="s">
        <v>6</v>
      </c>
      <c r="D2754" s="6">
        <v>26</v>
      </c>
      <c r="E2754" s="6" t="s">
        <v>323</v>
      </c>
      <c r="F2754" s="6">
        <f>IFERROR((VLOOKUP(A2754,All_winners!$A$2:$F$1558,6,FALSE)),0)</f>
        <v>0</v>
      </c>
      <c r="G2754" s="6">
        <f t="shared" si="42"/>
        <v>0</v>
      </c>
    </row>
    <row r="2755" spans="1:7" x14ac:dyDescent="0.25">
      <c r="A2755" s="6" t="s">
        <v>4367</v>
      </c>
      <c r="B2755" s="6" t="s">
        <v>1754</v>
      </c>
      <c r="C2755" s="6" t="s">
        <v>6</v>
      </c>
      <c r="D2755" s="6">
        <v>24</v>
      </c>
      <c r="E2755" s="6" t="s">
        <v>458</v>
      </c>
      <c r="F2755" s="6">
        <f>IFERROR((VLOOKUP(A2755,All_winners!$A$2:$F$1558,6,FALSE)),0)</f>
        <v>0</v>
      </c>
      <c r="G2755" s="6">
        <f t="shared" ref="G2755:G2818" si="43">IF(F2755=0,0,1)</f>
        <v>0</v>
      </c>
    </row>
    <row r="2756" spans="1:7" x14ac:dyDescent="0.25">
      <c r="A2756" s="6" t="s">
        <v>1188</v>
      </c>
      <c r="B2756" s="6" t="s">
        <v>561</v>
      </c>
      <c r="C2756" s="6" t="s">
        <v>9</v>
      </c>
      <c r="D2756" s="6">
        <v>20</v>
      </c>
      <c r="E2756" s="6" t="s">
        <v>96</v>
      </c>
      <c r="F2756" s="6">
        <f>IFERROR((VLOOKUP(A2756,All_winners!$A$2:$F$1558,6,FALSE)),0)</f>
        <v>0</v>
      </c>
      <c r="G2756" s="6">
        <f t="shared" si="43"/>
        <v>0</v>
      </c>
    </row>
    <row r="2757" spans="1:7" x14ac:dyDescent="0.25">
      <c r="A2757" s="6" t="s">
        <v>4368</v>
      </c>
      <c r="B2757" s="6" t="s">
        <v>1469</v>
      </c>
      <c r="C2757" s="6" t="s">
        <v>6</v>
      </c>
      <c r="D2757" s="6">
        <v>22</v>
      </c>
      <c r="E2757" s="6" t="s">
        <v>429</v>
      </c>
      <c r="F2757" s="6">
        <f>IFERROR((VLOOKUP(A2757,All_winners!$A$2:$F$1558,6,FALSE)),0)</f>
        <v>0</v>
      </c>
      <c r="G2757" s="6">
        <f t="shared" si="43"/>
        <v>0</v>
      </c>
    </row>
    <row r="2758" spans="1:7" x14ac:dyDescent="0.25">
      <c r="A2758" s="6" t="s">
        <v>2072</v>
      </c>
      <c r="B2758" s="6" t="s">
        <v>2045</v>
      </c>
      <c r="C2758" s="6" t="s">
        <v>6</v>
      </c>
      <c r="D2758" s="6">
        <v>24</v>
      </c>
      <c r="E2758" s="6" t="s">
        <v>269</v>
      </c>
      <c r="F2758" s="6" t="str">
        <f>IFERROR((VLOOKUP(A2758,All_winners!$A$2:$F$1558,6,FALSE)),0)</f>
        <v>Bronze</v>
      </c>
      <c r="G2758" s="6">
        <f t="shared" si="43"/>
        <v>1</v>
      </c>
    </row>
    <row r="2759" spans="1:7" x14ac:dyDescent="0.25">
      <c r="A2759" s="6" t="s">
        <v>3356</v>
      </c>
      <c r="B2759" s="6" t="s">
        <v>3325</v>
      </c>
      <c r="C2759" s="6" t="s">
        <v>6</v>
      </c>
      <c r="D2759" s="6">
        <v>30</v>
      </c>
      <c r="E2759" s="6" t="s">
        <v>269</v>
      </c>
      <c r="F2759" s="6">
        <f>IFERROR((VLOOKUP(A2759,All_winners!$A$2:$F$1558,6,FALSE)),0)</f>
        <v>0</v>
      </c>
      <c r="G2759" s="6">
        <f t="shared" si="43"/>
        <v>0</v>
      </c>
    </row>
    <row r="2760" spans="1:7" x14ac:dyDescent="0.25">
      <c r="A2760" s="6" t="s">
        <v>2608</v>
      </c>
      <c r="B2760" s="6" t="s">
        <v>2483</v>
      </c>
      <c r="C2760" s="6" t="s">
        <v>6</v>
      </c>
      <c r="D2760" s="6">
        <v>18</v>
      </c>
      <c r="E2760" s="6" t="s">
        <v>1294</v>
      </c>
      <c r="F2760" s="6">
        <f>IFERROR((VLOOKUP(A2760,All_winners!$A$2:$F$1558,6,FALSE)),0)</f>
        <v>0</v>
      </c>
      <c r="G2760" s="6">
        <f t="shared" si="43"/>
        <v>0</v>
      </c>
    </row>
    <row r="2761" spans="1:7" x14ac:dyDescent="0.25">
      <c r="A2761" s="6" t="s">
        <v>4369</v>
      </c>
      <c r="B2761" s="6" t="s">
        <v>561</v>
      </c>
      <c r="C2761" s="6" t="s">
        <v>9</v>
      </c>
      <c r="D2761" s="6">
        <v>19</v>
      </c>
      <c r="E2761" s="6" t="s">
        <v>388</v>
      </c>
      <c r="F2761" s="6">
        <f>IFERROR((VLOOKUP(A2761,All_winners!$A$2:$F$1558,6,FALSE)),0)</f>
        <v>0</v>
      </c>
      <c r="G2761" s="6">
        <f t="shared" si="43"/>
        <v>0</v>
      </c>
    </row>
    <row r="2762" spans="1:7" x14ac:dyDescent="0.25">
      <c r="A2762" s="6" t="s">
        <v>4370</v>
      </c>
      <c r="B2762" s="6" t="s">
        <v>561</v>
      </c>
      <c r="C2762" s="6" t="s">
        <v>9</v>
      </c>
      <c r="D2762" s="6">
        <v>17</v>
      </c>
      <c r="E2762" s="6" t="s">
        <v>388</v>
      </c>
      <c r="F2762" s="6">
        <f>IFERROR((VLOOKUP(A2762,All_winners!$A$2:$F$1558,6,FALSE)),0)</f>
        <v>0</v>
      </c>
      <c r="G2762" s="6">
        <f t="shared" si="43"/>
        <v>0</v>
      </c>
    </row>
    <row r="2763" spans="1:7" x14ac:dyDescent="0.25">
      <c r="A2763" s="6" t="s">
        <v>2432</v>
      </c>
      <c r="B2763" s="6" t="s">
        <v>2147</v>
      </c>
      <c r="C2763" s="6" t="s">
        <v>9</v>
      </c>
      <c r="D2763" s="6">
        <v>26</v>
      </c>
      <c r="E2763" s="6" t="s">
        <v>96</v>
      </c>
      <c r="F2763" s="6">
        <f>IFERROR((VLOOKUP(A2763,All_winners!$A$2:$F$1558,6,FALSE)),0)</f>
        <v>0</v>
      </c>
      <c r="G2763" s="6">
        <f t="shared" si="43"/>
        <v>0</v>
      </c>
    </row>
    <row r="2764" spans="1:7" x14ac:dyDescent="0.25">
      <c r="A2764" s="6" t="s">
        <v>4371</v>
      </c>
      <c r="B2764" s="6" t="s">
        <v>3578</v>
      </c>
      <c r="C2764" s="6" t="s">
        <v>9</v>
      </c>
      <c r="D2764" s="6">
        <v>19</v>
      </c>
      <c r="E2764" s="6" t="s">
        <v>219</v>
      </c>
      <c r="F2764" s="6">
        <f>IFERROR((VLOOKUP(A2764,All_winners!$A$2:$F$1558,6,FALSE)),0)</f>
        <v>0</v>
      </c>
      <c r="G2764" s="6">
        <f t="shared" si="43"/>
        <v>0</v>
      </c>
    </row>
    <row r="2765" spans="1:7" x14ac:dyDescent="0.25">
      <c r="A2765" s="6" t="s">
        <v>2792</v>
      </c>
      <c r="B2765" s="6" t="s">
        <v>2622</v>
      </c>
      <c r="C2765" s="6" t="s">
        <v>6</v>
      </c>
      <c r="D2765" s="6">
        <v>51</v>
      </c>
      <c r="E2765" s="6" t="s">
        <v>135</v>
      </c>
      <c r="F2765" s="6" t="str">
        <f>IFERROR((VLOOKUP(A2765,All_winners!$A$2:$F$1558,6,FALSE)),0)</f>
        <v>Silver</v>
      </c>
      <c r="G2765" s="6">
        <f t="shared" si="43"/>
        <v>1</v>
      </c>
    </row>
    <row r="2766" spans="1:7" x14ac:dyDescent="0.25">
      <c r="A2766" s="6" t="s">
        <v>4372</v>
      </c>
      <c r="B2766" s="6" t="s">
        <v>2622</v>
      </c>
      <c r="C2766" s="6" t="s">
        <v>6</v>
      </c>
      <c r="D2766" s="6">
        <v>52</v>
      </c>
      <c r="E2766" s="6" t="s">
        <v>1022</v>
      </c>
      <c r="F2766" s="6">
        <f>IFERROR((VLOOKUP(A2766,All_winners!$A$2:$F$1558,6,FALSE)),0)</f>
        <v>0</v>
      </c>
      <c r="G2766" s="6">
        <f t="shared" si="43"/>
        <v>0</v>
      </c>
    </row>
    <row r="2767" spans="1:7" x14ac:dyDescent="0.25">
      <c r="A2767" s="6" t="s">
        <v>1877</v>
      </c>
      <c r="B2767" s="6" t="s">
        <v>1754</v>
      </c>
      <c r="C2767" s="6" t="s">
        <v>6</v>
      </c>
      <c r="D2767" s="6">
        <v>37</v>
      </c>
      <c r="E2767" s="6" t="s">
        <v>362</v>
      </c>
      <c r="F2767" s="6">
        <f>IFERROR((VLOOKUP(A2767,All_winners!$A$2:$F$1558,6,FALSE)),0)</f>
        <v>0</v>
      </c>
      <c r="G2767" s="6">
        <f t="shared" si="43"/>
        <v>0</v>
      </c>
    </row>
    <row r="2768" spans="1:7" x14ac:dyDescent="0.25">
      <c r="A2768" s="6" t="s">
        <v>1879</v>
      </c>
      <c r="B2768" s="6" t="s">
        <v>1754</v>
      </c>
      <c r="C2768" s="6" t="s">
        <v>6</v>
      </c>
      <c r="D2768" s="6">
        <v>31</v>
      </c>
      <c r="E2768" s="6" t="s">
        <v>362</v>
      </c>
      <c r="F2768" s="6">
        <f>IFERROR((VLOOKUP(A2768,All_winners!$A$2:$F$1558,6,FALSE)),0)</f>
        <v>0</v>
      </c>
      <c r="G2768" s="6">
        <f t="shared" si="43"/>
        <v>0</v>
      </c>
    </row>
    <row r="2769" spans="1:7" x14ac:dyDescent="0.25">
      <c r="A2769" s="6" t="s">
        <v>1136</v>
      </c>
      <c r="B2769" s="6" t="s">
        <v>561</v>
      </c>
      <c r="C2769" s="6" t="s">
        <v>6</v>
      </c>
      <c r="D2769" s="6">
        <v>34</v>
      </c>
      <c r="E2769" s="6" t="s">
        <v>47</v>
      </c>
      <c r="F2769" s="6">
        <f>IFERROR((VLOOKUP(A2769,All_winners!$A$2:$F$1558,6,FALSE)),0)</f>
        <v>0</v>
      </c>
      <c r="G2769" s="6">
        <f t="shared" si="43"/>
        <v>0</v>
      </c>
    </row>
    <row r="2770" spans="1:7" x14ac:dyDescent="0.25">
      <c r="A2770" s="6" t="s">
        <v>1862</v>
      </c>
      <c r="B2770" s="6" t="s">
        <v>1754</v>
      </c>
      <c r="C2770" s="6" t="s">
        <v>6</v>
      </c>
      <c r="D2770" s="6">
        <v>29</v>
      </c>
      <c r="E2770" s="6" t="s">
        <v>337</v>
      </c>
      <c r="F2770" s="6">
        <f>IFERROR((VLOOKUP(A2770,All_winners!$A$2:$F$1558,6,FALSE)),0)</f>
        <v>0</v>
      </c>
      <c r="G2770" s="6">
        <f t="shared" si="43"/>
        <v>0</v>
      </c>
    </row>
    <row r="2771" spans="1:7" x14ac:dyDescent="0.25">
      <c r="A2771" s="6" t="s">
        <v>1095</v>
      </c>
      <c r="B2771" s="6" t="s">
        <v>561</v>
      </c>
      <c r="C2771" s="6" t="s">
        <v>6</v>
      </c>
      <c r="D2771" s="6">
        <v>42</v>
      </c>
      <c r="E2771" s="6" t="s">
        <v>87</v>
      </c>
      <c r="F2771" s="6">
        <f>IFERROR((VLOOKUP(A2771,All_winners!$A$2:$F$1558,6,FALSE)),0)</f>
        <v>0</v>
      </c>
      <c r="G2771" s="6">
        <f t="shared" si="43"/>
        <v>0</v>
      </c>
    </row>
    <row r="2772" spans="1:7" x14ac:dyDescent="0.25">
      <c r="A2772" s="6" t="s">
        <v>2959</v>
      </c>
      <c r="B2772" s="6" t="s">
        <v>2942</v>
      </c>
      <c r="C2772" s="6" t="s">
        <v>6</v>
      </c>
      <c r="D2772" s="6">
        <v>21</v>
      </c>
      <c r="E2772" s="6" t="s">
        <v>7</v>
      </c>
      <c r="F2772" s="6">
        <f>IFERROR((VLOOKUP(A2772,All_winners!$A$2:$F$1558,6,FALSE)),0)</f>
        <v>0</v>
      </c>
      <c r="G2772" s="6">
        <f t="shared" si="43"/>
        <v>0</v>
      </c>
    </row>
    <row r="2773" spans="1:7" x14ac:dyDescent="0.25">
      <c r="A2773" s="6" t="s">
        <v>2727</v>
      </c>
      <c r="B2773" s="6" t="s">
        <v>2622</v>
      </c>
      <c r="C2773" s="6" t="s">
        <v>6</v>
      </c>
      <c r="D2773" s="6">
        <v>59</v>
      </c>
      <c r="E2773" s="6" t="s">
        <v>38</v>
      </c>
      <c r="F2773" s="6">
        <f>IFERROR((VLOOKUP(A2773,All_winners!$A$2:$F$1558,6,FALSE)),0)</f>
        <v>0</v>
      </c>
      <c r="G2773" s="6">
        <f t="shared" si="43"/>
        <v>0</v>
      </c>
    </row>
    <row r="2774" spans="1:7" x14ac:dyDescent="0.25">
      <c r="A2774" s="6" t="s">
        <v>3522</v>
      </c>
      <c r="B2774" s="6" t="s">
        <v>3474</v>
      </c>
      <c r="C2774" s="6" t="s">
        <v>6</v>
      </c>
      <c r="D2774" s="6">
        <v>30</v>
      </c>
      <c r="E2774" s="6" t="s">
        <v>331</v>
      </c>
      <c r="F2774" s="6">
        <f>IFERROR((VLOOKUP(A2774,All_winners!$A$2:$F$1558,6,FALSE)),0)</f>
        <v>0</v>
      </c>
      <c r="G2774" s="6">
        <f t="shared" si="43"/>
        <v>0</v>
      </c>
    </row>
    <row r="2775" spans="1:7" x14ac:dyDescent="0.25">
      <c r="A2775" s="6" t="s">
        <v>272</v>
      </c>
      <c r="B2775" s="6" t="s">
        <v>139</v>
      </c>
      <c r="C2775" s="6" t="s">
        <v>6</v>
      </c>
      <c r="D2775" s="6">
        <v>21</v>
      </c>
      <c r="E2775" s="6" t="s">
        <v>269</v>
      </c>
      <c r="F2775" s="6">
        <f>IFERROR((VLOOKUP(A2775,All_winners!$A$2:$F$1558,6,FALSE)),0)</f>
        <v>0</v>
      </c>
      <c r="G2775" s="6">
        <f t="shared" si="43"/>
        <v>0</v>
      </c>
    </row>
    <row r="2776" spans="1:7" x14ac:dyDescent="0.25">
      <c r="A2776" s="6" t="s">
        <v>1967</v>
      </c>
      <c r="B2776" s="6" t="s">
        <v>1754</v>
      </c>
      <c r="C2776" s="6" t="s">
        <v>6</v>
      </c>
      <c r="D2776" s="6">
        <v>26</v>
      </c>
      <c r="E2776" s="6" t="s">
        <v>47</v>
      </c>
      <c r="F2776" s="6">
        <f>IFERROR((VLOOKUP(A2776,All_winners!$A$2:$F$1558,6,FALSE)),0)</f>
        <v>0</v>
      </c>
      <c r="G2776" s="6">
        <f t="shared" si="43"/>
        <v>0</v>
      </c>
    </row>
    <row r="2777" spans="1:7" x14ac:dyDescent="0.25">
      <c r="A2777" s="6" t="s">
        <v>2928</v>
      </c>
      <c r="B2777" s="6" t="s">
        <v>2921</v>
      </c>
      <c r="C2777" s="6" t="s">
        <v>6</v>
      </c>
      <c r="D2777" s="6">
        <v>21</v>
      </c>
      <c r="E2777" s="6" t="s">
        <v>28</v>
      </c>
      <c r="F2777" s="6" t="str">
        <f>IFERROR((VLOOKUP(A2777,All_winners!$A$2:$F$1558,6,FALSE)),0)</f>
        <v>Silver</v>
      </c>
      <c r="G2777" s="6">
        <f t="shared" si="43"/>
        <v>1</v>
      </c>
    </row>
    <row r="2778" spans="1:7" x14ac:dyDescent="0.25">
      <c r="A2778" s="6" t="s">
        <v>454</v>
      </c>
      <c r="B2778" s="6" t="s">
        <v>139</v>
      </c>
      <c r="C2778" s="6" t="s">
        <v>6</v>
      </c>
      <c r="D2778" s="6">
        <v>26</v>
      </c>
      <c r="E2778" s="6" t="s">
        <v>47</v>
      </c>
      <c r="F2778" s="6" t="str">
        <f>IFERROR((VLOOKUP(A2778,All_winners!$A$2:$F$1558,6,FALSE)),0)</f>
        <v>Bronze</v>
      </c>
      <c r="G2778" s="6">
        <f t="shared" si="43"/>
        <v>1</v>
      </c>
    </row>
    <row r="2779" spans="1:7" x14ac:dyDescent="0.25">
      <c r="A2779" s="6" t="s">
        <v>2675</v>
      </c>
      <c r="B2779" s="6" t="s">
        <v>2622</v>
      </c>
      <c r="C2779" s="6" t="s">
        <v>6</v>
      </c>
      <c r="D2779" s="6">
        <v>26</v>
      </c>
      <c r="E2779" s="6" t="s">
        <v>28</v>
      </c>
      <c r="F2779" s="6" t="str">
        <f>IFERROR((VLOOKUP(A2779,All_winners!$A$2:$F$1558,6,FALSE)),0)</f>
        <v>Bronze</v>
      </c>
      <c r="G2779" s="6">
        <f t="shared" si="43"/>
        <v>1</v>
      </c>
    </row>
    <row r="2780" spans="1:7" x14ac:dyDescent="0.25">
      <c r="A2780" s="6" t="s">
        <v>3252</v>
      </c>
      <c r="B2780" s="6" t="s">
        <v>3226</v>
      </c>
      <c r="C2780" s="6" t="s">
        <v>9</v>
      </c>
      <c r="D2780" s="6">
        <v>50</v>
      </c>
      <c r="E2780" s="6" t="s">
        <v>262</v>
      </c>
      <c r="F2780" s="6">
        <f>IFERROR((VLOOKUP(A2780,All_winners!$A$2:$F$1558,6,FALSE)),0)</f>
        <v>0</v>
      </c>
      <c r="G2780" s="6">
        <f t="shared" si="43"/>
        <v>0</v>
      </c>
    </row>
    <row r="2781" spans="1:7" x14ac:dyDescent="0.25">
      <c r="A2781" s="6" t="s">
        <v>4373</v>
      </c>
      <c r="B2781" s="6" t="s">
        <v>3578</v>
      </c>
      <c r="C2781" s="6" t="s">
        <v>9</v>
      </c>
      <c r="D2781" s="6">
        <v>24</v>
      </c>
      <c r="E2781" s="6" t="s">
        <v>85</v>
      </c>
      <c r="F2781" s="6">
        <f>IFERROR((VLOOKUP(A2781,All_winners!$A$2:$F$1558,6,FALSE)),0)</f>
        <v>0</v>
      </c>
      <c r="G2781" s="6">
        <f t="shared" si="43"/>
        <v>0</v>
      </c>
    </row>
    <row r="2782" spans="1:7" x14ac:dyDescent="0.25">
      <c r="A2782" s="6" t="s">
        <v>2837</v>
      </c>
      <c r="B2782" s="6" t="s">
        <v>2809</v>
      </c>
      <c r="C2782" s="6" t="s">
        <v>9</v>
      </c>
      <c r="D2782" s="6">
        <v>28</v>
      </c>
      <c r="E2782" s="6" t="s">
        <v>385</v>
      </c>
      <c r="F2782" s="6">
        <f>IFERROR((VLOOKUP(A2782,All_winners!$A$2:$F$1558,6,FALSE)),0)</f>
        <v>0</v>
      </c>
      <c r="G2782" s="6">
        <f t="shared" si="43"/>
        <v>0</v>
      </c>
    </row>
    <row r="2783" spans="1:7" x14ac:dyDescent="0.25">
      <c r="A2783" s="6" t="s">
        <v>1199</v>
      </c>
      <c r="B2783" s="6" t="s">
        <v>561</v>
      </c>
      <c r="C2783" s="6" t="s">
        <v>9</v>
      </c>
      <c r="D2783" s="6">
        <v>59</v>
      </c>
      <c r="E2783" s="6" t="s">
        <v>96</v>
      </c>
      <c r="F2783" s="6">
        <f>IFERROR((VLOOKUP(A2783,All_winners!$A$2:$F$1558,6,FALSE)),0)</f>
        <v>0</v>
      </c>
      <c r="G2783" s="6">
        <f t="shared" si="43"/>
        <v>0</v>
      </c>
    </row>
    <row r="2784" spans="1:7" x14ac:dyDescent="0.25">
      <c r="A2784" s="6" t="s">
        <v>2284</v>
      </c>
      <c r="B2784" s="6" t="s">
        <v>2147</v>
      </c>
      <c r="C2784" s="6" t="s">
        <v>9</v>
      </c>
      <c r="D2784" s="6">
        <v>28</v>
      </c>
      <c r="E2784" s="6" t="s">
        <v>331</v>
      </c>
      <c r="F2784" s="6">
        <f>IFERROR((VLOOKUP(A2784,All_winners!$A$2:$F$1558,6,FALSE)),0)</f>
        <v>0</v>
      </c>
      <c r="G2784" s="6">
        <f t="shared" si="43"/>
        <v>0</v>
      </c>
    </row>
    <row r="2785" spans="1:7" x14ac:dyDescent="0.25">
      <c r="A2785" s="6" t="s">
        <v>1176</v>
      </c>
      <c r="B2785" s="6" t="s">
        <v>561</v>
      </c>
      <c r="C2785" s="6" t="s">
        <v>6</v>
      </c>
      <c r="D2785" s="6">
        <v>29</v>
      </c>
      <c r="E2785" s="6" t="s">
        <v>471</v>
      </c>
      <c r="F2785" s="6">
        <f>IFERROR((VLOOKUP(A2785,All_winners!$A$2:$F$1558,6,FALSE)),0)</f>
        <v>0</v>
      </c>
      <c r="G2785" s="6">
        <f t="shared" si="43"/>
        <v>0</v>
      </c>
    </row>
    <row r="2786" spans="1:7" x14ac:dyDescent="0.25">
      <c r="A2786" s="6" t="s">
        <v>2685</v>
      </c>
      <c r="B2786" s="6" t="s">
        <v>2622</v>
      </c>
      <c r="C2786" s="6" t="s">
        <v>6</v>
      </c>
      <c r="D2786" s="6">
        <v>39</v>
      </c>
      <c r="E2786" s="6" t="s">
        <v>323</v>
      </c>
      <c r="F2786" s="6">
        <f>IFERROR((VLOOKUP(A2786,All_winners!$A$2:$F$1558,6,FALSE)),0)</f>
        <v>0</v>
      </c>
      <c r="G2786" s="6">
        <f t="shared" si="43"/>
        <v>0</v>
      </c>
    </row>
    <row r="2787" spans="1:7" x14ac:dyDescent="0.25">
      <c r="A2787" s="6" t="s">
        <v>2750</v>
      </c>
      <c r="B2787" s="6" t="s">
        <v>2622</v>
      </c>
      <c r="C2787" s="6" t="s">
        <v>6</v>
      </c>
      <c r="D2787" s="6">
        <v>49</v>
      </c>
      <c r="E2787" s="6" t="s">
        <v>87</v>
      </c>
      <c r="F2787" s="6" t="str">
        <f>IFERROR((VLOOKUP(A2787,All_winners!$A$2:$F$1558,6,FALSE)),0)</f>
        <v>Gold</v>
      </c>
      <c r="G2787" s="6">
        <f t="shared" si="43"/>
        <v>1</v>
      </c>
    </row>
    <row r="2788" spans="1:7" x14ac:dyDescent="0.25">
      <c r="A2788" s="6" t="s">
        <v>3502</v>
      </c>
      <c r="B2788" s="6" t="s">
        <v>3474</v>
      </c>
      <c r="C2788" s="6" t="s">
        <v>6</v>
      </c>
      <c r="D2788" s="6">
        <v>25</v>
      </c>
      <c r="E2788" s="6" t="s">
        <v>21</v>
      </c>
      <c r="F2788" s="6">
        <f>IFERROR((VLOOKUP(A2788,All_winners!$A$2:$F$1558,6,FALSE)),0)</f>
        <v>0</v>
      </c>
      <c r="G2788" s="6">
        <f t="shared" si="43"/>
        <v>0</v>
      </c>
    </row>
    <row r="2789" spans="1:7" x14ac:dyDescent="0.25">
      <c r="A2789" s="6" t="s">
        <v>455</v>
      </c>
      <c r="B2789" s="6" t="s">
        <v>139</v>
      </c>
      <c r="C2789" s="6" t="s">
        <v>6</v>
      </c>
      <c r="D2789" s="6">
        <v>24</v>
      </c>
      <c r="E2789" s="6" t="s">
        <v>47</v>
      </c>
      <c r="F2789" s="6" t="str">
        <f>IFERROR((VLOOKUP(A2789,All_winners!$A$2:$F$1558,6,FALSE)),0)</f>
        <v>Bronze</v>
      </c>
      <c r="G2789" s="6">
        <f t="shared" si="43"/>
        <v>1</v>
      </c>
    </row>
    <row r="2790" spans="1:7" x14ac:dyDescent="0.25">
      <c r="A2790" s="6" t="s">
        <v>862</v>
      </c>
      <c r="B2790" s="6" t="s">
        <v>561</v>
      </c>
      <c r="C2790" s="6" t="s">
        <v>9</v>
      </c>
      <c r="D2790" s="6">
        <v>21</v>
      </c>
      <c r="E2790" s="6" t="s">
        <v>331</v>
      </c>
      <c r="F2790" s="6">
        <f>IFERROR((VLOOKUP(A2790,All_winners!$A$2:$F$1558,6,FALSE)),0)</f>
        <v>0</v>
      </c>
      <c r="G2790" s="6">
        <f t="shared" si="43"/>
        <v>0</v>
      </c>
    </row>
    <row r="2791" spans="1:7" x14ac:dyDescent="0.25">
      <c r="A2791" s="6" t="s">
        <v>3266</v>
      </c>
      <c r="B2791" s="6" t="s">
        <v>3226</v>
      </c>
      <c r="C2791" s="6" t="s">
        <v>9</v>
      </c>
      <c r="D2791" s="6">
        <v>28</v>
      </c>
      <c r="E2791" s="6" t="s">
        <v>352</v>
      </c>
      <c r="F2791" s="6">
        <f>IFERROR((VLOOKUP(A2791,All_winners!$A$2:$F$1558,6,FALSE)),0)</f>
        <v>0</v>
      </c>
      <c r="G2791" s="6">
        <f t="shared" si="43"/>
        <v>0</v>
      </c>
    </row>
    <row r="2792" spans="1:7" x14ac:dyDescent="0.25">
      <c r="A2792" s="6" t="s">
        <v>992</v>
      </c>
      <c r="B2792" s="6" t="s">
        <v>561</v>
      </c>
      <c r="C2792" s="6" t="s">
        <v>9</v>
      </c>
      <c r="D2792" s="6">
        <v>22</v>
      </c>
      <c r="E2792" s="6" t="s">
        <v>34</v>
      </c>
      <c r="F2792" s="6" t="str">
        <f>IFERROR((VLOOKUP(A2792,All_winners!$A$2:$F$1558,6,FALSE)),0)</f>
        <v>Gold</v>
      </c>
      <c r="G2792" s="6">
        <f t="shared" si="43"/>
        <v>1</v>
      </c>
    </row>
    <row r="2793" spans="1:7" x14ac:dyDescent="0.25">
      <c r="A2793" s="6" t="s">
        <v>4374</v>
      </c>
      <c r="B2793" s="6" t="s">
        <v>2809</v>
      </c>
      <c r="C2793" s="6" t="s">
        <v>9</v>
      </c>
      <c r="D2793" s="6">
        <v>25</v>
      </c>
      <c r="E2793" s="6" t="s">
        <v>533</v>
      </c>
      <c r="F2793" s="6">
        <f>IFERROR((VLOOKUP(A2793,All_winners!$A$2:$F$1558,6,FALSE)),0)</f>
        <v>0</v>
      </c>
      <c r="G2793" s="6">
        <f t="shared" si="43"/>
        <v>0</v>
      </c>
    </row>
    <row r="2794" spans="1:7" x14ac:dyDescent="0.25">
      <c r="A2794" s="6" t="s">
        <v>249</v>
      </c>
      <c r="B2794" s="6" t="s">
        <v>139</v>
      </c>
      <c r="C2794" s="6" t="s">
        <v>9</v>
      </c>
      <c r="D2794" s="6">
        <v>22</v>
      </c>
      <c r="E2794" s="6" t="s">
        <v>21</v>
      </c>
      <c r="F2794" s="6" t="str">
        <f>IFERROR((VLOOKUP(A2794,All_winners!$A$2:$F$1558,6,FALSE)),0)</f>
        <v>Silver</v>
      </c>
      <c r="G2794" s="6">
        <f t="shared" si="43"/>
        <v>1</v>
      </c>
    </row>
    <row r="2795" spans="1:7" x14ac:dyDescent="0.25">
      <c r="A2795" s="6" t="s">
        <v>3902</v>
      </c>
      <c r="B2795" s="6" t="s">
        <v>3578</v>
      </c>
      <c r="C2795" s="6" t="s">
        <v>9</v>
      </c>
      <c r="D2795" s="6">
        <v>25</v>
      </c>
      <c r="E2795" s="6" t="s">
        <v>1067</v>
      </c>
      <c r="F2795" s="6" t="str">
        <f>IFERROR((VLOOKUP(A2795,All_winners!$A$2:$F$1558,6,FALSE)),0)</f>
        <v>Bronze</v>
      </c>
      <c r="G2795" s="6">
        <f t="shared" si="43"/>
        <v>1</v>
      </c>
    </row>
    <row r="2796" spans="1:7" x14ac:dyDescent="0.25">
      <c r="A2796" s="6" t="s">
        <v>4375</v>
      </c>
      <c r="B2796" s="6" t="s">
        <v>561</v>
      </c>
      <c r="C2796" s="6" t="s">
        <v>9</v>
      </c>
      <c r="D2796" s="6">
        <v>27</v>
      </c>
      <c r="E2796" s="6" t="s">
        <v>465</v>
      </c>
      <c r="F2796" s="6">
        <f>IFERROR((VLOOKUP(A2796,All_winners!$A$2:$F$1558,6,FALSE)),0)</f>
        <v>0</v>
      </c>
      <c r="G2796" s="6">
        <f t="shared" si="43"/>
        <v>0</v>
      </c>
    </row>
    <row r="2797" spans="1:7" x14ac:dyDescent="0.25">
      <c r="A2797" s="6" t="s">
        <v>1728</v>
      </c>
      <c r="B2797" s="6" t="s">
        <v>1634</v>
      </c>
      <c r="C2797" s="6" t="s">
        <v>9</v>
      </c>
      <c r="D2797" s="6">
        <v>31</v>
      </c>
      <c r="E2797" s="6" t="s">
        <v>96</v>
      </c>
      <c r="F2797" s="6">
        <f>IFERROR((VLOOKUP(A2797,All_winners!$A$2:$F$1558,6,FALSE)),0)</f>
        <v>0</v>
      </c>
      <c r="G2797" s="6">
        <f t="shared" si="43"/>
        <v>0</v>
      </c>
    </row>
    <row r="2798" spans="1:7" x14ac:dyDescent="0.25">
      <c r="A2798" s="6" t="s">
        <v>3041</v>
      </c>
      <c r="B2798" s="6" t="s">
        <v>2942</v>
      </c>
      <c r="C2798" s="6" t="s">
        <v>6</v>
      </c>
      <c r="D2798" s="6">
        <v>29</v>
      </c>
      <c r="E2798" s="6" t="s">
        <v>122</v>
      </c>
      <c r="F2798" s="6">
        <f>IFERROR((VLOOKUP(A2798,All_winners!$A$2:$F$1558,6,FALSE)),0)</f>
        <v>0</v>
      </c>
      <c r="G2798" s="6">
        <f t="shared" si="43"/>
        <v>0</v>
      </c>
    </row>
    <row r="2799" spans="1:7" x14ac:dyDescent="0.25">
      <c r="A2799" s="6" t="s">
        <v>316</v>
      </c>
      <c r="B2799" s="6" t="s">
        <v>139</v>
      </c>
      <c r="C2799" s="6" t="s">
        <v>6</v>
      </c>
      <c r="D2799" s="6">
        <v>22</v>
      </c>
      <c r="E2799" s="6" t="s">
        <v>28</v>
      </c>
      <c r="F2799" s="6">
        <f>IFERROR((VLOOKUP(A2799,All_winners!$A$2:$F$1558,6,FALSE)),0)</f>
        <v>0</v>
      </c>
      <c r="G2799" s="6">
        <f t="shared" si="43"/>
        <v>0</v>
      </c>
    </row>
    <row r="2800" spans="1:7" x14ac:dyDescent="0.25">
      <c r="A2800" s="6" t="s">
        <v>2660</v>
      </c>
      <c r="B2800" s="6" t="s">
        <v>2622</v>
      </c>
      <c r="C2800" s="6" t="s">
        <v>9</v>
      </c>
      <c r="D2800" s="6">
        <v>59</v>
      </c>
      <c r="E2800" s="6" t="s">
        <v>266</v>
      </c>
      <c r="F2800" s="6">
        <f>IFERROR((VLOOKUP(A2800,All_winners!$A$2:$F$1558,6,FALSE)),0)</f>
        <v>0</v>
      </c>
      <c r="G2800" s="6">
        <f t="shared" si="43"/>
        <v>0</v>
      </c>
    </row>
    <row r="2801" spans="1:7" x14ac:dyDescent="0.25">
      <c r="A2801" s="6" t="s">
        <v>1007</v>
      </c>
      <c r="B2801" s="6" t="s">
        <v>561</v>
      </c>
      <c r="C2801" s="6" t="s">
        <v>9</v>
      </c>
      <c r="D2801" s="6">
        <v>30</v>
      </c>
      <c r="E2801" s="6" t="s">
        <v>1004</v>
      </c>
      <c r="F2801" s="6">
        <f>IFERROR((VLOOKUP(A2801,All_winners!$A$2:$F$1558,6,FALSE)),0)</f>
        <v>0</v>
      </c>
      <c r="G2801" s="6">
        <f t="shared" si="43"/>
        <v>0</v>
      </c>
    </row>
    <row r="2802" spans="1:7" x14ac:dyDescent="0.25">
      <c r="A2802" s="6" t="s">
        <v>4376</v>
      </c>
      <c r="B2802" s="6" t="s">
        <v>3658</v>
      </c>
      <c r="C2802" s="6" t="s">
        <v>6</v>
      </c>
      <c r="D2802" s="6">
        <v>24</v>
      </c>
      <c r="E2802" s="6" t="s">
        <v>34</v>
      </c>
      <c r="F2802" s="6">
        <f>IFERROR((VLOOKUP(A2802,All_winners!$A$2:$F$1558,6,FALSE)),0)</f>
        <v>0</v>
      </c>
      <c r="G2802" s="6">
        <f t="shared" si="43"/>
        <v>0</v>
      </c>
    </row>
    <row r="2803" spans="1:7" x14ac:dyDescent="0.25">
      <c r="A2803" s="6" t="s">
        <v>1810</v>
      </c>
      <c r="B2803" s="6" t="s">
        <v>1754</v>
      </c>
      <c r="C2803" s="6" t="s">
        <v>6</v>
      </c>
      <c r="D2803" s="6">
        <v>20</v>
      </c>
      <c r="E2803" s="6" t="s">
        <v>21</v>
      </c>
      <c r="F2803" s="6">
        <f>IFERROR((VLOOKUP(A2803,All_winners!$A$2:$F$1558,6,FALSE)),0)</f>
        <v>0</v>
      </c>
      <c r="G2803" s="6">
        <f t="shared" si="43"/>
        <v>0</v>
      </c>
    </row>
    <row r="2804" spans="1:7" x14ac:dyDescent="0.25">
      <c r="A2804" s="6" t="s">
        <v>457</v>
      </c>
      <c r="B2804" s="6" t="s">
        <v>139</v>
      </c>
      <c r="C2804" s="6" t="s">
        <v>6</v>
      </c>
      <c r="D2804" s="6">
        <v>26</v>
      </c>
      <c r="E2804" s="6" t="s">
        <v>458</v>
      </c>
      <c r="F2804" s="6">
        <f>IFERROR((VLOOKUP(A2804,All_winners!$A$2:$F$1558,6,FALSE)),0)</f>
        <v>0</v>
      </c>
      <c r="G2804" s="6">
        <f t="shared" si="43"/>
        <v>0</v>
      </c>
    </row>
    <row r="2805" spans="1:7" x14ac:dyDescent="0.25">
      <c r="A2805" s="6" t="s">
        <v>3144</v>
      </c>
      <c r="B2805" s="6" t="s">
        <v>2942</v>
      </c>
      <c r="C2805" s="6" t="s">
        <v>9</v>
      </c>
      <c r="D2805" s="6">
        <v>34</v>
      </c>
      <c r="E2805" s="6" t="s">
        <v>96</v>
      </c>
      <c r="F2805" s="6">
        <f>IFERROR((VLOOKUP(A2805,All_winners!$A$2:$F$1558,6,FALSE)),0)</f>
        <v>0</v>
      </c>
      <c r="G2805" s="6">
        <f t="shared" si="43"/>
        <v>0</v>
      </c>
    </row>
    <row r="2806" spans="1:7" x14ac:dyDescent="0.25">
      <c r="A2806" s="6" t="s">
        <v>2058</v>
      </c>
      <c r="B2806" s="6" t="s">
        <v>2045</v>
      </c>
      <c r="C2806" s="6" t="s">
        <v>6</v>
      </c>
      <c r="D2806" s="6">
        <v>19</v>
      </c>
      <c r="E2806" s="6" t="s">
        <v>21</v>
      </c>
      <c r="F2806" s="6" t="str">
        <f>IFERROR((VLOOKUP(A2806,All_winners!$A$2:$F$1558,6,FALSE)),0)</f>
        <v>Silver</v>
      </c>
      <c r="G2806" s="6">
        <f t="shared" si="43"/>
        <v>1</v>
      </c>
    </row>
    <row r="2807" spans="1:7" x14ac:dyDescent="0.25">
      <c r="A2807" s="6" t="s">
        <v>1798</v>
      </c>
      <c r="B2807" s="6" t="s">
        <v>1754</v>
      </c>
      <c r="C2807" s="6" t="s">
        <v>6</v>
      </c>
      <c r="D2807" s="6">
        <v>20</v>
      </c>
      <c r="E2807" s="6" t="s">
        <v>231</v>
      </c>
      <c r="F2807" s="6">
        <f>IFERROR((VLOOKUP(A2807,All_winners!$A$2:$F$1558,6,FALSE)),0)</f>
        <v>0</v>
      </c>
      <c r="G2807" s="6">
        <f t="shared" si="43"/>
        <v>0</v>
      </c>
    </row>
    <row r="2808" spans="1:7" x14ac:dyDescent="0.25">
      <c r="A2808" s="6" t="s">
        <v>3102</v>
      </c>
      <c r="B2808" s="6" t="s">
        <v>2942</v>
      </c>
      <c r="C2808" s="6" t="s">
        <v>6</v>
      </c>
      <c r="D2808" s="6">
        <v>22</v>
      </c>
      <c r="E2808" s="6" t="s">
        <v>47</v>
      </c>
      <c r="F2808" s="6">
        <f>IFERROR((VLOOKUP(A2808,All_winners!$A$2:$F$1558,6,FALSE)),0)</f>
        <v>0</v>
      </c>
      <c r="G2808" s="6">
        <f t="shared" si="43"/>
        <v>0</v>
      </c>
    </row>
    <row r="2809" spans="1:7" x14ac:dyDescent="0.25">
      <c r="A2809" s="6" t="s">
        <v>2155</v>
      </c>
      <c r="B2809" s="6" t="s">
        <v>2147</v>
      </c>
      <c r="C2809" s="6" t="s">
        <v>6</v>
      </c>
      <c r="D2809" s="6">
        <v>28</v>
      </c>
      <c r="E2809" s="6" t="s">
        <v>7</v>
      </c>
      <c r="F2809" s="6" t="str">
        <f>IFERROR((VLOOKUP(A2809,All_winners!$A$2:$F$1558,6,FALSE)),0)</f>
        <v>Gold</v>
      </c>
      <c r="G2809" s="6">
        <f t="shared" si="43"/>
        <v>1</v>
      </c>
    </row>
    <row r="2810" spans="1:7" x14ac:dyDescent="0.25">
      <c r="A2810" s="6" t="s">
        <v>4377</v>
      </c>
      <c r="B2810" s="6" t="s">
        <v>139</v>
      </c>
      <c r="C2810" s="6" t="s">
        <v>6</v>
      </c>
      <c r="D2810" s="6">
        <v>23</v>
      </c>
      <c r="E2810" s="6" t="s">
        <v>337</v>
      </c>
      <c r="F2810" s="6">
        <f>IFERROR((VLOOKUP(A2810,All_winners!$A$2:$F$1558,6,FALSE)),0)</f>
        <v>0</v>
      </c>
      <c r="G2810" s="6">
        <f t="shared" si="43"/>
        <v>0</v>
      </c>
    </row>
    <row r="2811" spans="1:7" x14ac:dyDescent="0.25">
      <c r="A2811" s="6" t="s">
        <v>1381</v>
      </c>
      <c r="B2811" s="6" t="s">
        <v>1326</v>
      </c>
      <c r="C2811" s="6" t="s">
        <v>6</v>
      </c>
      <c r="D2811" s="6">
        <v>23</v>
      </c>
      <c r="E2811" s="6" t="s">
        <v>1022</v>
      </c>
      <c r="F2811" s="6">
        <f>IFERROR((VLOOKUP(A2811,All_winners!$A$2:$F$1558,6,FALSE)),0)</f>
        <v>0</v>
      </c>
      <c r="G2811" s="6">
        <f t="shared" si="43"/>
        <v>0</v>
      </c>
    </row>
    <row r="2812" spans="1:7" x14ac:dyDescent="0.25">
      <c r="A2812" s="6" t="s">
        <v>1874</v>
      </c>
      <c r="B2812" s="6" t="s">
        <v>1754</v>
      </c>
      <c r="C2812" s="6" t="s">
        <v>6</v>
      </c>
      <c r="D2812" s="6">
        <v>25</v>
      </c>
      <c r="E2812" s="6" t="s">
        <v>362</v>
      </c>
      <c r="F2812" s="6">
        <f>IFERROR((VLOOKUP(A2812,All_winners!$A$2:$F$1558,6,FALSE)),0)</f>
        <v>0</v>
      </c>
      <c r="G2812" s="6">
        <f t="shared" si="43"/>
        <v>0</v>
      </c>
    </row>
    <row r="2813" spans="1:7" x14ac:dyDescent="0.25">
      <c r="A2813" s="6" t="s">
        <v>2271</v>
      </c>
      <c r="B2813" s="6" t="s">
        <v>2147</v>
      </c>
      <c r="C2813" s="6" t="s">
        <v>6</v>
      </c>
      <c r="D2813" s="6">
        <v>33</v>
      </c>
      <c r="E2813" s="6" t="s">
        <v>331</v>
      </c>
      <c r="F2813" s="6">
        <f>IFERROR((VLOOKUP(A2813,All_winners!$A$2:$F$1558,6,FALSE)),0)</f>
        <v>0</v>
      </c>
      <c r="G2813" s="6">
        <f t="shared" si="43"/>
        <v>0</v>
      </c>
    </row>
    <row r="2814" spans="1:7" x14ac:dyDescent="0.25">
      <c r="A2814" s="6" t="s">
        <v>599</v>
      </c>
      <c r="B2814" s="6" t="s">
        <v>561</v>
      </c>
      <c r="C2814" s="6" t="s">
        <v>6</v>
      </c>
      <c r="D2814" s="6">
        <v>26</v>
      </c>
      <c r="E2814" s="6" t="s">
        <v>7</v>
      </c>
      <c r="F2814" s="6" t="str">
        <f>IFERROR((VLOOKUP(A2814,All_winners!$A$2:$F$1558,6,FALSE)),0)</f>
        <v>Gold</v>
      </c>
      <c r="G2814" s="6">
        <f t="shared" si="43"/>
        <v>1</v>
      </c>
    </row>
    <row r="2815" spans="1:7" x14ac:dyDescent="0.25">
      <c r="A2815" s="6" t="s">
        <v>1772</v>
      </c>
      <c r="B2815" s="6" t="s">
        <v>1754</v>
      </c>
      <c r="C2815" s="6" t="s">
        <v>6</v>
      </c>
      <c r="D2815" s="6">
        <v>29</v>
      </c>
      <c r="E2815" s="6" t="s">
        <v>7</v>
      </c>
      <c r="F2815" s="6" t="str">
        <f>IFERROR((VLOOKUP(A2815,All_winners!$A$2:$F$1558,6,FALSE)),0)</f>
        <v>Gold</v>
      </c>
      <c r="G2815" s="6">
        <f t="shared" si="43"/>
        <v>1</v>
      </c>
    </row>
    <row r="2816" spans="1:7" x14ac:dyDescent="0.25">
      <c r="A2816" s="6" t="s">
        <v>2946</v>
      </c>
      <c r="B2816" s="6" t="s">
        <v>2942</v>
      </c>
      <c r="C2816" s="6" t="s">
        <v>6</v>
      </c>
      <c r="D2816" s="6">
        <v>28</v>
      </c>
      <c r="E2816" s="6" t="s">
        <v>7</v>
      </c>
      <c r="F2816" s="6">
        <f>IFERROR((VLOOKUP(A2816,All_winners!$A$2:$F$1558,6,FALSE)),0)</f>
        <v>0</v>
      </c>
      <c r="G2816" s="6">
        <f t="shared" si="43"/>
        <v>0</v>
      </c>
    </row>
    <row r="2817" spans="1:7" x14ac:dyDescent="0.25">
      <c r="A2817" s="6" t="s">
        <v>1396</v>
      </c>
      <c r="B2817" s="6" t="s">
        <v>1326</v>
      </c>
      <c r="C2817" s="6" t="s">
        <v>6</v>
      </c>
      <c r="D2817" s="6">
        <v>22</v>
      </c>
      <c r="E2817" s="6" t="s">
        <v>47</v>
      </c>
      <c r="F2817" s="6">
        <f>IFERROR((VLOOKUP(A2817,All_winners!$A$2:$F$1558,6,FALSE)),0)</f>
        <v>0</v>
      </c>
      <c r="G2817" s="6">
        <f t="shared" si="43"/>
        <v>0</v>
      </c>
    </row>
    <row r="2818" spans="1:7" x14ac:dyDescent="0.25">
      <c r="A2818" s="6" t="s">
        <v>2422</v>
      </c>
      <c r="B2818" s="6" t="s">
        <v>2147</v>
      </c>
      <c r="C2818" s="6" t="s">
        <v>6</v>
      </c>
      <c r="D2818" s="6">
        <v>30</v>
      </c>
      <c r="E2818" s="6" t="s">
        <v>96</v>
      </c>
      <c r="F2818" s="6">
        <f>IFERROR((VLOOKUP(A2818,All_winners!$A$2:$F$1558,6,FALSE)),0)</f>
        <v>0</v>
      </c>
      <c r="G2818" s="6">
        <f t="shared" si="43"/>
        <v>0</v>
      </c>
    </row>
    <row r="2819" spans="1:7" x14ac:dyDescent="0.25">
      <c r="A2819" s="6" t="s">
        <v>2925</v>
      </c>
      <c r="B2819" s="6" t="s">
        <v>2921</v>
      </c>
      <c r="C2819" s="6" t="s">
        <v>6</v>
      </c>
      <c r="D2819" s="6">
        <v>23</v>
      </c>
      <c r="E2819" s="6" t="s">
        <v>28</v>
      </c>
      <c r="F2819" s="6">
        <f>IFERROR((VLOOKUP(A2819,All_winners!$A$2:$F$1558,6,FALSE)),0)</f>
        <v>0</v>
      </c>
      <c r="G2819" s="6">
        <f t="shared" ref="G2819:G2882" si="44">IF(F2819=0,0,1)</f>
        <v>0</v>
      </c>
    </row>
    <row r="2820" spans="1:7" x14ac:dyDescent="0.25">
      <c r="A2820" s="6" t="s">
        <v>3483</v>
      </c>
      <c r="B2820" s="6" t="s">
        <v>3474</v>
      </c>
      <c r="C2820" s="6" t="s">
        <v>6</v>
      </c>
      <c r="D2820" s="6">
        <v>24</v>
      </c>
      <c r="E2820" s="6" t="s">
        <v>7</v>
      </c>
      <c r="F2820" s="6" t="str">
        <f>IFERROR((VLOOKUP(A2820,All_winners!$A$2:$F$1558,6,FALSE)),0)</f>
        <v>Bronze</v>
      </c>
      <c r="G2820" s="6">
        <f t="shared" si="44"/>
        <v>1</v>
      </c>
    </row>
    <row r="2821" spans="1:7" x14ac:dyDescent="0.25">
      <c r="A2821" s="6" t="s">
        <v>793</v>
      </c>
      <c r="B2821" s="6" t="s">
        <v>561</v>
      </c>
      <c r="C2821" s="6" t="s">
        <v>6</v>
      </c>
      <c r="D2821" s="6">
        <v>27</v>
      </c>
      <c r="E2821" s="6" t="s">
        <v>28</v>
      </c>
      <c r="F2821" s="6" t="str">
        <f>IFERROR((VLOOKUP(A2821,All_winners!$A$2:$F$1558,6,FALSE)),0)</f>
        <v>Silver</v>
      </c>
      <c r="G2821" s="6">
        <f t="shared" si="44"/>
        <v>1</v>
      </c>
    </row>
    <row r="2822" spans="1:7" x14ac:dyDescent="0.25">
      <c r="A2822" s="6" t="s">
        <v>393</v>
      </c>
      <c r="B2822" s="6" t="s">
        <v>139</v>
      </c>
      <c r="C2822" s="6" t="s">
        <v>6</v>
      </c>
      <c r="D2822" s="6">
        <v>18</v>
      </c>
      <c r="E2822" s="6" t="s">
        <v>394</v>
      </c>
      <c r="F2822" s="6">
        <f>IFERROR((VLOOKUP(A2822,All_winners!$A$2:$F$1558,6,FALSE)),0)</f>
        <v>0</v>
      </c>
      <c r="G2822" s="6">
        <f t="shared" si="44"/>
        <v>0</v>
      </c>
    </row>
    <row r="2823" spans="1:7" x14ac:dyDescent="0.25">
      <c r="A2823" s="6" t="s">
        <v>120</v>
      </c>
      <c r="B2823" s="6" t="s">
        <v>104</v>
      </c>
      <c r="C2823" s="6" t="s">
        <v>6</v>
      </c>
      <c r="D2823" s="6">
        <v>24</v>
      </c>
      <c r="E2823" s="6" t="s">
        <v>28</v>
      </c>
      <c r="F2823" s="6" t="str">
        <f>IFERROR((VLOOKUP(A2823,All_winners!$A$2:$F$1558,6,FALSE)),0)</f>
        <v>Bronze</v>
      </c>
      <c r="G2823" s="6">
        <f t="shared" si="44"/>
        <v>1</v>
      </c>
    </row>
    <row r="2824" spans="1:7" x14ac:dyDescent="0.25">
      <c r="A2824" s="6" t="s">
        <v>179</v>
      </c>
      <c r="B2824" s="6" t="s">
        <v>139</v>
      </c>
      <c r="C2824" s="6" t="s">
        <v>6</v>
      </c>
      <c r="D2824" s="6">
        <v>35</v>
      </c>
      <c r="E2824" s="6" t="s">
        <v>7</v>
      </c>
      <c r="F2824" s="6" t="str">
        <f>IFERROR((VLOOKUP(A2824,All_winners!$A$2:$F$1558,6,FALSE)),0)</f>
        <v>Gold</v>
      </c>
      <c r="G2824" s="6">
        <f t="shared" si="44"/>
        <v>1</v>
      </c>
    </row>
    <row r="2825" spans="1:7" x14ac:dyDescent="0.25">
      <c r="A2825" s="6" t="s">
        <v>4378</v>
      </c>
      <c r="B2825" s="6" t="s">
        <v>104</v>
      </c>
      <c r="C2825" s="6" t="s">
        <v>6</v>
      </c>
      <c r="D2825" s="6">
        <v>22</v>
      </c>
      <c r="E2825" s="6" t="s">
        <v>28</v>
      </c>
      <c r="F2825" s="6">
        <f>IFERROR((VLOOKUP(A2825,All_winners!$A$2:$F$1558,6,FALSE)),0)</f>
        <v>0</v>
      </c>
      <c r="G2825" s="6">
        <f t="shared" si="44"/>
        <v>0</v>
      </c>
    </row>
    <row r="2826" spans="1:7" x14ac:dyDescent="0.25">
      <c r="A2826" s="6" t="s">
        <v>1589</v>
      </c>
      <c r="B2826" s="6" t="s">
        <v>1469</v>
      </c>
      <c r="C2826" s="6" t="s">
        <v>6</v>
      </c>
      <c r="D2826" s="6">
        <v>26</v>
      </c>
      <c r="E2826" s="6" t="s">
        <v>47</v>
      </c>
      <c r="F2826" s="6" t="str">
        <f>IFERROR((VLOOKUP(A2826,All_winners!$A$2:$F$1558,6,FALSE)),0)</f>
        <v>Bronze</v>
      </c>
      <c r="G2826" s="6">
        <f t="shared" si="44"/>
        <v>1</v>
      </c>
    </row>
    <row r="2827" spans="1:7" x14ac:dyDescent="0.25">
      <c r="A2827" s="6" t="s">
        <v>2633</v>
      </c>
      <c r="B2827" s="6" t="s">
        <v>2622</v>
      </c>
      <c r="C2827" s="6" t="s">
        <v>6</v>
      </c>
      <c r="D2827" s="6">
        <v>29</v>
      </c>
      <c r="E2827" s="6" t="s">
        <v>7</v>
      </c>
      <c r="F2827" s="6">
        <f>IFERROR((VLOOKUP(A2827,All_winners!$A$2:$F$1558,6,FALSE)),0)</f>
        <v>0</v>
      </c>
      <c r="G2827" s="6">
        <f t="shared" si="44"/>
        <v>0</v>
      </c>
    </row>
    <row r="2828" spans="1:7" x14ac:dyDescent="0.25">
      <c r="A2828" s="6" t="s">
        <v>2985</v>
      </c>
      <c r="B2828" s="6" t="s">
        <v>2942</v>
      </c>
      <c r="C2828" s="6" t="s">
        <v>6</v>
      </c>
      <c r="D2828" s="6">
        <v>22</v>
      </c>
      <c r="E2828" s="6" t="s">
        <v>21</v>
      </c>
      <c r="F2828" s="6">
        <f>IFERROR((VLOOKUP(A2828,All_winners!$A$2:$F$1558,6,FALSE)),0)</f>
        <v>0</v>
      </c>
      <c r="G2828" s="6">
        <f t="shared" si="44"/>
        <v>0</v>
      </c>
    </row>
    <row r="2829" spans="1:7" x14ac:dyDescent="0.25">
      <c r="A2829" s="6" t="s">
        <v>3705</v>
      </c>
      <c r="B2829" s="6" t="s">
        <v>3658</v>
      </c>
      <c r="C2829" s="6" t="s">
        <v>6</v>
      </c>
      <c r="D2829" s="6">
        <v>22</v>
      </c>
      <c r="E2829" s="6" t="s">
        <v>38</v>
      </c>
      <c r="F2829" s="6">
        <f>IFERROR((VLOOKUP(A2829,All_winners!$A$2:$F$1558,6,FALSE)),0)</f>
        <v>0</v>
      </c>
      <c r="G2829" s="6">
        <f t="shared" si="44"/>
        <v>0</v>
      </c>
    </row>
    <row r="2830" spans="1:7" x14ac:dyDescent="0.25">
      <c r="A2830" s="6" t="s">
        <v>641</v>
      </c>
      <c r="B2830" s="6" t="s">
        <v>561</v>
      </c>
      <c r="C2830" s="6" t="s">
        <v>6</v>
      </c>
      <c r="D2830" s="6">
        <v>25</v>
      </c>
      <c r="E2830" s="6" t="s">
        <v>7</v>
      </c>
      <c r="F2830" s="6">
        <f>IFERROR((VLOOKUP(A2830,All_winners!$A$2:$F$1558,6,FALSE)),0)</f>
        <v>0</v>
      </c>
      <c r="G2830" s="6">
        <f t="shared" si="44"/>
        <v>0</v>
      </c>
    </row>
    <row r="2831" spans="1:7" x14ac:dyDescent="0.25">
      <c r="A2831" s="6" t="s">
        <v>551</v>
      </c>
      <c r="B2831" s="6" t="s">
        <v>139</v>
      </c>
      <c r="C2831" s="6" t="s">
        <v>6</v>
      </c>
      <c r="D2831" s="6">
        <v>19</v>
      </c>
      <c r="E2831" s="6" t="s">
        <v>135</v>
      </c>
      <c r="F2831" s="6">
        <f>IFERROR((VLOOKUP(A2831,All_winners!$A$2:$F$1558,6,FALSE)),0)</f>
        <v>0</v>
      </c>
      <c r="G2831" s="6">
        <f t="shared" si="44"/>
        <v>0</v>
      </c>
    </row>
    <row r="2832" spans="1:7" x14ac:dyDescent="0.25">
      <c r="A2832" s="6" t="s">
        <v>1784</v>
      </c>
      <c r="B2832" s="6" t="s">
        <v>1754</v>
      </c>
      <c r="C2832" s="6" t="s">
        <v>6</v>
      </c>
      <c r="D2832" s="6">
        <v>23</v>
      </c>
      <c r="E2832" s="6" t="s">
        <v>7</v>
      </c>
      <c r="F2832" s="6" t="str">
        <f>IFERROR((VLOOKUP(A2832,All_winners!$A$2:$F$1558,6,FALSE)),0)</f>
        <v>Gold</v>
      </c>
      <c r="G2832" s="6">
        <f t="shared" si="44"/>
        <v>1</v>
      </c>
    </row>
    <row r="2833" spans="1:7" x14ac:dyDescent="0.25">
      <c r="A2833" s="6" t="s">
        <v>90</v>
      </c>
      <c r="B2833" s="6" t="s">
        <v>61</v>
      </c>
      <c r="C2833" s="6" t="s">
        <v>6</v>
      </c>
      <c r="D2833" s="6">
        <v>42</v>
      </c>
      <c r="E2833" s="6" t="s">
        <v>87</v>
      </c>
      <c r="F2833" s="6">
        <f>IFERROR((VLOOKUP(A2833,All_winners!$A$2:$F$1558,6,FALSE)),0)</f>
        <v>0</v>
      </c>
      <c r="G2833" s="6">
        <f t="shared" si="44"/>
        <v>0</v>
      </c>
    </row>
    <row r="2834" spans="1:7" x14ac:dyDescent="0.25">
      <c r="A2834" s="6" t="s">
        <v>2043</v>
      </c>
      <c r="B2834" s="6" t="s">
        <v>2008</v>
      </c>
      <c r="C2834" s="6" t="s">
        <v>6</v>
      </c>
      <c r="D2834" s="6">
        <v>27</v>
      </c>
      <c r="E2834" s="6" t="s">
        <v>135</v>
      </c>
      <c r="F2834" s="6">
        <f>IFERROR((VLOOKUP(A2834,All_winners!$A$2:$F$1558,6,FALSE)),0)</f>
        <v>0</v>
      </c>
      <c r="G2834" s="6">
        <f t="shared" si="44"/>
        <v>0</v>
      </c>
    </row>
    <row r="2835" spans="1:7" x14ac:dyDescent="0.25">
      <c r="A2835" s="6" t="s">
        <v>2203</v>
      </c>
      <c r="B2835" s="6" t="s">
        <v>2147</v>
      </c>
      <c r="C2835" s="6" t="s">
        <v>6</v>
      </c>
      <c r="D2835" s="6">
        <v>31</v>
      </c>
      <c r="E2835" s="6" t="s">
        <v>21</v>
      </c>
      <c r="F2835" s="6">
        <f>IFERROR((VLOOKUP(A2835,All_winners!$A$2:$F$1558,6,FALSE)),0)</f>
        <v>0</v>
      </c>
      <c r="G2835" s="6">
        <f t="shared" si="44"/>
        <v>0</v>
      </c>
    </row>
    <row r="2836" spans="1:7" x14ac:dyDescent="0.25">
      <c r="A2836" s="6" t="s">
        <v>489</v>
      </c>
      <c r="B2836" s="6" t="s">
        <v>139</v>
      </c>
      <c r="C2836" s="6" t="s">
        <v>6</v>
      </c>
      <c r="D2836" s="6">
        <v>19</v>
      </c>
      <c r="E2836" s="6" t="s">
        <v>96</v>
      </c>
      <c r="F2836" s="6">
        <f>IFERROR((VLOOKUP(A2836,All_winners!$A$2:$F$1558,6,FALSE)),0)</f>
        <v>0</v>
      </c>
      <c r="G2836" s="6">
        <f t="shared" si="44"/>
        <v>0</v>
      </c>
    </row>
    <row r="2837" spans="1:7" x14ac:dyDescent="0.25">
      <c r="A2837" s="6" t="s">
        <v>2618</v>
      </c>
      <c r="B2837" s="6" t="s">
        <v>2483</v>
      </c>
      <c r="C2837" s="6" t="s">
        <v>6</v>
      </c>
      <c r="D2837" s="6">
        <v>24</v>
      </c>
      <c r="E2837" s="6" t="s">
        <v>557</v>
      </c>
      <c r="F2837" s="6">
        <f>IFERROR((VLOOKUP(A2837,All_winners!$A$2:$F$1558,6,FALSE)),0)</f>
        <v>0</v>
      </c>
      <c r="G2837" s="6">
        <f t="shared" si="44"/>
        <v>0</v>
      </c>
    </row>
    <row r="2838" spans="1:7" x14ac:dyDescent="0.25">
      <c r="A2838" s="6" t="s">
        <v>2697</v>
      </c>
      <c r="B2838" s="6" t="s">
        <v>2622</v>
      </c>
      <c r="C2838" s="6" t="s">
        <v>6</v>
      </c>
      <c r="D2838" s="6">
        <v>37</v>
      </c>
      <c r="E2838" s="6" t="s">
        <v>345</v>
      </c>
      <c r="F2838" s="6">
        <f>IFERROR((VLOOKUP(A2838,All_winners!$A$2:$F$1558,6,FALSE)),0)</f>
        <v>0</v>
      </c>
      <c r="G2838" s="6">
        <f t="shared" si="44"/>
        <v>0</v>
      </c>
    </row>
    <row r="2839" spans="1:7" x14ac:dyDescent="0.25">
      <c r="A2839" s="6" t="s">
        <v>839</v>
      </c>
      <c r="B2839" s="6" t="s">
        <v>561</v>
      </c>
      <c r="C2839" s="6" t="s">
        <v>6</v>
      </c>
      <c r="D2839" s="6">
        <v>20</v>
      </c>
      <c r="E2839" s="6" t="s">
        <v>28</v>
      </c>
      <c r="F2839" s="6">
        <f>IFERROR((VLOOKUP(A2839,All_winners!$A$2:$F$1558,6,FALSE)),0)</f>
        <v>0</v>
      </c>
      <c r="G2839" s="6">
        <f t="shared" si="44"/>
        <v>0</v>
      </c>
    </row>
    <row r="2840" spans="1:7" x14ac:dyDescent="0.25">
      <c r="A2840" s="6" t="s">
        <v>1946</v>
      </c>
      <c r="B2840" s="6" t="s">
        <v>1754</v>
      </c>
      <c r="C2840" s="6" t="s">
        <v>6</v>
      </c>
      <c r="D2840" s="6">
        <v>26</v>
      </c>
      <c r="E2840" s="6" t="s">
        <v>87</v>
      </c>
      <c r="F2840" s="6">
        <f>IFERROR((VLOOKUP(A2840,All_winners!$A$2:$F$1558,6,FALSE)),0)</f>
        <v>0</v>
      </c>
      <c r="G2840" s="6">
        <f t="shared" si="44"/>
        <v>0</v>
      </c>
    </row>
    <row r="2841" spans="1:7" x14ac:dyDescent="0.25">
      <c r="A2841" s="6" t="s">
        <v>207</v>
      </c>
      <c r="B2841" s="6" t="s">
        <v>139</v>
      </c>
      <c r="C2841" s="6" t="s">
        <v>6</v>
      </c>
      <c r="D2841" s="6">
        <v>23</v>
      </c>
      <c r="E2841" s="6" t="s">
        <v>7</v>
      </c>
      <c r="F2841" s="6" t="str">
        <f>IFERROR((VLOOKUP(A2841,All_winners!$A$2:$F$1558,6,FALSE)),0)</f>
        <v>Silver</v>
      </c>
      <c r="G2841" s="6">
        <f t="shared" si="44"/>
        <v>1</v>
      </c>
    </row>
    <row r="2842" spans="1:7" x14ac:dyDescent="0.25">
      <c r="A2842" s="6" t="s">
        <v>1851</v>
      </c>
      <c r="B2842" s="6" t="s">
        <v>1754</v>
      </c>
      <c r="C2842" s="6" t="s">
        <v>6</v>
      </c>
      <c r="D2842" s="6">
        <v>24</v>
      </c>
      <c r="E2842" s="6" t="s">
        <v>28</v>
      </c>
      <c r="F2842" s="6">
        <f>IFERROR((VLOOKUP(A2842,All_winners!$A$2:$F$1558,6,FALSE)),0)</f>
        <v>0</v>
      </c>
      <c r="G2842" s="6">
        <f t="shared" si="44"/>
        <v>0</v>
      </c>
    </row>
    <row r="2843" spans="1:7" x14ac:dyDescent="0.25">
      <c r="A2843" s="6" t="s">
        <v>4379</v>
      </c>
      <c r="B2843" s="6" t="s">
        <v>139</v>
      </c>
      <c r="C2843" s="6" t="s">
        <v>6</v>
      </c>
      <c r="D2843" s="6">
        <v>17</v>
      </c>
      <c r="E2843" s="6" t="s">
        <v>471</v>
      </c>
      <c r="F2843" s="6">
        <f>IFERROR((VLOOKUP(A2843,All_winners!$A$2:$F$1558,6,FALSE)),0)</f>
        <v>0</v>
      </c>
      <c r="G2843" s="6">
        <f t="shared" si="44"/>
        <v>0</v>
      </c>
    </row>
    <row r="2844" spans="1:7" x14ac:dyDescent="0.25">
      <c r="A2844" s="6" t="s">
        <v>215</v>
      </c>
      <c r="B2844" s="6" t="s">
        <v>139</v>
      </c>
      <c r="C2844" s="6" t="s">
        <v>6</v>
      </c>
      <c r="D2844" s="6">
        <v>23</v>
      </c>
      <c r="E2844" s="6" t="s">
        <v>7</v>
      </c>
      <c r="F2844" s="6">
        <f>IFERROR((VLOOKUP(A2844,All_winners!$A$2:$F$1558,6,FALSE)),0)</f>
        <v>0</v>
      </c>
      <c r="G2844" s="6">
        <f t="shared" si="44"/>
        <v>0</v>
      </c>
    </row>
    <row r="2845" spans="1:7" x14ac:dyDescent="0.25">
      <c r="A2845" s="6" t="s">
        <v>3490</v>
      </c>
      <c r="B2845" s="6" t="s">
        <v>3474</v>
      </c>
      <c r="C2845" s="6" t="s">
        <v>6</v>
      </c>
      <c r="D2845" s="6">
        <v>30</v>
      </c>
      <c r="E2845" s="6" t="s">
        <v>222</v>
      </c>
      <c r="F2845" s="6">
        <f>IFERROR((VLOOKUP(A2845,All_winners!$A$2:$F$1558,6,FALSE)),0)</f>
        <v>0</v>
      </c>
      <c r="G2845" s="6">
        <f t="shared" si="44"/>
        <v>0</v>
      </c>
    </row>
    <row r="2846" spans="1:7" x14ac:dyDescent="0.25">
      <c r="A2846" s="6" t="s">
        <v>3903</v>
      </c>
      <c r="B2846" s="6" t="s">
        <v>3578</v>
      </c>
      <c r="C2846" s="6" t="s">
        <v>9</v>
      </c>
      <c r="D2846" s="6">
        <v>29</v>
      </c>
      <c r="E2846" s="6" t="s">
        <v>21</v>
      </c>
      <c r="F2846" s="6" t="str">
        <f>IFERROR((VLOOKUP(A2846,All_winners!$A$2:$F$1558,6,FALSE)),0)</f>
        <v>Gold</v>
      </c>
      <c r="G2846" s="6">
        <f t="shared" si="44"/>
        <v>1</v>
      </c>
    </row>
    <row r="2847" spans="1:7" x14ac:dyDescent="0.25">
      <c r="A2847" s="6" t="s">
        <v>4380</v>
      </c>
      <c r="B2847" s="6" t="s">
        <v>3658</v>
      </c>
      <c r="C2847" s="6" t="s">
        <v>6</v>
      </c>
      <c r="D2847" s="6">
        <v>25</v>
      </c>
      <c r="E2847" s="6" t="s">
        <v>429</v>
      </c>
      <c r="F2847" s="6">
        <f>IFERROR((VLOOKUP(A2847,All_winners!$A$2:$F$1558,6,FALSE)),0)</f>
        <v>0</v>
      </c>
      <c r="G2847" s="6">
        <f t="shared" si="44"/>
        <v>0</v>
      </c>
    </row>
    <row r="2848" spans="1:7" x14ac:dyDescent="0.25">
      <c r="A2848" s="6" t="s">
        <v>2317</v>
      </c>
      <c r="B2848" s="6" t="s">
        <v>2147</v>
      </c>
      <c r="C2848" s="6" t="s">
        <v>9</v>
      </c>
      <c r="D2848" s="6">
        <v>26</v>
      </c>
      <c r="E2848" s="6" t="s">
        <v>34</v>
      </c>
      <c r="F2848" s="6">
        <f>IFERROR((VLOOKUP(A2848,All_winners!$A$2:$F$1558,6,FALSE)),0)</f>
        <v>0</v>
      </c>
      <c r="G2848" s="6">
        <f t="shared" si="44"/>
        <v>0</v>
      </c>
    </row>
    <row r="2849" spans="1:7" x14ac:dyDescent="0.25">
      <c r="A2849" s="6" t="s">
        <v>2955</v>
      </c>
      <c r="B2849" s="6" t="s">
        <v>2942</v>
      </c>
      <c r="C2849" s="6" t="s">
        <v>6</v>
      </c>
      <c r="D2849" s="6">
        <v>27</v>
      </c>
      <c r="E2849" s="6" t="s">
        <v>7</v>
      </c>
      <c r="F2849" s="6">
        <f>IFERROR((VLOOKUP(A2849,All_winners!$A$2:$F$1558,6,FALSE)),0)</f>
        <v>0</v>
      </c>
      <c r="G2849" s="6">
        <f t="shared" si="44"/>
        <v>0</v>
      </c>
    </row>
    <row r="2850" spans="1:7" x14ac:dyDescent="0.25">
      <c r="A2850" s="6" t="s">
        <v>1266</v>
      </c>
      <c r="B2850" s="6" t="s">
        <v>561</v>
      </c>
      <c r="C2850" s="6" t="s">
        <v>9</v>
      </c>
      <c r="D2850" s="6">
        <v>26</v>
      </c>
      <c r="E2850" s="6" t="s">
        <v>59</v>
      </c>
      <c r="F2850" s="6">
        <f>IFERROR((VLOOKUP(A2850,All_winners!$A$2:$F$1558,6,FALSE)),0)</f>
        <v>0</v>
      </c>
      <c r="G2850" s="6">
        <f t="shared" si="44"/>
        <v>0</v>
      </c>
    </row>
    <row r="2851" spans="1:7" x14ac:dyDescent="0.25">
      <c r="A2851" s="6" t="s">
        <v>2553</v>
      </c>
      <c r="B2851" s="6" t="s">
        <v>2483</v>
      </c>
      <c r="C2851" s="6" t="s">
        <v>6</v>
      </c>
      <c r="D2851" s="6">
        <v>21</v>
      </c>
      <c r="E2851" s="6" t="s">
        <v>394</v>
      </c>
      <c r="F2851" s="6">
        <f>IFERROR((VLOOKUP(A2851,All_winners!$A$2:$F$1558,6,FALSE)),0)</f>
        <v>0</v>
      </c>
      <c r="G2851" s="6">
        <f t="shared" si="44"/>
        <v>0</v>
      </c>
    </row>
    <row r="2852" spans="1:7" x14ac:dyDescent="0.25">
      <c r="A2852" s="6" t="s">
        <v>2266</v>
      </c>
      <c r="B2852" s="6" t="s">
        <v>2147</v>
      </c>
      <c r="C2852" s="6" t="s">
        <v>9</v>
      </c>
      <c r="D2852" s="6">
        <v>25</v>
      </c>
      <c r="E2852" s="6" t="s">
        <v>331</v>
      </c>
      <c r="F2852" s="6">
        <f>IFERROR((VLOOKUP(A2852,All_winners!$A$2:$F$1558,6,FALSE)),0)</f>
        <v>0</v>
      </c>
      <c r="G2852" s="6">
        <f t="shared" si="44"/>
        <v>0</v>
      </c>
    </row>
    <row r="2853" spans="1:7" x14ac:dyDescent="0.25">
      <c r="A2853" s="6" t="s">
        <v>2998</v>
      </c>
      <c r="B2853" s="6" t="s">
        <v>2942</v>
      </c>
      <c r="C2853" s="6" t="s">
        <v>6</v>
      </c>
      <c r="D2853" s="6">
        <v>24</v>
      </c>
      <c r="E2853" s="6" t="s">
        <v>28</v>
      </c>
      <c r="F2853" s="6">
        <f>IFERROR((VLOOKUP(A2853,All_winners!$A$2:$F$1558,6,FALSE)),0)</f>
        <v>0</v>
      </c>
      <c r="G2853" s="6">
        <f t="shared" si="44"/>
        <v>0</v>
      </c>
    </row>
    <row r="2854" spans="1:7" x14ac:dyDescent="0.25">
      <c r="A2854" s="6" t="s">
        <v>2604</v>
      </c>
      <c r="B2854" s="6" t="s">
        <v>2483</v>
      </c>
      <c r="C2854" s="6" t="s">
        <v>6</v>
      </c>
      <c r="D2854" s="6">
        <v>19</v>
      </c>
      <c r="E2854" s="6" t="s">
        <v>1294</v>
      </c>
      <c r="F2854" s="6">
        <f>IFERROR((VLOOKUP(A2854,All_winners!$A$2:$F$1558,6,FALSE)),0)</f>
        <v>0</v>
      </c>
      <c r="G2854" s="6">
        <f t="shared" si="44"/>
        <v>0</v>
      </c>
    </row>
    <row r="2855" spans="1:7" x14ac:dyDescent="0.25">
      <c r="A2855" s="6" t="s">
        <v>4381</v>
      </c>
      <c r="B2855" s="6" t="s">
        <v>1469</v>
      </c>
      <c r="C2855" s="6" t="s">
        <v>6</v>
      </c>
      <c r="D2855" s="6">
        <v>28</v>
      </c>
      <c r="E2855" s="6" t="s">
        <v>235</v>
      </c>
      <c r="F2855" s="6">
        <f>IFERROR((VLOOKUP(A2855,All_winners!$A$2:$F$1558,6,FALSE)),0)</f>
        <v>0</v>
      </c>
      <c r="G2855" s="6">
        <f t="shared" si="44"/>
        <v>0</v>
      </c>
    </row>
    <row r="2856" spans="1:7" x14ac:dyDescent="0.25">
      <c r="A2856" s="6" t="s">
        <v>983</v>
      </c>
      <c r="B2856" s="6" t="s">
        <v>561</v>
      </c>
      <c r="C2856" s="6" t="s">
        <v>9</v>
      </c>
      <c r="D2856" s="6">
        <v>26</v>
      </c>
      <c r="E2856" s="6" t="s">
        <v>34</v>
      </c>
      <c r="F2856" s="6">
        <f>IFERROR((VLOOKUP(A2856,All_winners!$A$2:$F$1558,6,FALSE)),0)</f>
        <v>0</v>
      </c>
      <c r="G2856" s="6">
        <f t="shared" si="44"/>
        <v>0</v>
      </c>
    </row>
    <row r="2857" spans="1:7" x14ac:dyDescent="0.25">
      <c r="A2857" s="6" t="s">
        <v>4382</v>
      </c>
      <c r="B2857" s="6" t="s">
        <v>139</v>
      </c>
      <c r="C2857" s="6" t="s">
        <v>6</v>
      </c>
      <c r="D2857" s="6">
        <v>21</v>
      </c>
      <c r="E2857" s="6" t="s">
        <v>469</v>
      </c>
      <c r="F2857" s="6">
        <f>IFERROR((VLOOKUP(A2857,All_winners!$A$2:$F$1558,6,FALSE)),0)</f>
        <v>0</v>
      </c>
      <c r="G2857" s="6">
        <f t="shared" si="44"/>
        <v>0</v>
      </c>
    </row>
    <row r="2858" spans="1:7" x14ac:dyDescent="0.25">
      <c r="A2858" s="6" t="s">
        <v>3634</v>
      </c>
      <c r="B2858" s="6" t="s">
        <v>3578</v>
      </c>
      <c r="C2858" s="6" t="s">
        <v>9</v>
      </c>
      <c r="D2858" s="6">
        <v>19</v>
      </c>
      <c r="E2858" s="6" t="s">
        <v>1047</v>
      </c>
      <c r="F2858" s="6" t="str">
        <f>IFERROR((VLOOKUP(A2858,All_winners!$A$2:$F$1558,6,FALSE)),0)</f>
        <v>Bronze</v>
      </c>
      <c r="G2858" s="6">
        <f t="shared" si="44"/>
        <v>1</v>
      </c>
    </row>
    <row r="2859" spans="1:7" x14ac:dyDescent="0.25">
      <c r="A2859" s="6" t="s">
        <v>230</v>
      </c>
      <c r="B2859" s="6" t="s">
        <v>139</v>
      </c>
      <c r="C2859" s="6" t="s">
        <v>9</v>
      </c>
      <c r="D2859" s="6">
        <v>18</v>
      </c>
      <c r="E2859" s="6" t="s">
        <v>231</v>
      </c>
      <c r="F2859" s="6">
        <f>IFERROR((VLOOKUP(A2859,All_winners!$A$2:$F$1558,6,FALSE)),0)</f>
        <v>0</v>
      </c>
      <c r="G2859" s="6">
        <f t="shared" si="44"/>
        <v>0</v>
      </c>
    </row>
    <row r="2860" spans="1:7" x14ac:dyDescent="0.25">
      <c r="A2860" s="6" t="s">
        <v>3593</v>
      </c>
      <c r="B2860" s="6" t="s">
        <v>3578</v>
      </c>
      <c r="C2860" s="6" t="s">
        <v>9</v>
      </c>
      <c r="D2860" s="6">
        <v>27</v>
      </c>
      <c r="E2860" s="6" t="s">
        <v>21</v>
      </c>
      <c r="F2860" s="6" t="str">
        <f>IFERROR((VLOOKUP(A2860,All_winners!$A$2:$F$1558,6,FALSE)),0)</f>
        <v>Gold</v>
      </c>
      <c r="G2860" s="6">
        <f t="shared" si="44"/>
        <v>1</v>
      </c>
    </row>
    <row r="2861" spans="1:7" x14ac:dyDescent="0.25">
      <c r="A2861" s="6" t="s">
        <v>2065</v>
      </c>
      <c r="B2861" s="6" t="s">
        <v>2045</v>
      </c>
      <c r="C2861" s="6" t="s">
        <v>9</v>
      </c>
      <c r="D2861" s="6">
        <v>17</v>
      </c>
      <c r="E2861" s="6" t="s">
        <v>21</v>
      </c>
      <c r="F2861" s="6" t="str">
        <f>IFERROR((VLOOKUP(A2861,All_winners!$A$2:$F$1558,6,FALSE)),0)</f>
        <v>Bronze</v>
      </c>
      <c r="G2861" s="6">
        <f t="shared" si="44"/>
        <v>1</v>
      </c>
    </row>
    <row r="2862" spans="1:7" x14ac:dyDescent="0.25">
      <c r="A2862" s="6" t="s">
        <v>2024</v>
      </c>
      <c r="B2862" s="6" t="s">
        <v>2008</v>
      </c>
      <c r="C2862" s="6" t="s">
        <v>9</v>
      </c>
      <c r="D2862" s="6">
        <v>21</v>
      </c>
      <c r="E2862" s="6" t="s">
        <v>355</v>
      </c>
      <c r="F2862" s="6">
        <f>IFERROR((VLOOKUP(A2862,All_winners!$A$2:$F$1558,6,FALSE)),0)</f>
        <v>0</v>
      </c>
      <c r="G2862" s="6">
        <f t="shared" si="44"/>
        <v>0</v>
      </c>
    </row>
    <row r="2863" spans="1:7" x14ac:dyDescent="0.25">
      <c r="A2863" s="6" t="s">
        <v>4383</v>
      </c>
      <c r="B2863" s="6" t="s">
        <v>1425</v>
      </c>
      <c r="C2863" s="6" t="s">
        <v>6</v>
      </c>
      <c r="D2863" s="6">
        <v>23</v>
      </c>
      <c r="E2863" s="6" t="s">
        <v>520</v>
      </c>
      <c r="F2863" s="6">
        <f>IFERROR((VLOOKUP(A2863,All_winners!$A$2:$F$1558,6,FALSE)),0)</f>
        <v>0</v>
      </c>
      <c r="G2863" s="6">
        <f t="shared" si="44"/>
        <v>0</v>
      </c>
    </row>
    <row r="2864" spans="1:7" x14ac:dyDescent="0.25">
      <c r="A2864" s="6" t="s">
        <v>4384</v>
      </c>
      <c r="B2864" s="6" t="s">
        <v>561</v>
      </c>
      <c r="C2864" s="6" t="s">
        <v>6</v>
      </c>
      <c r="D2864" s="6">
        <v>25</v>
      </c>
      <c r="E2864" s="6" t="s">
        <v>503</v>
      </c>
      <c r="F2864" s="6">
        <f>IFERROR((VLOOKUP(A2864,All_winners!$A$2:$F$1558,6,FALSE)),0)</f>
        <v>0</v>
      </c>
      <c r="G2864" s="6">
        <f t="shared" si="44"/>
        <v>0</v>
      </c>
    </row>
    <row r="2865" spans="1:7" x14ac:dyDescent="0.25">
      <c r="A2865" s="6" t="s">
        <v>4385</v>
      </c>
      <c r="B2865" s="6" t="s">
        <v>3578</v>
      </c>
      <c r="C2865" s="6" t="s">
        <v>6</v>
      </c>
      <c r="D2865" s="6">
        <v>21</v>
      </c>
      <c r="E2865" s="6" t="s">
        <v>219</v>
      </c>
      <c r="F2865" s="6">
        <f>IFERROR((VLOOKUP(A2865,All_winners!$A$2:$F$1558,6,FALSE)),0)</f>
        <v>0</v>
      </c>
      <c r="G2865" s="6">
        <f t="shared" si="44"/>
        <v>0</v>
      </c>
    </row>
    <row r="2866" spans="1:7" x14ac:dyDescent="0.25">
      <c r="A2866" s="6" t="s">
        <v>4386</v>
      </c>
      <c r="B2866" s="6" t="s">
        <v>139</v>
      </c>
      <c r="C2866" s="6" t="s">
        <v>6</v>
      </c>
      <c r="D2866" s="6">
        <v>25</v>
      </c>
      <c r="E2866" s="6" t="s">
        <v>219</v>
      </c>
      <c r="F2866" s="6">
        <f>IFERROR((VLOOKUP(A2866,All_winners!$A$2:$F$1558,6,FALSE)),0)</f>
        <v>0</v>
      </c>
      <c r="G2866" s="6">
        <f t="shared" si="44"/>
        <v>0</v>
      </c>
    </row>
    <row r="2867" spans="1:7" x14ac:dyDescent="0.25">
      <c r="A2867" s="6" t="s">
        <v>4387</v>
      </c>
      <c r="B2867" s="6" t="s">
        <v>1469</v>
      </c>
      <c r="C2867" s="6" t="s">
        <v>6</v>
      </c>
      <c r="D2867" s="6">
        <v>27</v>
      </c>
      <c r="E2867" s="6" t="s">
        <v>219</v>
      </c>
      <c r="F2867" s="6">
        <f>IFERROR((VLOOKUP(A2867,All_winners!$A$2:$F$1558,6,FALSE)),0)</f>
        <v>0</v>
      </c>
      <c r="G2867" s="6">
        <f t="shared" si="44"/>
        <v>0</v>
      </c>
    </row>
    <row r="2868" spans="1:7" x14ac:dyDescent="0.25">
      <c r="A2868" s="6" t="s">
        <v>4388</v>
      </c>
      <c r="B2868" s="6" t="s">
        <v>139</v>
      </c>
      <c r="C2868" s="6" t="s">
        <v>6</v>
      </c>
      <c r="D2868" s="6">
        <v>25</v>
      </c>
      <c r="E2868" s="6" t="s">
        <v>219</v>
      </c>
      <c r="F2868" s="6">
        <f>IFERROR((VLOOKUP(A2868,All_winners!$A$2:$F$1558,6,FALSE)),0)</f>
        <v>0</v>
      </c>
      <c r="G2868" s="6">
        <f t="shared" si="44"/>
        <v>0</v>
      </c>
    </row>
    <row r="2869" spans="1:7" x14ac:dyDescent="0.25">
      <c r="A2869" s="6" t="s">
        <v>4389</v>
      </c>
      <c r="B2869" s="6" t="s">
        <v>561</v>
      </c>
      <c r="C2869" s="6" t="s">
        <v>6</v>
      </c>
      <c r="D2869" s="6">
        <v>22</v>
      </c>
      <c r="E2869" s="6" t="s">
        <v>219</v>
      </c>
      <c r="F2869" s="6">
        <f>IFERROR((VLOOKUP(A2869,All_winners!$A$2:$F$1558,6,FALSE)),0)</f>
        <v>0</v>
      </c>
      <c r="G2869" s="6">
        <f t="shared" si="44"/>
        <v>0</v>
      </c>
    </row>
    <row r="2870" spans="1:7" x14ac:dyDescent="0.25">
      <c r="A2870" s="6" t="s">
        <v>4390</v>
      </c>
      <c r="B2870" s="6" t="s">
        <v>3325</v>
      </c>
      <c r="C2870" s="6" t="s">
        <v>6</v>
      </c>
      <c r="D2870" s="6">
        <v>20</v>
      </c>
      <c r="E2870" s="6" t="s">
        <v>219</v>
      </c>
      <c r="F2870" s="6">
        <f>IFERROR((VLOOKUP(A2870,All_winners!$A$2:$F$1558,6,FALSE)),0)</f>
        <v>0</v>
      </c>
      <c r="G2870" s="6">
        <f t="shared" si="44"/>
        <v>0</v>
      </c>
    </row>
    <row r="2871" spans="1:7" x14ac:dyDescent="0.25">
      <c r="A2871" s="6" t="s">
        <v>4391</v>
      </c>
      <c r="B2871" s="6" t="s">
        <v>1469</v>
      </c>
      <c r="C2871" s="6" t="s">
        <v>6</v>
      </c>
      <c r="D2871" s="6">
        <v>30</v>
      </c>
      <c r="E2871" s="6" t="s">
        <v>219</v>
      </c>
      <c r="F2871" s="6">
        <f>IFERROR((VLOOKUP(A2871,All_winners!$A$2:$F$1558,6,FALSE)),0)</f>
        <v>0</v>
      </c>
      <c r="G2871" s="6">
        <f t="shared" si="44"/>
        <v>0</v>
      </c>
    </row>
    <row r="2872" spans="1:7" x14ac:dyDescent="0.25">
      <c r="A2872" s="6" t="s">
        <v>3234</v>
      </c>
      <c r="B2872" s="6" t="s">
        <v>3226</v>
      </c>
      <c r="C2872" s="6" t="s">
        <v>9</v>
      </c>
      <c r="D2872" s="6">
        <v>20</v>
      </c>
      <c r="E2872" s="6" t="s">
        <v>222</v>
      </c>
      <c r="F2872" s="6">
        <f>IFERROR((VLOOKUP(A2872,All_winners!$A$2:$F$1558,6,FALSE)),0)</f>
        <v>0</v>
      </c>
      <c r="G2872" s="6">
        <f t="shared" si="44"/>
        <v>0</v>
      </c>
    </row>
    <row r="2873" spans="1:7" x14ac:dyDescent="0.25">
      <c r="A2873" s="6" t="s">
        <v>543</v>
      </c>
      <c r="B2873" s="6" t="s">
        <v>139</v>
      </c>
      <c r="C2873" s="6" t="s">
        <v>9</v>
      </c>
      <c r="D2873" s="6">
        <v>19</v>
      </c>
      <c r="E2873" s="6" t="s">
        <v>135</v>
      </c>
      <c r="F2873" s="6" t="str">
        <f>IFERROR((VLOOKUP(A2873,All_winners!$A$2:$F$1558,6,FALSE)),0)</f>
        <v>Bronze</v>
      </c>
      <c r="G2873" s="6">
        <f t="shared" si="44"/>
        <v>1</v>
      </c>
    </row>
    <row r="2874" spans="1:7" x14ac:dyDescent="0.25">
      <c r="A2874" s="6" t="s">
        <v>2025</v>
      </c>
      <c r="B2874" s="6" t="s">
        <v>2008</v>
      </c>
      <c r="C2874" s="6" t="s">
        <v>9</v>
      </c>
      <c r="D2874" s="6">
        <v>20</v>
      </c>
      <c r="E2874" s="6" t="s">
        <v>355</v>
      </c>
      <c r="F2874" s="6">
        <f>IFERROR((VLOOKUP(A2874,All_winners!$A$2:$F$1558,6,FALSE)),0)</f>
        <v>0</v>
      </c>
      <c r="G2874" s="6">
        <f t="shared" si="44"/>
        <v>0</v>
      </c>
    </row>
    <row r="2875" spans="1:7" x14ac:dyDescent="0.25">
      <c r="A2875" s="6" t="s">
        <v>4392</v>
      </c>
      <c r="B2875" s="6" t="s">
        <v>3578</v>
      </c>
      <c r="C2875" s="6" t="s">
        <v>9</v>
      </c>
      <c r="D2875" s="6">
        <v>32</v>
      </c>
      <c r="E2875" s="6" t="s">
        <v>38</v>
      </c>
      <c r="F2875" s="6">
        <f>IFERROR((VLOOKUP(A2875,All_winners!$A$2:$F$1558,6,FALSE)),0)</f>
        <v>0</v>
      </c>
      <c r="G2875" s="6">
        <f t="shared" si="44"/>
        <v>0</v>
      </c>
    </row>
    <row r="2876" spans="1:7" x14ac:dyDescent="0.25">
      <c r="A2876" s="6" t="s">
        <v>1988</v>
      </c>
      <c r="B2876" s="6" t="s">
        <v>1754</v>
      </c>
      <c r="C2876" s="6" t="s">
        <v>9</v>
      </c>
      <c r="D2876" s="6">
        <v>24</v>
      </c>
      <c r="E2876" s="6" t="s">
        <v>135</v>
      </c>
      <c r="F2876" s="6">
        <f>IFERROR((VLOOKUP(A2876,All_winners!$A$2:$F$1558,6,FALSE)),0)</f>
        <v>0</v>
      </c>
      <c r="G2876" s="6">
        <f t="shared" si="44"/>
        <v>0</v>
      </c>
    </row>
    <row r="2877" spans="1:7" x14ac:dyDescent="0.25">
      <c r="A2877" s="6" t="s">
        <v>2747</v>
      </c>
      <c r="B2877" s="6" t="s">
        <v>2622</v>
      </c>
      <c r="C2877" s="6" t="s">
        <v>9</v>
      </c>
      <c r="D2877" s="6">
        <v>29</v>
      </c>
      <c r="E2877" s="6" t="s">
        <v>87</v>
      </c>
      <c r="F2877" s="6">
        <f>IFERROR((VLOOKUP(A2877,All_winners!$A$2:$F$1558,6,FALSE)),0)</f>
        <v>0</v>
      </c>
      <c r="G2877" s="6">
        <f t="shared" si="44"/>
        <v>0</v>
      </c>
    </row>
    <row r="2878" spans="1:7" x14ac:dyDescent="0.25">
      <c r="A2878" s="6" t="s">
        <v>3107</v>
      </c>
      <c r="B2878" s="6" t="s">
        <v>2942</v>
      </c>
      <c r="C2878" s="6" t="s">
        <v>9</v>
      </c>
      <c r="D2878" s="6">
        <v>30</v>
      </c>
      <c r="E2878" s="6" t="s">
        <v>47</v>
      </c>
      <c r="F2878" s="6">
        <f>IFERROR((VLOOKUP(A2878,All_winners!$A$2:$F$1558,6,FALSE)),0)</f>
        <v>0</v>
      </c>
      <c r="G2878" s="6">
        <f t="shared" si="44"/>
        <v>0</v>
      </c>
    </row>
    <row r="2879" spans="1:7" x14ac:dyDescent="0.25">
      <c r="A2879" s="6" t="s">
        <v>2335</v>
      </c>
      <c r="B2879" s="6" t="s">
        <v>2147</v>
      </c>
      <c r="C2879" s="6" t="s">
        <v>9</v>
      </c>
      <c r="D2879" s="6">
        <v>26</v>
      </c>
      <c r="E2879" s="6" t="s">
        <v>38</v>
      </c>
      <c r="F2879" s="6">
        <f>IFERROR((VLOOKUP(A2879,All_winners!$A$2:$F$1558,6,FALSE)),0)</f>
        <v>0</v>
      </c>
      <c r="G2879" s="6">
        <f t="shared" si="44"/>
        <v>0</v>
      </c>
    </row>
    <row r="2880" spans="1:7" x14ac:dyDescent="0.25">
      <c r="A2880" s="6" t="s">
        <v>3006</v>
      </c>
      <c r="B2880" s="6" t="s">
        <v>2942</v>
      </c>
      <c r="C2880" s="6" t="s">
        <v>9</v>
      </c>
      <c r="D2880" s="6">
        <v>25</v>
      </c>
      <c r="E2880" s="6" t="s">
        <v>28</v>
      </c>
      <c r="F2880" s="6">
        <f>IFERROR((VLOOKUP(A2880,All_winners!$A$2:$F$1558,6,FALSE)),0)</f>
        <v>0</v>
      </c>
      <c r="G2880" s="6">
        <f t="shared" si="44"/>
        <v>0</v>
      </c>
    </row>
    <row r="2881" spans="1:7" x14ac:dyDescent="0.25">
      <c r="A2881" s="6" t="s">
        <v>1092</v>
      </c>
      <c r="B2881" s="6" t="s">
        <v>561</v>
      </c>
      <c r="C2881" s="6" t="s">
        <v>9</v>
      </c>
      <c r="D2881" s="6">
        <v>24</v>
      </c>
      <c r="E2881" s="6" t="s">
        <v>87</v>
      </c>
      <c r="F2881" s="6">
        <f>IFERROR((VLOOKUP(A2881,All_winners!$A$2:$F$1558,6,FALSE)),0)</f>
        <v>0</v>
      </c>
      <c r="G2881" s="6">
        <f t="shared" si="44"/>
        <v>0</v>
      </c>
    </row>
    <row r="2882" spans="1:7" x14ac:dyDescent="0.25">
      <c r="A2882" s="6" t="s">
        <v>1592</v>
      </c>
      <c r="B2882" s="6" t="s">
        <v>1469</v>
      </c>
      <c r="C2882" s="6" t="s">
        <v>9</v>
      </c>
      <c r="D2882" s="6">
        <v>32</v>
      </c>
      <c r="E2882" s="6" t="s">
        <v>47</v>
      </c>
      <c r="F2882" s="6">
        <f>IFERROR((VLOOKUP(A2882,All_winners!$A$2:$F$1558,6,FALSE)),0)</f>
        <v>0</v>
      </c>
      <c r="G2882" s="6">
        <f t="shared" si="44"/>
        <v>0</v>
      </c>
    </row>
    <row r="2883" spans="1:7" x14ac:dyDescent="0.25">
      <c r="A2883" s="6" t="s">
        <v>1646</v>
      </c>
      <c r="B2883" s="6" t="s">
        <v>1634</v>
      </c>
      <c r="C2883" s="6" t="s">
        <v>9</v>
      </c>
      <c r="D2883" s="6">
        <v>29</v>
      </c>
      <c r="E2883" s="6" t="s">
        <v>7</v>
      </c>
      <c r="F2883" s="6" t="str">
        <f>IFERROR((VLOOKUP(A2883,All_winners!$A$2:$F$1558,6,FALSE)),0)</f>
        <v>Gold</v>
      </c>
      <c r="G2883" s="6">
        <f t="shared" ref="G2883:G2946" si="45">IF(F2883=0,0,1)</f>
        <v>1</v>
      </c>
    </row>
    <row r="2884" spans="1:7" x14ac:dyDescent="0.25">
      <c r="A2884" s="6" t="s">
        <v>966</v>
      </c>
      <c r="B2884" s="6" t="s">
        <v>561</v>
      </c>
      <c r="C2884" s="6" t="s">
        <v>9</v>
      </c>
      <c r="D2884" s="6">
        <v>28</v>
      </c>
      <c r="E2884" s="6" t="s">
        <v>122</v>
      </c>
      <c r="F2884" s="6">
        <f>IFERROR((VLOOKUP(A2884,All_winners!$A$2:$F$1558,6,FALSE)),0)</f>
        <v>0</v>
      </c>
      <c r="G2884" s="6">
        <f t="shared" si="45"/>
        <v>0</v>
      </c>
    </row>
    <row r="2885" spans="1:7" x14ac:dyDescent="0.25">
      <c r="A2885" s="6" t="s">
        <v>555</v>
      </c>
      <c r="B2885" s="6" t="s">
        <v>139</v>
      </c>
      <c r="C2885" s="6" t="s">
        <v>9</v>
      </c>
      <c r="D2885" s="6">
        <v>14</v>
      </c>
      <c r="E2885" s="6" t="s">
        <v>135</v>
      </c>
      <c r="F2885" s="6">
        <f>IFERROR((VLOOKUP(A2885,All_winners!$A$2:$F$1558,6,FALSE)),0)</f>
        <v>0</v>
      </c>
      <c r="G2885" s="6">
        <f t="shared" si="45"/>
        <v>0</v>
      </c>
    </row>
    <row r="2886" spans="1:7" x14ac:dyDescent="0.25">
      <c r="A2886" s="6" t="s">
        <v>165</v>
      </c>
      <c r="B2886" s="6" t="s">
        <v>139</v>
      </c>
      <c r="C2886" s="6" t="s">
        <v>9</v>
      </c>
      <c r="D2886" s="6">
        <v>20</v>
      </c>
      <c r="E2886" s="6" t="s">
        <v>7</v>
      </c>
      <c r="F2886" s="6" t="str">
        <f>IFERROR((VLOOKUP(A2886,All_winners!$A$2:$F$1558,6,FALSE)),0)</f>
        <v>Gold</v>
      </c>
      <c r="G2886" s="6">
        <f t="shared" si="45"/>
        <v>1</v>
      </c>
    </row>
    <row r="2887" spans="1:7" x14ac:dyDescent="0.25">
      <c r="A2887" s="6" t="s">
        <v>1689</v>
      </c>
      <c r="B2887" s="6" t="s">
        <v>1634</v>
      </c>
      <c r="C2887" s="6" t="s">
        <v>9</v>
      </c>
      <c r="D2887" s="6">
        <v>28</v>
      </c>
      <c r="E2887" s="6" t="s">
        <v>355</v>
      </c>
      <c r="F2887" s="6" t="str">
        <f>IFERROR((VLOOKUP(A2887,All_winners!$A$2:$F$1558,6,FALSE)),0)</f>
        <v>Silver</v>
      </c>
      <c r="G2887" s="6">
        <f t="shared" si="45"/>
        <v>1</v>
      </c>
    </row>
    <row r="2888" spans="1:7" x14ac:dyDescent="0.25">
      <c r="A2888" s="6" t="s">
        <v>1642</v>
      </c>
      <c r="B2888" s="6" t="s">
        <v>1634</v>
      </c>
      <c r="C2888" s="6" t="s">
        <v>9</v>
      </c>
      <c r="D2888" s="6">
        <v>30</v>
      </c>
      <c r="E2888" s="6" t="s">
        <v>7</v>
      </c>
      <c r="F2888" s="6" t="str">
        <f>IFERROR((VLOOKUP(A2888,All_winners!$A$2:$F$1558,6,FALSE)),0)</f>
        <v>Gold</v>
      </c>
      <c r="G2888" s="6">
        <f t="shared" si="45"/>
        <v>1</v>
      </c>
    </row>
    <row r="2889" spans="1:7" x14ac:dyDescent="0.25">
      <c r="A2889" s="6" t="s">
        <v>1577</v>
      </c>
      <c r="B2889" s="6" t="s">
        <v>1469</v>
      </c>
      <c r="C2889" s="6" t="s">
        <v>9</v>
      </c>
      <c r="D2889" s="6">
        <v>24</v>
      </c>
      <c r="E2889" s="6" t="s">
        <v>419</v>
      </c>
      <c r="F2889" s="6">
        <f>IFERROR((VLOOKUP(A2889,All_winners!$A$2:$F$1558,6,FALSE)),0)</f>
        <v>0</v>
      </c>
      <c r="G2889" s="6">
        <f t="shared" si="45"/>
        <v>0</v>
      </c>
    </row>
    <row r="2890" spans="1:7" x14ac:dyDescent="0.25">
      <c r="A2890" s="6" t="s">
        <v>2765</v>
      </c>
      <c r="B2890" s="6" t="s">
        <v>2622</v>
      </c>
      <c r="C2890" s="6" t="s">
        <v>9</v>
      </c>
      <c r="D2890" s="6">
        <v>58</v>
      </c>
      <c r="E2890" s="6" t="s">
        <v>47</v>
      </c>
      <c r="F2890" s="6" t="str">
        <f>IFERROR((VLOOKUP(A2890,All_winners!$A$2:$F$1558,6,FALSE)),0)</f>
        <v>Gold</v>
      </c>
      <c r="G2890" s="6">
        <f t="shared" si="45"/>
        <v>1</v>
      </c>
    </row>
    <row r="2891" spans="1:7" x14ac:dyDescent="0.25">
      <c r="A2891" s="6" t="s">
        <v>2206</v>
      </c>
      <c r="B2891" s="6" t="s">
        <v>2147</v>
      </c>
      <c r="C2891" s="6" t="s">
        <v>9</v>
      </c>
      <c r="D2891" s="6">
        <v>22</v>
      </c>
      <c r="E2891" s="6" t="s">
        <v>21</v>
      </c>
      <c r="F2891" s="6">
        <f>IFERROR((VLOOKUP(A2891,All_winners!$A$2:$F$1558,6,FALSE)),0)</f>
        <v>0</v>
      </c>
      <c r="G2891" s="6">
        <f t="shared" si="45"/>
        <v>0</v>
      </c>
    </row>
    <row r="2892" spans="1:7" x14ac:dyDescent="0.25">
      <c r="A2892" s="6" t="s">
        <v>1162</v>
      </c>
      <c r="B2892" s="6" t="s">
        <v>561</v>
      </c>
      <c r="C2892" s="6" t="s">
        <v>9</v>
      </c>
      <c r="D2892" s="6">
        <v>27</v>
      </c>
      <c r="E2892" s="6" t="s">
        <v>47</v>
      </c>
      <c r="F2892" s="6">
        <f>IFERROR((VLOOKUP(A2892,All_winners!$A$2:$F$1558,6,FALSE)),0)</f>
        <v>0</v>
      </c>
      <c r="G2892" s="6">
        <f t="shared" si="45"/>
        <v>0</v>
      </c>
    </row>
    <row r="2893" spans="1:7" x14ac:dyDescent="0.25">
      <c r="A2893" s="6" t="s">
        <v>3090</v>
      </c>
      <c r="B2893" s="6" t="s">
        <v>2942</v>
      </c>
      <c r="C2893" s="6" t="s">
        <v>6</v>
      </c>
      <c r="D2893" s="6">
        <v>26</v>
      </c>
      <c r="E2893" s="6" t="s">
        <v>429</v>
      </c>
      <c r="F2893" s="6">
        <f>IFERROR((VLOOKUP(A2893,All_winners!$A$2:$F$1558,6,FALSE)),0)</f>
        <v>0</v>
      </c>
      <c r="G2893" s="6">
        <f t="shared" si="45"/>
        <v>0</v>
      </c>
    </row>
    <row r="2894" spans="1:7" x14ac:dyDescent="0.25">
      <c r="A2894" s="6" t="s">
        <v>1610</v>
      </c>
      <c r="B2894" s="6" t="s">
        <v>1469</v>
      </c>
      <c r="C2894" s="6" t="s">
        <v>9</v>
      </c>
      <c r="D2894" s="6">
        <v>24</v>
      </c>
      <c r="E2894" s="6" t="s">
        <v>523</v>
      </c>
      <c r="F2894" s="6">
        <f>IFERROR((VLOOKUP(A2894,All_winners!$A$2:$F$1558,6,FALSE)),0)</f>
        <v>0</v>
      </c>
      <c r="G2894" s="6">
        <f t="shared" si="45"/>
        <v>0</v>
      </c>
    </row>
    <row r="2895" spans="1:7" x14ac:dyDescent="0.25">
      <c r="A2895" s="6" t="s">
        <v>1303</v>
      </c>
      <c r="B2895" s="6" t="s">
        <v>561</v>
      </c>
      <c r="C2895" s="6" t="s">
        <v>9</v>
      </c>
      <c r="D2895" s="6">
        <v>28</v>
      </c>
      <c r="E2895" s="6" t="s">
        <v>135</v>
      </c>
      <c r="F2895" s="6">
        <f>IFERROR((VLOOKUP(A2895,All_winners!$A$2:$F$1558,6,FALSE)),0)</f>
        <v>0</v>
      </c>
      <c r="G2895" s="6">
        <f t="shared" si="45"/>
        <v>0</v>
      </c>
    </row>
    <row r="2896" spans="1:7" x14ac:dyDescent="0.25">
      <c r="A2896" s="6" t="s">
        <v>1453</v>
      </c>
      <c r="B2896" s="6" t="s">
        <v>1425</v>
      </c>
      <c r="C2896" s="6" t="s">
        <v>9</v>
      </c>
      <c r="D2896" s="6">
        <v>51</v>
      </c>
      <c r="E2896" s="6" t="s">
        <v>47</v>
      </c>
      <c r="F2896" s="6">
        <f>IFERROR((VLOOKUP(A2896,All_winners!$A$2:$F$1558,6,FALSE)),0)</f>
        <v>0</v>
      </c>
      <c r="G2896" s="6">
        <f t="shared" si="45"/>
        <v>0</v>
      </c>
    </row>
    <row r="2897" spans="1:7" x14ac:dyDescent="0.25">
      <c r="A2897" s="6" t="s">
        <v>1430</v>
      </c>
      <c r="B2897" s="6" t="s">
        <v>1425</v>
      </c>
      <c r="C2897" s="6" t="s">
        <v>9</v>
      </c>
      <c r="D2897" s="6">
        <v>29</v>
      </c>
      <c r="E2897" s="6" t="s">
        <v>21</v>
      </c>
      <c r="F2897" s="6" t="str">
        <f>IFERROR((VLOOKUP(A2897,All_winners!$A$2:$F$1558,6,FALSE)),0)</f>
        <v>Gold</v>
      </c>
      <c r="G2897" s="6">
        <f t="shared" si="45"/>
        <v>1</v>
      </c>
    </row>
    <row r="2898" spans="1:7" x14ac:dyDescent="0.25">
      <c r="A2898" s="6" t="s">
        <v>36</v>
      </c>
      <c r="B2898" s="6" t="s">
        <v>5</v>
      </c>
      <c r="C2898" s="6" t="s">
        <v>9</v>
      </c>
      <c r="D2898" s="6">
        <v>30</v>
      </c>
      <c r="E2898" s="6" t="s">
        <v>34</v>
      </c>
      <c r="F2898" s="6">
        <f>IFERROR((VLOOKUP(A2898,All_winners!$A$2:$F$1558,6,FALSE)),0)</f>
        <v>0</v>
      </c>
      <c r="G2898" s="6">
        <f t="shared" si="45"/>
        <v>0</v>
      </c>
    </row>
    <row r="2899" spans="1:7" x14ac:dyDescent="0.25">
      <c r="A2899" s="6" t="s">
        <v>3904</v>
      </c>
      <c r="B2899" s="6" t="s">
        <v>104</v>
      </c>
      <c r="C2899" s="6" t="s">
        <v>9</v>
      </c>
      <c r="D2899" s="6">
        <v>30</v>
      </c>
      <c r="E2899" s="6" t="s">
        <v>7</v>
      </c>
      <c r="F2899" s="6" t="str">
        <f>IFERROR((VLOOKUP(A2899,All_winners!$A$2:$F$1558,6,FALSE)),0)</f>
        <v>Gold</v>
      </c>
      <c r="G2899" s="6">
        <f t="shared" si="45"/>
        <v>1</v>
      </c>
    </row>
    <row r="2900" spans="1:7" x14ac:dyDescent="0.25">
      <c r="A2900" s="6" t="s">
        <v>3212</v>
      </c>
      <c r="B2900" s="6" t="s">
        <v>2942</v>
      </c>
      <c r="C2900" s="6" t="s">
        <v>6</v>
      </c>
      <c r="D2900" s="6">
        <v>23</v>
      </c>
      <c r="E2900" s="6" t="s">
        <v>557</v>
      </c>
      <c r="F2900" s="6">
        <f>IFERROR((VLOOKUP(A2900,All_winners!$A$2:$F$1558,6,FALSE)),0)</f>
        <v>0</v>
      </c>
      <c r="G2900" s="6">
        <f t="shared" si="45"/>
        <v>0</v>
      </c>
    </row>
    <row r="2901" spans="1:7" x14ac:dyDescent="0.25">
      <c r="A2901" s="6" t="s">
        <v>4393</v>
      </c>
      <c r="B2901" s="6" t="s">
        <v>3658</v>
      </c>
      <c r="C2901" s="6" t="s">
        <v>9</v>
      </c>
      <c r="D2901" s="6">
        <v>20</v>
      </c>
      <c r="E2901" s="6" t="s">
        <v>1067</v>
      </c>
      <c r="F2901" s="6">
        <f>IFERROR((VLOOKUP(A2901,All_winners!$A$2:$F$1558,6,FALSE)),0)</f>
        <v>0</v>
      </c>
      <c r="G2901" s="6">
        <f t="shared" si="45"/>
        <v>0</v>
      </c>
    </row>
    <row r="2902" spans="1:7" x14ac:dyDescent="0.25">
      <c r="A2902" s="6" t="s">
        <v>4394</v>
      </c>
      <c r="B2902" s="6" t="s">
        <v>3474</v>
      </c>
      <c r="C2902" s="6" t="s">
        <v>9</v>
      </c>
      <c r="D2902" s="6">
        <v>24</v>
      </c>
      <c r="E2902" s="6" t="s">
        <v>331</v>
      </c>
      <c r="F2902" s="6">
        <f>IFERROR((VLOOKUP(A2902,All_winners!$A$2:$F$1558,6,FALSE)),0)</f>
        <v>0</v>
      </c>
      <c r="G2902" s="6">
        <f t="shared" si="45"/>
        <v>0</v>
      </c>
    </row>
    <row r="2903" spans="1:7" x14ac:dyDescent="0.25">
      <c r="A2903" s="6" t="s">
        <v>3002</v>
      </c>
      <c r="B2903" s="6" t="s">
        <v>2942</v>
      </c>
      <c r="C2903" s="6" t="s">
        <v>9</v>
      </c>
      <c r="D2903" s="6">
        <v>21</v>
      </c>
      <c r="E2903" s="6" t="s">
        <v>28</v>
      </c>
      <c r="F2903" s="6">
        <f>IFERROR((VLOOKUP(A2903,All_winners!$A$2:$F$1558,6,FALSE)),0)</f>
        <v>0</v>
      </c>
      <c r="G2903" s="6">
        <f t="shared" si="45"/>
        <v>0</v>
      </c>
    </row>
    <row r="2904" spans="1:7" x14ac:dyDescent="0.25">
      <c r="A2904" s="6" t="s">
        <v>1547</v>
      </c>
      <c r="B2904" s="6" t="s">
        <v>1469</v>
      </c>
      <c r="C2904" s="6" t="s">
        <v>6</v>
      </c>
      <c r="D2904" s="6">
        <v>29</v>
      </c>
      <c r="E2904" s="6" t="s">
        <v>391</v>
      </c>
      <c r="F2904" s="6">
        <f>IFERROR((VLOOKUP(A2904,All_winners!$A$2:$F$1558,6,FALSE)),0)</f>
        <v>0</v>
      </c>
      <c r="G2904" s="6">
        <f t="shared" si="45"/>
        <v>0</v>
      </c>
    </row>
    <row r="2905" spans="1:7" x14ac:dyDescent="0.25">
      <c r="A2905" s="6" t="s">
        <v>4395</v>
      </c>
      <c r="B2905" s="6" t="s">
        <v>2622</v>
      </c>
      <c r="C2905" s="6" t="s">
        <v>6</v>
      </c>
      <c r="D2905" s="6">
        <v>72</v>
      </c>
      <c r="E2905" s="6" t="s">
        <v>122</v>
      </c>
      <c r="F2905" s="6">
        <f>IFERROR((VLOOKUP(A2905,All_winners!$A$2:$F$1558,6,FALSE)),0)</f>
        <v>0</v>
      </c>
      <c r="G2905" s="6">
        <f t="shared" si="45"/>
        <v>0</v>
      </c>
    </row>
    <row r="2906" spans="1:7" x14ac:dyDescent="0.25">
      <c r="A2906" s="6" t="s">
        <v>3122</v>
      </c>
      <c r="B2906" s="6" t="s">
        <v>2942</v>
      </c>
      <c r="C2906" s="6" t="s">
        <v>9</v>
      </c>
      <c r="D2906" s="6">
        <v>21</v>
      </c>
      <c r="E2906" s="6" t="s">
        <v>47</v>
      </c>
      <c r="F2906" s="6">
        <f>IFERROR((VLOOKUP(A2906,All_winners!$A$2:$F$1558,6,FALSE)),0)</f>
        <v>0</v>
      </c>
      <c r="G2906" s="6">
        <f t="shared" si="45"/>
        <v>0</v>
      </c>
    </row>
    <row r="2907" spans="1:7" x14ac:dyDescent="0.25">
      <c r="A2907" s="6" t="s">
        <v>3139</v>
      </c>
      <c r="B2907" s="6" t="s">
        <v>2942</v>
      </c>
      <c r="C2907" s="6" t="s">
        <v>6</v>
      </c>
      <c r="D2907" s="6">
        <v>25</v>
      </c>
      <c r="E2907" s="6" t="s">
        <v>96</v>
      </c>
      <c r="F2907" s="6" t="str">
        <f>IFERROR((VLOOKUP(A2907,All_winners!$A$2:$F$1558,6,FALSE)),0)</f>
        <v>Gold</v>
      </c>
      <c r="G2907" s="6">
        <f t="shared" si="45"/>
        <v>1</v>
      </c>
    </row>
    <row r="2908" spans="1:7" x14ac:dyDescent="0.25">
      <c r="A2908" s="6" t="s">
        <v>2127</v>
      </c>
      <c r="B2908" s="6" t="s">
        <v>2045</v>
      </c>
      <c r="C2908" s="6" t="s">
        <v>9</v>
      </c>
      <c r="D2908" s="6">
        <v>16</v>
      </c>
      <c r="E2908" s="6" t="s">
        <v>135</v>
      </c>
      <c r="F2908" s="6">
        <f>IFERROR((VLOOKUP(A2908,All_winners!$A$2:$F$1558,6,FALSE)),0)</f>
        <v>0</v>
      </c>
      <c r="G2908" s="6">
        <f t="shared" si="45"/>
        <v>0</v>
      </c>
    </row>
    <row r="2909" spans="1:7" x14ac:dyDescent="0.25">
      <c r="A2909" s="6" t="s">
        <v>3905</v>
      </c>
      <c r="B2909" s="6" t="s">
        <v>104</v>
      </c>
      <c r="C2909" s="6" t="s">
        <v>9</v>
      </c>
      <c r="D2909" s="6">
        <v>21</v>
      </c>
      <c r="E2909" s="6" t="s">
        <v>21</v>
      </c>
      <c r="F2909" s="6" t="str">
        <f>IFERROR((VLOOKUP(A2909,All_winners!$A$2:$F$1558,6,FALSE)),0)</f>
        <v>Bronze</v>
      </c>
      <c r="G2909" s="6">
        <f t="shared" si="45"/>
        <v>1</v>
      </c>
    </row>
    <row r="2910" spans="1:7" x14ac:dyDescent="0.25">
      <c r="A2910" s="6" t="s">
        <v>3063</v>
      </c>
      <c r="B2910" s="6" t="s">
        <v>2942</v>
      </c>
      <c r="C2910" s="6" t="s">
        <v>9</v>
      </c>
      <c r="D2910" s="6">
        <v>26</v>
      </c>
      <c r="E2910" s="6" t="s">
        <v>38</v>
      </c>
      <c r="F2910" s="6" t="str">
        <f>IFERROR((VLOOKUP(A2910,All_winners!$A$2:$F$1558,6,FALSE)),0)</f>
        <v>Bronze</v>
      </c>
      <c r="G2910" s="6">
        <f t="shared" si="45"/>
        <v>1</v>
      </c>
    </row>
    <row r="2911" spans="1:7" x14ac:dyDescent="0.25">
      <c r="A2911" s="6" t="s">
        <v>1920</v>
      </c>
      <c r="B2911" s="6" t="s">
        <v>1754</v>
      </c>
      <c r="C2911" s="6" t="s">
        <v>9</v>
      </c>
      <c r="D2911" s="6">
        <v>24</v>
      </c>
      <c r="E2911" s="6" t="s">
        <v>38</v>
      </c>
      <c r="F2911" s="6" t="str">
        <f>IFERROR((VLOOKUP(A2911,All_winners!$A$2:$F$1558,6,FALSE)),0)</f>
        <v>Silver</v>
      </c>
      <c r="G2911" s="6">
        <f t="shared" si="45"/>
        <v>1</v>
      </c>
    </row>
    <row r="2912" spans="1:7" x14ac:dyDescent="0.25">
      <c r="A2912" s="6" t="s">
        <v>4396</v>
      </c>
      <c r="B2912" s="6" t="s">
        <v>3578</v>
      </c>
      <c r="C2912" s="6" t="s">
        <v>6</v>
      </c>
      <c r="D2912" s="6">
        <v>23</v>
      </c>
      <c r="E2912" s="6" t="s">
        <v>135</v>
      </c>
      <c r="F2912" s="6">
        <f>IFERROR((VLOOKUP(A2912,All_winners!$A$2:$F$1558,6,FALSE)),0)</f>
        <v>0</v>
      </c>
      <c r="G2912" s="6">
        <f t="shared" si="45"/>
        <v>0</v>
      </c>
    </row>
    <row r="2913" spans="1:7" x14ac:dyDescent="0.25">
      <c r="A2913" s="6" t="s">
        <v>486</v>
      </c>
      <c r="B2913" s="6" t="s">
        <v>139</v>
      </c>
      <c r="C2913" s="6" t="s">
        <v>9</v>
      </c>
      <c r="D2913" s="6">
        <v>18</v>
      </c>
      <c r="E2913" s="6" t="s">
        <v>96</v>
      </c>
      <c r="F2913" s="6">
        <f>IFERROR((VLOOKUP(A2913,All_winners!$A$2:$F$1558,6,FALSE)),0)</f>
        <v>0</v>
      </c>
      <c r="G2913" s="6">
        <f t="shared" si="45"/>
        <v>0</v>
      </c>
    </row>
    <row r="2914" spans="1:7" x14ac:dyDescent="0.25">
      <c r="A2914" s="6" t="s">
        <v>1574</v>
      </c>
      <c r="B2914" s="6" t="s">
        <v>1469</v>
      </c>
      <c r="C2914" s="6" t="s">
        <v>9</v>
      </c>
      <c r="D2914" s="6">
        <v>29</v>
      </c>
      <c r="E2914" s="6" t="s">
        <v>87</v>
      </c>
      <c r="F2914" s="6" t="str">
        <f>IFERROR((VLOOKUP(A2914,All_winners!$A$2:$F$1558,6,FALSE)),0)</f>
        <v>Gold</v>
      </c>
      <c r="G2914" s="6">
        <f t="shared" si="45"/>
        <v>1</v>
      </c>
    </row>
    <row r="2915" spans="1:7" x14ac:dyDescent="0.25">
      <c r="A2915" s="6" t="s">
        <v>2591</v>
      </c>
      <c r="B2915" s="6" t="s">
        <v>2483</v>
      </c>
      <c r="C2915" s="6" t="s">
        <v>9</v>
      </c>
      <c r="D2915" s="6">
        <v>26</v>
      </c>
      <c r="E2915" s="6" t="s">
        <v>96</v>
      </c>
      <c r="F2915" s="6" t="str">
        <f>IFERROR((VLOOKUP(A2915,All_winners!$A$2:$F$1558,6,FALSE)),0)</f>
        <v>Gold</v>
      </c>
      <c r="G2915" s="6">
        <f t="shared" si="45"/>
        <v>1</v>
      </c>
    </row>
    <row r="2916" spans="1:7" x14ac:dyDescent="0.25">
      <c r="A2916" s="6" t="s">
        <v>2264</v>
      </c>
      <c r="B2916" s="6" t="s">
        <v>2147</v>
      </c>
      <c r="C2916" s="6" t="s">
        <v>6</v>
      </c>
      <c r="D2916" s="6">
        <v>28</v>
      </c>
      <c r="E2916" s="6" t="s">
        <v>331</v>
      </c>
      <c r="F2916" s="6">
        <f>IFERROR((VLOOKUP(A2916,All_winners!$A$2:$F$1558,6,FALSE)),0)</f>
        <v>0</v>
      </c>
      <c r="G2916" s="6">
        <f t="shared" si="45"/>
        <v>0</v>
      </c>
    </row>
    <row r="2917" spans="1:7" x14ac:dyDescent="0.25">
      <c r="A2917" s="6" t="s">
        <v>2377</v>
      </c>
      <c r="B2917" s="6" t="s">
        <v>2147</v>
      </c>
      <c r="C2917" s="6" t="s">
        <v>6</v>
      </c>
      <c r="D2917" s="6">
        <v>30</v>
      </c>
      <c r="E2917" s="6" t="s">
        <v>47</v>
      </c>
      <c r="F2917" s="6">
        <f>IFERROR((VLOOKUP(A2917,All_winners!$A$2:$F$1558,6,FALSE)),0)</f>
        <v>0</v>
      </c>
      <c r="G2917" s="6">
        <f t="shared" si="45"/>
        <v>0</v>
      </c>
    </row>
    <row r="2918" spans="1:7" x14ac:dyDescent="0.25">
      <c r="A2918" s="6" t="s">
        <v>4397</v>
      </c>
      <c r="B2918" s="6" t="s">
        <v>1469</v>
      </c>
      <c r="C2918" s="6" t="s">
        <v>6</v>
      </c>
      <c r="D2918" s="6">
        <v>19</v>
      </c>
      <c r="E2918" s="6" t="s">
        <v>266</v>
      </c>
      <c r="F2918" s="6">
        <f>IFERROR((VLOOKUP(A2918,All_winners!$A$2:$F$1558,6,FALSE)),0)</f>
        <v>0</v>
      </c>
      <c r="G2918" s="6">
        <f t="shared" si="45"/>
        <v>0</v>
      </c>
    </row>
    <row r="2919" spans="1:7" x14ac:dyDescent="0.25">
      <c r="A2919" s="6" t="s">
        <v>1807</v>
      </c>
      <c r="B2919" s="6" t="s">
        <v>1754</v>
      </c>
      <c r="C2919" s="6" t="s">
        <v>6</v>
      </c>
      <c r="D2919" s="6">
        <v>23</v>
      </c>
      <c r="E2919" s="6" t="s">
        <v>21</v>
      </c>
      <c r="F2919" s="6">
        <f>IFERROR((VLOOKUP(A2919,All_winners!$A$2:$F$1558,6,FALSE)),0)</f>
        <v>0</v>
      </c>
      <c r="G2919" s="6">
        <f t="shared" si="45"/>
        <v>0</v>
      </c>
    </row>
    <row r="2920" spans="1:7" x14ac:dyDescent="0.25">
      <c r="A2920" s="6" t="s">
        <v>871</v>
      </c>
      <c r="B2920" s="6" t="s">
        <v>561</v>
      </c>
      <c r="C2920" s="6" t="s">
        <v>6</v>
      </c>
      <c r="D2920" s="6">
        <v>23</v>
      </c>
      <c r="E2920" s="6" t="s">
        <v>342</v>
      </c>
      <c r="F2920" s="6">
        <f>IFERROR((VLOOKUP(A2920,All_winners!$A$2:$F$1558,6,FALSE)),0)</f>
        <v>0</v>
      </c>
      <c r="G2920" s="6">
        <f t="shared" si="45"/>
        <v>0</v>
      </c>
    </row>
    <row r="2921" spans="1:7" x14ac:dyDescent="0.25">
      <c r="A2921" s="6" t="s">
        <v>481</v>
      </c>
      <c r="B2921" s="6" t="s">
        <v>139</v>
      </c>
      <c r="C2921" s="6" t="s">
        <v>6</v>
      </c>
      <c r="D2921" s="6">
        <v>22</v>
      </c>
      <c r="E2921" s="6" t="s">
        <v>96</v>
      </c>
      <c r="F2921" s="6">
        <f>IFERROR((VLOOKUP(A2921,All_winners!$A$2:$F$1558,6,FALSE)),0)</f>
        <v>0</v>
      </c>
      <c r="G2921" s="6">
        <f t="shared" si="45"/>
        <v>0</v>
      </c>
    </row>
    <row r="2922" spans="1:7" x14ac:dyDescent="0.25">
      <c r="A2922" s="6" t="s">
        <v>297</v>
      </c>
      <c r="B2922" s="6" t="s">
        <v>139</v>
      </c>
      <c r="C2922" s="6" t="s">
        <v>6</v>
      </c>
      <c r="D2922" s="6">
        <v>28</v>
      </c>
      <c r="E2922" s="6" t="s">
        <v>28</v>
      </c>
      <c r="F2922" s="6">
        <f>IFERROR((VLOOKUP(A2922,All_winners!$A$2:$F$1558,6,FALSE)),0)</f>
        <v>0</v>
      </c>
      <c r="G2922" s="6">
        <f t="shared" si="45"/>
        <v>0</v>
      </c>
    </row>
    <row r="2923" spans="1:7" x14ac:dyDescent="0.25">
      <c r="A2923" s="6" t="s">
        <v>1224</v>
      </c>
      <c r="B2923" s="6" t="s">
        <v>561</v>
      </c>
      <c r="C2923" s="6" t="s">
        <v>6</v>
      </c>
      <c r="D2923" s="6">
        <v>19</v>
      </c>
      <c r="E2923" s="6" t="s">
        <v>501</v>
      </c>
      <c r="F2923" s="6">
        <f>IFERROR((VLOOKUP(A2923,All_winners!$A$2:$F$1558,6,FALSE)),0)</f>
        <v>0</v>
      </c>
      <c r="G2923" s="6">
        <f t="shared" si="45"/>
        <v>0</v>
      </c>
    </row>
    <row r="2924" spans="1:7" x14ac:dyDescent="0.25">
      <c r="A2924" s="6" t="s">
        <v>4398</v>
      </c>
      <c r="B2924" s="6" t="s">
        <v>1754</v>
      </c>
      <c r="C2924" s="6" t="s">
        <v>6</v>
      </c>
      <c r="D2924" s="6">
        <v>29</v>
      </c>
      <c r="E2924" s="6" t="s">
        <v>262</v>
      </c>
      <c r="F2924" s="6">
        <f>IFERROR((VLOOKUP(A2924,All_winners!$A$2:$F$1558,6,FALSE)),0)</f>
        <v>0</v>
      </c>
      <c r="G2924" s="6">
        <f t="shared" si="45"/>
        <v>0</v>
      </c>
    </row>
    <row r="2925" spans="1:7" x14ac:dyDescent="0.25">
      <c r="A2925" s="6" t="s">
        <v>3906</v>
      </c>
      <c r="B2925" s="6" t="s">
        <v>561</v>
      </c>
      <c r="C2925" s="6" t="s">
        <v>6</v>
      </c>
      <c r="D2925" s="6">
        <v>27</v>
      </c>
      <c r="E2925" s="6" t="s">
        <v>34</v>
      </c>
      <c r="F2925" s="6" t="str">
        <f>IFERROR((VLOOKUP(A2925,All_winners!$A$2:$F$1558,6,FALSE)),0)</f>
        <v>Bronze</v>
      </c>
      <c r="G2925" s="6">
        <f t="shared" si="45"/>
        <v>1</v>
      </c>
    </row>
    <row r="2926" spans="1:7" x14ac:dyDescent="0.25">
      <c r="A2926" s="6" t="s">
        <v>4399</v>
      </c>
      <c r="B2926" s="6" t="s">
        <v>3226</v>
      </c>
      <c r="C2926" s="6" t="s">
        <v>6</v>
      </c>
      <c r="D2926" s="6">
        <v>38</v>
      </c>
      <c r="E2926" s="6" t="s">
        <v>533</v>
      </c>
      <c r="F2926" s="6">
        <f>IFERROR((VLOOKUP(A2926,All_winners!$A$2:$F$1558,6,FALSE)),0)</f>
        <v>0</v>
      </c>
      <c r="G2926" s="6">
        <f t="shared" si="45"/>
        <v>0</v>
      </c>
    </row>
    <row r="2927" spans="1:7" x14ac:dyDescent="0.25">
      <c r="A2927" s="6" t="s">
        <v>2091</v>
      </c>
      <c r="B2927" s="6" t="s">
        <v>2045</v>
      </c>
      <c r="C2927" s="6" t="s">
        <v>6</v>
      </c>
      <c r="D2927" s="6">
        <v>29</v>
      </c>
      <c r="E2927" s="6" t="s">
        <v>122</v>
      </c>
      <c r="F2927" s="6">
        <f>IFERROR((VLOOKUP(A2927,All_winners!$A$2:$F$1558,6,FALSE)),0)</f>
        <v>0</v>
      </c>
      <c r="G2927" s="6">
        <f t="shared" si="45"/>
        <v>0</v>
      </c>
    </row>
    <row r="2928" spans="1:7" x14ac:dyDescent="0.25">
      <c r="A2928" s="6" t="s">
        <v>1871</v>
      </c>
      <c r="B2928" s="6" t="s">
        <v>1754</v>
      </c>
      <c r="C2928" s="6" t="s">
        <v>6</v>
      </c>
      <c r="D2928" s="6">
        <v>34</v>
      </c>
      <c r="E2928" s="6" t="s">
        <v>345</v>
      </c>
      <c r="F2928" s="6">
        <f>IFERROR((VLOOKUP(A2928,All_winners!$A$2:$F$1558,6,FALSE)),0)</f>
        <v>0</v>
      </c>
      <c r="G2928" s="6">
        <f t="shared" si="45"/>
        <v>0</v>
      </c>
    </row>
    <row r="2929" spans="1:7" x14ac:dyDescent="0.25">
      <c r="A2929" s="6" t="s">
        <v>2070</v>
      </c>
      <c r="B2929" s="6" t="s">
        <v>2045</v>
      </c>
      <c r="C2929" s="6" t="s">
        <v>6</v>
      </c>
      <c r="D2929" s="6">
        <v>19</v>
      </c>
      <c r="E2929" s="6" t="s">
        <v>269</v>
      </c>
      <c r="F2929" s="6" t="str">
        <f>IFERROR((VLOOKUP(A2929,All_winners!$A$2:$F$1558,6,FALSE)),0)</f>
        <v>Bronze</v>
      </c>
      <c r="G2929" s="6">
        <f t="shared" si="45"/>
        <v>1</v>
      </c>
    </row>
    <row r="2930" spans="1:7" x14ac:dyDescent="0.25">
      <c r="A2930" s="6" t="s">
        <v>729</v>
      </c>
      <c r="B2930" s="6" t="s">
        <v>561</v>
      </c>
      <c r="C2930" s="6" t="s">
        <v>9</v>
      </c>
      <c r="D2930" s="6">
        <v>27</v>
      </c>
      <c r="E2930" s="6" t="s">
        <v>21</v>
      </c>
      <c r="F2930" s="6" t="str">
        <f>IFERROR((VLOOKUP(A2930,All_winners!$A$2:$F$1558,6,FALSE)),0)</f>
        <v>Silver</v>
      </c>
      <c r="G2930" s="6">
        <f t="shared" si="45"/>
        <v>1</v>
      </c>
    </row>
    <row r="2931" spans="1:7" x14ac:dyDescent="0.25">
      <c r="A2931" s="6" t="s">
        <v>3196</v>
      </c>
      <c r="B2931" s="6" t="s">
        <v>2942</v>
      </c>
      <c r="C2931" s="6" t="s">
        <v>6</v>
      </c>
      <c r="D2931" s="6">
        <v>31</v>
      </c>
      <c r="E2931" s="6" t="s">
        <v>533</v>
      </c>
      <c r="F2931" s="6">
        <f>IFERROR((VLOOKUP(A2931,All_winners!$A$2:$F$1558,6,FALSE)),0)</f>
        <v>0</v>
      </c>
      <c r="G2931" s="6">
        <f t="shared" si="45"/>
        <v>0</v>
      </c>
    </row>
    <row r="2932" spans="1:7" x14ac:dyDescent="0.25">
      <c r="A2932" s="6" t="s">
        <v>4400</v>
      </c>
      <c r="B2932" s="6" t="s">
        <v>1326</v>
      </c>
      <c r="C2932" s="6" t="s">
        <v>6</v>
      </c>
      <c r="D2932" s="6">
        <v>23</v>
      </c>
      <c r="E2932" s="6" t="s">
        <v>235</v>
      </c>
      <c r="F2932" s="6">
        <f>IFERROR((VLOOKUP(A2932,All_winners!$A$2:$F$1558,6,FALSE)),0)</f>
        <v>0</v>
      </c>
      <c r="G2932" s="6">
        <f t="shared" si="45"/>
        <v>0</v>
      </c>
    </row>
    <row r="2933" spans="1:7" x14ac:dyDescent="0.25">
      <c r="A2933" s="6" t="s">
        <v>2858</v>
      </c>
      <c r="B2933" s="6" t="s">
        <v>2809</v>
      </c>
      <c r="C2933" s="6" t="s">
        <v>9</v>
      </c>
      <c r="D2933" s="6">
        <v>33</v>
      </c>
      <c r="E2933" s="6" t="s">
        <v>87</v>
      </c>
      <c r="F2933" s="6">
        <f>IFERROR((VLOOKUP(A2933,All_winners!$A$2:$F$1558,6,FALSE)),0)</f>
        <v>0</v>
      </c>
      <c r="G2933" s="6">
        <f t="shared" si="45"/>
        <v>0</v>
      </c>
    </row>
    <row r="2934" spans="1:7" x14ac:dyDescent="0.25">
      <c r="A2934" s="6" t="s">
        <v>713</v>
      </c>
      <c r="B2934" s="6" t="s">
        <v>561</v>
      </c>
      <c r="C2934" s="6" t="s">
        <v>9</v>
      </c>
      <c r="D2934" s="6">
        <v>29</v>
      </c>
      <c r="E2934" s="6" t="s">
        <v>21</v>
      </c>
      <c r="F2934" s="6">
        <f>IFERROR((VLOOKUP(A2934,All_winners!$A$2:$F$1558,6,FALSE)),0)</f>
        <v>0</v>
      </c>
      <c r="G2934" s="6">
        <f t="shared" si="45"/>
        <v>0</v>
      </c>
    </row>
    <row r="2935" spans="1:7" x14ac:dyDescent="0.25">
      <c r="A2935" s="6" t="s">
        <v>620</v>
      </c>
      <c r="B2935" s="6" t="s">
        <v>561</v>
      </c>
      <c r="C2935" s="6" t="s">
        <v>9</v>
      </c>
      <c r="D2935" s="6">
        <v>29</v>
      </c>
      <c r="E2935" s="6" t="s">
        <v>7</v>
      </c>
      <c r="F2935" s="6">
        <f>IFERROR((VLOOKUP(A2935,All_winners!$A$2:$F$1558,6,FALSE)),0)</f>
        <v>0</v>
      </c>
      <c r="G2935" s="6">
        <f t="shared" si="45"/>
        <v>0</v>
      </c>
    </row>
    <row r="2936" spans="1:7" x14ac:dyDescent="0.25">
      <c r="A2936" s="6" t="s">
        <v>1251</v>
      </c>
      <c r="B2936" s="6" t="s">
        <v>561</v>
      </c>
      <c r="C2936" s="6" t="s">
        <v>9</v>
      </c>
      <c r="D2936" s="6">
        <v>30</v>
      </c>
      <c r="E2936" s="6" t="s">
        <v>59</v>
      </c>
      <c r="F2936" s="6">
        <f>IFERROR((VLOOKUP(A2936,All_winners!$A$2:$F$1558,6,FALSE)),0)</f>
        <v>0</v>
      </c>
      <c r="G2936" s="6">
        <f t="shared" si="45"/>
        <v>0</v>
      </c>
    </row>
    <row r="2937" spans="1:7" x14ac:dyDescent="0.25">
      <c r="A2937" s="6" t="s">
        <v>1336</v>
      </c>
      <c r="B2937" s="6" t="s">
        <v>1326</v>
      </c>
      <c r="C2937" s="6" t="s">
        <v>9</v>
      </c>
      <c r="D2937" s="6">
        <v>30</v>
      </c>
      <c r="E2937" s="6" t="s">
        <v>21</v>
      </c>
      <c r="F2937" s="6" t="str">
        <f>IFERROR((VLOOKUP(A2937,All_winners!$A$2:$F$1558,6,FALSE)),0)</f>
        <v>Silver</v>
      </c>
      <c r="G2937" s="6">
        <f t="shared" si="45"/>
        <v>1</v>
      </c>
    </row>
    <row r="2938" spans="1:7" x14ac:dyDescent="0.25">
      <c r="A2938" s="6" t="s">
        <v>2861</v>
      </c>
      <c r="B2938" s="6" t="s">
        <v>2809</v>
      </c>
      <c r="C2938" s="6" t="s">
        <v>9</v>
      </c>
      <c r="D2938" s="6">
        <v>22</v>
      </c>
      <c r="E2938" s="6" t="s">
        <v>87</v>
      </c>
      <c r="F2938" s="6">
        <f>IFERROR((VLOOKUP(A2938,All_winners!$A$2:$F$1558,6,FALSE)),0)</f>
        <v>0</v>
      </c>
      <c r="G2938" s="6">
        <f t="shared" si="45"/>
        <v>0</v>
      </c>
    </row>
    <row r="2939" spans="1:7" x14ac:dyDescent="0.25">
      <c r="A2939" s="6" t="s">
        <v>101</v>
      </c>
      <c r="B2939" s="6" t="s">
        <v>61</v>
      </c>
      <c r="C2939" s="6" t="s">
        <v>9</v>
      </c>
      <c r="D2939" s="6">
        <v>21</v>
      </c>
      <c r="E2939" s="6" t="s">
        <v>96</v>
      </c>
      <c r="F2939" s="6">
        <f>IFERROR((VLOOKUP(A2939,All_winners!$A$2:$F$1558,6,FALSE)),0)</f>
        <v>0</v>
      </c>
      <c r="G2939" s="6">
        <f t="shared" si="45"/>
        <v>0</v>
      </c>
    </row>
    <row r="2940" spans="1:7" x14ac:dyDescent="0.25">
      <c r="A2940" s="6" t="s">
        <v>3704</v>
      </c>
      <c r="B2940" s="6" t="s">
        <v>3658</v>
      </c>
      <c r="C2940" s="6" t="s">
        <v>9</v>
      </c>
      <c r="D2940" s="6">
        <v>28</v>
      </c>
      <c r="E2940" s="6" t="s">
        <v>38</v>
      </c>
      <c r="F2940" s="6">
        <f>IFERROR((VLOOKUP(A2940,All_winners!$A$2:$F$1558,6,FALSE)),0)</f>
        <v>0</v>
      </c>
      <c r="G2940" s="6">
        <f t="shared" si="45"/>
        <v>0</v>
      </c>
    </row>
    <row r="2941" spans="1:7" x14ac:dyDescent="0.25">
      <c r="A2941" s="6" t="s">
        <v>2677</v>
      </c>
      <c r="B2941" s="6" t="s">
        <v>2622</v>
      </c>
      <c r="C2941" s="6" t="s">
        <v>9</v>
      </c>
      <c r="D2941" s="6">
        <v>47</v>
      </c>
      <c r="E2941" s="6" t="s">
        <v>28</v>
      </c>
      <c r="F2941" s="6">
        <f>IFERROR((VLOOKUP(A2941,All_winners!$A$2:$F$1558,6,FALSE)),0)</f>
        <v>0</v>
      </c>
      <c r="G2941" s="6">
        <f t="shared" si="45"/>
        <v>0</v>
      </c>
    </row>
    <row r="2942" spans="1:7" x14ac:dyDescent="0.25">
      <c r="A2942" s="6" t="s">
        <v>3438</v>
      </c>
      <c r="B2942" s="6" t="s">
        <v>3325</v>
      </c>
      <c r="C2942" s="6" t="s">
        <v>6</v>
      </c>
      <c r="D2942" s="6">
        <v>25</v>
      </c>
      <c r="E2942" s="6" t="s">
        <v>458</v>
      </c>
      <c r="F2942" s="6">
        <f>IFERROR((VLOOKUP(A2942,All_winners!$A$2:$F$1558,6,FALSE)),0)</f>
        <v>0</v>
      </c>
      <c r="G2942" s="6">
        <f t="shared" si="45"/>
        <v>0</v>
      </c>
    </row>
    <row r="2943" spans="1:7" x14ac:dyDescent="0.25">
      <c r="A2943" s="6" t="s">
        <v>1223</v>
      </c>
      <c r="B2943" s="6" t="s">
        <v>561</v>
      </c>
      <c r="C2943" s="6" t="s">
        <v>6</v>
      </c>
      <c r="D2943" s="6">
        <v>26</v>
      </c>
      <c r="E2943" s="6" t="s">
        <v>501</v>
      </c>
      <c r="F2943" s="6">
        <f>IFERROR((VLOOKUP(A2943,All_winners!$A$2:$F$1558,6,FALSE)),0)</f>
        <v>0</v>
      </c>
      <c r="G2943" s="6">
        <f t="shared" si="45"/>
        <v>0</v>
      </c>
    </row>
    <row r="2944" spans="1:7" x14ac:dyDescent="0.25">
      <c r="A2944" s="6" t="s">
        <v>2936</v>
      </c>
      <c r="B2944" s="6" t="s">
        <v>2921</v>
      </c>
      <c r="C2944" s="6" t="s">
        <v>6</v>
      </c>
      <c r="D2944" s="6">
        <v>43</v>
      </c>
      <c r="E2944" s="6" t="s">
        <v>47</v>
      </c>
      <c r="F2944" s="6" t="str">
        <f>IFERROR((VLOOKUP(A2944,All_winners!$A$2:$F$1558,6,FALSE)),0)</f>
        <v>Bronze</v>
      </c>
      <c r="G2944" s="6">
        <f t="shared" si="45"/>
        <v>1</v>
      </c>
    </row>
    <row r="2945" spans="1:7" x14ac:dyDescent="0.25">
      <c r="A2945" s="6" t="s">
        <v>2142</v>
      </c>
      <c r="B2945" s="6" t="s">
        <v>2132</v>
      </c>
      <c r="C2945" s="6" t="s">
        <v>9</v>
      </c>
      <c r="D2945" s="6">
        <v>18</v>
      </c>
      <c r="E2945" s="6" t="s">
        <v>337</v>
      </c>
      <c r="F2945" s="6">
        <f>IFERROR((VLOOKUP(A2945,All_winners!$A$2:$F$1558,6,FALSE)),0)</f>
        <v>0</v>
      </c>
      <c r="G2945" s="6">
        <f t="shared" si="45"/>
        <v>0</v>
      </c>
    </row>
    <row r="2946" spans="1:7" x14ac:dyDescent="0.25">
      <c r="A2946" s="6" t="s">
        <v>3907</v>
      </c>
      <c r="B2946" s="6" t="s">
        <v>3658</v>
      </c>
      <c r="C2946" s="6" t="s">
        <v>9</v>
      </c>
      <c r="D2946" s="6">
        <v>24</v>
      </c>
      <c r="E2946" s="6" t="s">
        <v>1067</v>
      </c>
      <c r="F2946" s="6" t="str">
        <f>IFERROR((VLOOKUP(A2946,All_winners!$A$2:$F$1558,6,FALSE)),0)</f>
        <v>Gold</v>
      </c>
      <c r="G2946" s="6">
        <f t="shared" si="45"/>
        <v>1</v>
      </c>
    </row>
    <row r="2947" spans="1:7" x14ac:dyDescent="0.25">
      <c r="A2947" s="6" t="s">
        <v>4401</v>
      </c>
      <c r="B2947" s="6" t="s">
        <v>1634</v>
      </c>
      <c r="C2947" s="6" t="s">
        <v>9</v>
      </c>
      <c r="D2947" s="6">
        <v>33</v>
      </c>
      <c r="E2947" s="6" t="s">
        <v>96</v>
      </c>
      <c r="F2947" s="6">
        <f>IFERROR((VLOOKUP(A2947,All_winners!$A$2:$F$1558,6,FALSE)),0)</f>
        <v>0</v>
      </c>
      <c r="G2947" s="6">
        <f t="shared" ref="G2947:G3010" si="46">IF(F2947=0,0,1)</f>
        <v>0</v>
      </c>
    </row>
    <row r="2948" spans="1:7" x14ac:dyDescent="0.25">
      <c r="A2948" s="6" t="s">
        <v>662</v>
      </c>
      <c r="B2948" s="6" t="s">
        <v>561</v>
      </c>
      <c r="C2948" s="6" t="s">
        <v>6</v>
      </c>
      <c r="D2948" s="6">
        <v>20</v>
      </c>
      <c r="E2948" s="6" t="s">
        <v>222</v>
      </c>
      <c r="F2948" s="6">
        <f>IFERROR((VLOOKUP(A2948,All_winners!$A$2:$F$1558,6,FALSE)),0)</f>
        <v>0</v>
      </c>
      <c r="G2948" s="6">
        <f t="shared" si="46"/>
        <v>0</v>
      </c>
    </row>
    <row r="2949" spans="1:7" x14ac:dyDescent="0.25">
      <c r="A2949" s="6" t="s">
        <v>500</v>
      </c>
      <c r="B2949" s="6" t="s">
        <v>139</v>
      </c>
      <c r="C2949" s="6" t="s">
        <v>9</v>
      </c>
      <c r="D2949" s="6">
        <v>19</v>
      </c>
      <c r="E2949" s="6" t="s">
        <v>501</v>
      </c>
      <c r="F2949" s="6">
        <f>IFERROR((VLOOKUP(A2949,All_winners!$A$2:$F$1558,6,FALSE)),0)</f>
        <v>0</v>
      </c>
      <c r="G2949" s="6">
        <f t="shared" si="46"/>
        <v>0</v>
      </c>
    </row>
    <row r="2950" spans="1:7" x14ac:dyDescent="0.25">
      <c r="A2950" s="6" t="s">
        <v>125</v>
      </c>
      <c r="B2950" s="6" t="s">
        <v>104</v>
      </c>
      <c r="C2950" s="6" t="s">
        <v>9</v>
      </c>
      <c r="D2950" s="6">
        <v>17</v>
      </c>
      <c r="E2950" s="6" t="s">
        <v>38</v>
      </c>
      <c r="F2950" s="6">
        <f>IFERROR((VLOOKUP(A2950,All_winners!$A$2:$F$1558,6,FALSE)),0)</f>
        <v>0</v>
      </c>
      <c r="G2950" s="6">
        <f t="shared" si="46"/>
        <v>0</v>
      </c>
    </row>
    <row r="2951" spans="1:7" x14ac:dyDescent="0.25">
      <c r="A2951" s="6" t="s">
        <v>1925</v>
      </c>
      <c r="B2951" s="6" t="s">
        <v>1754</v>
      </c>
      <c r="C2951" s="6" t="s">
        <v>9</v>
      </c>
      <c r="D2951" s="6">
        <v>23</v>
      </c>
      <c r="E2951" s="6" t="s">
        <v>38</v>
      </c>
      <c r="F2951" s="6">
        <f>IFERROR((VLOOKUP(A2951,All_winners!$A$2:$F$1558,6,FALSE)),0)</f>
        <v>0</v>
      </c>
      <c r="G2951" s="6">
        <f t="shared" si="46"/>
        <v>0</v>
      </c>
    </row>
    <row r="2952" spans="1:7" x14ac:dyDescent="0.25">
      <c r="A2952" s="6" t="s">
        <v>1073</v>
      </c>
      <c r="B2952" s="6" t="s">
        <v>561</v>
      </c>
      <c r="C2952" s="6" t="s">
        <v>6</v>
      </c>
      <c r="D2952" s="6">
        <v>32</v>
      </c>
      <c r="E2952" s="6" t="s">
        <v>1067</v>
      </c>
      <c r="F2952" s="6">
        <f>IFERROR((VLOOKUP(A2952,All_winners!$A$2:$F$1558,6,FALSE)),0)</f>
        <v>0</v>
      </c>
      <c r="G2952" s="6">
        <f t="shared" si="46"/>
        <v>0</v>
      </c>
    </row>
    <row r="2953" spans="1:7" x14ac:dyDescent="0.25">
      <c r="A2953" s="6" t="s">
        <v>2720</v>
      </c>
      <c r="B2953" s="6" t="s">
        <v>2622</v>
      </c>
      <c r="C2953" s="6" t="s">
        <v>6</v>
      </c>
      <c r="D2953" s="6">
        <v>56</v>
      </c>
      <c r="E2953" s="6" t="s">
        <v>38</v>
      </c>
      <c r="F2953" s="6">
        <f>IFERROR((VLOOKUP(A2953,All_winners!$A$2:$F$1558,6,FALSE)),0)</f>
        <v>0</v>
      </c>
      <c r="G2953" s="6">
        <f t="shared" si="46"/>
        <v>0</v>
      </c>
    </row>
    <row r="2954" spans="1:7" x14ac:dyDescent="0.25">
      <c r="A2954" s="6" t="s">
        <v>1229</v>
      </c>
      <c r="B2954" s="6" t="s">
        <v>561</v>
      </c>
      <c r="C2954" s="6" t="s">
        <v>9</v>
      </c>
      <c r="D2954" s="6">
        <v>21</v>
      </c>
      <c r="E2954" s="6" t="s">
        <v>503</v>
      </c>
      <c r="F2954" s="6">
        <f>IFERROR((VLOOKUP(A2954,All_winners!$A$2:$F$1558,6,FALSE)),0)</f>
        <v>0</v>
      </c>
      <c r="G2954" s="6">
        <f t="shared" si="46"/>
        <v>0</v>
      </c>
    </row>
    <row r="2955" spans="1:7" x14ac:dyDescent="0.25">
      <c r="A2955" s="6" t="s">
        <v>3218</v>
      </c>
      <c r="B2955" s="6" t="s">
        <v>2942</v>
      </c>
      <c r="C2955" s="6" t="s">
        <v>6</v>
      </c>
      <c r="D2955" s="6">
        <v>27</v>
      </c>
      <c r="E2955" s="6" t="s">
        <v>557</v>
      </c>
      <c r="F2955" s="6">
        <f>IFERROR((VLOOKUP(A2955,All_winners!$A$2:$F$1558,6,FALSE)),0)</f>
        <v>0</v>
      </c>
      <c r="G2955" s="6">
        <f t="shared" si="46"/>
        <v>0</v>
      </c>
    </row>
    <row r="2956" spans="1:7" x14ac:dyDescent="0.25">
      <c r="A2956" s="6" t="s">
        <v>3908</v>
      </c>
      <c r="B2956" s="6" t="s">
        <v>561</v>
      </c>
      <c r="C2956" s="6" t="s">
        <v>6</v>
      </c>
      <c r="D2956" s="6">
        <v>27</v>
      </c>
      <c r="E2956" s="6" t="s">
        <v>34</v>
      </c>
      <c r="F2956" s="6" t="str">
        <f>IFERROR((VLOOKUP(A2956,All_winners!$A$2:$F$1558,6,FALSE)),0)</f>
        <v>Bronze</v>
      </c>
      <c r="G2956" s="6">
        <f t="shared" si="46"/>
        <v>1</v>
      </c>
    </row>
    <row r="2957" spans="1:7" x14ac:dyDescent="0.25">
      <c r="A2957" s="6" t="s">
        <v>2109</v>
      </c>
      <c r="B2957" s="6" t="s">
        <v>2045</v>
      </c>
      <c r="C2957" s="6" t="s">
        <v>6</v>
      </c>
      <c r="D2957" s="6">
        <v>20</v>
      </c>
      <c r="E2957" s="6" t="s">
        <v>469</v>
      </c>
      <c r="F2957" s="6">
        <f>IFERROR((VLOOKUP(A2957,All_winners!$A$2:$F$1558,6,FALSE)),0)</f>
        <v>0</v>
      </c>
      <c r="G2957" s="6">
        <f t="shared" si="46"/>
        <v>0</v>
      </c>
    </row>
    <row r="2958" spans="1:7" x14ac:dyDescent="0.25">
      <c r="A2958" s="6" t="s">
        <v>2097</v>
      </c>
      <c r="B2958" s="6" t="s">
        <v>2045</v>
      </c>
      <c r="C2958" s="6" t="s">
        <v>6</v>
      </c>
      <c r="D2958" s="6">
        <v>31</v>
      </c>
      <c r="E2958" s="6" t="s">
        <v>38</v>
      </c>
      <c r="F2958" s="6">
        <f>IFERROR((VLOOKUP(A2958,All_winners!$A$2:$F$1558,6,FALSE)),0)</f>
        <v>0</v>
      </c>
      <c r="G2958" s="6">
        <f t="shared" si="46"/>
        <v>0</v>
      </c>
    </row>
    <row r="2959" spans="1:7" x14ac:dyDescent="0.25">
      <c r="A2959" s="6" t="s">
        <v>470</v>
      </c>
      <c r="B2959" s="6" t="s">
        <v>139</v>
      </c>
      <c r="C2959" s="6" t="s">
        <v>6</v>
      </c>
      <c r="D2959" s="6">
        <v>19</v>
      </c>
      <c r="E2959" s="6" t="s">
        <v>469</v>
      </c>
      <c r="F2959" s="6">
        <f>IFERROR((VLOOKUP(A2959,All_winners!$A$2:$F$1558,6,FALSE)),0)</f>
        <v>0</v>
      </c>
      <c r="G2959" s="6">
        <f t="shared" si="46"/>
        <v>0</v>
      </c>
    </row>
    <row r="2960" spans="1:7" x14ac:dyDescent="0.25">
      <c r="A2960" s="6" t="s">
        <v>754</v>
      </c>
      <c r="B2960" s="6" t="s">
        <v>561</v>
      </c>
      <c r="C2960" s="6" t="s">
        <v>6</v>
      </c>
      <c r="D2960" s="6">
        <v>30</v>
      </c>
      <c r="E2960" s="6" t="s">
        <v>269</v>
      </c>
      <c r="F2960" s="6">
        <f>IFERROR((VLOOKUP(A2960,All_winners!$A$2:$F$1558,6,FALSE)),0)</f>
        <v>0</v>
      </c>
      <c r="G2960" s="6">
        <f t="shared" si="46"/>
        <v>0</v>
      </c>
    </row>
    <row r="2961" spans="1:7" x14ac:dyDescent="0.25">
      <c r="A2961" s="6" t="s">
        <v>1787</v>
      </c>
      <c r="B2961" s="6" t="s">
        <v>1754</v>
      </c>
      <c r="C2961" s="6" t="s">
        <v>6</v>
      </c>
      <c r="D2961" s="6">
        <v>28</v>
      </c>
      <c r="E2961" s="6" t="s">
        <v>7</v>
      </c>
      <c r="F2961" s="6">
        <f>IFERROR((VLOOKUP(A2961,All_winners!$A$2:$F$1558,6,FALSE)),0)</f>
        <v>0</v>
      </c>
      <c r="G2961" s="6">
        <f t="shared" si="46"/>
        <v>0</v>
      </c>
    </row>
    <row r="2962" spans="1:7" x14ac:dyDescent="0.25">
      <c r="A2962" s="6" t="s">
        <v>993</v>
      </c>
      <c r="B2962" s="6" t="s">
        <v>561</v>
      </c>
      <c r="C2962" s="6" t="s">
        <v>9</v>
      </c>
      <c r="D2962" s="6">
        <v>35</v>
      </c>
      <c r="E2962" s="6" t="s">
        <v>34</v>
      </c>
      <c r="F2962" s="6">
        <f>IFERROR((VLOOKUP(A2962,All_winners!$A$2:$F$1558,6,FALSE)),0)</f>
        <v>0</v>
      </c>
      <c r="G2962" s="6">
        <f t="shared" si="46"/>
        <v>0</v>
      </c>
    </row>
    <row r="2963" spans="1:7" x14ac:dyDescent="0.25">
      <c r="A2963" s="6" t="s">
        <v>4402</v>
      </c>
      <c r="B2963" s="6" t="s">
        <v>2045</v>
      </c>
      <c r="C2963" s="6" t="s">
        <v>9</v>
      </c>
      <c r="D2963" s="6">
        <v>19</v>
      </c>
      <c r="E2963" s="6" t="s">
        <v>55</v>
      </c>
      <c r="F2963" s="6">
        <f>IFERROR((VLOOKUP(A2963,All_winners!$A$2:$F$1558,6,FALSE)),0)</f>
        <v>0</v>
      </c>
      <c r="G2963" s="6">
        <f t="shared" si="46"/>
        <v>0</v>
      </c>
    </row>
    <row r="2964" spans="1:7" x14ac:dyDescent="0.25">
      <c r="A2964" s="6" t="s">
        <v>1466</v>
      </c>
      <c r="B2964" s="6" t="s">
        <v>1425</v>
      </c>
      <c r="C2964" s="6" t="s">
        <v>9</v>
      </c>
      <c r="D2964" s="6">
        <v>34</v>
      </c>
      <c r="E2964" s="6" t="s">
        <v>1294</v>
      </c>
      <c r="F2964" s="6" t="str">
        <f>IFERROR((VLOOKUP(A2964,All_winners!$A$2:$F$1558,6,FALSE)),0)</f>
        <v>Bronze</v>
      </c>
      <c r="G2964" s="6">
        <f t="shared" si="46"/>
        <v>1</v>
      </c>
    </row>
    <row r="2965" spans="1:7" x14ac:dyDescent="0.25">
      <c r="A2965" s="6" t="s">
        <v>2304</v>
      </c>
      <c r="B2965" s="6" t="s">
        <v>2147</v>
      </c>
      <c r="C2965" s="6" t="s">
        <v>9</v>
      </c>
      <c r="D2965" s="6">
        <v>19</v>
      </c>
      <c r="E2965" s="6" t="s">
        <v>34</v>
      </c>
      <c r="F2965" s="6">
        <f>IFERROR((VLOOKUP(A2965,All_winners!$A$2:$F$1558,6,FALSE)),0)</f>
        <v>0</v>
      </c>
      <c r="G2965" s="6">
        <f t="shared" si="46"/>
        <v>0</v>
      </c>
    </row>
    <row r="2966" spans="1:7" x14ac:dyDescent="0.25">
      <c r="A2966" s="6" t="s">
        <v>3378</v>
      </c>
      <c r="B2966" s="6" t="s">
        <v>3325</v>
      </c>
      <c r="C2966" s="6" t="s">
        <v>9</v>
      </c>
      <c r="D2966" s="6">
        <v>26</v>
      </c>
      <c r="E2966" s="6" t="s">
        <v>331</v>
      </c>
      <c r="F2966" s="6">
        <f>IFERROR((VLOOKUP(A2966,All_winners!$A$2:$F$1558,6,FALSE)),0)</f>
        <v>0</v>
      </c>
      <c r="G2966" s="6">
        <f t="shared" si="46"/>
        <v>0</v>
      </c>
    </row>
    <row r="2967" spans="1:7" x14ac:dyDescent="0.25">
      <c r="A2967" s="6" t="s">
        <v>1846</v>
      </c>
      <c r="B2967" s="6" t="s">
        <v>1754</v>
      </c>
      <c r="C2967" s="6" t="s">
        <v>9</v>
      </c>
      <c r="D2967" s="6">
        <v>23</v>
      </c>
      <c r="E2967" s="6" t="s">
        <v>28</v>
      </c>
      <c r="F2967" s="6">
        <f>IFERROR((VLOOKUP(A2967,All_winners!$A$2:$F$1558,6,FALSE)),0)</f>
        <v>0</v>
      </c>
      <c r="G2967" s="6">
        <f t="shared" si="46"/>
        <v>0</v>
      </c>
    </row>
    <row r="2968" spans="1:7" x14ac:dyDescent="0.25">
      <c r="A2968" s="6" t="s">
        <v>2460</v>
      </c>
      <c r="B2968" s="6" t="s">
        <v>2147</v>
      </c>
      <c r="C2968" s="6" t="s">
        <v>9</v>
      </c>
      <c r="D2968" s="6">
        <v>19</v>
      </c>
      <c r="E2968" s="6" t="s">
        <v>135</v>
      </c>
      <c r="F2968" s="6">
        <f>IFERROR((VLOOKUP(A2968,All_winners!$A$2:$F$1558,6,FALSE)),0)</f>
        <v>0</v>
      </c>
      <c r="G2968" s="6">
        <f t="shared" si="46"/>
        <v>0</v>
      </c>
    </row>
    <row r="2969" spans="1:7" x14ac:dyDescent="0.25">
      <c r="A2969" s="6" t="s">
        <v>2407</v>
      </c>
      <c r="B2969" s="6" t="s">
        <v>2147</v>
      </c>
      <c r="C2969" s="6" t="s">
        <v>9</v>
      </c>
      <c r="D2969" s="6">
        <v>23</v>
      </c>
      <c r="E2969" s="6" t="s">
        <v>47</v>
      </c>
      <c r="F2969" s="6">
        <f>IFERROR((VLOOKUP(A2969,All_winners!$A$2:$F$1558,6,FALSE)),0)</f>
        <v>0</v>
      </c>
      <c r="G2969" s="6">
        <f t="shared" si="46"/>
        <v>0</v>
      </c>
    </row>
    <row r="2970" spans="1:7" x14ac:dyDescent="0.25">
      <c r="A2970" s="6" t="s">
        <v>3328</v>
      </c>
      <c r="B2970" s="6" t="s">
        <v>3325</v>
      </c>
      <c r="C2970" s="6" t="s">
        <v>9</v>
      </c>
      <c r="D2970" s="6">
        <v>35</v>
      </c>
      <c r="E2970" s="6" t="s">
        <v>7</v>
      </c>
      <c r="F2970" s="6" t="str">
        <f>IFERROR((VLOOKUP(A2970,All_winners!$A$2:$F$1558,6,FALSE)),0)</f>
        <v>Silver</v>
      </c>
      <c r="G2970" s="6">
        <f t="shared" si="46"/>
        <v>1</v>
      </c>
    </row>
    <row r="2971" spans="1:7" x14ac:dyDescent="0.25">
      <c r="A2971" s="6" t="s">
        <v>147</v>
      </c>
      <c r="B2971" s="6" t="s">
        <v>139</v>
      </c>
      <c r="C2971" s="6" t="s">
        <v>9</v>
      </c>
      <c r="D2971" s="6">
        <v>22</v>
      </c>
      <c r="E2971" s="6" t="s">
        <v>7</v>
      </c>
      <c r="F2971" s="6">
        <f>IFERROR((VLOOKUP(A2971,All_winners!$A$2:$F$1558,6,FALSE)),0)</f>
        <v>0</v>
      </c>
      <c r="G2971" s="6">
        <f t="shared" si="46"/>
        <v>0</v>
      </c>
    </row>
    <row r="2972" spans="1:7" x14ac:dyDescent="0.25">
      <c r="A2972" s="6" t="s">
        <v>4403</v>
      </c>
      <c r="B2972" s="6" t="s">
        <v>561</v>
      </c>
      <c r="C2972" s="6" t="s">
        <v>9</v>
      </c>
      <c r="D2972" s="6">
        <v>24</v>
      </c>
      <c r="E2972" s="6" t="s">
        <v>96</v>
      </c>
      <c r="F2972" s="6">
        <f>IFERROR((VLOOKUP(A2972,All_winners!$A$2:$F$1558,6,FALSE)),0)</f>
        <v>0</v>
      </c>
      <c r="G2972" s="6">
        <f t="shared" si="46"/>
        <v>0</v>
      </c>
    </row>
    <row r="2973" spans="1:7" x14ac:dyDescent="0.25">
      <c r="A2973" s="6" t="s">
        <v>4404</v>
      </c>
      <c r="B2973" s="6" t="s">
        <v>139</v>
      </c>
      <c r="C2973" s="6" t="s">
        <v>9</v>
      </c>
      <c r="D2973" s="6">
        <v>20</v>
      </c>
      <c r="E2973" s="6" t="s">
        <v>419</v>
      </c>
      <c r="F2973" s="6">
        <f>IFERROR((VLOOKUP(A2973,All_winners!$A$2:$F$1558,6,FALSE)),0)</f>
        <v>0</v>
      </c>
      <c r="G2973" s="6">
        <f t="shared" si="46"/>
        <v>0</v>
      </c>
    </row>
    <row r="2974" spans="1:7" x14ac:dyDescent="0.25">
      <c r="A2974" s="6" t="s">
        <v>177</v>
      </c>
      <c r="B2974" s="6" t="s">
        <v>139</v>
      </c>
      <c r="C2974" s="6" t="s">
        <v>6</v>
      </c>
      <c r="D2974" s="6">
        <v>29</v>
      </c>
      <c r="E2974" s="6" t="s">
        <v>7</v>
      </c>
      <c r="F2974" s="6" t="str">
        <f>IFERROR((VLOOKUP(A2974,All_winners!$A$2:$F$1558,6,FALSE)),0)</f>
        <v>Gold</v>
      </c>
      <c r="G2974" s="6">
        <f t="shared" si="46"/>
        <v>1</v>
      </c>
    </row>
    <row r="2975" spans="1:7" x14ac:dyDescent="0.25">
      <c r="A2975" s="6" t="s">
        <v>2051</v>
      </c>
      <c r="B2975" s="6" t="s">
        <v>2045</v>
      </c>
      <c r="C2975" s="6" t="s">
        <v>6</v>
      </c>
      <c r="D2975" s="6">
        <v>29</v>
      </c>
      <c r="E2975" s="6" t="s">
        <v>7</v>
      </c>
      <c r="F2975" s="6">
        <f>IFERROR((VLOOKUP(A2975,All_winners!$A$2:$F$1558,6,FALSE)),0)</f>
        <v>0</v>
      </c>
      <c r="G2975" s="6">
        <f t="shared" si="46"/>
        <v>0</v>
      </c>
    </row>
    <row r="2976" spans="1:7" x14ac:dyDescent="0.25">
      <c r="A2976" s="6" t="s">
        <v>3155</v>
      </c>
      <c r="B2976" s="6" t="s">
        <v>2942</v>
      </c>
      <c r="C2976" s="6" t="s">
        <v>6</v>
      </c>
      <c r="D2976" s="6">
        <v>32</v>
      </c>
      <c r="E2976" s="6" t="s">
        <v>55</v>
      </c>
      <c r="F2976" s="6">
        <f>IFERROR((VLOOKUP(A2976,All_winners!$A$2:$F$1558,6,FALSE)),0)</f>
        <v>0</v>
      </c>
      <c r="G2976" s="6">
        <f t="shared" si="46"/>
        <v>0</v>
      </c>
    </row>
    <row r="2977" spans="1:7" x14ac:dyDescent="0.25">
      <c r="A2977" s="6" t="s">
        <v>2937</v>
      </c>
      <c r="B2977" s="6" t="s">
        <v>2921</v>
      </c>
      <c r="C2977" s="6" t="s">
        <v>6</v>
      </c>
      <c r="D2977" s="6">
        <v>36</v>
      </c>
      <c r="E2977" s="6" t="s">
        <v>520</v>
      </c>
      <c r="F2977" s="6">
        <f>IFERROR((VLOOKUP(A2977,All_winners!$A$2:$F$1558,6,FALSE)),0)</f>
        <v>0</v>
      </c>
      <c r="G2977" s="6">
        <f t="shared" si="46"/>
        <v>0</v>
      </c>
    </row>
    <row r="2978" spans="1:7" x14ac:dyDescent="0.25">
      <c r="A2978" s="6" t="s">
        <v>2501</v>
      </c>
      <c r="B2978" s="6" t="s">
        <v>2483</v>
      </c>
      <c r="C2978" s="6" t="s">
        <v>6</v>
      </c>
      <c r="D2978" s="6">
        <v>26</v>
      </c>
      <c r="E2978" s="6" t="s">
        <v>21</v>
      </c>
      <c r="F2978" s="6" t="str">
        <f>IFERROR((VLOOKUP(A2978,All_winners!$A$2:$F$1558,6,FALSE)),0)</f>
        <v>Bronze</v>
      </c>
      <c r="G2978" s="6">
        <f t="shared" si="46"/>
        <v>1</v>
      </c>
    </row>
    <row r="2979" spans="1:7" x14ac:dyDescent="0.25">
      <c r="A2979" s="6" t="s">
        <v>4405</v>
      </c>
      <c r="B2979" s="6" t="s">
        <v>2942</v>
      </c>
      <c r="C2979" s="6" t="s">
        <v>6</v>
      </c>
      <c r="D2979" s="6">
        <v>22</v>
      </c>
      <c r="E2979" s="6" t="s">
        <v>85</v>
      </c>
      <c r="F2979" s="6">
        <f>IFERROR((VLOOKUP(A2979,All_winners!$A$2:$F$1558,6,FALSE)),0)</f>
        <v>0</v>
      </c>
      <c r="G2979" s="6">
        <f t="shared" si="46"/>
        <v>0</v>
      </c>
    </row>
    <row r="2980" spans="1:7" x14ac:dyDescent="0.25">
      <c r="A2980" s="6" t="s">
        <v>4406</v>
      </c>
      <c r="B2980" s="6" t="s">
        <v>139</v>
      </c>
      <c r="C2980" s="6" t="s">
        <v>6</v>
      </c>
      <c r="D2980" s="6">
        <v>18</v>
      </c>
      <c r="E2980" s="6" t="s">
        <v>388</v>
      </c>
      <c r="F2980" s="6">
        <f>IFERROR((VLOOKUP(A2980,All_winners!$A$2:$F$1558,6,FALSE)),0)</f>
        <v>0</v>
      </c>
      <c r="G2980" s="6">
        <f t="shared" si="46"/>
        <v>0</v>
      </c>
    </row>
    <row r="2981" spans="1:7" x14ac:dyDescent="0.25">
      <c r="A2981" s="6" t="s">
        <v>3723</v>
      </c>
      <c r="B2981" s="6" t="s">
        <v>3658</v>
      </c>
      <c r="C2981" s="6" t="s">
        <v>6</v>
      </c>
      <c r="D2981" s="6">
        <v>26</v>
      </c>
      <c r="E2981" s="6" t="s">
        <v>465</v>
      </c>
      <c r="F2981" s="6">
        <f>IFERROR((VLOOKUP(A2981,All_winners!$A$2:$F$1558,6,FALSE)),0)</f>
        <v>0</v>
      </c>
      <c r="G2981" s="6">
        <f t="shared" si="46"/>
        <v>0</v>
      </c>
    </row>
    <row r="2982" spans="1:7" x14ac:dyDescent="0.25">
      <c r="A2982" s="6" t="s">
        <v>467</v>
      </c>
      <c r="B2982" s="6" t="s">
        <v>139</v>
      </c>
      <c r="C2982" s="6" t="s">
        <v>6</v>
      </c>
      <c r="D2982" s="6">
        <v>19</v>
      </c>
      <c r="E2982" s="6" t="s">
        <v>465</v>
      </c>
      <c r="F2982" s="6">
        <f>IFERROR((VLOOKUP(A2982,All_winners!$A$2:$F$1558,6,FALSE)),0)</f>
        <v>0</v>
      </c>
      <c r="G2982" s="6">
        <f t="shared" si="46"/>
        <v>0</v>
      </c>
    </row>
    <row r="2983" spans="1:7" x14ac:dyDescent="0.25">
      <c r="A2983" s="6" t="s">
        <v>4407</v>
      </c>
      <c r="B2983" s="6" t="s">
        <v>139</v>
      </c>
      <c r="C2983" s="6" t="s">
        <v>6</v>
      </c>
      <c r="D2983" s="6">
        <v>15</v>
      </c>
      <c r="E2983" s="6" t="s">
        <v>388</v>
      </c>
      <c r="F2983" s="6">
        <f>IFERROR((VLOOKUP(A2983,All_winners!$A$2:$F$1558,6,FALSE)),0)</f>
        <v>0</v>
      </c>
      <c r="G2983" s="6">
        <f t="shared" si="46"/>
        <v>0</v>
      </c>
    </row>
    <row r="2984" spans="1:7" x14ac:dyDescent="0.25">
      <c r="A2984" s="6" t="s">
        <v>3726</v>
      </c>
      <c r="B2984" s="6" t="s">
        <v>3658</v>
      </c>
      <c r="C2984" s="6" t="s">
        <v>6</v>
      </c>
      <c r="D2984" s="6">
        <v>21</v>
      </c>
      <c r="E2984" s="6" t="s">
        <v>465</v>
      </c>
      <c r="F2984" s="6">
        <f>IFERROR((VLOOKUP(A2984,All_winners!$A$2:$F$1558,6,FALSE)),0)</f>
        <v>0</v>
      </c>
      <c r="G2984" s="6">
        <f t="shared" si="46"/>
        <v>0</v>
      </c>
    </row>
    <row r="2985" spans="1:7" x14ac:dyDescent="0.25">
      <c r="A2985" s="6" t="s">
        <v>4408</v>
      </c>
      <c r="B2985" s="6" t="s">
        <v>2942</v>
      </c>
      <c r="C2985" s="6" t="s">
        <v>6</v>
      </c>
      <c r="D2985" s="6">
        <v>21</v>
      </c>
      <c r="E2985" s="6" t="s">
        <v>85</v>
      </c>
      <c r="F2985" s="6">
        <f>IFERROR((VLOOKUP(A2985,All_winners!$A$2:$F$1558,6,FALSE)),0)</f>
        <v>0</v>
      </c>
      <c r="G2985" s="6">
        <f t="shared" si="46"/>
        <v>0</v>
      </c>
    </row>
    <row r="2986" spans="1:7" x14ac:dyDescent="0.25">
      <c r="A2986" s="6" t="s">
        <v>4409</v>
      </c>
      <c r="B2986" s="6" t="s">
        <v>561</v>
      </c>
      <c r="C2986" s="6" t="s">
        <v>6</v>
      </c>
      <c r="D2986" s="6">
        <v>29</v>
      </c>
      <c r="E2986" s="6" t="s">
        <v>419</v>
      </c>
      <c r="F2986" s="6">
        <f>IFERROR((VLOOKUP(A2986,All_winners!$A$2:$F$1558,6,FALSE)),0)</f>
        <v>0</v>
      </c>
      <c r="G2986" s="6">
        <f t="shared" si="46"/>
        <v>0</v>
      </c>
    </row>
    <row r="2987" spans="1:7" x14ac:dyDescent="0.25">
      <c r="A2987" s="6" t="s">
        <v>4410</v>
      </c>
      <c r="B2987" s="6" t="s">
        <v>3578</v>
      </c>
      <c r="C2987" s="6" t="s">
        <v>6</v>
      </c>
      <c r="D2987" s="6">
        <v>26</v>
      </c>
      <c r="E2987" s="6" t="s">
        <v>2640</v>
      </c>
      <c r="F2987" s="6">
        <f>IFERROR((VLOOKUP(A2987,All_winners!$A$2:$F$1558,6,FALSE)),0)</f>
        <v>0</v>
      </c>
      <c r="G2987" s="6">
        <f t="shared" si="46"/>
        <v>0</v>
      </c>
    </row>
    <row r="2988" spans="1:7" x14ac:dyDescent="0.25">
      <c r="A2988" s="6" t="s">
        <v>4411</v>
      </c>
      <c r="B2988" s="6" t="s">
        <v>3226</v>
      </c>
      <c r="C2988" s="6" t="s">
        <v>6</v>
      </c>
      <c r="D2988" s="6">
        <v>26</v>
      </c>
      <c r="E2988" s="6" t="s">
        <v>85</v>
      </c>
      <c r="F2988" s="6">
        <f>IFERROR((VLOOKUP(A2988,All_winners!$A$2:$F$1558,6,FALSE)),0)</f>
        <v>0</v>
      </c>
      <c r="G2988" s="6">
        <f t="shared" si="46"/>
        <v>0</v>
      </c>
    </row>
    <row r="2989" spans="1:7" x14ac:dyDescent="0.25">
      <c r="A2989" s="6" t="s">
        <v>4412</v>
      </c>
      <c r="B2989" s="6" t="s">
        <v>2622</v>
      </c>
      <c r="C2989" s="6" t="s">
        <v>6</v>
      </c>
      <c r="D2989" s="6">
        <v>33</v>
      </c>
      <c r="E2989" s="6" t="s">
        <v>85</v>
      </c>
      <c r="F2989" s="6">
        <f>IFERROR((VLOOKUP(A2989,All_winners!$A$2:$F$1558,6,FALSE)),0)</f>
        <v>0</v>
      </c>
      <c r="G2989" s="6">
        <f t="shared" si="46"/>
        <v>0</v>
      </c>
    </row>
    <row r="2990" spans="1:7" x14ac:dyDescent="0.25">
      <c r="A2990" s="6" t="s">
        <v>4413</v>
      </c>
      <c r="B2990" s="6" t="s">
        <v>1469</v>
      </c>
      <c r="C2990" s="6" t="s">
        <v>6</v>
      </c>
      <c r="D2990" s="6">
        <v>23</v>
      </c>
      <c r="E2990" s="6" t="s">
        <v>28</v>
      </c>
      <c r="F2990" s="6">
        <f>IFERROR((VLOOKUP(A2990,All_winners!$A$2:$F$1558,6,FALSE)),0)</f>
        <v>0</v>
      </c>
      <c r="G2990" s="6">
        <f t="shared" si="46"/>
        <v>0</v>
      </c>
    </row>
    <row r="2991" spans="1:7" x14ac:dyDescent="0.25">
      <c r="A2991" s="6" t="s">
        <v>2281</v>
      </c>
      <c r="B2991" s="6" t="s">
        <v>2147</v>
      </c>
      <c r="C2991" s="6" t="s">
        <v>6</v>
      </c>
      <c r="D2991" s="6">
        <v>25</v>
      </c>
      <c r="E2991" s="6" t="s">
        <v>331</v>
      </c>
      <c r="F2991" s="6">
        <f>IFERROR((VLOOKUP(A2991,All_winners!$A$2:$F$1558,6,FALSE)),0)</f>
        <v>0</v>
      </c>
      <c r="G2991" s="6">
        <f t="shared" si="46"/>
        <v>0</v>
      </c>
    </row>
    <row r="2992" spans="1:7" x14ac:dyDescent="0.25">
      <c r="A2992" s="6" t="s">
        <v>4414</v>
      </c>
      <c r="B2992" s="6" t="s">
        <v>2622</v>
      </c>
      <c r="C2992" s="6" t="s">
        <v>6</v>
      </c>
      <c r="D2992" s="6">
        <v>36</v>
      </c>
      <c r="E2992" s="6" t="s">
        <v>2640</v>
      </c>
      <c r="F2992" s="6">
        <f>IFERROR((VLOOKUP(A2992,All_winners!$A$2:$F$1558,6,FALSE)),0)</f>
        <v>0</v>
      </c>
      <c r="G2992" s="6">
        <f t="shared" si="46"/>
        <v>0</v>
      </c>
    </row>
    <row r="2993" spans="1:7" x14ac:dyDescent="0.25">
      <c r="A2993" s="6" t="s">
        <v>3693</v>
      </c>
      <c r="B2993" s="6" t="s">
        <v>3658</v>
      </c>
      <c r="C2993" s="6" t="s">
        <v>6</v>
      </c>
      <c r="D2993" s="6">
        <v>22</v>
      </c>
      <c r="E2993" s="6" t="s">
        <v>355</v>
      </c>
      <c r="F2993" s="6" t="str">
        <f>IFERROR((VLOOKUP(A2993,All_winners!$A$2:$F$1558,6,FALSE)),0)</f>
        <v>Bronze</v>
      </c>
      <c r="G2993" s="6">
        <f t="shared" si="46"/>
        <v>1</v>
      </c>
    </row>
    <row r="2994" spans="1:7" x14ac:dyDescent="0.25">
      <c r="A2994" s="6" t="s">
        <v>4415</v>
      </c>
      <c r="B2994" s="6" t="s">
        <v>3325</v>
      </c>
      <c r="C2994" s="6" t="s">
        <v>6</v>
      </c>
      <c r="D2994" s="6">
        <v>17</v>
      </c>
      <c r="E2994" s="6" t="s">
        <v>219</v>
      </c>
      <c r="F2994" s="6">
        <f>IFERROR((VLOOKUP(A2994,All_winners!$A$2:$F$1558,6,FALSE)),0)</f>
        <v>0</v>
      </c>
      <c r="G2994" s="6">
        <f t="shared" si="46"/>
        <v>0</v>
      </c>
    </row>
    <row r="2995" spans="1:7" x14ac:dyDescent="0.25">
      <c r="A2995" s="6" t="s">
        <v>2375</v>
      </c>
      <c r="B2995" s="6" t="s">
        <v>2147</v>
      </c>
      <c r="C2995" s="6" t="s">
        <v>6</v>
      </c>
      <c r="D2995" s="6">
        <v>22</v>
      </c>
      <c r="E2995" s="6" t="s">
        <v>419</v>
      </c>
      <c r="F2995" s="6">
        <f>IFERROR((VLOOKUP(A2995,All_winners!$A$2:$F$1558,6,FALSE)),0)</f>
        <v>0</v>
      </c>
      <c r="G2995" s="6">
        <f t="shared" si="46"/>
        <v>0</v>
      </c>
    </row>
    <row r="2996" spans="1:7" x14ac:dyDescent="0.25">
      <c r="A2996" s="6" t="s">
        <v>3909</v>
      </c>
      <c r="B2996" s="6" t="s">
        <v>2483</v>
      </c>
      <c r="C2996" s="6" t="s">
        <v>9</v>
      </c>
      <c r="D2996" s="6">
        <v>32</v>
      </c>
      <c r="E2996" s="6" t="s">
        <v>38</v>
      </c>
      <c r="F2996" s="6" t="str">
        <f>IFERROR((VLOOKUP(A2996,All_winners!$A$2:$F$1558,6,FALSE)),0)</f>
        <v>Bronze</v>
      </c>
      <c r="G2996" s="6">
        <f t="shared" si="46"/>
        <v>1</v>
      </c>
    </row>
    <row r="2997" spans="1:7" x14ac:dyDescent="0.25">
      <c r="A2997" s="6" t="s">
        <v>1949</v>
      </c>
      <c r="B2997" s="6" t="s">
        <v>1754</v>
      </c>
      <c r="C2997" s="6" t="s">
        <v>6</v>
      </c>
      <c r="D2997" s="6">
        <v>25</v>
      </c>
      <c r="E2997" s="6" t="s">
        <v>426</v>
      </c>
      <c r="F2997" s="6">
        <f>IFERROR((VLOOKUP(A2997,All_winners!$A$2:$F$1558,6,FALSE)),0)</f>
        <v>0</v>
      </c>
      <c r="G2997" s="6">
        <f t="shared" si="46"/>
        <v>0</v>
      </c>
    </row>
    <row r="2998" spans="1:7" x14ac:dyDescent="0.25">
      <c r="A2998" s="6" t="s">
        <v>1006</v>
      </c>
      <c r="B2998" s="6" t="s">
        <v>561</v>
      </c>
      <c r="C2998" s="6" t="s">
        <v>6</v>
      </c>
      <c r="D2998" s="6">
        <v>21</v>
      </c>
      <c r="E2998" s="6" t="s">
        <v>1004</v>
      </c>
      <c r="F2998" s="6">
        <f>IFERROR((VLOOKUP(A2998,All_winners!$A$2:$F$1558,6,FALSE)),0)</f>
        <v>0</v>
      </c>
      <c r="G2998" s="6">
        <f t="shared" si="46"/>
        <v>0</v>
      </c>
    </row>
    <row r="2999" spans="1:7" x14ac:dyDescent="0.25">
      <c r="A2999" s="6" t="s">
        <v>1008</v>
      </c>
      <c r="B2999" s="6" t="s">
        <v>561</v>
      </c>
      <c r="C2999" s="6" t="s">
        <v>9</v>
      </c>
      <c r="D2999" s="6">
        <v>26</v>
      </c>
      <c r="E2999" s="6" t="s">
        <v>1004</v>
      </c>
      <c r="F2999" s="6">
        <f>IFERROR((VLOOKUP(A2999,All_winners!$A$2:$F$1558,6,FALSE)),0)</f>
        <v>0</v>
      </c>
      <c r="G2999" s="6">
        <f t="shared" si="46"/>
        <v>0</v>
      </c>
    </row>
    <row r="3000" spans="1:7" x14ac:dyDescent="0.25">
      <c r="A3000" s="6" t="s">
        <v>414</v>
      </c>
      <c r="B3000" s="6" t="s">
        <v>139</v>
      </c>
      <c r="C3000" s="6" t="s">
        <v>9</v>
      </c>
      <c r="D3000" s="6">
        <v>17</v>
      </c>
      <c r="E3000" s="6" t="s">
        <v>87</v>
      </c>
      <c r="F3000" s="6">
        <f>IFERROR((VLOOKUP(A3000,All_winners!$A$2:$F$1558,6,FALSE)),0)</f>
        <v>0</v>
      </c>
      <c r="G3000" s="6">
        <f t="shared" si="46"/>
        <v>0</v>
      </c>
    </row>
    <row r="3001" spans="1:7" x14ac:dyDescent="0.25">
      <c r="A3001" s="6" t="s">
        <v>190</v>
      </c>
      <c r="B3001" s="6" t="s">
        <v>139</v>
      </c>
      <c r="C3001" s="6" t="s">
        <v>9</v>
      </c>
      <c r="D3001" s="6">
        <v>18</v>
      </c>
      <c r="E3001" s="6" t="s">
        <v>7</v>
      </c>
      <c r="F3001" s="6" t="str">
        <f>IFERROR((VLOOKUP(A3001,All_winners!$A$2:$F$1558,6,FALSE)),0)</f>
        <v>Gold</v>
      </c>
      <c r="G3001" s="6">
        <f t="shared" si="46"/>
        <v>1</v>
      </c>
    </row>
    <row r="3002" spans="1:7" x14ac:dyDescent="0.25">
      <c r="A3002" s="6" t="s">
        <v>775</v>
      </c>
      <c r="B3002" s="6" t="s">
        <v>561</v>
      </c>
      <c r="C3002" s="6" t="s">
        <v>9</v>
      </c>
      <c r="D3002" s="6">
        <v>22</v>
      </c>
      <c r="E3002" s="6" t="s">
        <v>28</v>
      </c>
      <c r="F3002" s="6" t="str">
        <f>IFERROR((VLOOKUP(A3002,All_winners!$A$2:$F$1558,6,FALSE)),0)</f>
        <v>Silver</v>
      </c>
      <c r="G3002" s="6">
        <f t="shared" si="46"/>
        <v>1</v>
      </c>
    </row>
    <row r="3003" spans="1:7" x14ac:dyDescent="0.25">
      <c r="A3003" s="6" t="s">
        <v>307</v>
      </c>
      <c r="B3003" s="6" t="s">
        <v>139</v>
      </c>
      <c r="C3003" s="6" t="s">
        <v>9</v>
      </c>
      <c r="D3003" s="6">
        <v>26</v>
      </c>
      <c r="E3003" s="6" t="s">
        <v>28</v>
      </c>
      <c r="F3003" s="6" t="str">
        <f>IFERROR((VLOOKUP(A3003,All_winners!$A$2:$F$1558,6,FALSE)),0)</f>
        <v>Bronze</v>
      </c>
      <c r="G3003" s="6">
        <f t="shared" si="46"/>
        <v>1</v>
      </c>
    </row>
    <row r="3004" spans="1:7" x14ac:dyDescent="0.25">
      <c r="A3004" s="6" t="s">
        <v>350</v>
      </c>
      <c r="B3004" s="6" t="s">
        <v>139</v>
      </c>
      <c r="C3004" s="6" t="s">
        <v>9</v>
      </c>
      <c r="D3004" s="6">
        <v>17</v>
      </c>
      <c r="E3004" s="6" t="s">
        <v>345</v>
      </c>
      <c r="F3004" s="6">
        <f>IFERROR((VLOOKUP(A3004,All_winners!$A$2:$F$1558,6,FALSE)),0)</f>
        <v>0</v>
      </c>
      <c r="G3004" s="6">
        <f t="shared" si="46"/>
        <v>0</v>
      </c>
    </row>
    <row r="3005" spans="1:7" x14ac:dyDescent="0.25">
      <c r="A3005" s="6" t="s">
        <v>1249</v>
      </c>
      <c r="B3005" s="6" t="s">
        <v>561</v>
      </c>
      <c r="C3005" s="6" t="s">
        <v>6</v>
      </c>
      <c r="D3005" s="6">
        <v>23</v>
      </c>
      <c r="E3005" s="6" t="s">
        <v>520</v>
      </c>
      <c r="F3005" s="6">
        <f>IFERROR((VLOOKUP(A3005,All_winners!$A$2:$F$1558,6,FALSE)),0)</f>
        <v>0</v>
      </c>
      <c r="G3005" s="6">
        <f t="shared" si="46"/>
        <v>0</v>
      </c>
    </row>
    <row r="3006" spans="1:7" x14ac:dyDescent="0.25">
      <c r="A3006" s="6" t="s">
        <v>2294</v>
      </c>
      <c r="B3006" s="6" t="s">
        <v>2147</v>
      </c>
      <c r="C3006" s="6" t="s">
        <v>9</v>
      </c>
      <c r="D3006" s="6">
        <v>28</v>
      </c>
      <c r="E3006" s="6" t="s">
        <v>355</v>
      </c>
      <c r="F3006" s="6" t="str">
        <f>IFERROR((VLOOKUP(A3006,All_winners!$A$2:$F$1558,6,FALSE)),0)</f>
        <v>Bronze</v>
      </c>
      <c r="G3006" s="6">
        <f t="shared" si="46"/>
        <v>1</v>
      </c>
    </row>
    <row r="3007" spans="1:7" x14ac:dyDescent="0.25">
      <c r="A3007" s="6" t="s">
        <v>3585</v>
      </c>
      <c r="B3007" s="6" t="s">
        <v>3578</v>
      </c>
      <c r="C3007" s="6" t="s">
        <v>9</v>
      </c>
      <c r="D3007" s="6">
        <v>26</v>
      </c>
      <c r="E3007" s="6" t="s">
        <v>219</v>
      </c>
      <c r="F3007" s="6">
        <f>IFERROR((VLOOKUP(A3007,All_winners!$A$2:$F$1558,6,FALSE)),0)</f>
        <v>0</v>
      </c>
      <c r="G3007" s="6">
        <f t="shared" si="46"/>
        <v>0</v>
      </c>
    </row>
    <row r="3008" spans="1:7" x14ac:dyDescent="0.25">
      <c r="A3008" s="6" t="s">
        <v>383</v>
      </c>
      <c r="B3008" s="6" t="s">
        <v>139</v>
      </c>
      <c r="C3008" s="6" t="s">
        <v>6</v>
      </c>
      <c r="D3008" s="6">
        <v>18</v>
      </c>
      <c r="E3008" s="6" t="s">
        <v>34</v>
      </c>
      <c r="F3008" s="6">
        <f>IFERROR((VLOOKUP(A3008,All_winners!$A$2:$F$1558,6,FALSE)),0)</f>
        <v>0</v>
      </c>
      <c r="G3008" s="6">
        <f t="shared" si="46"/>
        <v>0</v>
      </c>
    </row>
    <row r="3009" spans="1:7" x14ac:dyDescent="0.25">
      <c r="A3009" s="6" t="s">
        <v>4416</v>
      </c>
      <c r="B3009" s="6" t="s">
        <v>3325</v>
      </c>
      <c r="C3009" s="6" t="s">
        <v>6</v>
      </c>
      <c r="D3009" s="6">
        <v>35</v>
      </c>
      <c r="E3009" s="6" t="s">
        <v>388</v>
      </c>
      <c r="F3009" s="6">
        <f>IFERROR((VLOOKUP(A3009,All_winners!$A$2:$F$1558,6,FALSE)),0)</f>
        <v>0</v>
      </c>
      <c r="G3009" s="6">
        <f t="shared" si="46"/>
        <v>0</v>
      </c>
    </row>
    <row r="3010" spans="1:7" x14ac:dyDescent="0.25">
      <c r="A3010" s="6" t="s">
        <v>3640</v>
      </c>
      <c r="B3010" s="6" t="s">
        <v>3578</v>
      </c>
      <c r="C3010" s="6" t="s">
        <v>6</v>
      </c>
      <c r="D3010" s="6">
        <v>32</v>
      </c>
      <c r="E3010" s="6" t="s">
        <v>423</v>
      </c>
      <c r="F3010" s="6" t="str">
        <f>IFERROR((VLOOKUP(A3010,All_winners!$A$2:$F$1558,6,FALSE)),0)</f>
        <v>Silver</v>
      </c>
      <c r="G3010" s="6">
        <f t="shared" si="46"/>
        <v>1</v>
      </c>
    </row>
    <row r="3011" spans="1:7" x14ac:dyDescent="0.25">
      <c r="A3011" s="6" t="s">
        <v>800</v>
      </c>
      <c r="B3011" s="6" t="s">
        <v>561</v>
      </c>
      <c r="C3011" s="6" t="s">
        <v>9</v>
      </c>
      <c r="D3011" s="6">
        <v>25</v>
      </c>
      <c r="E3011" s="6" t="s">
        <v>28</v>
      </c>
      <c r="F3011" s="6">
        <f>IFERROR((VLOOKUP(A3011,All_winners!$A$2:$F$1558,6,FALSE)),0)</f>
        <v>0</v>
      </c>
      <c r="G3011" s="6">
        <f t="shared" ref="G3011:G3074" si="47">IF(F3011=0,0,1)</f>
        <v>0</v>
      </c>
    </row>
    <row r="3012" spans="1:7" x14ac:dyDescent="0.25">
      <c r="A3012" s="6" t="s">
        <v>3205</v>
      </c>
      <c r="B3012" s="6" t="s">
        <v>2942</v>
      </c>
      <c r="C3012" s="6" t="s">
        <v>6</v>
      </c>
      <c r="D3012" s="6">
        <v>25</v>
      </c>
      <c r="E3012" s="6" t="s">
        <v>135</v>
      </c>
      <c r="F3012" s="6">
        <f>IFERROR((VLOOKUP(A3012,All_winners!$A$2:$F$1558,6,FALSE)),0)</f>
        <v>0</v>
      </c>
      <c r="G3012" s="6">
        <f t="shared" si="47"/>
        <v>0</v>
      </c>
    </row>
    <row r="3013" spans="1:7" x14ac:dyDescent="0.25">
      <c r="A3013" s="6" t="s">
        <v>3210</v>
      </c>
      <c r="B3013" s="6" t="s">
        <v>2942</v>
      </c>
      <c r="C3013" s="6" t="s">
        <v>6</v>
      </c>
      <c r="D3013" s="6">
        <v>26</v>
      </c>
      <c r="E3013" s="6" t="s">
        <v>135</v>
      </c>
      <c r="F3013" s="6">
        <f>IFERROR((VLOOKUP(A3013,All_winners!$A$2:$F$1558,6,FALSE)),0)</f>
        <v>0</v>
      </c>
      <c r="G3013" s="6">
        <f t="shared" si="47"/>
        <v>0</v>
      </c>
    </row>
    <row r="3014" spans="1:7" x14ac:dyDescent="0.25">
      <c r="A3014" s="6" t="s">
        <v>4417</v>
      </c>
      <c r="B3014" s="6" t="s">
        <v>1754</v>
      </c>
      <c r="C3014" s="6" t="s">
        <v>6</v>
      </c>
      <c r="D3014" s="6">
        <v>26</v>
      </c>
      <c r="E3014" s="6" t="s">
        <v>96</v>
      </c>
      <c r="F3014" s="6">
        <f>IFERROR((VLOOKUP(A3014,All_winners!$A$2:$F$1558,6,FALSE)),0)</f>
        <v>0</v>
      </c>
      <c r="G3014" s="6">
        <f t="shared" si="47"/>
        <v>0</v>
      </c>
    </row>
    <row r="3015" spans="1:7" x14ac:dyDescent="0.25">
      <c r="A3015" s="6" t="s">
        <v>1541</v>
      </c>
      <c r="B3015" s="6" t="s">
        <v>1469</v>
      </c>
      <c r="C3015" s="6" t="s">
        <v>6</v>
      </c>
      <c r="D3015" s="6">
        <v>31</v>
      </c>
      <c r="E3015" s="6" t="s">
        <v>1004</v>
      </c>
      <c r="F3015" s="6">
        <f>IFERROR((VLOOKUP(A3015,All_winners!$A$2:$F$1558,6,FALSE)),0)</f>
        <v>0</v>
      </c>
      <c r="G3015" s="6">
        <f t="shared" si="47"/>
        <v>0</v>
      </c>
    </row>
    <row r="3016" spans="1:7" x14ac:dyDescent="0.25">
      <c r="A3016" s="6" t="s">
        <v>3075</v>
      </c>
      <c r="B3016" s="6" t="s">
        <v>2942</v>
      </c>
      <c r="C3016" s="6" t="s">
        <v>6</v>
      </c>
      <c r="D3016" s="6">
        <v>24</v>
      </c>
      <c r="E3016" s="6" t="s">
        <v>38</v>
      </c>
      <c r="F3016" s="6" t="str">
        <f>IFERROR((VLOOKUP(A3016,All_winners!$A$2:$F$1558,6,FALSE)),0)</f>
        <v>Bronze</v>
      </c>
      <c r="G3016" s="6">
        <f t="shared" si="47"/>
        <v>1</v>
      </c>
    </row>
    <row r="3017" spans="1:7" x14ac:dyDescent="0.25">
      <c r="A3017" s="6" t="s">
        <v>3661</v>
      </c>
      <c r="B3017" s="6" t="s">
        <v>3658</v>
      </c>
      <c r="C3017" s="6" t="s">
        <v>6</v>
      </c>
      <c r="D3017" s="6">
        <v>39</v>
      </c>
      <c r="E3017" s="6" t="s">
        <v>7</v>
      </c>
      <c r="F3017" s="6">
        <f>IFERROR((VLOOKUP(A3017,All_winners!$A$2:$F$1558,6,FALSE)),0)</f>
        <v>0</v>
      </c>
      <c r="G3017" s="6">
        <f t="shared" si="47"/>
        <v>0</v>
      </c>
    </row>
    <row r="3018" spans="1:7" x14ac:dyDescent="0.25">
      <c r="A3018" s="6" t="s">
        <v>4418</v>
      </c>
      <c r="B3018" s="6" t="s">
        <v>561</v>
      </c>
      <c r="C3018" s="6" t="s">
        <v>9</v>
      </c>
      <c r="D3018" s="6">
        <v>21</v>
      </c>
      <c r="E3018" s="6" t="s">
        <v>231</v>
      </c>
      <c r="F3018" s="6">
        <f>IFERROR((VLOOKUP(A3018,All_winners!$A$2:$F$1558,6,FALSE)),0)</f>
        <v>0</v>
      </c>
      <c r="G3018" s="6">
        <f t="shared" si="47"/>
        <v>0</v>
      </c>
    </row>
    <row r="3019" spans="1:7" x14ac:dyDescent="0.25">
      <c r="A3019" s="6" t="s">
        <v>1010</v>
      </c>
      <c r="B3019" s="6" t="s">
        <v>561</v>
      </c>
      <c r="C3019" s="6" t="s">
        <v>6</v>
      </c>
      <c r="D3019" s="6">
        <v>37</v>
      </c>
      <c r="E3019" s="6" t="s">
        <v>1004</v>
      </c>
      <c r="F3019" s="6">
        <f>IFERROR((VLOOKUP(A3019,All_winners!$A$2:$F$1558,6,FALSE)),0)</f>
        <v>0</v>
      </c>
      <c r="G3019" s="6">
        <f t="shared" si="47"/>
        <v>0</v>
      </c>
    </row>
    <row r="3020" spans="1:7" x14ac:dyDescent="0.25">
      <c r="A3020" s="6" t="s">
        <v>3095</v>
      </c>
      <c r="B3020" s="6" t="s">
        <v>2942</v>
      </c>
      <c r="C3020" s="6" t="s">
        <v>6</v>
      </c>
      <c r="D3020" s="6">
        <v>21</v>
      </c>
      <c r="E3020" s="6" t="s">
        <v>429</v>
      </c>
      <c r="F3020" s="6">
        <f>IFERROR((VLOOKUP(A3020,All_winners!$A$2:$F$1558,6,FALSE)),0)</f>
        <v>0</v>
      </c>
      <c r="G3020" s="6">
        <f t="shared" si="47"/>
        <v>0</v>
      </c>
    </row>
    <row r="3021" spans="1:7" x14ac:dyDescent="0.25">
      <c r="A3021" s="6" t="s">
        <v>2321</v>
      </c>
      <c r="B3021" s="6" t="s">
        <v>2147</v>
      </c>
      <c r="C3021" s="6" t="s">
        <v>9</v>
      </c>
      <c r="D3021" s="6">
        <v>22</v>
      </c>
      <c r="E3021" s="6" t="s">
        <v>34</v>
      </c>
      <c r="F3021" s="6">
        <f>IFERROR((VLOOKUP(A3021,All_winners!$A$2:$F$1558,6,FALSE)),0)</f>
        <v>0</v>
      </c>
      <c r="G3021" s="6">
        <f t="shared" si="47"/>
        <v>0</v>
      </c>
    </row>
    <row r="3022" spans="1:7" x14ac:dyDescent="0.25">
      <c r="A3022" s="6" t="s">
        <v>3350</v>
      </c>
      <c r="B3022" s="6" t="s">
        <v>3325</v>
      </c>
      <c r="C3022" s="6" t="s">
        <v>9</v>
      </c>
      <c r="D3022" s="6">
        <v>33</v>
      </c>
      <c r="E3022" s="6" t="s">
        <v>21</v>
      </c>
      <c r="F3022" s="6">
        <f>IFERROR((VLOOKUP(A3022,All_winners!$A$2:$F$1558,6,FALSE)),0)</f>
        <v>0</v>
      </c>
      <c r="G3022" s="6">
        <f t="shared" si="47"/>
        <v>0</v>
      </c>
    </row>
    <row r="3023" spans="1:7" x14ac:dyDescent="0.25">
      <c r="A3023" s="6" t="s">
        <v>2699</v>
      </c>
      <c r="B3023" s="6" t="s">
        <v>2622</v>
      </c>
      <c r="C3023" s="6" t="s">
        <v>6</v>
      </c>
      <c r="D3023" s="6">
        <v>42</v>
      </c>
      <c r="E3023" s="6" t="s">
        <v>355</v>
      </c>
      <c r="F3023" s="6">
        <f>IFERROR((VLOOKUP(A3023,All_winners!$A$2:$F$1558,6,FALSE)),0)</f>
        <v>0</v>
      </c>
      <c r="G3023" s="6">
        <f t="shared" si="47"/>
        <v>0</v>
      </c>
    </row>
    <row r="3024" spans="1:7" x14ac:dyDescent="0.25">
      <c r="A3024" s="6" t="s">
        <v>4419</v>
      </c>
      <c r="B3024" s="6" t="s">
        <v>139</v>
      </c>
      <c r="C3024" s="6" t="s">
        <v>9</v>
      </c>
      <c r="D3024" s="6">
        <v>24</v>
      </c>
      <c r="E3024" s="6" t="s">
        <v>219</v>
      </c>
      <c r="F3024" s="6">
        <f>IFERROR((VLOOKUP(A3024,All_winners!$A$2:$F$1558,6,FALSE)),0)</f>
        <v>0</v>
      </c>
      <c r="G3024" s="6">
        <f t="shared" si="47"/>
        <v>0</v>
      </c>
    </row>
    <row r="3025" spans="1:7" x14ac:dyDescent="0.25">
      <c r="A3025" s="6" t="s">
        <v>4420</v>
      </c>
      <c r="B3025" s="6" t="s">
        <v>139</v>
      </c>
      <c r="C3025" s="6" t="s">
        <v>9</v>
      </c>
      <c r="D3025" s="6">
        <v>22</v>
      </c>
      <c r="E3025" s="6" t="s">
        <v>219</v>
      </c>
      <c r="F3025" s="6">
        <f>IFERROR((VLOOKUP(A3025,All_winners!$A$2:$F$1558,6,FALSE)),0)</f>
        <v>0</v>
      </c>
      <c r="G3025" s="6">
        <f t="shared" si="47"/>
        <v>0</v>
      </c>
    </row>
    <row r="3026" spans="1:7" x14ac:dyDescent="0.25">
      <c r="A3026" s="6" t="s">
        <v>4421</v>
      </c>
      <c r="B3026" s="6" t="s">
        <v>139</v>
      </c>
      <c r="C3026" s="6" t="s">
        <v>6</v>
      </c>
      <c r="D3026" s="6">
        <v>21</v>
      </c>
      <c r="E3026" s="6" t="s">
        <v>388</v>
      </c>
      <c r="F3026" s="6">
        <f>IFERROR((VLOOKUP(A3026,All_winners!$A$2:$F$1558,6,FALSE)),0)</f>
        <v>0</v>
      </c>
      <c r="G3026" s="6">
        <f t="shared" si="47"/>
        <v>0</v>
      </c>
    </row>
    <row r="3027" spans="1:7" x14ac:dyDescent="0.25">
      <c r="A3027" s="6" t="s">
        <v>4422</v>
      </c>
      <c r="B3027" s="6" t="s">
        <v>3578</v>
      </c>
      <c r="C3027" s="6" t="s">
        <v>6</v>
      </c>
      <c r="D3027" s="6">
        <v>32</v>
      </c>
      <c r="E3027" s="6" t="s">
        <v>533</v>
      </c>
      <c r="F3027" s="6">
        <f>IFERROR((VLOOKUP(A3027,All_winners!$A$2:$F$1558,6,FALSE)),0)</f>
        <v>0</v>
      </c>
      <c r="G3027" s="6">
        <f t="shared" si="47"/>
        <v>0</v>
      </c>
    </row>
    <row r="3028" spans="1:7" x14ac:dyDescent="0.25">
      <c r="A3028" s="6" t="s">
        <v>2362</v>
      </c>
      <c r="B3028" s="6" t="s">
        <v>2147</v>
      </c>
      <c r="C3028" s="6" t="s">
        <v>6</v>
      </c>
      <c r="D3028" s="6">
        <v>25</v>
      </c>
      <c r="E3028" s="6" t="s">
        <v>419</v>
      </c>
      <c r="F3028" s="6">
        <f>IFERROR((VLOOKUP(A3028,All_winners!$A$2:$F$1558,6,FALSE)),0)</f>
        <v>0</v>
      </c>
      <c r="G3028" s="6">
        <f t="shared" si="47"/>
        <v>0</v>
      </c>
    </row>
    <row r="3029" spans="1:7" x14ac:dyDescent="0.25">
      <c r="A3029" s="6" t="s">
        <v>4423</v>
      </c>
      <c r="B3029" s="6" t="s">
        <v>3578</v>
      </c>
      <c r="C3029" s="6" t="s">
        <v>6</v>
      </c>
      <c r="D3029" s="6">
        <v>32</v>
      </c>
      <c r="E3029" s="6" t="s">
        <v>55</v>
      </c>
      <c r="F3029" s="6">
        <f>IFERROR((VLOOKUP(A3029,All_winners!$A$2:$F$1558,6,FALSE)),0)</f>
        <v>0</v>
      </c>
      <c r="G3029" s="6">
        <f t="shared" si="47"/>
        <v>0</v>
      </c>
    </row>
    <row r="3030" spans="1:7" x14ac:dyDescent="0.25">
      <c r="A3030" s="6" t="s">
        <v>4424</v>
      </c>
      <c r="B3030" s="6" t="s">
        <v>3578</v>
      </c>
      <c r="C3030" s="6" t="s">
        <v>9</v>
      </c>
      <c r="D3030" s="6">
        <v>22</v>
      </c>
      <c r="E3030" s="6" t="s">
        <v>55</v>
      </c>
      <c r="F3030" s="6">
        <f>IFERROR((VLOOKUP(A3030,All_winners!$A$2:$F$1558,6,FALSE)),0)</f>
        <v>0</v>
      </c>
      <c r="G3030" s="6">
        <f t="shared" si="47"/>
        <v>0</v>
      </c>
    </row>
    <row r="3031" spans="1:7" x14ac:dyDescent="0.25">
      <c r="A3031" s="6" t="s">
        <v>3336</v>
      </c>
      <c r="B3031" s="6" t="s">
        <v>3325</v>
      </c>
      <c r="C3031" s="6" t="s">
        <v>6</v>
      </c>
      <c r="D3031" s="6">
        <v>22</v>
      </c>
      <c r="E3031" s="6" t="s">
        <v>219</v>
      </c>
      <c r="F3031" s="6">
        <f>IFERROR((VLOOKUP(A3031,All_winners!$A$2:$F$1558,6,FALSE)),0)</f>
        <v>0</v>
      </c>
      <c r="G3031" s="6">
        <f t="shared" si="47"/>
        <v>0</v>
      </c>
    </row>
    <row r="3032" spans="1:7" x14ac:dyDescent="0.25">
      <c r="A3032" s="6" t="s">
        <v>4425</v>
      </c>
      <c r="B3032" s="6" t="s">
        <v>561</v>
      </c>
      <c r="C3032" s="6" t="s">
        <v>6</v>
      </c>
      <c r="D3032" s="6">
        <v>27</v>
      </c>
      <c r="E3032" s="6" t="s">
        <v>85</v>
      </c>
      <c r="F3032" s="6">
        <f>IFERROR((VLOOKUP(A3032,All_winners!$A$2:$F$1558,6,FALSE)),0)</f>
        <v>0</v>
      </c>
      <c r="G3032" s="6">
        <f t="shared" si="47"/>
        <v>0</v>
      </c>
    </row>
    <row r="3033" spans="1:7" x14ac:dyDescent="0.25">
      <c r="A3033" s="6" t="s">
        <v>4426</v>
      </c>
      <c r="B3033" s="6" t="s">
        <v>61</v>
      </c>
      <c r="C3033" s="6" t="s">
        <v>6</v>
      </c>
      <c r="D3033" s="6">
        <v>29</v>
      </c>
      <c r="E3033" s="6" t="s">
        <v>85</v>
      </c>
      <c r="F3033" s="6">
        <f>IFERROR((VLOOKUP(A3033,All_winners!$A$2:$F$1558,6,FALSE)),0)</f>
        <v>0</v>
      </c>
      <c r="G3033" s="6">
        <f t="shared" si="47"/>
        <v>0</v>
      </c>
    </row>
    <row r="3034" spans="1:7" x14ac:dyDescent="0.25">
      <c r="A3034" s="6" t="s">
        <v>4427</v>
      </c>
      <c r="B3034" s="6" t="s">
        <v>2942</v>
      </c>
      <c r="C3034" s="6" t="s">
        <v>6</v>
      </c>
      <c r="D3034" s="6">
        <v>22</v>
      </c>
      <c r="E3034" s="6" t="s">
        <v>85</v>
      </c>
      <c r="F3034" s="6">
        <f>IFERROR((VLOOKUP(A3034,All_winners!$A$2:$F$1558,6,FALSE)),0)</f>
        <v>0</v>
      </c>
      <c r="G3034" s="6">
        <f t="shared" si="47"/>
        <v>0</v>
      </c>
    </row>
    <row r="3035" spans="1:7" x14ac:dyDescent="0.25">
      <c r="A3035" s="6" t="s">
        <v>4428</v>
      </c>
      <c r="B3035" s="6" t="s">
        <v>2809</v>
      </c>
      <c r="C3035" s="6" t="s">
        <v>9</v>
      </c>
      <c r="D3035" s="6">
        <v>22</v>
      </c>
      <c r="E3035" s="6" t="s">
        <v>533</v>
      </c>
      <c r="F3035" s="6">
        <f>IFERROR((VLOOKUP(A3035,All_winners!$A$2:$F$1558,6,FALSE)),0)</f>
        <v>0</v>
      </c>
      <c r="G3035" s="6">
        <f t="shared" si="47"/>
        <v>0</v>
      </c>
    </row>
    <row r="3036" spans="1:7" x14ac:dyDescent="0.25">
      <c r="A3036" s="6" t="s">
        <v>2358</v>
      </c>
      <c r="B3036" s="6" t="s">
        <v>2147</v>
      </c>
      <c r="C3036" s="6" t="s">
        <v>6</v>
      </c>
      <c r="D3036" s="6">
        <v>19</v>
      </c>
      <c r="E3036" s="6" t="s">
        <v>419</v>
      </c>
      <c r="F3036" s="6">
        <f>IFERROR((VLOOKUP(A3036,All_winners!$A$2:$F$1558,6,FALSE)),0)</f>
        <v>0</v>
      </c>
      <c r="G3036" s="6">
        <f t="shared" si="47"/>
        <v>0</v>
      </c>
    </row>
    <row r="3037" spans="1:7" x14ac:dyDescent="0.25">
      <c r="A3037" s="6" t="s">
        <v>2100</v>
      </c>
      <c r="B3037" s="6" t="s">
        <v>2045</v>
      </c>
      <c r="C3037" s="6" t="s">
        <v>6</v>
      </c>
      <c r="D3037" s="6">
        <v>39</v>
      </c>
      <c r="E3037" s="6" t="s">
        <v>419</v>
      </c>
      <c r="F3037" s="6">
        <f>IFERROR((VLOOKUP(A3037,All_winners!$A$2:$F$1558,6,FALSE)),0)</f>
        <v>0</v>
      </c>
      <c r="G3037" s="6">
        <f t="shared" si="47"/>
        <v>0</v>
      </c>
    </row>
    <row r="3038" spans="1:7" x14ac:dyDescent="0.25">
      <c r="A3038" s="6" t="s">
        <v>4429</v>
      </c>
      <c r="B3038" s="6" t="s">
        <v>2942</v>
      </c>
      <c r="C3038" s="6" t="s">
        <v>6</v>
      </c>
      <c r="D3038" s="6">
        <v>29</v>
      </c>
      <c r="E3038" s="6" t="s">
        <v>85</v>
      </c>
      <c r="F3038" s="6">
        <f>IFERROR((VLOOKUP(A3038,All_winners!$A$2:$F$1558,6,FALSE)),0)</f>
        <v>0</v>
      </c>
      <c r="G3038" s="6">
        <f t="shared" si="47"/>
        <v>0</v>
      </c>
    </row>
    <row r="3039" spans="1:7" x14ac:dyDescent="0.25">
      <c r="A3039" s="6" t="s">
        <v>4430</v>
      </c>
      <c r="B3039" s="6" t="s">
        <v>2942</v>
      </c>
      <c r="C3039" s="6" t="s">
        <v>6</v>
      </c>
      <c r="D3039" s="6">
        <v>26</v>
      </c>
      <c r="E3039" s="6" t="s">
        <v>85</v>
      </c>
      <c r="F3039" s="6">
        <f>IFERROR((VLOOKUP(A3039,All_winners!$A$2:$F$1558,6,FALSE)),0)</f>
        <v>0</v>
      </c>
      <c r="G3039" s="6">
        <f t="shared" si="47"/>
        <v>0</v>
      </c>
    </row>
    <row r="3040" spans="1:7" x14ac:dyDescent="0.25">
      <c r="A3040" s="6" t="s">
        <v>4431</v>
      </c>
      <c r="B3040" s="6" t="s">
        <v>2942</v>
      </c>
      <c r="C3040" s="6" t="s">
        <v>6</v>
      </c>
      <c r="D3040" s="6">
        <v>25</v>
      </c>
      <c r="E3040" s="6" t="s">
        <v>85</v>
      </c>
      <c r="F3040" s="6">
        <f>IFERROR((VLOOKUP(A3040,All_winners!$A$2:$F$1558,6,FALSE)),0)</f>
        <v>0</v>
      </c>
      <c r="G3040" s="6">
        <f t="shared" si="47"/>
        <v>0</v>
      </c>
    </row>
    <row r="3041" spans="1:7" x14ac:dyDescent="0.25">
      <c r="A3041" s="6" t="s">
        <v>3406</v>
      </c>
      <c r="B3041" s="6" t="s">
        <v>3325</v>
      </c>
      <c r="C3041" s="6" t="s">
        <v>6</v>
      </c>
      <c r="D3041" s="6">
        <v>23</v>
      </c>
      <c r="E3041" s="6" t="s">
        <v>391</v>
      </c>
      <c r="F3041" s="6">
        <f>IFERROR((VLOOKUP(A3041,All_winners!$A$2:$F$1558,6,FALSE)),0)</f>
        <v>0</v>
      </c>
      <c r="G3041" s="6">
        <f t="shared" si="47"/>
        <v>0</v>
      </c>
    </row>
    <row r="3042" spans="1:7" x14ac:dyDescent="0.25">
      <c r="A3042" s="6" t="s">
        <v>4432</v>
      </c>
      <c r="B3042" s="6" t="s">
        <v>1754</v>
      </c>
      <c r="C3042" s="6" t="s">
        <v>6</v>
      </c>
      <c r="D3042" s="6">
        <v>24</v>
      </c>
      <c r="E3042" s="6" t="s">
        <v>85</v>
      </c>
      <c r="F3042" s="6">
        <f>IFERROR((VLOOKUP(A3042,All_winners!$A$2:$F$1558,6,FALSE)),0)</f>
        <v>0</v>
      </c>
      <c r="G3042" s="6">
        <f t="shared" si="47"/>
        <v>0</v>
      </c>
    </row>
    <row r="3043" spans="1:7" x14ac:dyDescent="0.25">
      <c r="A3043" s="6" t="s">
        <v>4433</v>
      </c>
      <c r="B3043" s="6" t="s">
        <v>3578</v>
      </c>
      <c r="C3043" s="6" t="s">
        <v>6</v>
      </c>
      <c r="D3043" s="6">
        <v>23</v>
      </c>
      <c r="E3043" s="6" t="s">
        <v>85</v>
      </c>
      <c r="F3043" s="6">
        <f>IFERROR((VLOOKUP(A3043,All_winners!$A$2:$F$1558,6,FALSE)),0)</f>
        <v>0</v>
      </c>
      <c r="G3043" s="6">
        <f t="shared" si="47"/>
        <v>0</v>
      </c>
    </row>
    <row r="3044" spans="1:7" x14ac:dyDescent="0.25">
      <c r="A3044" s="6" t="s">
        <v>2366</v>
      </c>
      <c r="B3044" s="6" t="s">
        <v>2147</v>
      </c>
      <c r="C3044" s="6" t="s">
        <v>6</v>
      </c>
      <c r="D3044" s="6">
        <v>21</v>
      </c>
      <c r="E3044" s="6" t="s">
        <v>419</v>
      </c>
      <c r="F3044" s="6">
        <f>IFERROR((VLOOKUP(A3044,All_winners!$A$2:$F$1558,6,FALSE)),0)</f>
        <v>0</v>
      </c>
      <c r="G3044" s="6">
        <f t="shared" si="47"/>
        <v>0</v>
      </c>
    </row>
    <row r="3045" spans="1:7" x14ac:dyDescent="0.25">
      <c r="A3045" s="6" t="s">
        <v>4434</v>
      </c>
      <c r="B3045" s="6" t="s">
        <v>2622</v>
      </c>
      <c r="C3045" s="6" t="s">
        <v>6</v>
      </c>
      <c r="D3045" s="6">
        <v>21</v>
      </c>
      <c r="E3045" s="6" t="s">
        <v>85</v>
      </c>
      <c r="F3045" s="6">
        <f>IFERROR((VLOOKUP(A3045,All_winners!$A$2:$F$1558,6,FALSE)),0)</f>
        <v>0</v>
      </c>
      <c r="G3045" s="6">
        <f t="shared" si="47"/>
        <v>0</v>
      </c>
    </row>
    <row r="3046" spans="1:7" x14ac:dyDescent="0.25">
      <c r="A3046" s="6" t="s">
        <v>4435</v>
      </c>
      <c r="B3046" s="6" t="s">
        <v>1469</v>
      </c>
      <c r="C3046" s="6" t="s">
        <v>6</v>
      </c>
      <c r="D3046" s="6">
        <v>20</v>
      </c>
      <c r="E3046" s="6" t="s">
        <v>85</v>
      </c>
      <c r="F3046" s="6">
        <f>IFERROR((VLOOKUP(A3046,All_winners!$A$2:$F$1558,6,FALSE)),0)</f>
        <v>0</v>
      </c>
      <c r="G3046" s="6">
        <f t="shared" si="47"/>
        <v>0</v>
      </c>
    </row>
    <row r="3047" spans="1:7" x14ac:dyDescent="0.25">
      <c r="A3047" s="6" t="s">
        <v>3714</v>
      </c>
      <c r="B3047" s="6" t="s">
        <v>3658</v>
      </c>
      <c r="C3047" s="6" t="s">
        <v>6</v>
      </c>
      <c r="D3047" s="6">
        <v>33</v>
      </c>
      <c r="E3047" s="6" t="s">
        <v>419</v>
      </c>
      <c r="F3047" s="6" t="str">
        <f>IFERROR((VLOOKUP(A3047,All_winners!$A$2:$F$1558,6,FALSE)),0)</f>
        <v>Silver</v>
      </c>
      <c r="G3047" s="6">
        <f t="shared" si="47"/>
        <v>1</v>
      </c>
    </row>
    <row r="3048" spans="1:7" x14ac:dyDescent="0.25">
      <c r="A3048" s="6" t="s">
        <v>4436</v>
      </c>
      <c r="B3048" s="6" t="s">
        <v>1326</v>
      </c>
      <c r="C3048" s="6" t="s">
        <v>6</v>
      </c>
      <c r="D3048" s="6">
        <v>29</v>
      </c>
      <c r="E3048" s="6" t="s">
        <v>419</v>
      </c>
      <c r="F3048" s="6">
        <f>IFERROR((VLOOKUP(A3048,All_winners!$A$2:$F$1558,6,FALSE)),0)</f>
        <v>0</v>
      </c>
      <c r="G3048" s="6">
        <f t="shared" si="47"/>
        <v>0</v>
      </c>
    </row>
    <row r="3049" spans="1:7" x14ac:dyDescent="0.25">
      <c r="A3049" s="6" t="s">
        <v>4437</v>
      </c>
      <c r="B3049" s="6" t="s">
        <v>561</v>
      </c>
      <c r="C3049" s="6" t="s">
        <v>6</v>
      </c>
      <c r="D3049" s="6">
        <v>26</v>
      </c>
      <c r="E3049" s="6" t="s">
        <v>85</v>
      </c>
      <c r="F3049" s="6">
        <f>IFERROR((VLOOKUP(A3049,All_winners!$A$2:$F$1558,6,FALSE)),0)</f>
        <v>0</v>
      </c>
      <c r="G3049" s="6">
        <f t="shared" si="47"/>
        <v>0</v>
      </c>
    </row>
    <row r="3050" spans="1:7" x14ac:dyDescent="0.25">
      <c r="A3050" s="6" t="s">
        <v>4438</v>
      </c>
      <c r="B3050" s="6" t="s">
        <v>2942</v>
      </c>
      <c r="C3050" s="6" t="s">
        <v>6</v>
      </c>
      <c r="D3050" s="6">
        <v>22</v>
      </c>
      <c r="E3050" s="6" t="s">
        <v>85</v>
      </c>
      <c r="F3050" s="6">
        <f>IFERROR((VLOOKUP(A3050,All_winners!$A$2:$F$1558,6,FALSE)),0)</f>
        <v>0</v>
      </c>
      <c r="G3050" s="6">
        <f t="shared" si="47"/>
        <v>0</v>
      </c>
    </row>
    <row r="3051" spans="1:7" x14ac:dyDescent="0.25">
      <c r="A3051" s="6" t="s">
        <v>4439</v>
      </c>
      <c r="B3051" s="6" t="s">
        <v>2045</v>
      </c>
      <c r="C3051" s="6" t="s">
        <v>6</v>
      </c>
      <c r="D3051" s="6">
        <v>23</v>
      </c>
      <c r="E3051" s="6" t="s">
        <v>96</v>
      </c>
      <c r="F3051" s="6">
        <f>IFERROR((VLOOKUP(A3051,All_winners!$A$2:$F$1558,6,FALSE)),0)</f>
        <v>0</v>
      </c>
      <c r="G3051" s="6">
        <f t="shared" si="47"/>
        <v>0</v>
      </c>
    </row>
    <row r="3052" spans="1:7" x14ac:dyDescent="0.25">
      <c r="A3052" s="6" t="s">
        <v>3348</v>
      </c>
      <c r="B3052" s="6" t="s">
        <v>3325</v>
      </c>
      <c r="C3052" s="6" t="s">
        <v>6</v>
      </c>
      <c r="D3052" s="6">
        <v>47</v>
      </c>
      <c r="E3052" s="6" t="s">
        <v>21</v>
      </c>
      <c r="F3052" s="6">
        <f>IFERROR((VLOOKUP(A3052,All_winners!$A$2:$F$1558,6,FALSE)),0)</f>
        <v>0</v>
      </c>
      <c r="G3052" s="6">
        <f t="shared" si="47"/>
        <v>0</v>
      </c>
    </row>
    <row r="3053" spans="1:7" x14ac:dyDescent="0.25">
      <c r="A3053" s="6" t="s">
        <v>3911</v>
      </c>
      <c r="B3053" s="6" t="s">
        <v>3578</v>
      </c>
      <c r="C3053" s="6" t="s">
        <v>6</v>
      </c>
      <c r="D3053" s="6">
        <v>24</v>
      </c>
      <c r="E3053" s="6" t="s">
        <v>419</v>
      </c>
      <c r="F3053" s="6" t="str">
        <f>IFERROR((VLOOKUP(A3053,All_winners!$A$2:$F$1558,6,FALSE)),0)</f>
        <v>Gold</v>
      </c>
      <c r="G3053" s="6">
        <f t="shared" si="47"/>
        <v>1</v>
      </c>
    </row>
    <row r="3054" spans="1:7" x14ac:dyDescent="0.25">
      <c r="A3054" s="6" t="s">
        <v>4440</v>
      </c>
      <c r="B3054" s="6" t="s">
        <v>1754</v>
      </c>
      <c r="C3054" s="6" t="s">
        <v>6</v>
      </c>
      <c r="D3054" s="6">
        <v>21</v>
      </c>
      <c r="E3054" s="6" t="s">
        <v>85</v>
      </c>
      <c r="F3054" s="6">
        <f>IFERROR((VLOOKUP(A3054,All_winners!$A$2:$F$1558,6,FALSE)),0)</f>
        <v>0</v>
      </c>
      <c r="G3054" s="6">
        <f t="shared" si="47"/>
        <v>0</v>
      </c>
    </row>
    <row r="3055" spans="1:7" x14ac:dyDescent="0.25">
      <c r="A3055" s="6" t="s">
        <v>4441</v>
      </c>
      <c r="B3055" s="6" t="s">
        <v>61</v>
      </c>
      <c r="C3055" s="6" t="s">
        <v>6</v>
      </c>
      <c r="D3055" s="6">
        <v>27</v>
      </c>
      <c r="E3055" s="6" t="s">
        <v>85</v>
      </c>
      <c r="F3055" s="6">
        <f>IFERROR((VLOOKUP(A3055,All_winners!$A$2:$F$1558,6,FALSE)),0)</f>
        <v>0</v>
      </c>
      <c r="G3055" s="6">
        <f t="shared" si="47"/>
        <v>0</v>
      </c>
    </row>
    <row r="3056" spans="1:7" x14ac:dyDescent="0.25">
      <c r="A3056" s="6" t="s">
        <v>4442</v>
      </c>
      <c r="B3056" s="6" t="s">
        <v>2942</v>
      </c>
      <c r="C3056" s="6" t="s">
        <v>6</v>
      </c>
      <c r="D3056" s="6">
        <v>24</v>
      </c>
      <c r="E3056" s="6" t="s">
        <v>85</v>
      </c>
      <c r="F3056" s="6">
        <f>IFERROR((VLOOKUP(A3056,All_winners!$A$2:$F$1558,6,FALSE)),0)</f>
        <v>0</v>
      </c>
      <c r="G3056" s="6">
        <f t="shared" si="47"/>
        <v>0</v>
      </c>
    </row>
    <row r="3057" spans="1:7" x14ac:dyDescent="0.25">
      <c r="A3057" s="6" t="s">
        <v>3912</v>
      </c>
      <c r="B3057" s="6" t="s">
        <v>1754</v>
      </c>
      <c r="C3057" s="6" t="s">
        <v>6</v>
      </c>
      <c r="D3057" s="6">
        <v>26</v>
      </c>
      <c r="E3057" s="6" t="s">
        <v>85</v>
      </c>
      <c r="F3057" s="6" t="str">
        <f>IFERROR((VLOOKUP(A3057,All_winners!$A$2:$F$1558,6,FALSE)),0)</f>
        <v>Bronze</v>
      </c>
      <c r="G3057" s="6">
        <f t="shared" si="47"/>
        <v>1</v>
      </c>
    </row>
    <row r="3058" spans="1:7" x14ac:dyDescent="0.25">
      <c r="A3058" s="6" t="s">
        <v>3913</v>
      </c>
      <c r="B3058" s="6" t="s">
        <v>3658</v>
      </c>
      <c r="C3058" s="6" t="s">
        <v>6</v>
      </c>
      <c r="D3058" s="6">
        <v>20</v>
      </c>
      <c r="E3058" s="6" t="s">
        <v>419</v>
      </c>
      <c r="F3058" s="6" t="str">
        <f>IFERROR((VLOOKUP(A3058,All_winners!$A$2:$F$1558,6,FALSE)),0)</f>
        <v>Silver</v>
      </c>
      <c r="G3058" s="6">
        <f t="shared" si="47"/>
        <v>1</v>
      </c>
    </row>
    <row r="3059" spans="1:7" x14ac:dyDescent="0.25">
      <c r="A3059" s="6" t="s">
        <v>4443</v>
      </c>
      <c r="B3059" s="6" t="s">
        <v>2045</v>
      </c>
      <c r="C3059" s="6" t="s">
        <v>6</v>
      </c>
      <c r="D3059" s="6">
        <v>20</v>
      </c>
      <c r="E3059" s="6" t="s">
        <v>85</v>
      </c>
      <c r="F3059" s="6">
        <f>IFERROR((VLOOKUP(A3059,All_winners!$A$2:$F$1558,6,FALSE)),0)</f>
        <v>0</v>
      </c>
      <c r="G3059" s="6">
        <f t="shared" si="47"/>
        <v>0</v>
      </c>
    </row>
    <row r="3060" spans="1:7" x14ac:dyDescent="0.25">
      <c r="A3060" s="6" t="s">
        <v>4444</v>
      </c>
      <c r="B3060" s="6" t="s">
        <v>2622</v>
      </c>
      <c r="C3060" s="6" t="s">
        <v>6</v>
      </c>
      <c r="D3060" s="6">
        <v>34</v>
      </c>
      <c r="E3060" s="6" t="s">
        <v>85</v>
      </c>
      <c r="F3060" s="6">
        <f>IFERROR((VLOOKUP(A3060,All_winners!$A$2:$F$1558,6,FALSE)),0)</f>
        <v>0</v>
      </c>
      <c r="G3060" s="6">
        <f t="shared" si="47"/>
        <v>0</v>
      </c>
    </row>
    <row r="3061" spans="1:7" x14ac:dyDescent="0.25">
      <c r="A3061" s="6" t="s">
        <v>4445</v>
      </c>
      <c r="B3061" s="6" t="s">
        <v>2942</v>
      </c>
      <c r="C3061" s="6" t="s">
        <v>6</v>
      </c>
      <c r="D3061" s="6">
        <v>21</v>
      </c>
      <c r="E3061" s="6" t="s">
        <v>85</v>
      </c>
      <c r="F3061" s="6">
        <f>IFERROR((VLOOKUP(A3061,All_winners!$A$2:$F$1558,6,FALSE)),0)</f>
        <v>0</v>
      </c>
      <c r="G3061" s="6">
        <f t="shared" si="47"/>
        <v>0</v>
      </c>
    </row>
    <row r="3062" spans="1:7" x14ac:dyDescent="0.25">
      <c r="A3062" s="6" t="s">
        <v>3914</v>
      </c>
      <c r="B3062" s="6" t="s">
        <v>104</v>
      </c>
      <c r="C3062" s="6" t="s">
        <v>6</v>
      </c>
      <c r="D3062" s="6">
        <v>26</v>
      </c>
      <c r="E3062" s="6" t="s">
        <v>85</v>
      </c>
      <c r="F3062" s="6" t="str">
        <f>IFERROR((VLOOKUP(A3062,All_winners!$A$2:$F$1558,6,FALSE)),0)</f>
        <v>Bronze</v>
      </c>
      <c r="G3062" s="6">
        <f t="shared" si="47"/>
        <v>1</v>
      </c>
    </row>
    <row r="3063" spans="1:7" x14ac:dyDescent="0.25">
      <c r="A3063" s="6" t="s">
        <v>4446</v>
      </c>
      <c r="B3063" s="6" t="s">
        <v>561</v>
      </c>
      <c r="C3063" s="6" t="s">
        <v>6</v>
      </c>
      <c r="D3063" s="6">
        <v>24</v>
      </c>
      <c r="E3063" s="6" t="s">
        <v>355</v>
      </c>
      <c r="F3063" s="6">
        <f>IFERROR((VLOOKUP(A3063,All_winners!$A$2:$F$1558,6,FALSE)),0)</f>
        <v>0</v>
      </c>
      <c r="G3063" s="6">
        <f t="shared" si="47"/>
        <v>0</v>
      </c>
    </row>
    <row r="3064" spans="1:7" x14ac:dyDescent="0.25">
      <c r="A3064" s="6" t="s">
        <v>4447</v>
      </c>
      <c r="B3064" s="6" t="s">
        <v>561</v>
      </c>
      <c r="C3064" s="6" t="s">
        <v>6</v>
      </c>
      <c r="D3064" s="6">
        <v>26</v>
      </c>
      <c r="E3064" s="6" t="s">
        <v>355</v>
      </c>
      <c r="F3064" s="6">
        <f>IFERROR((VLOOKUP(A3064,All_winners!$A$2:$F$1558,6,FALSE)),0)</f>
        <v>0</v>
      </c>
      <c r="G3064" s="6">
        <f t="shared" si="47"/>
        <v>0</v>
      </c>
    </row>
    <row r="3065" spans="1:7" x14ac:dyDescent="0.25">
      <c r="A3065" s="6" t="s">
        <v>3405</v>
      </c>
      <c r="B3065" s="6" t="s">
        <v>3325</v>
      </c>
      <c r="C3065" s="6" t="s">
        <v>9</v>
      </c>
      <c r="D3065" s="6">
        <v>14</v>
      </c>
      <c r="E3065" s="6" t="s">
        <v>388</v>
      </c>
      <c r="F3065" s="6">
        <f>IFERROR((VLOOKUP(A3065,All_winners!$A$2:$F$1558,6,FALSE)),0)</f>
        <v>0</v>
      </c>
      <c r="G3065" s="6">
        <f t="shared" si="47"/>
        <v>0</v>
      </c>
    </row>
    <row r="3066" spans="1:7" x14ac:dyDescent="0.25">
      <c r="A3066" s="6" t="s">
        <v>3915</v>
      </c>
      <c r="B3066" s="6" t="s">
        <v>2942</v>
      </c>
      <c r="C3066" s="6" t="s">
        <v>6</v>
      </c>
      <c r="D3066" s="6">
        <v>23</v>
      </c>
      <c r="E3066" s="6" t="s">
        <v>96</v>
      </c>
      <c r="F3066" s="6" t="str">
        <f>IFERROR((VLOOKUP(A3066,All_winners!$A$2:$F$1558,6,FALSE)),0)</f>
        <v>Gold</v>
      </c>
      <c r="G3066" s="6">
        <f t="shared" si="47"/>
        <v>1</v>
      </c>
    </row>
    <row r="3067" spans="1:7" x14ac:dyDescent="0.25">
      <c r="A3067" s="6" t="s">
        <v>4448</v>
      </c>
      <c r="B3067" s="6" t="s">
        <v>1634</v>
      </c>
      <c r="C3067" s="6" t="s">
        <v>9</v>
      </c>
      <c r="D3067" s="6">
        <v>24</v>
      </c>
      <c r="E3067" s="6" t="s">
        <v>419</v>
      </c>
      <c r="F3067" s="6">
        <f>IFERROR((VLOOKUP(A3067,All_winners!$A$2:$F$1558,6,FALSE)),0)</f>
        <v>0</v>
      </c>
      <c r="G3067" s="6">
        <f t="shared" si="47"/>
        <v>0</v>
      </c>
    </row>
    <row r="3068" spans="1:7" x14ac:dyDescent="0.25">
      <c r="A3068" s="6" t="s">
        <v>4449</v>
      </c>
      <c r="B3068" s="6" t="s">
        <v>3226</v>
      </c>
      <c r="C3068" s="6" t="s">
        <v>6</v>
      </c>
      <c r="D3068" s="6">
        <v>22</v>
      </c>
      <c r="E3068" s="6" t="s">
        <v>34</v>
      </c>
      <c r="F3068" s="6">
        <f>IFERROR((VLOOKUP(A3068,All_winners!$A$2:$F$1558,6,FALSE)),0)</f>
        <v>0</v>
      </c>
      <c r="G3068" s="6">
        <f t="shared" si="47"/>
        <v>0</v>
      </c>
    </row>
    <row r="3069" spans="1:7" x14ac:dyDescent="0.25">
      <c r="A3069" s="6" t="s">
        <v>1390</v>
      </c>
      <c r="B3069" s="6" t="s">
        <v>1326</v>
      </c>
      <c r="C3069" s="6" t="s">
        <v>6</v>
      </c>
      <c r="D3069" s="6">
        <v>31</v>
      </c>
      <c r="E3069" s="6" t="s">
        <v>419</v>
      </c>
      <c r="F3069" s="6">
        <f>IFERROR((VLOOKUP(A3069,All_winners!$A$2:$F$1558,6,FALSE)),0)</f>
        <v>0</v>
      </c>
      <c r="G3069" s="6">
        <f t="shared" si="47"/>
        <v>0</v>
      </c>
    </row>
    <row r="3070" spans="1:7" x14ac:dyDescent="0.25">
      <c r="A3070" s="6" t="s">
        <v>2382</v>
      </c>
      <c r="B3070" s="6" t="s">
        <v>2147</v>
      </c>
      <c r="C3070" s="6" t="s">
        <v>6</v>
      </c>
      <c r="D3070" s="6">
        <v>26</v>
      </c>
      <c r="E3070" s="6" t="s">
        <v>47</v>
      </c>
      <c r="F3070" s="6">
        <f>IFERROR((VLOOKUP(A3070,All_winners!$A$2:$F$1558,6,FALSE)),0)</f>
        <v>0</v>
      </c>
      <c r="G3070" s="6">
        <f t="shared" si="47"/>
        <v>0</v>
      </c>
    </row>
    <row r="3071" spans="1:7" x14ac:dyDescent="0.25">
      <c r="A3071" s="6" t="s">
        <v>1607</v>
      </c>
      <c r="B3071" s="6" t="s">
        <v>1469</v>
      </c>
      <c r="C3071" s="6" t="s">
        <v>6</v>
      </c>
      <c r="D3071" s="6">
        <v>27</v>
      </c>
      <c r="E3071" s="6" t="s">
        <v>520</v>
      </c>
      <c r="F3071" s="6">
        <f>IFERROR((VLOOKUP(A3071,All_winners!$A$2:$F$1558,6,FALSE)),0)</f>
        <v>0</v>
      </c>
      <c r="G3071" s="6">
        <f t="shared" si="47"/>
        <v>0</v>
      </c>
    </row>
    <row r="3072" spans="1:7" x14ac:dyDescent="0.25">
      <c r="A3072" s="6" t="s">
        <v>3451</v>
      </c>
      <c r="B3072" s="6" t="s">
        <v>3325</v>
      </c>
      <c r="C3072" s="6" t="s">
        <v>9</v>
      </c>
      <c r="D3072" s="6">
        <v>20</v>
      </c>
      <c r="E3072" s="6" t="s">
        <v>96</v>
      </c>
      <c r="F3072" s="6">
        <f>IFERROR((VLOOKUP(A3072,All_winners!$A$2:$F$1558,6,FALSE)),0)</f>
        <v>0</v>
      </c>
      <c r="G3072" s="6">
        <f t="shared" si="47"/>
        <v>0</v>
      </c>
    </row>
    <row r="3073" spans="1:7" x14ac:dyDescent="0.25">
      <c r="A3073" s="6" t="s">
        <v>2416</v>
      </c>
      <c r="B3073" s="6" t="s">
        <v>2147</v>
      </c>
      <c r="C3073" s="6" t="s">
        <v>6</v>
      </c>
      <c r="D3073" s="6">
        <v>20</v>
      </c>
      <c r="E3073" s="6" t="s">
        <v>96</v>
      </c>
      <c r="F3073" s="6">
        <f>IFERROR((VLOOKUP(A3073,All_winners!$A$2:$F$1558,6,FALSE)),0)</f>
        <v>0</v>
      </c>
      <c r="G3073" s="6">
        <f t="shared" si="47"/>
        <v>0</v>
      </c>
    </row>
    <row r="3074" spans="1:7" x14ac:dyDescent="0.25">
      <c r="A3074" s="6" t="s">
        <v>1325</v>
      </c>
      <c r="B3074" s="6" t="s">
        <v>561</v>
      </c>
      <c r="C3074" s="6" t="s">
        <v>6</v>
      </c>
      <c r="D3074" s="6">
        <v>19</v>
      </c>
      <c r="E3074" s="6" t="s">
        <v>557</v>
      </c>
      <c r="F3074" s="6" t="str">
        <f>IFERROR((VLOOKUP(A3074,All_winners!$A$2:$F$1558,6,FALSE)),0)</f>
        <v>Gold</v>
      </c>
      <c r="G3074" s="6">
        <f t="shared" si="47"/>
        <v>1</v>
      </c>
    </row>
    <row r="3075" spans="1:7" x14ac:dyDescent="0.25">
      <c r="A3075" s="6" t="s">
        <v>1855</v>
      </c>
      <c r="B3075" s="6" t="s">
        <v>1754</v>
      </c>
      <c r="C3075" s="6" t="s">
        <v>6</v>
      </c>
      <c r="D3075" s="6">
        <v>24</v>
      </c>
      <c r="E3075" s="6" t="s">
        <v>320</v>
      </c>
      <c r="F3075" s="6">
        <f>IFERROR((VLOOKUP(A3075,All_winners!$A$2:$F$1558,6,FALSE)),0)</f>
        <v>0</v>
      </c>
      <c r="G3075" s="6">
        <f t="shared" ref="G3075:G3138" si="48">IF(F3075=0,0,1)</f>
        <v>0</v>
      </c>
    </row>
    <row r="3076" spans="1:7" x14ac:dyDescent="0.25">
      <c r="A3076" s="6" t="s">
        <v>4353</v>
      </c>
      <c r="B3076" s="6" t="s">
        <v>1469</v>
      </c>
      <c r="C3076" s="6" t="s">
        <v>6</v>
      </c>
      <c r="D3076" s="6">
        <v>31</v>
      </c>
      <c r="E3076" s="6" t="s">
        <v>55</v>
      </c>
      <c r="F3076" s="6">
        <f>IFERROR((VLOOKUP(A3076,All_winners!$A$2:$F$1558,6,FALSE)),0)</f>
        <v>0</v>
      </c>
      <c r="G3076" s="6">
        <f t="shared" si="48"/>
        <v>0</v>
      </c>
    </row>
    <row r="3077" spans="1:7" x14ac:dyDescent="0.25">
      <c r="A3077" s="6" t="s">
        <v>4450</v>
      </c>
      <c r="B3077" s="6" t="s">
        <v>2809</v>
      </c>
      <c r="C3077" s="6" t="s">
        <v>9</v>
      </c>
      <c r="D3077" s="6">
        <v>32</v>
      </c>
      <c r="E3077" s="6" t="s">
        <v>385</v>
      </c>
      <c r="F3077" s="6">
        <f>IFERROR((VLOOKUP(A3077,All_winners!$A$2:$F$1558,6,FALSE)),0)</f>
        <v>0</v>
      </c>
      <c r="G3077" s="6">
        <f t="shared" si="48"/>
        <v>0</v>
      </c>
    </row>
    <row r="3078" spans="1:7" x14ac:dyDescent="0.25">
      <c r="A3078" s="6" t="s">
        <v>4451</v>
      </c>
      <c r="B3078" s="6" t="s">
        <v>139</v>
      </c>
      <c r="C3078" s="6" t="s">
        <v>9</v>
      </c>
      <c r="D3078" s="6">
        <v>22</v>
      </c>
      <c r="E3078" s="6" t="s">
        <v>38</v>
      </c>
      <c r="F3078" s="6">
        <f>IFERROR((VLOOKUP(A3078,All_winners!$A$2:$F$1558,6,FALSE)),0)</f>
        <v>0</v>
      </c>
      <c r="G3078" s="6">
        <f t="shared" si="48"/>
        <v>0</v>
      </c>
    </row>
    <row r="3079" spans="1:7" x14ac:dyDescent="0.25">
      <c r="A3079" s="6" t="s">
        <v>3916</v>
      </c>
      <c r="B3079" s="6" t="s">
        <v>5</v>
      </c>
      <c r="C3079" s="6" t="s">
        <v>6</v>
      </c>
      <c r="D3079" s="6">
        <v>32</v>
      </c>
      <c r="E3079" s="6" t="s">
        <v>28</v>
      </c>
      <c r="F3079" s="6" t="str">
        <f>IFERROR((VLOOKUP(A3079,All_winners!$A$2:$F$1558,6,FALSE)),0)</f>
        <v>Gold</v>
      </c>
      <c r="G3079" s="6">
        <f t="shared" si="48"/>
        <v>1</v>
      </c>
    </row>
    <row r="3080" spans="1:7" x14ac:dyDescent="0.25">
      <c r="A3080" s="6" t="s">
        <v>3633</v>
      </c>
      <c r="B3080" s="6" t="s">
        <v>3578</v>
      </c>
      <c r="C3080" s="6" t="s">
        <v>9</v>
      </c>
      <c r="D3080" s="6">
        <v>16</v>
      </c>
      <c r="E3080" s="6" t="s">
        <v>1047</v>
      </c>
      <c r="F3080" s="6">
        <f>IFERROR((VLOOKUP(A3080,All_winners!$A$2:$F$1558,6,FALSE)),0)</f>
        <v>0</v>
      </c>
      <c r="G3080" s="6">
        <f t="shared" si="48"/>
        <v>0</v>
      </c>
    </row>
    <row r="3081" spans="1:7" x14ac:dyDescent="0.25">
      <c r="A3081" s="6" t="s">
        <v>570</v>
      </c>
      <c r="B3081" s="6" t="s">
        <v>561</v>
      </c>
      <c r="C3081" s="6" t="s">
        <v>9</v>
      </c>
      <c r="D3081" s="6">
        <v>27</v>
      </c>
      <c r="E3081" s="6" t="s">
        <v>7</v>
      </c>
      <c r="F3081" s="6">
        <f>IFERROR((VLOOKUP(A3081,All_winners!$A$2:$F$1558,6,FALSE)),0)</f>
        <v>0</v>
      </c>
      <c r="G3081" s="6">
        <f t="shared" si="48"/>
        <v>0</v>
      </c>
    </row>
    <row r="3082" spans="1:7" x14ac:dyDescent="0.25">
      <c r="A3082" s="6" t="s">
        <v>1214</v>
      </c>
      <c r="B3082" s="6" t="s">
        <v>561</v>
      </c>
      <c r="C3082" s="6" t="s">
        <v>6</v>
      </c>
      <c r="D3082" s="6">
        <v>22</v>
      </c>
      <c r="E3082" s="6" t="s">
        <v>1215</v>
      </c>
      <c r="F3082" s="6">
        <f>IFERROR((VLOOKUP(A3082,All_winners!$A$2:$F$1558,6,FALSE)),0)</f>
        <v>0</v>
      </c>
      <c r="G3082" s="6">
        <f t="shared" si="48"/>
        <v>0</v>
      </c>
    </row>
    <row r="3083" spans="1:7" x14ac:dyDescent="0.25">
      <c r="A3083" s="6" t="s">
        <v>4452</v>
      </c>
      <c r="B3083" s="6" t="s">
        <v>1469</v>
      </c>
      <c r="C3083" s="6" t="s">
        <v>9</v>
      </c>
      <c r="D3083" s="6">
        <v>31</v>
      </c>
      <c r="E3083" s="6" t="s">
        <v>55</v>
      </c>
      <c r="F3083" s="6">
        <f>IFERROR((VLOOKUP(A3083,All_winners!$A$2:$F$1558,6,FALSE)),0)</f>
        <v>0</v>
      </c>
      <c r="G3083" s="6">
        <f t="shared" si="48"/>
        <v>0</v>
      </c>
    </row>
    <row r="3084" spans="1:7" x14ac:dyDescent="0.25">
      <c r="A3084" s="6" t="s">
        <v>4454</v>
      </c>
      <c r="B3084" s="6" t="s">
        <v>1634</v>
      </c>
      <c r="C3084" s="6" t="s">
        <v>9</v>
      </c>
      <c r="D3084" s="6">
        <v>22</v>
      </c>
      <c r="E3084" s="6" t="s">
        <v>96</v>
      </c>
      <c r="F3084" s="6">
        <f>IFERROR((VLOOKUP(A3084,All_winners!$A$2:$F$1558,6,FALSE)),0)</f>
        <v>0</v>
      </c>
      <c r="G3084" s="6">
        <f t="shared" si="48"/>
        <v>0</v>
      </c>
    </row>
    <row r="3085" spans="1:7" x14ac:dyDescent="0.25">
      <c r="A3085" s="6" t="s">
        <v>4453</v>
      </c>
      <c r="B3085" s="6" t="s">
        <v>2045</v>
      </c>
      <c r="C3085" s="6" t="s">
        <v>9</v>
      </c>
      <c r="D3085" s="6">
        <v>22</v>
      </c>
      <c r="E3085" s="6" t="s">
        <v>469</v>
      </c>
      <c r="F3085" s="6">
        <f>IFERROR((VLOOKUP(A3085,All_winners!$A$2:$F$1558,6,FALSE)),0)</f>
        <v>0</v>
      </c>
      <c r="G3085" s="6">
        <f t="shared" si="48"/>
        <v>0</v>
      </c>
    </row>
    <row r="3086" spans="1:7" x14ac:dyDescent="0.25">
      <c r="A3086" s="6" t="s">
        <v>2287</v>
      </c>
      <c r="B3086" s="6" t="s">
        <v>2147</v>
      </c>
      <c r="C3086" s="6" t="s">
        <v>9</v>
      </c>
      <c r="D3086" s="6">
        <v>28</v>
      </c>
      <c r="E3086" s="6" t="s">
        <v>331</v>
      </c>
      <c r="F3086" s="6">
        <f>IFERROR((VLOOKUP(A3086,All_winners!$A$2:$F$1558,6,FALSE)),0)</f>
        <v>0</v>
      </c>
      <c r="G3086" s="6">
        <f t="shared" si="48"/>
        <v>0</v>
      </c>
    </row>
    <row r="3087" spans="1:7" x14ac:dyDescent="0.25">
      <c r="A3087" s="6" t="s">
        <v>906</v>
      </c>
      <c r="B3087" s="6" t="s">
        <v>561</v>
      </c>
      <c r="C3087" s="6" t="s">
        <v>6</v>
      </c>
      <c r="D3087" s="6">
        <v>26</v>
      </c>
      <c r="E3087" s="6" t="s">
        <v>355</v>
      </c>
      <c r="F3087" s="6">
        <f>IFERROR((VLOOKUP(A3087,All_winners!$A$2:$F$1558,6,FALSE)),0)</f>
        <v>0</v>
      </c>
      <c r="G3087" s="6">
        <f t="shared" si="48"/>
        <v>0</v>
      </c>
    </row>
    <row r="3088" spans="1:7" x14ac:dyDescent="0.25">
      <c r="A3088" s="6" t="s">
        <v>855</v>
      </c>
      <c r="B3088" s="6" t="s">
        <v>561</v>
      </c>
      <c r="C3088" s="6" t="s">
        <v>9</v>
      </c>
      <c r="D3088" s="6">
        <v>31</v>
      </c>
      <c r="E3088" s="6" t="s">
        <v>323</v>
      </c>
      <c r="F3088" s="6" t="str">
        <f>IFERROR((VLOOKUP(A3088,All_winners!$A$2:$F$1558,6,FALSE)),0)</f>
        <v>Bronze</v>
      </c>
      <c r="G3088" s="6">
        <f t="shared" si="48"/>
        <v>1</v>
      </c>
    </row>
    <row r="3089" spans="1:7" x14ac:dyDescent="0.25">
      <c r="A3089" s="6" t="s">
        <v>2980</v>
      </c>
      <c r="B3089" s="6" t="s">
        <v>2942</v>
      </c>
      <c r="C3089" s="6" t="s">
        <v>9</v>
      </c>
      <c r="D3089" s="6">
        <v>25</v>
      </c>
      <c r="E3089" s="6" t="s">
        <v>21</v>
      </c>
      <c r="F3089" s="6">
        <f>IFERROR((VLOOKUP(A3089,All_winners!$A$2:$F$1558,6,FALSE)),0)</f>
        <v>0</v>
      </c>
      <c r="G3089" s="6">
        <f t="shared" si="48"/>
        <v>0</v>
      </c>
    </row>
    <row r="3090" spans="1:7" x14ac:dyDescent="0.25">
      <c r="A3090" s="6" t="s">
        <v>2020</v>
      </c>
      <c r="B3090" s="6" t="s">
        <v>2008</v>
      </c>
      <c r="C3090" s="6" t="s">
        <v>6</v>
      </c>
      <c r="D3090" s="6">
        <v>22</v>
      </c>
      <c r="E3090" s="6" t="s">
        <v>355</v>
      </c>
      <c r="F3090" s="6">
        <f>IFERROR((VLOOKUP(A3090,All_winners!$A$2:$F$1558,6,FALSE)),0)</f>
        <v>0</v>
      </c>
      <c r="G3090" s="6">
        <f t="shared" si="48"/>
        <v>0</v>
      </c>
    </row>
    <row r="3091" spans="1:7" x14ac:dyDescent="0.25">
      <c r="A3091" s="6" t="s">
        <v>1619</v>
      </c>
      <c r="B3091" s="6" t="s">
        <v>1469</v>
      </c>
      <c r="C3091" s="6" t="s">
        <v>6</v>
      </c>
      <c r="D3091" s="6">
        <v>24</v>
      </c>
      <c r="E3091" s="6" t="s">
        <v>1294</v>
      </c>
      <c r="F3091" s="6">
        <f>IFERROR((VLOOKUP(A3091,All_winners!$A$2:$F$1558,6,FALSE)),0)</f>
        <v>0</v>
      </c>
      <c r="G3091" s="6">
        <f t="shared" si="48"/>
        <v>0</v>
      </c>
    </row>
    <row r="3092" spans="1:7" x14ac:dyDescent="0.25">
      <c r="A3092" s="6" t="s">
        <v>4455</v>
      </c>
      <c r="B3092" s="6" t="s">
        <v>1754</v>
      </c>
      <c r="C3092" s="6" t="s">
        <v>9</v>
      </c>
      <c r="D3092" s="6">
        <v>32</v>
      </c>
      <c r="E3092" s="6" t="s">
        <v>34</v>
      </c>
      <c r="F3092" s="6">
        <f>IFERROR((VLOOKUP(A3092,All_winners!$A$2:$F$1558,6,FALSE)),0)</f>
        <v>0</v>
      </c>
      <c r="G3092" s="6">
        <f t="shared" si="48"/>
        <v>0</v>
      </c>
    </row>
    <row r="3093" spans="1:7" x14ac:dyDescent="0.25">
      <c r="A3093" s="6" t="s">
        <v>4456</v>
      </c>
      <c r="B3093" s="6" t="s">
        <v>3578</v>
      </c>
      <c r="C3093" s="6" t="s">
        <v>9</v>
      </c>
      <c r="D3093" s="6">
        <v>19</v>
      </c>
      <c r="E3093" s="6" t="s">
        <v>1047</v>
      </c>
      <c r="F3093" s="6">
        <f>IFERROR((VLOOKUP(A3093,All_winners!$A$2:$F$1558,6,FALSE)),0)</f>
        <v>0</v>
      </c>
      <c r="G3093" s="6">
        <f t="shared" si="48"/>
        <v>0</v>
      </c>
    </row>
    <row r="3094" spans="1:7" x14ac:dyDescent="0.25">
      <c r="A3094" s="6" t="s">
        <v>3409</v>
      </c>
      <c r="B3094" s="6" t="s">
        <v>3325</v>
      </c>
      <c r="C3094" s="6" t="s">
        <v>9</v>
      </c>
      <c r="D3094" s="6">
        <v>21</v>
      </c>
      <c r="E3094" s="6" t="s">
        <v>391</v>
      </c>
      <c r="F3094" s="6">
        <f>IFERROR((VLOOKUP(A3094,All_winners!$A$2:$F$1558,6,FALSE)),0)</f>
        <v>0</v>
      </c>
      <c r="G3094" s="6">
        <f t="shared" si="48"/>
        <v>0</v>
      </c>
    </row>
    <row r="3095" spans="1:7" x14ac:dyDescent="0.25">
      <c r="A3095" s="6" t="s">
        <v>732</v>
      </c>
      <c r="B3095" s="6" t="s">
        <v>561</v>
      </c>
      <c r="C3095" s="6" t="s">
        <v>9</v>
      </c>
      <c r="D3095" s="6">
        <v>24</v>
      </c>
      <c r="E3095" s="6" t="s">
        <v>21</v>
      </c>
      <c r="F3095" s="6">
        <f>IFERROR((VLOOKUP(A3095,All_winners!$A$2:$F$1558,6,FALSE)),0)</f>
        <v>0</v>
      </c>
      <c r="G3095" s="6">
        <f t="shared" si="48"/>
        <v>0</v>
      </c>
    </row>
    <row r="3096" spans="1:7" x14ac:dyDescent="0.25">
      <c r="A3096" s="6" t="s">
        <v>4458</v>
      </c>
      <c r="B3096" s="6" t="s">
        <v>3658</v>
      </c>
      <c r="C3096" s="6" t="s">
        <v>9</v>
      </c>
      <c r="D3096" s="6">
        <v>26</v>
      </c>
      <c r="E3096" s="6" t="s">
        <v>7</v>
      </c>
      <c r="F3096" s="6">
        <f>IFERROR((VLOOKUP(A3096,All_winners!$A$2:$F$1558,6,FALSE)),0)</f>
        <v>0</v>
      </c>
      <c r="G3096" s="6">
        <f t="shared" si="48"/>
        <v>0</v>
      </c>
    </row>
    <row r="3097" spans="1:7" x14ac:dyDescent="0.25">
      <c r="A3097" s="6" t="s">
        <v>2308</v>
      </c>
      <c r="B3097" s="6" t="s">
        <v>2147</v>
      </c>
      <c r="C3097" s="6" t="s">
        <v>9</v>
      </c>
      <c r="D3097" s="6">
        <v>21</v>
      </c>
      <c r="E3097" s="6" t="s">
        <v>34</v>
      </c>
      <c r="F3097" s="6">
        <f>IFERROR((VLOOKUP(A3097,All_winners!$A$2:$F$1558,6,FALSE)),0)</f>
        <v>0</v>
      </c>
      <c r="G3097" s="6">
        <f t="shared" si="48"/>
        <v>0</v>
      </c>
    </row>
    <row r="3098" spans="1:7" x14ac:dyDescent="0.25">
      <c r="A3098" s="6" t="s">
        <v>809</v>
      </c>
      <c r="B3098" s="6" t="s">
        <v>561</v>
      </c>
      <c r="C3098" s="6" t="s">
        <v>9</v>
      </c>
      <c r="D3098" s="6">
        <v>24</v>
      </c>
      <c r="E3098" s="6" t="s">
        <v>28</v>
      </c>
      <c r="F3098" s="6" t="str">
        <f>IFERROR((VLOOKUP(A3098,All_winners!$A$2:$F$1558,6,FALSE)),0)</f>
        <v>Bronze</v>
      </c>
      <c r="G3098" s="6">
        <f t="shared" si="48"/>
        <v>1</v>
      </c>
    </row>
    <row r="3099" spans="1:7" x14ac:dyDescent="0.25">
      <c r="A3099" s="6" t="s">
        <v>4457</v>
      </c>
      <c r="B3099" s="6" t="s">
        <v>3226</v>
      </c>
      <c r="C3099" s="6" t="s">
        <v>9</v>
      </c>
      <c r="D3099" s="6">
        <v>16</v>
      </c>
      <c r="E3099" s="6" t="s">
        <v>231</v>
      </c>
      <c r="F3099" s="6">
        <f>IFERROR((VLOOKUP(A3099,All_winners!$A$2:$F$1558,6,FALSE)),0)</f>
        <v>0</v>
      </c>
      <c r="G3099" s="6">
        <f t="shared" si="48"/>
        <v>0</v>
      </c>
    </row>
    <row r="3100" spans="1:7" x14ac:dyDescent="0.25">
      <c r="A3100" s="6" t="s">
        <v>4459</v>
      </c>
      <c r="B3100" s="6" t="s">
        <v>1326</v>
      </c>
      <c r="C3100" s="6" t="s">
        <v>6</v>
      </c>
      <c r="D3100" s="6">
        <v>24</v>
      </c>
      <c r="E3100" s="6" t="s">
        <v>352</v>
      </c>
      <c r="F3100" s="6">
        <f>IFERROR((VLOOKUP(A3100,All_winners!$A$2:$F$1558,6,FALSE)),0)</f>
        <v>0</v>
      </c>
      <c r="G3100" s="6">
        <f t="shared" si="48"/>
        <v>0</v>
      </c>
    </row>
    <row r="3101" spans="1:7" x14ac:dyDescent="0.25">
      <c r="A3101" s="6" t="s">
        <v>2552</v>
      </c>
      <c r="B3101" s="6" t="s">
        <v>2483</v>
      </c>
      <c r="C3101" s="6" t="s">
        <v>6</v>
      </c>
      <c r="D3101" s="6">
        <v>28</v>
      </c>
      <c r="E3101" s="6" t="s">
        <v>394</v>
      </c>
      <c r="F3101" s="6">
        <f>IFERROR((VLOOKUP(A3101,All_winners!$A$2:$F$1558,6,FALSE)),0)</f>
        <v>0</v>
      </c>
      <c r="G3101" s="6">
        <f t="shared" si="48"/>
        <v>0</v>
      </c>
    </row>
    <row r="3102" spans="1:7" x14ac:dyDescent="0.25">
      <c r="A3102" s="6" t="s">
        <v>4460</v>
      </c>
      <c r="B3102" s="6" t="s">
        <v>3578</v>
      </c>
      <c r="C3102" s="6" t="s">
        <v>6</v>
      </c>
      <c r="D3102" s="6">
        <v>25</v>
      </c>
      <c r="E3102" s="6" t="s">
        <v>85</v>
      </c>
      <c r="F3102" s="6">
        <f>IFERROR((VLOOKUP(A3102,All_winners!$A$2:$F$1558,6,FALSE)),0)</f>
        <v>0</v>
      </c>
      <c r="G3102" s="6">
        <f t="shared" si="48"/>
        <v>0</v>
      </c>
    </row>
    <row r="3103" spans="1:7" x14ac:dyDescent="0.25">
      <c r="A3103" s="6" t="s">
        <v>3296</v>
      </c>
      <c r="B3103" s="6" t="s">
        <v>3226</v>
      </c>
      <c r="C3103" s="6" t="s">
        <v>6</v>
      </c>
      <c r="D3103" s="6">
        <v>28</v>
      </c>
      <c r="E3103" s="6" t="s">
        <v>419</v>
      </c>
      <c r="F3103" s="6">
        <f>IFERROR((VLOOKUP(A3103,All_winners!$A$2:$F$1558,6,FALSE)),0)</f>
        <v>0</v>
      </c>
      <c r="G3103" s="6">
        <f t="shared" si="48"/>
        <v>0</v>
      </c>
    </row>
    <row r="3104" spans="1:7" x14ac:dyDescent="0.25">
      <c r="A3104" s="6" t="s">
        <v>3424</v>
      </c>
      <c r="B3104" s="6" t="s">
        <v>3325</v>
      </c>
      <c r="C3104" s="6" t="s">
        <v>6</v>
      </c>
      <c r="D3104" s="6">
        <v>54</v>
      </c>
      <c r="E3104" s="6" t="s">
        <v>1067</v>
      </c>
      <c r="F3104" s="6" t="str">
        <f>IFERROR((VLOOKUP(A3104,All_winners!$A$2:$F$1558,6,FALSE)),0)</f>
        <v>Silver</v>
      </c>
      <c r="G3104" s="6">
        <f t="shared" si="48"/>
        <v>1</v>
      </c>
    </row>
    <row r="3105" spans="1:7" x14ac:dyDescent="0.25">
      <c r="A3105" s="6" t="s">
        <v>745</v>
      </c>
      <c r="B3105" s="6" t="s">
        <v>561</v>
      </c>
      <c r="C3105" s="6" t="s">
        <v>9</v>
      </c>
      <c r="D3105" s="6">
        <v>25</v>
      </c>
      <c r="E3105" s="6" t="s">
        <v>269</v>
      </c>
      <c r="F3105" s="6">
        <f>IFERROR((VLOOKUP(A3105,All_winners!$A$2:$F$1558,6,FALSE)),0)</f>
        <v>0</v>
      </c>
      <c r="G3105" s="6">
        <f t="shared" si="48"/>
        <v>0</v>
      </c>
    </row>
    <row r="3106" spans="1:7" x14ac:dyDescent="0.25">
      <c r="A3106" s="6" t="s">
        <v>2665</v>
      </c>
      <c r="B3106" s="6" t="s">
        <v>2622</v>
      </c>
      <c r="C3106" s="6" t="s">
        <v>9</v>
      </c>
      <c r="D3106" s="6">
        <v>33</v>
      </c>
      <c r="E3106" s="6" t="s">
        <v>28</v>
      </c>
      <c r="F3106" s="6" t="str">
        <f>IFERROR((VLOOKUP(A3106,All_winners!$A$2:$F$1558,6,FALSE)),0)</f>
        <v>Gold</v>
      </c>
      <c r="G3106" s="6">
        <f t="shared" si="48"/>
        <v>1</v>
      </c>
    </row>
    <row r="3107" spans="1:7" x14ac:dyDescent="0.25">
      <c r="A3107" s="6" t="s">
        <v>3385</v>
      </c>
      <c r="B3107" s="6" t="s">
        <v>3325</v>
      </c>
      <c r="C3107" s="6" t="s">
        <v>9</v>
      </c>
      <c r="D3107" s="6">
        <v>33</v>
      </c>
      <c r="E3107" s="6" t="s">
        <v>352</v>
      </c>
      <c r="F3107" s="6">
        <f>IFERROR((VLOOKUP(A3107,All_winners!$A$2:$F$1558,6,FALSE)),0)</f>
        <v>0</v>
      </c>
      <c r="G3107" s="6">
        <f t="shared" si="48"/>
        <v>0</v>
      </c>
    </row>
    <row r="3108" spans="1:7" x14ac:dyDescent="0.25">
      <c r="A3108" s="6" t="s">
        <v>2831</v>
      </c>
      <c r="B3108" s="6" t="s">
        <v>2809</v>
      </c>
      <c r="C3108" s="6" t="s">
        <v>9</v>
      </c>
      <c r="D3108" s="6">
        <v>29</v>
      </c>
      <c r="E3108" s="6" t="s">
        <v>28</v>
      </c>
      <c r="F3108" s="6">
        <f>IFERROR((VLOOKUP(A3108,All_winners!$A$2:$F$1558,6,FALSE)),0)</f>
        <v>0</v>
      </c>
      <c r="G3108" s="6">
        <f t="shared" si="48"/>
        <v>0</v>
      </c>
    </row>
    <row r="3109" spans="1:7" x14ac:dyDescent="0.25">
      <c r="A3109" s="6" t="s">
        <v>2613</v>
      </c>
      <c r="B3109" s="6" t="s">
        <v>2483</v>
      </c>
      <c r="C3109" s="6" t="s">
        <v>9</v>
      </c>
      <c r="D3109" s="6">
        <v>31</v>
      </c>
      <c r="E3109" s="6" t="s">
        <v>135</v>
      </c>
      <c r="F3109" s="6" t="str">
        <f>IFERROR((VLOOKUP(A3109,All_winners!$A$2:$F$1558,6,FALSE)),0)</f>
        <v>Silver</v>
      </c>
      <c r="G3109" s="6">
        <f t="shared" si="48"/>
        <v>1</v>
      </c>
    </row>
    <row r="3110" spans="1:7" x14ac:dyDescent="0.25">
      <c r="A3110" s="6" t="s">
        <v>644</v>
      </c>
      <c r="B3110" s="6" t="s">
        <v>561</v>
      </c>
      <c r="C3110" s="6" t="s">
        <v>9</v>
      </c>
      <c r="D3110" s="6">
        <v>25</v>
      </c>
      <c r="E3110" s="6" t="s">
        <v>7</v>
      </c>
      <c r="F3110" s="6">
        <f>IFERROR((VLOOKUP(A3110,All_winners!$A$2:$F$1558,6,FALSE)),0)</f>
        <v>0</v>
      </c>
      <c r="G3110" s="6">
        <f t="shared" si="48"/>
        <v>0</v>
      </c>
    </row>
    <row r="3111" spans="1:7" x14ac:dyDescent="0.25">
      <c r="A3111" s="6" t="s">
        <v>2211</v>
      </c>
      <c r="B3111" s="6" t="s">
        <v>2147</v>
      </c>
      <c r="C3111" s="6" t="s">
        <v>9</v>
      </c>
      <c r="D3111" s="6">
        <v>29</v>
      </c>
      <c r="E3111" s="6" t="s">
        <v>21</v>
      </c>
      <c r="F3111" s="6">
        <f>IFERROR((VLOOKUP(A3111,All_winners!$A$2:$F$1558,6,FALSE)),0)</f>
        <v>0</v>
      </c>
      <c r="G3111" s="6">
        <f t="shared" si="48"/>
        <v>0</v>
      </c>
    </row>
    <row r="3112" spans="1:7" x14ac:dyDescent="0.25">
      <c r="A3112" s="6" t="s">
        <v>737</v>
      </c>
      <c r="B3112" s="6" t="s">
        <v>561</v>
      </c>
      <c r="C3112" s="6" t="s">
        <v>9</v>
      </c>
      <c r="D3112" s="6">
        <v>19</v>
      </c>
      <c r="E3112" s="6" t="s">
        <v>21</v>
      </c>
      <c r="F3112" s="6">
        <f>IFERROR((VLOOKUP(A3112,All_winners!$A$2:$F$1558,6,FALSE)),0)</f>
        <v>0</v>
      </c>
      <c r="G3112" s="6">
        <f t="shared" si="48"/>
        <v>0</v>
      </c>
    </row>
    <row r="3113" spans="1:7" x14ac:dyDescent="0.25">
      <c r="A3113" s="6" t="s">
        <v>3917</v>
      </c>
      <c r="B3113" s="6" t="s">
        <v>3474</v>
      </c>
      <c r="C3113" s="6" t="s">
        <v>9</v>
      </c>
      <c r="D3113" s="6">
        <v>29</v>
      </c>
      <c r="E3113" s="6" t="s">
        <v>7</v>
      </c>
      <c r="F3113" s="6" t="str">
        <f>IFERROR((VLOOKUP(A3113,All_winners!$A$2:$F$1558,6,FALSE)),0)</f>
        <v>Bronze</v>
      </c>
      <c r="G3113" s="6">
        <f t="shared" si="48"/>
        <v>1</v>
      </c>
    </row>
    <row r="3114" spans="1:7" x14ac:dyDescent="0.25">
      <c r="A3114" s="6" t="s">
        <v>970</v>
      </c>
      <c r="B3114" s="6" t="s">
        <v>561</v>
      </c>
      <c r="C3114" s="6" t="s">
        <v>9</v>
      </c>
      <c r="D3114" s="6">
        <v>24</v>
      </c>
      <c r="E3114" s="6" t="s">
        <v>122</v>
      </c>
      <c r="F3114" s="6" t="str">
        <f>IFERROR((VLOOKUP(A3114,All_winners!$A$2:$F$1558,6,FALSE)),0)</f>
        <v>Bronze</v>
      </c>
      <c r="G3114" s="6">
        <f t="shared" si="48"/>
        <v>1</v>
      </c>
    </row>
    <row r="3115" spans="1:7" x14ac:dyDescent="0.25">
      <c r="A3115" s="6" t="s">
        <v>1165</v>
      </c>
      <c r="B3115" s="6" t="s">
        <v>561</v>
      </c>
      <c r="C3115" s="6" t="s">
        <v>9</v>
      </c>
      <c r="D3115" s="6">
        <v>22</v>
      </c>
      <c r="E3115" s="6" t="s">
        <v>458</v>
      </c>
      <c r="F3115" s="6">
        <f>IFERROR((VLOOKUP(A3115,All_winners!$A$2:$F$1558,6,FALSE)),0)</f>
        <v>0</v>
      </c>
      <c r="G3115" s="6">
        <f t="shared" si="48"/>
        <v>0</v>
      </c>
    </row>
    <row r="3116" spans="1:7" x14ac:dyDescent="0.25">
      <c r="A3116" s="6" t="s">
        <v>1301</v>
      </c>
      <c r="B3116" s="6" t="s">
        <v>561</v>
      </c>
      <c r="C3116" s="6" t="s">
        <v>9</v>
      </c>
      <c r="D3116" s="6">
        <v>29</v>
      </c>
      <c r="E3116" s="6" t="s">
        <v>135</v>
      </c>
      <c r="F3116" s="6">
        <f>IFERROR((VLOOKUP(A3116,All_winners!$A$2:$F$1558,6,FALSE)),0)</f>
        <v>0</v>
      </c>
      <c r="G3116" s="6">
        <f t="shared" si="48"/>
        <v>0</v>
      </c>
    </row>
    <row r="3117" spans="1:7" x14ac:dyDescent="0.25">
      <c r="A3117" s="6" t="s">
        <v>1544</v>
      </c>
      <c r="B3117" s="6" t="s">
        <v>1469</v>
      </c>
      <c r="C3117" s="6" t="s">
        <v>9</v>
      </c>
      <c r="D3117" s="6">
        <v>25</v>
      </c>
      <c r="E3117" s="6" t="s">
        <v>385</v>
      </c>
      <c r="F3117" s="6">
        <f>IFERROR((VLOOKUP(A3117,All_winners!$A$2:$F$1558,6,FALSE)),0)</f>
        <v>0</v>
      </c>
      <c r="G3117" s="6">
        <f t="shared" si="48"/>
        <v>0</v>
      </c>
    </row>
    <row r="3118" spans="1:7" x14ac:dyDescent="0.25">
      <c r="A3118" s="6" t="s">
        <v>953</v>
      </c>
      <c r="B3118" s="6" t="s">
        <v>561</v>
      </c>
      <c r="C3118" s="6" t="s">
        <v>9</v>
      </c>
      <c r="D3118" s="6">
        <v>29</v>
      </c>
      <c r="E3118" s="6" t="s">
        <v>122</v>
      </c>
      <c r="F3118" s="6">
        <f>IFERROR((VLOOKUP(A3118,All_winners!$A$2:$F$1558,6,FALSE)),0)</f>
        <v>0</v>
      </c>
      <c r="G3118" s="6">
        <f t="shared" si="48"/>
        <v>0</v>
      </c>
    </row>
    <row r="3119" spans="1:7" x14ac:dyDescent="0.25">
      <c r="A3119" s="6" t="s">
        <v>4461</v>
      </c>
      <c r="B3119" s="6" t="s">
        <v>2622</v>
      </c>
      <c r="C3119" s="6" t="s">
        <v>9</v>
      </c>
      <c r="D3119" s="6">
        <v>31</v>
      </c>
      <c r="E3119" s="6" t="s">
        <v>7</v>
      </c>
      <c r="F3119" s="6">
        <f>IFERROR((VLOOKUP(A3119,All_winners!$A$2:$F$1558,6,FALSE)),0)</f>
        <v>0</v>
      </c>
      <c r="G3119" s="6">
        <f t="shared" si="48"/>
        <v>0</v>
      </c>
    </row>
    <row r="3120" spans="1:7" x14ac:dyDescent="0.25">
      <c r="A3120" s="6" t="s">
        <v>718</v>
      </c>
      <c r="B3120" s="6" t="s">
        <v>561</v>
      </c>
      <c r="C3120" s="6" t="s">
        <v>9</v>
      </c>
      <c r="D3120" s="6">
        <v>25</v>
      </c>
      <c r="E3120" s="6" t="s">
        <v>21</v>
      </c>
      <c r="F3120" s="6" t="str">
        <f>IFERROR((VLOOKUP(A3120,All_winners!$A$2:$F$1558,6,FALSE)),0)</f>
        <v>Gold</v>
      </c>
      <c r="G3120" s="6">
        <f t="shared" si="48"/>
        <v>1</v>
      </c>
    </row>
    <row r="3121" spans="1:7" x14ac:dyDescent="0.25">
      <c r="A3121" s="6" t="s">
        <v>657</v>
      </c>
      <c r="B3121" s="6" t="s">
        <v>561</v>
      </c>
      <c r="C3121" s="6" t="s">
        <v>6</v>
      </c>
      <c r="D3121" s="6">
        <v>20</v>
      </c>
      <c r="E3121" s="6" t="s">
        <v>222</v>
      </c>
      <c r="F3121" s="6">
        <f>IFERROR((VLOOKUP(A3121,All_winners!$A$2:$F$1558,6,FALSE)),0)</f>
        <v>0</v>
      </c>
      <c r="G3121" s="6">
        <f t="shared" si="48"/>
        <v>0</v>
      </c>
    </row>
    <row r="3122" spans="1:7" x14ac:dyDescent="0.25">
      <c r="A3122" s="6" t="s">
        <v>4462</v>
      </c>
      <c r="B3122" s="6" t="s">
        <v>3578</v>
      </c>
      <c r="C3122" s="6" t="s">
        <v>6</v>
      </c>
      <c r="D3122" s="6">
        <v>26</v>
      </c>
      <c r="E3122" s="6" t="s">
        <v>96</v>
      </c>
      <c r="F3122" s="6">
        <f>IFERROR((VLOOKUP(A3122,All_winners!$A$2:$F$1558,6,FALSE)),0)</f>
        <v>0</v>
      </c>
      <c r="G3122" s="6">
        <f t="shared" si="48"/>
        <v>0</v>
      </c>
    </row>
    <row r="3123" spans="1:7" x14ac:dyDescent="0.25">
      <c r="A3123" s="6" t="s">
        <v>2157</v>
      </c>
      <c r="B3123" s="6" t="s">
        <v>2147</v>
      </c>
      <c r="C3123" s="6" t="s">
        <v>6</v>
      </c>
      <c r="D3123" s="6">
        <v>23</v>
      </c>
      <c r="E3123" s="6" t="s">
        <v>7</v>
      </c>
      <c r="F3123" s="6" t="str">
        <f>IFERROR((VLOOKUP(A3123,All_winners!$A$2:$F$1558,6,FALSE)),0)</f>
        <v>Gold</v>
      </c>
      <c r="G3123" s="6">
        <f t="shared" si="48"/>
        <v>1</v>
      </c>
    </row>
    <row r="3124" spans="1:7" x14ac:dyDescent="0.25">
      <c r="A3124" s="6" t="s">
        <v>872</v>
      </c>
      <c r="B3124" s="6" t="s">
        <v>561</v>
      </c>
      <c r="C3124" s="6" t="s">
        <v>6</v>
      </c>
      <c r="D3124" s="6">
        <v>24</v>
      </c>
      <c r="E3124" s="6" t="s">
        <v>342</v>
      </c>
      <c r="F3124" s="6">
        <f>IFERROR((VLOOKUP(A3124,All_winners!$A$2:$F$1558,6,FALSE)),0)</f>
        <v>0</v>
      </c>
      <c r="G3124" s="6">
        <f t="shared" si="48"/>
        <v>0</v>
      </c>
    </row>
    <row r="3125" spans="1:7" x14ac:dyDescent="0.25">
      <c r="A3125" s="6" t="s">
        <v>1818</v>
      </c>
      <c r="B3125" s="6" t="s">
        <v>1754</v>
      </c>
      <c r="C3125" s="6" t="s">
        <v>6</v>
      </c>
      <c r="D3125" s="6">
        <v>19</v>
      </c>
      <c r="E3125" s="6" t="s">
        <v>262</v>
      </c>
      <c r="F3125" s="6">
        <f>IFERROR((VLOOKUP(A3125,All_winners!$A$2:$F$1558,6,FALSE)),0)</f>
        <v>0</v>
      </c>
      <c r="G3125" s="6">
        <f t="shared" si="48"/>
        <v>0</v>
      </c>
    </row>
    <row r="3126" spans="1:7" x14ac:dyDescent="0.25">
      <c r="A3126" s="6" t="s">
        <v>373</v>
      </c>
      <c r="B3126" s="6" t="s">
        <v>139</v>
      </c>
      <c r="C3126" s="6" t="s">
        <v>6</v>
      </c>
      <c r="D3126" s="6">
        <v>18</v>
      </c>
      <c r="E3126" s="6" t="s">
        <v>122</v>
      </c>
      <c r="F3126" s="6">
        <f>IFERROR((VLOOKUP(A3126,All_winners!$A$2:$F$1558,6,FALSE)),0)</f>
        <v>0</v>
      </c>
      <c r="G3126" s="6">
        <f t="shared" si="48"/>
        <v>0</v>
      </c>
    </row>
    <row r="3127" spans="1:7" x14ac:dyDescent="0.25">
      <c r="A3127" s="6" t="s">
        <v>4463</v>
      </c>
      <c r="B3127" s="6" t="s">
        <v>104</v>
      </c>
      <c r="C3127" s="6" t="s">
        <v>6</v>
      </c>
      <c r="D3127" s="6">
        <v>22</v>
      </c>
      <c r="E3127" s="6" t="s">
        <v>38</v>
      </c>
      <c r="F3127" s="6">
        <f>IFERROR((VLOOKUP(A3127,All_winners!$A$2:$F$1558,6,FALSE)),0)</f>
        <v>0</v>
      </c>
      <c r="G3127" s="6">
        <f t="shared" si="48"/>
        <v>0</v>
      </c>
    </row>
    <row r="3128" spans="1:7" x14ac:dyDescent="0.25">
      <c r="A3128" s="6" t="s">
        <v>2489</v>
      </c>
      <c r="B3128" s="6" t="s">
        <v>2483</v>
      </c>
      <c r="C3128" s="6" t="s">
        <v>6</v>
      </c>
      <c r="D3128" s="6">
        <v>27</v>
      </c>
      <c r="E3128" s="6" t="s">
        <v>7</v>
      </c>
      <c r="F3128" s="6" t="str">
        <f>IFERROR((VLOOKUP(A3128,All_winners!$A$2:$F$1558,6,FALSE)),0)</f>
        <v>Bronze</v>
      </c>
      <c r="G3128" s="6">
        <f t="shared" si="48"/>
        <v>1</v>
      </c>
    </row>
    <row r="3129" spans="1:7" x14ac:dyDescent="0.25">
      <c r="A3129" s="6" t="s">
        <v>2951</v>
      </c>
      <c r="B3129" s="6" t="s">
        <v>2942</v>
      </c>
      <c r="C3129" s="6" t="s">
        <v>6</v>
      </c>
      <c r="D3129" s="6">
        <v>23</v>
      </c>
      <c r="E3129" s="6" t="s">
        <v>7</v>
      </c>
      <c r="F3129" s="6">
        <f>IFERROR((VLOOKUP(A3129,All_winners!$A$2:$F$1558,6,FALSE)),0)</f>
        <v>0</v>
      </c>
      <c r="G3129" s="6">
        <f t="shared" si="48"/>
        <v>0</v>
      </c>
    </row>
    <row r="3130" spans="1:7" x14ac:dyDescent="0.25">
      <c r="A3130" s="6" t="s">
        <v>805</v>
      </c>
      <c r="B3130" s="6" t="s">
        <v>561</v>
      </c>
      <c r="C3130" s="6" t="s">
        <v>6</v>
      </c>
      <c r="D3130" s="6">
        <v>25</v>
      </c>
      <c r="E3130" s="6" t="s">
        <v>28</v>
      </c>
      <c r="F3130" s="6" t="str">
        <f>IFERROR((VLOOKUP(A3130,All_winners!$A$2:$F$1558,6,FALSE)),0)</f>
        <v>Gold</v>
      </c>
      <c r="G3130" s="6">
        <f t="shared" si="48"/>
        <v>1</v>
      </c>
    </row>
    <row r="3131" spans="1:7" x14ac:dyDescent="0.25">
      <c r="A3131" s="6" t="s">
        <v>88</v>
      </c>
      <c r="B3131" s="6" t="s">
        <v>61</v>
      </c>
      <c r="C3131" s="6" t="s">
        <v>6</v>
      </c>
      <c r="D3131" s="6">
        <v>19</v>
      </c>
      <c r="E3131" s="6" t="s">
        <v>87</v>
      </c>
      <c r="F3131" s="6">
        <f>IFERROR((VLOOKUP(A3131,All_winners!$A$2:$F$1558,6,FALSE)),0)</f>
        <v>0</v>
      </c>
      <c r="G3131" s="6">
        <f t="shared" si="48"/>
        <v>0</v>
      </c>
    </row>
    <row r="3132" spans="1:7" x14ac:dyDescent="0.25">
      <c r="A3132" s="6" t="s">
        <v>3918</v>
      </c>
      <c r="B3132" s="6" t="s">
        <v>104</v>
      </c>
      <c r="C3132" s="6" t="s">
        <v>6</v>
      </c>
      <c r="D3132" s="6">
        <v>19</v>
      </c>
      <c r="E3132" s="6" t="s">
        <v>21</v>
      </c>
      <c r="F3132" s="6" t="str">
        <f>IFERROR((VLOOKUP(A3132,All_winners!$A$2:$F$1558,6,FALSE)),0)</f>
        <v>Silver</v>
      </c>
      <c r="G3132" s="6">
        <f t="shared" si="48"/>
        <v>1</v>
      </c>
    </row>
    <row r="3133" spans="1:7" x14ac:dyDescent="0.25">
      <c r="A3133" s="6" t="s">
        <v>1331</v>
      </c>
      <c r="B3133" s="6" t="s">
        <v>1326</v>
      </c>
      <c r="C3133" s="6" t="s">
        <v>6</v>
      </c>
      <c r="D3133" s="6">
        <v>31</v>
      </c>
      <c r="E3133" s="6" t="s">
        <v>7</v>
      </c>
      <c r="F3133" s="6">
        <f>IFERROR((VLOOKUP(A3133,All_winners!$A$2:$F$1558,6,FALSE)),0)</f>
        <v>0</v>
      </c>
      <c r="G3133" s="6">
        <f t="shared" si="48"/>
        <v>0</v>
      </c>
    </row>
    <row r="3134" spans="1:7" x14ac:dyDescent="0.25">
      <c r="A3134" s="6" t="s">
        <v>927</v>
      </c>
      <c r="B3134" s="6" t="s">
        <v>561</v>
      </c>
      <c r="C3134" s="6" t="s">
        <v>6</v>
      </c>
      <c r="D3134" s="6">
        <v>26</v>
      </c>
      <c r="E3134" s="6" t="s">
        <v>122</v>
      </c>
      <c r="F3134" s="6">
        <f>IFERROR((VLOOKUP(A3134,All_winners!$A$2:$F$1558,6,FALSE)),0)</f>
        <v>0</v>
      </c>
      <c r="G3134" s="6">
        <f t="shared" si="48"/>
        <v>0</v>
      </c>
    </row>
    <row r="3135" spans="1:7" x14ac:dyDescent="0.25">
      <c r="A3135" s="6" t="s">
        <v>2565</v>
      </c>
      <c r="B3135" s="6" t="s">
        <v>2483</v>
      </c>
      <c r="C3135" s="6" t="s">
        <v>6</v>
      </c>
      <c r="D3135" s="6">
        <v>33</v>
      </c>
      <c r="E3135" s="6" t="s">
        <v>87</v>
      </c>
      <c r="F3135" s="6" t="str">
        <f>IFERROR((VLOOKUP(A3135,All_winners!$A$2:$F$1558,6,FALSE)),0)</f>
        <v>Bronze</v>
      </c>
      <c r="G3135" s="6">
        <f t="shared" si="48"/>
        <v>1</v>
      </c>
    </row>
    <row r="3136" spans="1:7" x14ac:dyDescent="0.25">
      <c r="A3136" s="6" t="s">
        <v>946</v>
      </c>
      <c r="B3136" s="6" t="s">
        <v>561</v>
      </c>
      <c r="C3136" s="6" t="s">
        <v>9</v>
      </c>
      <c r="D3136" s="6">
        <v>31</v>
      </c>
      <c r="E3136" s="6" t="s">
        <v>122</v>
      </c>
      <c r="F3136" s="6" t="str">
        <f>IFERROR((VLOOKUP(A3136,All_winners!$A$2:$F$1558,6,FALSE)),0)</f>
        <v>Bronze</v>
      </c>
      <c r="G3136" s="6">
        <f t="shared" si="48"/>
        <v>1</v>
      </c>
    </row>
    <row r="3137" spans="1:7" x14ac:dyDescent="0.25">
      <c r="A3137" s="6" t="s">
        <v>1675</v>
      </c>
      <c r="B3137" s="6" t="s">
        <v>1634</v>
      </c>
      <c r="C3137" s="6" t="s">
        <v>9</v>
      </c>
      <c r="D3137" s="6">
        <v>29</v>
      </c>
      <c r="E3137" s="6" t="s">
        <v>28</v>
      </c>
      <c r="F3137" s="6">
        <f>IFERROR((VLOOKUP(A3137,All_winners!$A$2:$F$1558,6,FALSE)),0)</f>
        <v>0</v>
      </c>
      <c r="G3137" s="6">
        <f t="shared" si="48"/>
        <v>0</v>
      </c>
    </row>
    <row r="3138" spans="1:7" x14ac:dyDescent="0.25">
      <c r="A3138" s="6" t="s">
        <v>4464</v>
      </c>
      <c r="B3138" s="6" t="s">
        <v>561</v>
      </c>
      <c r="C3138" s="6" t="s">
        <v>6</v>
      </c>
      <c r="D3138" s="6">
        <v>30</v>
      </c>
      <c r="E3138" s="6" t="s">
        <v>85</v>
      </c>
      <c r="F3138" s="6">
        <f>IFERROR((VLOOKUP(A3138,All_winners!$A$2:$F$1558,6,FALSE)),0)</f>
        <v>0</v>
      </c>
      <c r="G3138" s="6">
        <f t="shared" si="48"/>
        <v>0</v>
      </c>
    </row>
    <row r="3139" spans="1:7" x14ac:dyDescent="0.25">
      <c r="A3139" s="6" t="s">
        <v>928</v>
      </c>
      <c r="B3139" s="6" t="s">
        <v>561</v>
      </c>
      <c r="C3139" s="6" t="s">
        <v>6</v>
      </c>
      <c r="D3139" s="6">
        <v>22</v>
      </c>
      <c r="E3139" s="6" t="s">
        <v>122</v>
      </c>
      <c r="F3139" s="6">
        <f>IFERROR((VLOOKUP(A3139,All_winners!$A$2:$F$1558,6,FALSE)),0)</f>
        <v>0</v>
      </c>
      <c r="G3139" s="6">
        <f t="shared" ref="G3139:G3202" si="49">IF(F3139=0,0,1)</f>
        <v>0</v>
      </c>
    </row>
    <row r="3140" spans="1:7" x14ac:dyDescent="0.25">
      <c r="A3140" s="6" t="s">
        <v>2113</v>
      </c>
      <c r="B3140" s="6" t="s">
        <v>2045</v>
      </c>
      <c r="C3140" s="6" t="s">
        <v>9</v>
      </c>
      <c r="D3140" s="6">
        <v>20</v>
      </c>
      <c r="E3140" s="6" t="s">
        <v>96</v>
      </c>
      <c r="F3140" s="6">
        <f>IFERROR((VLOOKUP(A3140,All_winners!$A$2:$F$1558,6,FALSE)),0)</f>
        <v>0</v>
      </c>
      <c r="G3140" s="6">
        <f t="shared" si="49"/>
        <v>0</v>
      </c>
    </row>
    <row r="3141" spans="1:7" x14ac:dyDescent="0.25">
      <c r="A3141" s="6" t="s">
        <v>3694</v>
      </c>
      <c r="B3141" s="6" t="s">
        <v>3658</v>
      </c>
      <c r="C3141" s="6" t="s">
        <v>6</v>
      </c>
      <c r="D3141" s="6">
        <v>19</v>
      </c>
      <c r="E3141" s="6" t="s">
        <v>355</v>
      </c>
      <c r="F3141" s="6" t="str">
        <f>IFERROR((VLOOKUP(A3141,All_winners!$A$2:$F$1558,6,FALSE)),0)</f>
        <v>Gold</v>
      </c>
      <c r="G3141" s="6">
        <f t="shared" si="49"/>
        <v>1</v>
      </c>
    </row>
    <row r="3142" spans="1:7" x14ac:dyDescent="0.25">
      <c r="A3142" s="6" t="s">
        <v>4465</v>
      </c>
      <c r="B3142" s="6" t="s">
        <v>561</v>
      </c>
      <c r="C3142" s="6" t="s">
        <v>9</v>
      </c>
      <c r="D3142" s="6">
        <v>27</v>
      </c>
      <c r="E3142" s="6" t="s">
        <v>355</v>
      </c>
      <c r="F3142" s="6">
        <f>IFERROR((VLOOKUP(A3142,All_winners!$A$2:$F$1558,6,FALSE)),0)</f>
        <v>0</v>
      </c>
      <c r="G3142" s="6">
        <f t="shared" si="49"/>
        <v>0</v>
      </c>
    </row>
    <row r="3143" spans="1:7" x14ac:dyDescent="0.25">
      <c r="A3143" s="6" t="s">
        <v>2704</v>
      </c>
      <c r="B3143" s="6" t="s">
        <v>2622</v>
      </c>
      <c r="C3143" s="6" t="s">
        <v>6</v>
      </c>
      <c r="D3143" s="6">
        <v>27</v>
      </c>
      <c r="E3143" s="6" t="s">
        <v>355</v>
      </c>
      <c r="F3143" s="6" t="str">
        <f>IFERROR((VLOOKUP(A3143,All_winners!$A$2:$F$1558,6,FALSE)),0)</f>
        <v>Silver</v>
      </c>
      <c r="G3143" s="6">
        <f t="shared" si="49"/>
        <v>1</v>
      </c>
    </row>
    <row r="3144" spans="1:7" x14ac:dyDescent="0.25">
      <c r="A3144" s="6" t="s">
        <v>2703</v>
      </c>
      <c r="B3144" s="6" t="s">
        <v>2622</v>
      </c>
      <c r="C3144" s="6" t="s">
        <v>9</v>
      </c>
      <c r="D3144" s="6">
        <v>33</v>
      </c>
      <c r="E3144" s="6" t="s">
        <v>355</v>
      </c>
      <c r="F3144" s="6" t="str">
        <f>IFERROR((VLOOKUP(A3144,All_winners!$A$2:$F$1558,6,FALSE)),0)</f>
        <v>Gold</v>
      </c>
      <c r="G3144" s="6">
        <f t="shared" si="49"/>
        <v>1</v>
      </c>
    </row>
    <row r="3145" spans="1:7" x14ac:dyDescent="0.25">
      <c r="A3145" s="6" t="s">
        <v>4466</v>
      </c>
      <c r="B3145" s="6" t="s">
        <v>1469</v>
      </c>
      <c r="C3145" s="6" t="s">
        <v>6</v>
      </c>
      <c r="D3145" s="6">
        <v>23</v>
      </c>
      <c r="E3145" s="6" t="s">
        <v>419</v>
      </c>
      <c r="F3145" s="6">
        <f>IFERROR((VLOOKUP(A3145,All_winners!$A$2:$F$1558,6,FALSE)),0)</f>
        <v>0</v>
      </c>
      <c r="G3145" s="6">
        <f t="shared" si="49"/>
        <v>0</v>
      </c>
    </row>
    <row r="3146" spans="1:7" x14ac:dyDescent="0.25">
      <c r="A3146" s="6" t="s">
        <v>1198</v>
      </c>
      <c r="B3146" s="6" t="s">
        <v>561</v>
      </c>
      <c r="C3146" s="6" t="s">
        <v>6</v>
      </c>
      <c r="D3146" s="6">
        <v>36</v>
      </c>
      <c r="E3146" s="6" t="s">
        <v>96</v>
      </c>
      <c r="F3146" s="6" t="str">
        <f>IFERROR((VLOOKUP(A3146,All_winners!$A$2:$F$1558,6,FALSE)),0)</f>
        <v>Gold</v>
      </c>
      <c r="G3146" s="6">
        <f t="shared" si="49"/>
        <v>1</v>
      </c>
    </row>
    <row r="3147" spans="1:7" x14ac:dyDescent="0.25">
      <c r="A3147" s="6" t="s">
        <v>2429</v>
      </c>
      <c r="B3147" s="6" t="s">
        <v>2147</v>
      </c>
      <c r="C3147" s="6" t="s">
        <v>6</v>
      </c>
      <c r="D3147" s="6">
        <v>26</v>
      </c>
      <c r="E3147" s="6" t="s">
        <v>96</v>
      </c>
      <c r="F3147" s="6">
        <f>IFERROR((VLOOKUP(A3147,All_winners!$A$2:$F$1558,6,FALSE)),0)</f>
        <v>0</v>
      </c>
      <c r="G3147" s="6">
        <f t="shared" si="49"/>
        <v>0</v>
      </c>
    </row>
    <row r="3148" spans="1:7" x14ac:dyDescent="0.25">
      <c r="A3148" s="6" t="s">
        <v>1959</v>
      </c>
      <c r="B3148" s="6" t="s">
        <v>1754</v>
      </c>
      <c r="C3148" s="6" t="s">
        <v>9</v>
      </c>
      <c r="D3148" s="6">
        <v>32</v>
      </c>
      <c r="E3148" s="6" t="s">
        <v>47</v>
      </c>
      <c r="F3148" s="6" t="str">
        <f>IFERROR((VLOOKUP(A3148,All_winners!$A$2:$F$1558,6,FALSE)),0)</f>
        <v>Silver</v>
      </c>
      <c r="G3148" s="6">
        <f t="shared" si="49"/>
        <v>1</v>
      </c>
    </row>
    <row r="3149" spans="1:7" x14ac:dyDescent="0.25">
      <c r="A3149" s="6" t="s">
        <v>1164</v>
      </c>
      <c r="B3149" s="6" t="s">
        <v>561</v>
      </c>
      <c r="C3149" s="6" t="s">
        <v>6</v>
      </c>
      <c r="D3149" s="6">
        <v>24</v>
      </c>
      <c r="E3149" s="6" t="s">
        <v>458</v>
      </c>
      <c r="F3149" s="6">
        <f>IFERROR((VLOOKUP(A3149,All_winners!$A$2:$F$1558,6,FALSE)),0)</f>
        <v>0</v>
      </c>
      <c r="G3149" s="6">
        <f t="shared" si="49"/>
        <v>0</v>
      </c>
    </row>
    <row r="3150" spans="1:7" x14ac:dyDescent="0.25">
      <c r="A3150" s="6" t="s">
        <v>896</v>
      </c>
      <c r="B3150" s="6" t="s">
        <v>561</v>
      </c>
      <c r="C3150" s="6" t="s">
        <v>6</v>
      </c>
      <c r="D3150" s="6">
        <v>24</v>
      </c>
      <c r="E3150" s="6" t="s">
        <v>355</v>
      </c>
      <c r="F3150" s="6">
        <f>IFERROR((VLOOKUP(A3150,All_winners!$A$2:$F$1558,6,FALSE)),0)</f>
        <v>0</v>
      </c>
      <c r="G3150" s="6">
        <f t="shared" si="49"/>
        <v>0</v>
      </c>
    </row>
    <row r="3151" spans="1:7" x14ac:dyDescent="0.25">
      <c r="A3151" s="6" t="s">
        <v>2295</v>
      </c>
      <c r="B3151" s="6" t="s">
        <v>2147</v>
      </c>
      <c r="C3151" s="6" t="s">
        <v>9</v>
      </c>
      <c r="D3151" s="6">
        <v>25</v>
      </c>
      <c r="E3151" s="6" t="s">
        <v>355</v>
      </c>
      <c r="F3151" s="6" t="str">
        <f>IFERROR((VLOOKUP(A3151,All_winners!$A$2:$F$1558,6,FALSE)),0)</f>
        <v>Bronze</v>
      </c>
      <c r="G3151" s="6">
        <f t="shared" si="49"/>
        <v>1</v>
      </c>
    </row>
    <row r="3152" spans="1:7" x14ac:dyDescent="0.25">
      <c r="A3152" s="6" t="s">
        <v>1003</v>
      </c>
      <c r="B3152" s="6" t="s">
        <v>561</v>
      </c>
      <c r="C3152" s="6" t="s">
        <v>9</v>
      </c>
      <c r="D3152" s="6">
        <v>30</v>
      </c>
      <c r="E3152" s="6" t="s">
        <v>1004</v>
      </c>
      <c r="F3152" s="6">
        <f>IFERROR((VLOOKUP(A3152,All_winners!$A$2:$F$1558,6,FALSE)),0)</f>
        <v>0</v>
      </c>
      <c r="G3152" s="6">
        <f t="shared" si="49"/>
        <v>0</v>
      </c>
    </row>
    <row r="3153" spans="1:7" x14ac:dyDescent="0.25">
      <c r="A3153" s="6" t="s">
        <v>2031</v>
      </c>
      <c r="B3153" s="6" t="s">
        <v>2008</v>
      </c>
      <c r="C3153" s="6" t="s">
        <v>6</v>
      </c>
      <c r="D3153" s="6">
        <v>38</v>
      </c>
      <c r="E3153" s="6" t="s">
        <v>47</v>
      </c>
      <c r="F3153" s="6" t="str">
        <f>IFERROR((VLOOKUP(A3153,All_winners!$A$2:$F$1558,6,FALSE)),0)</f>
        <v>Silver</v>
      </c>
      <c r="G3153" s="6">
        <f t="shared" si="49"/>
        <v>1</v>
      </c>
    </row>
    <row r="3154" spans="1:7" x14ac:dyDescent="0.25">
      <c r="A3154" s="6" t="s">
        <v>1138</v>
      </c>
      <c r="B3154" s="6" t="s">
        <v>561</v>
      </c>
      <c r="C3154" s="6" t="s">
        <v>6</v>
      </c>
      <c r="D3154" s="6">
        <v>27</v>
      </c>
      <c r="E3154" s="6" t="s">
        <v>47</v>
      </c>
      <c r="F3154" s="6">
        <f>IFERROR((VLOOKUP(A3154,All_winners!$A$2:$F$1558,6,FALSE)),0)</f>
        <v>0</v>
      </c>
      <c r="G3154" s="6">
        <f t="shared" si="49"/>
        <v>0</v>
      </c>
    </row>
    <row r="3155" spans="1:7" x14ac:dyDescent="0.25">
      <c r="A3155" s="6" t="s">
        <v>3060</v>
      </c>
      <c r="B3155" s="6" t="s">
        <v>2942</v>
      </c>
      <c r="C3155" s="6" t="s">
        <v>6</v>
      </c>
      <c r="D3155" s="6">
        <v>28</v>
      </c>
      <c r="E3155" s="6" t="s">
        <v>34</v>
      </c>
      <c r="F3155" s="6">
        <f>IFERROR((VLOOKUP(A3155,All_winners!$A$2:$F$1558,6,FALSE)),0)</f>
        <v>0</v>
      </c>
      <c r="G3155" s="6">
        <f t="shared" si="49"/>
        <v>0</v>
      </c>
    </row>
    <row r="3156" spans="1:7" x14ac:dyDescent="0.25">
      <c r="A3156" s="6" t="s">
        <v>2138</v>
      </c>
      <c r="B3156" s="6" t="s">
        <v>2132</v>
      </c>
      <c r="C3156" s="6" t="s">
        <v>9</v>
      </c>
      <c r="D3156" s="6">
        <v>17</v>
      </c>
      <c r="E3156" s="6" t="s">
        <v>269</v>
      </c>
      <c r="F3156" s="6">
        <f>IFERROR((VLOOKUP(A3156,All_winners!$A$2:$F$1558,6,FALSE)),0)</f>
        <v>0</v>
      </c>
      <c r="G3156" s="6">
        <f t="shared" si="49"/>
        <v>0</v>
      </c>
    </row>
    <row r="3157" spans="1:7" x14ac:dyDescent="0.25">
      <c r="A3157" s="6" t="s">
        <v>812</v>
      </c>
      <c r="B3157" s="6" t="s">
        <v>561</v>
      </c>
      <c r="C3157" s="6" t="s">
        <v>6</v>
      </c>
      <c r="D3157" s="6">
        <v>28</v>
      </c>
      <c r="E3157" s="6" t="s">
        <v>28</v>
      </c>
      <c r="F3157" s="6" t="str">
        <f>IFERROR((VLOOKUP(A3157,All_winners!$A$2:$F$1558,6,FALSE)),0)</f>
        <v>Gold</v>
      </c>
      <c r="G3157" s="6">
        <f t="shared" si="49"/>
        <v>1</v>
      </c>
    </row>
    <row r="3158" spans="1:7" x14ac:dyDescent="0.25">
      <c r="A3158" s="6" t="s">
        <v>3728</v>
      </c>
      <c r="B3158" s="6" t="s">
        <v>3658</v>
      </c>
      <c r="C3158" s="6" t="s">
        <v>9</v>
      </c>
      <c r="D3158" s="6">
        <v>18</v>
      </c>
      <c r="E3158" s="6" t="s">
        <v>55</v>
      </c>
      <c r="F3158" s="6" t="str">
        <f>IFERROR((VLOOKUP(A3158,All_winners!$A$2:$F$1558,6,FALSE)),0)</f>
        <v>Bronze</v>
      </c>
      <c r="G3158" s="6">
        <f t="shared" si="49"/>
        <v>1</v>
      </c>
    </row>
    <row r="3159" spans="1:7" x14ac:dyDescent="0.25">
      <c r="A3159" s="6" t="s">
        <v>3089</v>
      </c>
      <c r="B3159" s="6" t="s">
        <v>2942</v>
      </c>
      <c r="C3159" s="6" t="s">
        <v>6</v>
      </c>
      <c r="D3159" s="6">
        <v>20</v>
      </c>
      <c r="E3159" s="6" t="s">
        <v>429</v>
      </c>
      <c r="F3159" s="6">
        <f>IFERROR((VLOOKUP(A3159,All_winners!$A$2:$F$1558,6,FALSE)),0)</f>
        <v>0</v>
      </c>
      <c r="G3159" s="6">
        <f t="shared" si="49"/>
        <v>0</v>
      </c>
    </row>
    <row r="3160" spans="1:7" x14ac:dyDescent="0.25">
      <c r="A3160" s="6" t="s">
        <v>1583</v>
      </c>
      <c r="B3160" s="6" t="s">
        <v>1469</v>
      </c>
      <c r="C3160" s="6" t="s">
        <v>6</v>
      </c>
      <c r="D3160" s="6">
        <v>28</v>
      </c>
      <c r="E3160" s="6" t="s">
        <v>423</v>
      </c>
      <c r="F3160" s="6">
        <f>IFERROR((VLOOKUP(A3160,All_winners!$A$2:$F$1558,6,FALSE)),0)</f>
        <v>0</v>
      </c>
      <c r="G3160" s="6">
        <f t="shared" si="49"/>
        <v>0</v>
      </c>
    </row>
    <row r="3161" spans="1:7" x14ac:dyDescent="0.25">
      <c r="A3161" s="6" t="s">
        <v>1801</v>
      </c>
      <c r="B3161" s="6" t="s">
        <v>1754</v>
      </c>
      <c r="C3161" s="6" t="s">
        <v>9</v>
      </c>
      <c r="D3161" s="6">
        <v>20</v>
      </c>
      <c r="E3161" s="6" t="s">
        <v>21</v>
      </c>
      <c r="F3161" s="6">
        <f>IFERROR((VLOOKUP(A3161,All_winners!$A$2:$F$1558,6,FALSE)),0)</f>
        <v>0</v>
      </c>
      <c r="G3161" s="6">
        <f t="shared" si="49"/>
        <v>0</v>
      </c>
    </row>
    <row r="3162" spans="1:7" x14ac:dyDescent="0.25">
      <c r="A3162" s="6" t="s">
        <v>3076</v>
      </c>
      <c r="B3162" s="6" t="s">
        <v>2942</v>
      </c>
      <c r="C3162" s="6" t="s">
        <v>6</v>
      </c>
      <c r="D3162" s="6">
        <v>26</v>
      </c>
      <c r="E3162" s="6" t="s">
        <v>38</v>
      </c>
      <c r="F3162" s="6" t="str">
        <f>IFERROR((VLOOKUP(A3162,All_winners!$A$2:$F$1558,6,FALSE)),0)</f>
        <v>Bronze</v>
      </c>
      <c r="G3162" s="6">
        <f t="shared" si="49"/>
        <v>1</v>
      </c>
    </row>
    <row r="3163" spans="1:7" x14ac:dyDescent="0.25">
      <c r="A3163" s="6" t="s">
        <v>2040</v>
      </c>
      <c r="B3163" s="6" t="s">
        <v>2008</v>
      </c>
      <c r="C3163" s="6" t="s">
        <v>9</v>
      </c>
      <c r="D3163" s="6">
        <v>28</v>
      </c>
      <c r="E3163" s="6" t="s">
        <v>135</v>
      </c>
      <c r="F3163" s="6">
        <f>IFERROR((VLOOKUP(A3163,All_winners!$A$2:$F$1558,6,FALSE)),0)</f>
        <v>0</v>
      </c>
      <c r="G3163" s="6">
        <f t="shared" si="49"/>
        <v>0</v>
      </c>
    </row>
    <row r="3164" spans="1:7" x14ac:dyDescent="0.25">
      <c r="A3164" s="6" t="s">
        <v>2912</v>
      </c>
      <c r="B3164" s="6" t="s">
        <v>2809</v>
      </c>
      <c r="C3164" s="6" t="s">
        <v>9</v>
      </c>
      <c r="D3164" s="6">
        <v>30</v>
      </c>
      <c r="E3164" s="6" t="s">
        <v>135</v>
      </c>
      <c r="F3164" s="6">
        <f>IFERROR((VLOOKUP(A3164,All_winners!$A$2:$F$1558,6,FALSE)),0)</f>
        <v>0</v>
      </c>
      <c r="G3164" s="6">
        <f t="shared" si="49"/>
        <v>0</v>
      </c>
    </row>
    <row r="3165" spans="1:7" x14ac:dyDescent="0.25">
      <c r="A3165" s="6" t="s">
        <v>3529</v>
      </c>
      <c r="B3165" s="6" t="s">
        <v>3474</v>
      </c>
      <c r="C3165" s="6" t="s">
        <v>6</v>
      </c>
      <c r="D3165" s="6">
        <v>20</v>
      </c>
      <c r="E3165" s="6" t="s">
        <v>362</v>
      </c>
      <c r="F3165" s="6">
        <f>IFERROR((VLOOKUP(A3165,All_winners!$A$2:$F$1558,6,FALSE)),0)</f>
        <v>0</v>
      </c>
      <c r="G3165" s="6">
        <f t="shared" si="49"/>
        <v>0</v>
      </c>
    </row>
    <row r="3166" spans="1:7" x14ac:dyDescent="0.25">
      <c r="A3166" s="6" t="s">
        <v>3283</v>
      </c>
      <c r="B3166" s="6" t="s">
        <v>3226</v>
      </c>
      <c r="C3166" s="6" t="s">
        <v>6</v>
      </c>
      <c r="D3166" s="6">
        <v>29</v>
      </c>
      <c r="E3166" s="6" t="s">
        <v>1022</v>
      </c>
      <c r="F3166" s="6">
        <f>IFERROR((VLOOKUP(A3166,All_winners!$A$2:$F$1558,6,FALSE)),0)</f>
        <v>0</v>
      </c>
      <c r="G3166" s="6">
        <f t="shared" si="49"/>
        <v>0</v>
      </c>
    </row>
    <row r="3167" spans="1:7" x14ac:dyDescent="0.25">
      <c r="A3167" s="6" t="s">
        <v>1498</v>
      </c>
      <c r="B3167" s="6" t="s">
        <v>1469</v>
      </c>
      <c r="C3167" s="6" t="s">
        <v>6</v>
      </c>
      <c r="D3167" s="6">
        <v>24</v>
      </c>
      <c r="E3167" s="6" t="s">
        <v>28</v>
      </c>
      <c r="F3167" s="6">
        <f>IFERROR((VLOOKUP(A3167,All_winners!$A$2:$F$1558,6,FALSE)),0)</f>
        <v>0</v>
      </c>
      <c r="G3167" s="6">
        <f t="shared" si="49"/>
        <v>0</v>
      </c>
    </row>
    <row r="3168" spans="1:7" x14ac:dyDescent="0.25">
      <c r="A3168" s="6" t="s">
        <v>3085</v>
      </c>
      <c r="B3168" s="6" t="s">
        <v>2942</v>
      </c>
      <c r="C3168" s="6" t="s">
        <v>9</v>
      </c>
      <c r="D3168" s="6">
        <v>34</v>
      </c>
      <c r="E3168" s="6" t="s">
        <v>38</v>
      </c>
      <c r="F3168" s="6" t="str">
        <f>IFERROR((VLOOKUP(A3168,All_winners!$A$2:$F$1558,6,FALSE)),0)</f>
        <v>Bronze</v>
      </c>
      <c r="G3168" s="6">
        <f t="shared" si="49"/>
        <v>1</v>
      </c>
    </row>
    <row r="3169" spans="1:7" x14ac:dyDescent="0.25">
      <c r="A3169" s="6" t="s">
        <v>2856</v>
      </c>
      <c r="B3169" s="6" t="s">
        <v>2809</v>
      </c>
      <c r="C3169" s="6" t="s">
        <v>9</v>
      </c>
      <c r="D3169" s="6">
        <v>30</v>
      </c>
      <c r="E3169" s="6" t="s">
        <v>87</v>
      </c>
      <c r="F3169" s="6">
        <f>IFERROR((VLOOKUP(A3169,All_winners!$A$2:$F$1558,6,FALSE)),0)</f>
        <v>0</v>
      </c>
      <c r="G3169" s="6">
        <f t="shared" si="49"/>
        <v>0</v>
      </c>
    </row>
    <row r="3170" spans="1:7" x14ac:dyDescent="0.25">
      <c r="A3170" s="6" t="s">
        <v>1921</v>
      </c>
      <c r="B3170" s="6" t="s">
        <v>1754</v>
      </c>
      <c r="C3170" s="6" t="s">
        <v>9</v>
      </c>
      <c r="D3170" s="6">
        <v>21</v>
      </c>
      <c r="E3170" s="6" t="s">
        <v>38</v>
      </c>
      <c r="F3170" s="6">
        <f>IFERROR((VLOOKUP(A3170,All_winners!$A$2:$F$1558,6,FALSE)),0)</f>
        <v>0</v>
      </c>
      <c r="G3170" s="6">
        <f t="shared" si="49"/>
        <v>0</v>
      </c>
    </row>
    <row r="3171" spans="1:7" x14ac:dyDescent="0.25">
      <c r="A3171" s="6" t="s">
        <v>2875</v>
      </c>
      <c r="B3171" s="6" t="s">
        <v>2809</v>
      </c>
      <c r="C3171" s="6" t="s">
        <v>9</v>
      </c>
      <c r="D3171" s="6">
        <v>22</v>
      </c>
      <c r="E3171" s="6" t="s">
        <v>47</v>
      </c>
      <c r="F3171" s="6">
        <f>IFERROR((VLOOKUP(A3171,All_winners!$A$2:$F$1558,6,FALSE)),0)</f>
        <v>0</v>
      </c>
      <c r="G3171" s="6">
        <f t="shared" si="49"/>
        <v>0</v>
      </c>
    </row>
    <row r="3172" spans="1:7" x14ac:dyDescent="0.25">
      <c r="A3172" s="6" t="s">
        <v>2967</v>
      </c>
      <c r="B3172" s="6" t="s">
        <v>2942</v>
      </c>
      <c r="C3172" s="6" t="s">
        <v>6</v>
      </c>
      <c r="D3172" s="6">
        <v>26</v>
      </c>
      <c r="E3172" s="6" t="s">
        <v>21</v>
      </c>
      <c r="F3172" s="6">
        <f>IFERROR((VLOOKUP(A3172,All_winners!$A$2:$F$1558,6,FALSE)),0)</f>
        <v>0</v>
      </c>
      <c r="G3172" s="6">
        <f t="shared" si="49"/>
        <v>0</v>
      </c>
    </row>
    <row r="3173" spans="1:7" x14ac:dyDescent="0.25">
      <c r="A3173" s="6" t="s">
        <v>2220</v>
      </c>
      <c r="B3173" s="6" t="s">
        <v>2147</v>
      </c>
      <c r="C3173" s="6" t="s">
        <v>6</v>
      </c>
      <c r="D3173" s="6">
        <v>29</v>
      </c>
      <c r="E3173" s="6" t="s">
        <v>28</v>
      </c>
      <c r="F3173" s="6" t="str">
        <f>IFERROR((VLOOKUP(A3173,All_winners!$A$2:$F$1558,6,FALSE)),0)</f>
        <v>Bronze</v>
      </c>
      <c r="G3173" s="6">
        <f t="shared" si="49"/>
        <v>1</v>
      </c>
    </row>
    <row r="3174" spans="1:7" x14ac:dyDescent="0.25">
      <c r="A3174" s="6" t="s">
        <v>241</v>
      </c>
      <c r="B3174" s="6" t="s">
        <v>139</v>
      </c>
      <c r="C3174" s="6" t="s">
        <v>6</v>
      </c>
      <c r="D3174" s="6">
        <v>18</v>
      </c>
      <c r="E3174" s="6" t="s">
        <v>21</v>
      </c>
      <c r="F3174" s="6" t="str">
        <f>IFERROR((VLOOKUP(A3174,All_winners!$A$2:$F$1558,6,FALSE)),0)</f>
        <v>Gold</v>
      </c>
      <c r="G3174" s="6">
        <f t="shared" si="49"/>
        <v>1</v>
      </c>
    </row>
    <row r="3175" spans="1:7" x14ac:dyDescent="0.25">
      <c r="A3175" s="6" t="s">
        <v>616</v>
      </c>
      <c r="B3175" s="6" t="s">
        <v>561</v>
      </c>
      <c r="C3175" s="6" t="s">
        <v>6</v>
      </c>
      <c r="D3175" s="6">
        <v>28</v>
      </c>
      <c r="E3175" s="6" t="s">
        <v>7</v>
      </c>
      <c r="F3175" s="6">
        <f>IFERROR((VLOOKUP(A3175,All_winners!$A$2:$F$1558,6,FALSE)),0)</f>
        <v>0</v>
      </c>
      <c r="G3175" s="6">
        <f t="shared" si="49"/>
        <v>0</v>
      </c>
    </row>
    <row r="3176" spans="1:7" x14ac:dyDescent="0.25">
      <c r="A3176" s="6" t="s">
        <v>4468</v>
      </c>
      <c r="B3176" s="6" t="s">
        <v>1754</v>
      </c>
      <c r="C3176" s="6" t="s">
        <v>6</v>
      </c>
      <c r="D3176" s="6">
        <v>26</v>
      </c>
      <c r="E3176" s="6" t="s">
        <v>38</v>
      </c>
      <c r="F3176" s="6">
        <f>IFERROR((VLOOKUP(A3176,All_winners!$A$2:$F$1558,6,FALSE)),0)</f>
        <v>0</v>
      </c>
      <c r="G3176" s="6">
        <f t="shared" si="49"/>
        <v>0</v>
      </c>
    </row>
    <row r="3177" spans="1:7" x14ac:dyDescent="0.25">
      <c r="A3177" s="6" t="s">
        <v>3919</v>
      </c>
      <c r="B3177" s="6" t="s">
        <v>561</v>
      </c>
      <c r="C3177" s="6" t="s">
        <v>6</v>
      </c>
      <c r="D3177" s="6">
        <v>23</v>
      </c>
      <c r="E3177" s="6" t="s">
        <v>34</v>
      </c>
      <c r="F3177" s="6" t="str">
        <f>IFERROR((VLOOKUP(A3177,All_winners!$A$2:$F$1558,6,FALSE)),0)</f>
        <v>Silver</v>
      </c>
      <c r="G3177" s="6">
        <f t="shared" si="49"/>
        <v>1</v>
      </c>
    </row>
    <row r="3178" spans="1:7" x14ac:dyDescent="0.25">
      <c r="A3178" s="6" t="s">
        <v>1262</v>
      </c>
      <c r="B3178" s="6" t="s">
        <v>561</v>
      </c>
      <c r="C3178" s="6" t="s">
        <v>6</v>
      </c>
      <c r="D3178" s="6">
        <v>27</v>
      </c>
      <c r="E3178" s="6" t="s">
        <v>59</v>
      </c>
      <c r="F3178" s="6">
        <f>IFERROR((VLOOKUP(A3178,All_winners!$A$2:$F$1558,6,FALSE)),0)</f>
        <v>0</v>
      </c>
      <c r="G3178" s="6">
        <f t="shared" si="49"/>
        <v>0</v>
      </c>
    </row>
    <row r="3179" spans="1:7" x14ac:dyDescent="0.25">
      <c r="A3179" s="6" t="s">
        <v>3330</v>
      </c>
      <c r="B3179" s="6" t="s">
        <v>3325</v>
      </c>
      <c r="C3179" s="6" t="s">
        <v>6</v>
      </c>
      <c r="D3179" s="6">
        <v>17</v>
      </c>
      <c r="E3179" s="6" t="s">
        <v>7</v>
      </c>
      <c r="F3179" s="6">
        <f>IFERROR((VLOOKUP(A3179,All_winners!$A$2:$F$1558,6,FALSE)),0)</f>
        <v>0</v>
      </c>
      <c r="G3179" s="6">
        <f t="shared" si="49"/>
        <v>0</v>
      </c>
    </row>
    <row r="3180" spans="1:7" x14ac:dyDescent="0.25">
      <c r="A3180" s="6" t="s">
        <v>1796</v>
      </c>
      <c r="B3180" s="6" t="s">
        <v>1754</v>
      </c>
      <c r="C3180" s="6" t="s">
        <v>6</v>
      </c>
      <c r="D3180" s="6">
        <v>20</v>
      </c>
      <c r="E3180" s="6" t="s">
        <v>227</v>
      </c>
      <c r="F3180" s="6">
        <f>IFERROR((VLOOKUP(A3180,All_winners!$A$2:$F$1558,6,FALSE)),0)</f>
        <v>0</v>
      </c>
      <c r="G3180" s="6">
        <f t="shared" si="49"/>
        <v>0</v>
      </c>
    </row>
    <row r="3181" spans="1:7" x14ac:dyDescent="0.25">
      <c r="A3181" s="6" t="s">
        <v>4467</v>
      </c>
      <c r="B3181" s="6" t="s">
        <v>1469</v>
      </c>
      <c r="C3181" s="6" t="s">
        <v>6</v>
      </c>
      <c r="D3181" s="6">
        <v>39</v>
      </c>
      <c r="E3181" s="6" t="s">
        <v>34</v>
      </c>
      <c r="F3181" s="6">
        <f>IFERROR((VLOOKUP(A3181,All_winners!$A$2:$F$1558,6,FALSE)),0)</f>
        <v>0</v>
      </c>
      <c r="G3181" s="6">
        <f t="shared" si="49"/>
        <v>0</v>
      </c>
    </row>
    <row r="3182" spans="1:7" x14ac:dyDescent="0.25">
      <c r="A3182" s="6" t="s">
        <v>1982</v>
      </c>
      <c r="B3182" s="6" t="s">
        <v>1754</v>
      </c>
      <c r="C3182" s="6" t="s">
        <v>6</v>
      </c>
      <c r="D3182" s="6">
        <v>23</v>
      </c>
      <c r="E3182" s="6" t="s">
        <v>59</v>
      </c>
      <c r="F3182" s="6" t="str">
        <f>IFERROR((VLOOKUP(A3182,All_winners!$A$2:$F$1558,6,FALSE)),0)</f>
        <v>Gold</v>
      </c>
      <c r="G3182" s="6">
        <f t="shared" si="49"/>
        <v>1</v>
      </c>
    </row>
    <row r="3183" spans="1:7" x14ac:dyDescent="0.25">
      <c r="A3183" s="6" t="s">
        <v>1152</v>
      </c>
      <c r="B3183" s="6" t="s">
        <v>561</v>
      </c>
      <c r="C3183" s="6" t="s">
        <v>6</v>
      </c>
      <c r="D3183" s="6">
        <v>27</v>
      </c>
      <c r="E3183" s="6" t="s">
        <v>47</v>
      </c>
      <c r="F3183" s="6">
        <f>IFERROR((VLOOKUP(A3183,All_winners!$A$2:$F$1558,6,FALSE)),0)</f>
        <v>0</v>
      </c>
      <c r="G3183" s="6">
        <f t="shared" si="49"/>
        <v>0</v>
      </c>
    </row>
    <row r="3184" spans="1:7" x14ac:dyDescent="0.25">
      <c r="A3184" s="6" t="s">
        <v>2443</v>
      </c>
      <c r="B3184" s="6" t="s">
        <v>2147</v>
      </c>
      <c r="C3184" s="6" t="s">
        <v>6</v>
      </c>
      <c r="D3184" s="6">
        <v>30</v>
      </c>
      <c r="E3184" s="6" t="s">
        <v>96</v>
      </c>
      <c r="F3184" s="6">
        <f>IFERROR((VLOOKUP(A3184,All_winners!$A$2:$F$1558,6,FALSE)),0)</f>
        <v>0</v>
      </c>
      <c r="G3184" s="6">
        <f t="shared" si="49"/>
        <v>0</v>
      </c>
    </row>
    <row r="3185" spans="1:7" x14ac:dyDescent="0.25">
      <c r="A3185" s="6" t="s">
        <v>2314</v>
      </c>
      <c r="B3185" s="6" t="s">
        <v>2147</v>
      </c>
      <c r="C3185" s="6" t="s">
        <v>9</v>
      </c>
      <c r="D3185" s="6">
        <v>19</v>
      </c>
      <c r="E3185" s="6" t="s">
        <v>34</v>
      </c>
      <c r="F3185" s="6">
        <f>IFERROR((VLOOKUP(A3185,All_winners!$A$2:$F$1558,6,FALSE)),0)</f>
        <v>0</v>
      </c>
      <c r="G3185" s="6">
        <f t="shared" si="49"/>
        <v>0</v>
      </c>
    </row>
    <row r="3186" spans="1:7" x14ac:dyDescent="0.25">
      <c r="A3186" s="6" t="s">
        <v>2885</v>
      </c>
      <c r="B3186" s="6" t="s">
        <v>2809</v>
      </c>
      <c r="C3186" s="6" t="s">
        <v>9</v>
      </c>
      <c r="D3186" s="6">
        <v>25</v>
      </c>
      <c r="E3186" s="6" t="s">
        <v>96</v>
      </c>
      <c r="F3186" s="6">
        <f>IFERROR((VLOOKUP(A3186,All_winners!$A$2:$F$1558,6,FALSE)),0)</f>
        <v>0</v>
      </c>
      <c r="G3186" s="6">
        <f t="shared" si="49"/>
        <v>0</v>
      </c>
    </row>
    <row r="3187" spans="1:7" x14ac:dyDescent="0.25">
      <c r="A3187" s="6" t="s">
        <v>2663</v>
      </c>
      <c r="B3187" s="6" t="s">
        <v>2622</v>
      </c>
      <c r="C3187" s="6" t="s">
        <v>6</v>
      </c>
      <c r="D3187" s="6">
        <v>48</v>
      </c>
      <c r="E3187" s="6" t="s">
        <v>28</v>
      </c>
      <c r="F3187" s="6" t="str">
        <f>IFERROR((VLOOKUP(A3187,All_winners!$A$2:$F$1558,6,FALSE)),0)</f>
        <v>Bronze</v>
      </c>
      <c r="G3187" s="6">
        <f t="shared" si="49"/>
        <v>1</v>
      </c>
    </row>
    <row r="3188" spans="1:7" x14ac:dyDescent="0.25">
      <c r="A3188" s="6" t="s">
        <v>2956</v>
      </c>
      <c r="B3188" s="6" t="s">
        <v>2942</v>
      </c>
      <c r="C3188" s="6" t="s">
        <v>6</v>
      </c>
      <c r="D3188" s="6">
        <v>29</v>
      </c>
      <c r="E3188" s="6" t="s">
        <v>7</v>
      </c>
      <c r="F3188" s="6">
        <f>IFERROR((VLOOKUP(A3188,All_winners!$A$2:$F$1558,6,FALSE)),0)</f>
        <v>0</v>
      </c>
      <c r="G3188" s="6">
        <f t="shared" si="49"/>
        <v>0</v>
      </c>
    </row>
    <row r="3189" spans="1:7" x14ac:dyDescent="0.25">
      <c r="A3189" s="6" t="s">
        <v>810</v>
      </c>
      <c r="B3189" s="6" t="s">
        <v>561</v>
      </c>
      <c r="C3189" s="6" t="s">
        <v>6</v>
      </c>
      <c r="D3189" s="6">
        <v>29</v>
      </c>
      <c r="E3189" s="6" t="s">
        <v>28</v>
      </c>
      <c r="F3189" s="6" t="str">
        <f>IFERROR((VLOOKUP(A3189,All_winners!$A$2:$F$1558,6,FALSE)),0)</f>
        <v>Gold</v>
      </c>
      <c r="G3189" s="6">
        <f t="shared" si="49"/>
        <v>1</v>
      </c>
    </row>
    <row r="3190" spans="1:7" x14ac:dyDescent="0.25">
      <c r="A3190" s="6" t="s">
        <v>3246</v>
      </c>
      <c r="B3190" s="6" t="s">
        <v>3226</v>
      </c>
      <c r="C3190" s="6" t="s">
        <v>6</v>
      </c>
      <c r="D3190" s="6">
        <v>30</v>
      </c>
      <c r="E3190" s="6" t="s">
        <v>21</v>
      </c>
      <c r="F3190" s="6">
        <f>IFERROR((VLOOKUP(A3190,All_winners!$A$2:$F$1558,6,FALSE)),0)</f>
        <v>0</v>
      </c>
      <c r="G3190" s="6">
        <f t="shared" si="49"/>
        <v>0</v>
      </c>
    </row>
    <row r="3191" spans="1:7" x14ac:dyDescent="0.25">
      <c r="A3191" s="6" t="s">
        <v>1817</v>
      </c>
      <c r="B3191" s="6" t="s">
        <v>1754</v>
      </c>
      <c r="C3191" s="6" t="s">
        <v>6</v>
      </c>
      <c r="D3191" s="6">
        <v>22</v>
      </c>
      <c r="E3191" s="6" t="s">
        <v>21</v>
      </c>
      <c r="F3191" s="6">
        <f>IFERROR((VLOOKUP(A3191,All_winners!$A$2:$F$1558,6,FALSE)),0)</f>
        <v>0</v>
      </c>
      <c r="G3191" s="6">
        <f t="shared" si="49"/>
        <v>0</v>
      </c>
    </row>
    <row r="3192" spans="1:7" x14ac:dyDescent="0.25">
      <c r="A3192" s="6" t="s">
        <v>3920</v>
      </c>
      <c r="B3192" s="6" t="s">
        <v>3658</v>
      </c>
      <c r="C3192" s="6" t="s">
        <v>6</v>
      </c>
      <c r="D3192" s="6">
        <v>20</v>
      </c>
      <c r="E3192" s="6" t="s">
        <v>96</v>
      </c>
      <c r="F3192" s="6" t="str">
        <f>IFERROR((VLOOKUP(A3192,All_winners!$A$2:$F$1558,6,FALSE)),0)</f>
        <v>Silver</v>
      </c>
      <c r="G3192" s="6">
        <f t="shared" si="49"/>
        <v>1</v>
      </c>
    </row>
    <row r="3193" spans="1:7" x14ac:dyDescent="0.25">
      <c r="A3193" s="6" t="s">
        <v>1635</v>
      </c>
      <c r="B3193" s="6" t="s">
        <v>1634</v>
      </c>
      <c r="C3193" s="6" t="s">
        <v>9</v>
      </c>
      <c r="D3193" s="6">
        <v>28</v>
      </c>
      <c r="E3193" s="6" t="s">
        <v>7</v>
      </c>
      <c r="F3193" s="6" t="str">
        <f>IFERROR((VLOOKUP(A3193,All_winners!$A$2:$F$1558,6,FALSE)),0)</f>
        <v>Gold</v>
      </c>
      <c r="G3193" s="6">
        <f t="shared" si="49"/>
        <v>1</v>
      </c>
    </row>
    <row r="3194" spans="1:7" x14ac:dyDescent="0.25">
      <c r="A3194" s="6" t="s">
        <v>2381</v>
      </c>
      <c r="B3194" s="6" t="s">
        <v>2147</v>
      </c>
      <c r="C3194" s="6" t="s">
        <v>9</v>
      </c>
      <c r="D3194" s="6">
        <v>28</v>
      </c>
      <c r="E3194" s="6" t="s">
        <v>47</v>
      </c>
      <c r="F3194" s="6">
        <f>IFERROR((VLOOKUP(A3194,All_winners!$A$2:$F$1558,6,FALSE)),0)</f>
        <v>0</v>
      </c>
      <c r="G3194" s="6">
        <f t="shared" si="49"/>
        <v>0</v>
      </c>
    </row>
    <row r="3195" spans="1:7" x14ac:dyDescent="0.25">
      <c r="A3195" s="6" t="s">
        <v>3717</v>
      </c>
      <c r="B3195" s="6" t="s">
        <v>3658</v>
      </c>
      <c r="C3195" s="6" t="s">
        <v>6</v>
      </c>
      <c r="D3195" s="6">
        <v>34</v>
      </c>
      <c r="E3195" s="6" t="s">
        <v>47</v>
      </c>
      <c r="F3195" s="6">
        <f>IFERROR((VLOOKUP(A3195,All_winners!$A$2:$F$1558,6,FALSE)),0)</f>
        <v>0</v>
      </c>
      <c r="G3195" s="6">
        <f t="shared" si="49"/>
        <v>0</v>
      </c>
    </row>
    <row r="3196" spans="1:7" x14ac:dyDescent="0.25">
      <c r="A3196" s="6" t="s">
        <v>637</v>
      </c>
      <c r="B3196" s="6" t="s">
        <v>561</v>
      </c>
      <c r="C3196" s="6" t="s">
        <v>9</v>
      </c>
      <c r="D3196" s="6">
        <v>25</v>
      </c>
      <c r="E3196" s="6" t="s">
        <v>7</v>
      </c>
      <c r="F3196" s="6">
        <f>IFERROR((VLOOKUP(A3196,All_winners!$A$2:$F$1558,6,FALSE)),0)</f>
        <v>0</v>
      </c>
      <c r="G3196" s="6">
        <f t="shared" si="49"/>
        <v>0</v>
      </c>
    </row>
    <row r="3197" spans="1:7" x14ac:dyDescent="0.25">
      <c r="A3197" s="6" t="s">
        <v>3921</v>
      </c>
      <c r="B3197" s="6" t="s">
        <v>139</v>
      </c>
      <c r="C3197" s="6" t="s">
        <v>6</v>
      </c>
      <c r="D3197" s="6">
        <v>25</v>
      </c>
      <c r="E3197" s="6" t="s">
        <v>21</v>
      </c>
      <c r="F3197" s="6" t="str">
        <f>IFERROR((VLOOKUP(A3197,All_winners!$A$2:$F$1558,6,FALSE)),0)</f>
        <v>Gold</v>
      </c>
      <c r="G3197" s="6">
        <f t="shared" si="49"/>
        <v>1</v>
      </c>
    </row>
    <row r="3198" spans="1:7" x14ac:dyDescent="0.25">
      <c r="A3198" s="6" t="s">
        <v>2884</v>
      </c>
      <c r="B3198" s="6" t="s">
        <v>2809</v>
      </c>
      <c r="C3198" s="6" t="s">
        <v>9</v>
      </c>
      <c r="D3198" s="6">
        <v>22</v>
      </c>
      <c r="E3198" s="6" t="s">
        <v>96</v>
      </c>
      <c r="F3198" s="6">
        <f>IFERROR((VLOOKUP(A3198,All_winners!$A$2:$F$1558,6,FALSE)),0)</f>
        <v>0</v>
      </c>
      <c r="G3198" s="6">
        <f t="shared" si="49"/>
        <v>0</v>
      </c>
    </row>
    <row r="3199" spans="1:7" x14ac:dyDescent="0.25">
      <c r="A3199" s="6" t="s">
        <v>3597</v>
      </c>
      <c r="B3199" s="6" t="s">
        <v>3578</v>
      </c>
      <c r="C3199" s="6" t="s">
        <v>6</v>
      </c>
      <c r="D3199" s="6">
        <v>26</v>
      </c>
      <c r="E3199" s="6" t="s">
        <v>21</v>
      </c>
      <c r="F3199" s="6" t="str">
        <f>IFERROR((VLOOKUP(A3199,All_winners!$A$2:$F$1558,6,FALSE)),0)</f>
        <v>Bronze</v>
      </c>
      <c r="G3199" s="6">
        <f t="shared" si="49"/>
        <v>1</v>
      </c>
    </row>
    <row r="3200" spans="1:7" x14ac:dyDescent="0.25">
      <c r="A3200" s="6" t="s">
        <v>1054</v>
      </c>
      <c r="B3200" s="6" t="s">
        <v>561</v>
      </c>
      <c r="C3200" s="6" t="s">
        <v>9</v>
      </c>
      <c r="D3200" s="6">
        <v>30</v>
      </c>
      <c r="E3200" s="6" t="s">
        <v>38</v>
      </c>
      <c r="F3200" s="6">
        <f>IFERROR((VLOOKUP(A3200,All_winners!$A$2:$F$1558,6,FALSE)),0)</f>
        <v>0</v>
      </c>
      <c r="G3200" s="6">
        <f t="shared" si="49"/>
        <v>0</v>
      </c>
    </row>
    <row r="3201" spans="1:7" x14ac:dyDescent="0.25">
      <c r="A3201" s="6" t="s">
        <v>3244</v>
      </c>
      <c r="B3201" s="6" t="s">
        <v>3226</v>
      </c>
      <c r="C3201" s="6" t="s">
        <v>9</v>
      </c>
      <c r="D3201" s="6">
        <v>28</v>
      </c>
      <c r="E3201" s="6" t="s">
        <v>21</v>
      </c>
      <c r="F3201" s="6">
        <f>IFERROR((VLOOKUP(A3201,All_winners!$A$2:$F$1558,6,FALSE)),0)</f>
        <v>0</v>
      </c>
      <c r="G3201" s="6">
        <f t="shared" si="49"/>
        <v>0</v>
      </c>
    </row>
    <row r="3202" spans="1:7" x14ac:dyDescent="0.25">
      <c r="A3202" s="6" t="s">
        <v>1569</v>
      </c>
      <c r="B3202" s="6" t="s">
        <v>1469</v>
      </c>
      <c r="C3202" s="6" t="s">
        <v>9</v>
      </c>
      <c r="D3202" s="6">
        <v>19</v>
      </c>
      <c r="E3202" s="6" t="s">
        <v>87</v>
      </c>
      <c r="F3202" s="6">
        <f>IFERROR((VLOOKUP(A3202,All_winners!$A$2:$F$1558,6,FALSE)),0)</f>
        <v>0</v>
      </c>
      <c r="G3202" s="6">
        <f t="shared" si="49"/>
        <v>0</v>
      </c>
    </row>
    <row r="3203" spans="1:7" x14ac:dyDescent="0.25">
      <c r="A3203" s="6" t="s">
        <v>2833</v>
      </c>
      <c r="B3203" s="6" t="s">
        <v>2809</v>
      </c>
      <c r="C3203" s="6" t="s">
        <v>9</v>
      </c>
      <c r="D3203" s="6">
        <v>27</v>
      </c>
      <c r="E3203" s="6" t="s">
        <v>122</v>
      </c>
      <c r="F3203" s="6" t="str">
        <f>IFERROR((VLOOKUP(A3203,All_winners!$A$2:$F$1558,6,FALSE)),0)</f>
        <v>Silver</v>
      </c>
      <c r="G3203" s="6">
        <f t="shared" ref="G3203:G3266" si="50">IF(F3203=0,0,1)</f>
        <v>1</v>
      </c>
    </row>
    <row r="3204" spans="1:7" x14ac:dyDescent="0.25">
      <c r="A3204" s="6" t="s">
        <v>4469</v>
      </c>
      <c r="B3204" s="6" t="s">
        <v>3578</v>
      </c>
      <c r="C3204" s="6" t="s">
        <v>9</v>
      </c>
      <c r="D3204" s="6">
        <v>27</v>
      </c>
      <c r="E3204" s="6" t="s">
        <v>469</v>
      </c>
      <c r="F3204" s="6">
        <f>IFERROR((VLOOKUP(A3204,All_winners!$A$2:$F$1558,6,FALSE)),0)</f>
        <v>0</v>
      </c>
      <c r="G3204" s="6">
        <f t="shared" si="50"/>
        <v>0</v>
      </c>
    </row>
    <row r="3205" spans="1:7" x14ac:dyDescent="0.25">
      <c r="A3205" s="6" t="s">
        <v>2731</v>
      </c>
      <c r="B3205" s="6" t="s">
        <v>2622</v>
      </c>
      <c r="C3205" s="6" t="s">
        <v>9</v>
      </c>
      <c r="D3205" s="6">
        <v>27</v>
      </c>
      <c r="E3205" s="6" t="s">
        <v>38</v>
      </c>
      <c r="F3205" s="6" t="str">
        <f>IFERROR((VLOOKUP(A3205,All_winners!$A$2:$F$1558,6,FALSE)),0)</f>
        <v>Bronze</v>
      </c>
      <c r="G3205" s="6">
        <f t="shared" si="50"/>
        <v>1</v>
      </c>
    </row>
    <row r="3206" spans="1:7" x14ac:dyDescent="0.25">
      <c r="A3206" s="6" t="s">
        <v>4470</v>
      </c>
      <c r="B3206" s="6" t="s">
        <v>3474</v>
      </c>
      <c r="C3206" s="6" t="s">
        <v>9</v>
      </c>
      <c r="D3206" s="6">
        <v>26</v>
      </c>
      <c r="E3206" s="6" t="s">
        <v>38</v>
      </c>
      <c r="F3206" s="6">
        <f>IFERROR((VLOOKUP(A3206,All_winners!$A$2:$F$1558,6,FALSE)),0)</f>
        <v>0</v>
      </c>
      <c r="G3206" s="6">
        <f t="shared" si="50"/>
        <v>0</v>
      </c>
    </row>
    <row r="3207" spans="1:7" x14ac:dyDescent="0.25">
      <c r="A3207" s="6" t="s">
        <v>1163</v>
      </c>
      <c r="B3207" s="6" t="s">
        <v>561</v>
      </c>
      <c r="C3207" s="6" t="s">
        <v>9</v>
      </c>
      <c r="D3207" s="6">
        <v>24</v>
      </c>
      <c r="E3207" s="6" t="s">
        <v>47</v>
      </c>
      <c r="F3207" s="6" t="str">
        <f>IFERROR((VLOOKUP(A3207,All_winners!$A$2:$F$1558,6,FALSE)),0)</f>
        <v>Bronze</v>
      </c>
      <c r="G3207" s="6">
        <f t="shared" si="50"/>
        <v>1</v>
      </c>
    </row>
    <row r="3208" spans="1:7" x14ac:dyDescent="0.25">
      <c r="A3208" s="6" t="s">
        <v>2357</v>
      </c>
      <c r="B3208" s="6" t="s">
        <v>2147</v>
      </c>
      <c r="C3208" s="6" t="s">
        <v>6</v>
      </c>
      <c r="D3208" s="6">
        <v>26</v>
      </c>
      <c r="E3208" s="6" t="s">
        <v>38</v>
      </c>
      <c r="F3208" s="6">
        <f>IFERROR((VLOOKUP(A3208,All_winners!$A$2:$F$1558,6,FALSE)),0)</f>
        <v>0</v>
      </c>
      <c r="G3208" s="6">
        <f t="shared" si="50"/>
        <v>0</v>
      </c>
    </row>
    <row r="3209" spans="1:7" x14ac:dyDescent="0.25">
      <c r="A3209" s="6" t="s">
        <v>1711</v>
      </c>
      <c r="B3209" s="6" t="s">
        <v>1634</v>
      </c>
      <c r="C3209" s="6" t="s">
        <v>9</v>
      </c>
      <c r="D3209" s="6">
        <v>35</v>
      </c>
      <c r="E3209" s="6" t="s">
        <v>419</v>
      </c>
      <c r="F3209" s="6">
        <f>IFERROR((VLOOKUP(A3209,All_winners!$A$2:$F$1558,6,FALSE)),0)</f>
        <v>0</v>
      </c>
      <c r="G3209" s="6">
        <f t="shared" si="50"/>
        <v>0</v>
      </c>
    </row>
    <row r="3210" spans="1:7" x14ac:dyDescent="0.25">
      <c r="A3210" s="6" t="s">
        <v>1322</v>
      </c>
      <c r="B3210" s="6" t="s">
        <v>561</v>
      </c>
      <c r="C3210" s="6" t="s">
        <v>9</v>
      </c>
      <c r="D3210" s="6">
        <v>20</v>
      </c>
      <c r="E3210" s="6" t="s">
        <v>557</v>
      </c>
      <c r="F3210" s="6">
        <f>IFERROR((VLOOKUP(A3210,All_winners!$A$2:$F$1558,6,FALSE)),0)</f>
        <v>0</v>
      </c>
      <c r="G3210" s="6">
        <f t="shared" si="50"/>
        <v>0</v>
      </c>
    </row>
    <row r="3211" spans="1:7" x14ac:dyDescent="0.25">
      <c r="A3211" s="6" t="s">
        <v>3489</v>
      </c>
      <c r="B3211" s="6" t="s">
        <v>3474</v>
      </c>
      <c r="C3211" s="6" t="s">
        <v>6</v>
      </c>
      <c r="D3211" s="6">
        <v>19</v>
      </c>
      <c r="E3211" s="6" t="s">
        <v>222</v>
      </c>
      <c r="F3211" s="6">
        <f>IFERROR((VLOOKUP(A3211,All_winners!$A$2:$F$1558,6,FALSE)),0)</f>
        <v>0</v>
      </c>
      <c r="G3211" s="6">
        <f t="shared" si="50"/>
        <v>0</v>
      </c>
    </row>
    <row r="3212" spans="1:7" x14ac:dyDescent="0.25">
      <c r="A3212" s="6" t="s">
        <v>942</v>
      </c>
      <c r="B3212" s="6" t="s">
        <v>561</v>
      </c>
      <c r="C3212" s="6" t="s">
        <v>6</v>
      </c>
      <c r="D3212" s="6">
        <v>24</v>
      </c>
      <c r="E3212" s="6" t="s">
        <v>122</v>
      </c>
      <c r="F3212" s="6">
        <f>IFERROR((VLOOKUP(A3212,All_winners!$A$2:$F$1558,6,FALSE)),0)</f>
        <v>0</v>
      </c>
      <c r="G3212" s="6">
        <f t="shared" si="50"/>
        <v>0</v>
      </c>
    </row>
    <row r="3213" spans="1:7" x14ac:dyDescent="0.25">
      <c r="A3213" s="6" t="s">
        <v>1612</v>
      </c>
      <c r="B3213" s="6" t="s">
        <v>1469</v>
      </c>
      <c r="C3213" s="6" t="s">
        <v>6</v>
      </c>
      <c r="D3213" s="6">
        <v>33</v>
      </c>
      <c r="E3213" s="6" t="s">
        <v>59</v>
      </c>
      <c r="F3213" s="6">
        <f>IFERROR((VLOOKUP(A3213,All_winners!$A$2:$F$1558,6,FALSE)),0)</f>
        <v>0</v>
      </c>
      <c r="G3213" s="6">
        <f t="shared" si="50"/>
        <v>0</v>
      </c>
    </row>
    <row r="3214" spans="1:7" x14ac:dyDescent="0.25">
      <c r="A3214" s="6" t="s">
        <v>3167</v>
      </c>
      <c r="B3214" s="6" t="s">
        <v>2942</v>
      </c>
      <c r="C3214" s="6" t="s">
        <v>6</v>
      </c>
      <c r="D3214" s="6">
        <v>32</v>
      </c>
      <c r="E3214" s="6" t="s">
        <v>55</v>
      </c>
      <c r="F3214" s="6">
        <f>IFERROR((VLOOKUP(A3214,All_winners!$A$2:$F$1558,6,FALSE)),0)</f>
        <v>0</v>
      </c>
      <c r="G3214" s="6">
        <f t="shared" si="50"/>
        <v>0</v>
      </c>
    </row>
    <row r="3215" spans="1:7" x14ac:dyDescent="0.25">
      <c r="A3215" s="6" t="s">
        <v>4471</v>
      </c>
      <c r="B3215" s="6" t="s">
        <v>5</v>
      </c>
      <c r="C3215" s="6" t="s">
        <v>9</v>
      </c>
      <c r="D3215" s="6">
        <v>22</v>
      </c>
      <c r="E3215" s="6" t="s">
        <v>55</v>
      </c>
      <c r="F3215" s="6">
        <f>IFERROR((VLOOKUP(A3215,All_winners!$A$2:$F$1558,6,FALSE)),0)</f>
        <v>0</v>
      </c>
      <c r="G3215" s="6">
        <f t="shared" si="50"/>
        <v>0</v>
      </c>
    </row>
    <row r="3216" spans="1:7" x14ac:dyDescent="0.25">
      <c r="A3216" s="6" t="s">
        <v>752</v>
      </c>
      <c r="B3216" s="6" t="s">
        <v>561</v>
      </c>
      <c r="C3216" s="6" t="s">
        <v>6</v>
      </c>
      <c r="D3216" s="6">
        <v>32</v>
      </c>
      <c r="E3216" s="6" t="s">
        <v>269</v>
      </c>
      <c r="F3216" s="6">
        <f>IFERROR((VLOOKUP(A3216,All_winners!$A$2:$F$1558,6,FALSE)),0)</f>
        <v>0</v>
      </c>
      <c r="G3216" s="6">
        <f t="shared" si="50"/>
        <v>0</v>
      </c>
    </row>
    <row r="3217" spans="1:7" x14ac:dyDescent="0.25">
      <c r="A3217" s="6" t="s">
        <v>106</v>
      </c>
      <c r="B3217" s="6" t="s">
        <v>104</v>
      </c>
      <c r="C3217" s="6" t="s">
        <v>9</v>
      </c>
      <c r="D3217" s="6">
        <v>21</v>
      </c>
      <c r="E3217" s="6" t="s">
        <v>7</v>
      </c>
      <c r="F3217" s="6">
        <f>IFERROR((VLOOKUP(A3217,All_winners!$A$2:$F$1558,6,FALSE)),0)</f>
        <v>0</v>
      </c>
      <c r="G3217" s="6">
        <f t="shared" si="50"/>
        <v>0</v>
      </c>
    </row>
    <row r="3218" spans="1:7" x14ac:dyDescent="0.25">
      <c r="A3218" s="6" t="s">
        <v>2297</v>
      </c>
      <c r="B3218" s="6" t="s">
        <v>2147</v>
      </c>
      <c r="C3218" s="6" t="s">
        <v>9</v>
      </c>
      <c r="D3218" s="6">
        <v>28</v>
      </c>
      <c r="E3218" s="6" t="s">
        <v>355</v>
      </c>
      <c r="F3218" s="6" t="str">
        <f>IFERROR((VLOOKUP(A3218,All_winners!$A$2:$F$1558,6,FALSE)),0)</f>
        <v>Bronze</v>
      </c>
      <c r="G3218" s="6">
        <f t="shared" si="50"/>
        <v>1</v>
      </c>
    </row>
    <row r="3219" spans="1:7" x14ac:dyDescent="0.25">
      <c r="A3219" s="6" t="s">
        <v>1600</v>
      </c>
      <c r="B3219" s="6" t="s">
        <v>1469</v>
      </c>
      <c r="C3219" s="6" t="s">
        <v>6</v>
      </c>
      <c r="D3219" s="6">
        <v>28</v>
      </c>
      <c r="E3219" s="6" t="s">
        <v>55</v>
      </c>
      <c r="F3219" s="6">
        <f>IFERROR((VLOOKUP(A3219,All_winners!$A$2:$F$1558,6,FALSE)),0)</f>
        <v>0</v>
      </c>
      <c r="G3219" s="6">
        <f t="shared" si="50"/>
        <v>0</v>
      </c>
    </row>
    <row r="3220" spans="1:7" x14ac:dyDescent="0.25">
      <c r="A3220" s="6" t="s">
        <v>268</v>
      </c>
      <c r="B3220" s="6" t="s">
        <v>139</v>
      </c>
      <c r="C3220" s="6" t="s">
        <v>6</v>
      </c>
      <c r="D3220" s="6">
        <v>18</v>
      </c>
      <c r="E3220" s="6" t="s">
        <v>269</v>
      </c>
      <c r="F3220" s="6">
        <f>IFERROR((VLOOKUP(A3220,All_winners!$A$2:$F$1558,6,FALSE)),0)</f>
        <v>0</v>
      </c>
      <c r="G3220" s="6">
        <f t="shared" si="50"/>
        <v>0</v>
      </c>
    </row>
    <row r="3221" spans="1:7" x14ac:dyDescent="0.25">
      <c r="A3221" s="6" t="s">
        <v>3521</v>
      </c>
      <c r="B3221" s="6" t="s">
        <v>3474</v>
      </c>
      <c r="C3221" s="6" t="s">
        <v>6</v>
      </c>
      <c r="D3221" s="6">
        <v>17</v>
      </c>
      <c r="E3221" s="6" t="s">
        <v>323</v>
      </c>
      <c r="F3221" s="6">
        <f>IFERROR((VLOOKUP(A3221,All_winners!$A$2:$F$1558,6,FALSE)),0)</f>
        <v>0</v>
      </c>
      <c r="G3221" s="6">
        <f t="shared" si="50"/>
        <v>0</v>
      </c>
    </row>
    <row r="3222" spans="1:7" x14ac:dyDescent="0.25">
      <c r="A3222" s="6" t="s">
        <v>2300</v>
      </c>
      <c r="B3222" s="6" t="s">
        <v>2147</v>
      </c>
      <c r="C3222" s="6" t="s">
        <v>6</v>
      </c>
      <c r="D3222" s="6">
        <v>27</v>
      </c>
      <c r="E3222" s="6" t="s">
        <v>355</v>
      </c>
      <c r="F3222" s="6" t="str">
        <f>IFERROR((VLOOKUP(A3222,All_winners!$A$2:$F$1558,6,FALSE)),0)</f>
        <v>Silver</v>
      </c>
      <c r="G3222" s="6">
        <f t="shared" si="50"/>
        <v>1</v>
      </c>
    </row>
    <row r="3223" spans="1:7" x14ac:dyDescent="0.25">
      <c r="A3223" s="6" t="s">
        <v>1746</v>
      </c>
      <c r="B3223" s="6" t="s">
        <v>1634</v>
      </c>
      <c r="C3223" s="6" t="s">
        <v>9</v>
      </c>
      <c r="D3223" s="6">
        <v>32</v>
      </c>
      <c r="E3223" s="6" t="s">
        <v>55</v>
      </c>
      <c r="F3223" s="6">
        <f>IFERROR((VLOOKUP(A3223,All_winners!$A$2:$F$1558,6,FALSE)),0)</f>
        <v>0</v>
      </c>
      <c r="G3223" s="6">
        <f t="shared" si="50"/>
        <v>0</v>
      </c>
    </row>
    <row r="3224" spans="1:7" x14ac:dyDescent="0.25">
      <c r="A3224" s="6" t="s">
        <v>1211</v>
      </c>
      <c r="B3224" s="6" t="s">
        <v>561</v>
      </c>
      <c r="C3224" s="6" t="s">
        <v>9</v>
      </c>
      <c r="D3224" s="6">
        <v>31</v>
      </c>
      <c r="E3224" s="6" t="s">
        <v>55</v>
      </c>
      <c r="F3224" s="6">
        <f>IFERROR((VLOOKUP(A3224,All_winners!$A$2:$F$1558,6,FALSE)),0)</f>
        <v>0</v>
      </c>
      <c r="G3224" s="6">
        <f t="shared" si="50"/>
        <v>0</v>
      </c>
    </row>
    <row r="3225" spans="1:7" x14ac:dyDescent="0.25">
      <c r="A3225" s="6" t="s">
        <v>1414</v>
      </c>
      <c r="B3225" s="6" t="s">
        <v>1326</v>
      </c>
      <c r="C3225" s="6" t="s">
        <v>6</v>
      </c>
      <c r="D3225" s="6">
        <v>37</v>
      </c>
      <c r="E3225" s="6" t="s">
        <v>55</v>
      </c>
      <c r="F3225" s="6">
        <f>IFERROR((VLOOKUP(A3225,All_winners!$A$2:$F$1558,6,FALSE)),0)</f>
        <v>0</v>
      </c>
      <c r="G3225" s="6">
        <f t="shared" si="50"/>
        <v>0</v>
      </c>
    </row>
    <row r="3226" spans="1:7" x14ac:dyDescent="0.25">
      <c r="A3226" s="6" t="s">
        <v>622</v>
      </c>
      <c r="B3226" s="6" t="s">
        <v>561</v>
      </c>
      <c r="C3226" s="6" t="s">
        <v>9</v>
      </c>
      <c r="D3226" s="6">
        <v>25</v>
      </c>
      <c r="E3226" s="6" t="s">
        <v>7</v>
      </c>
      <c r="F3226" s="6" t="str">
        <f>IFERROR((VLOOKUP(A3226,All_winners!$A$2:$F$1558,6,FALSE)),0)</f>
        <v>Gold</v>
      </c>
      <c r="G3226" s="6">
        <f t="shared" si="50"/>
        <v>1</v>
      </c>
    </row>
    <row r="3227" spans="1:7" x14ac:dyDescent="0.25">
      <c r="A3227" s="6" t="s">
        <v>3165</v>
      </c>
      <c r="B3227" s="6" t="s">
        <v>2942</v>
      </c>
      <c r="C3227" s="6" t="s">
        <v>9</v>
      </c>
      <c r="D3227" s="6">
        <v>22</v>
      </c>
      <c r="E3227" s="6" t="s">
        <v>55</v>
      </c>
      <c r="F3227" s="6">
        <f>IFERROR((VLOOKUP(A3227,All_winners!$A$2:$F$1558,6,FALSE)),0)</f>
        <v>0</v>
      </c>
      <c r="G3227" s="6">
        <f t="shared" si="50"/>
        <v>0</v>
      </c>
    </row>
    <row r="3228" spans="1:7" x14ac:dyDescent="0.25">
      <c r="A3228" s="6" t="s">
        <v>356</v>
      </c>
      <c r="B3228" s="6" t="s">
        <v>139</v>
      </c>
      <c r="C3228" s="6" t="s">
        <v>6</v>
      </c>
      <c r="D3228" s="6">
        <v>27</v>
      </c>
      <c r="E3228" s="6" t="s">
        <v>355</v>
      </c>
      <c r="F3228" s="6">
        <f>IFERROR((VLOOKUP(A3228,All_winners!$A$2:$F$1558,6,FALSE)),0)</f>
        <v>0</v>
      </c>
      <c r="G3228" s="6">
        <f t="shared" si="50"/>
        <v>0</v>
      </c>
    </row>
    <row r="3229" spans="1:7" x14ac:dyDescent="0.25">
      <c r="A3229" s="6" t="s">
        <v>2296</v>
      </c>
      <c r="B3229" s="6" t="s">
        <v>2147</v>
      </c>
      <c r="C3229" s="6" t="s">
        <v>9</v>
      </c>
      <c r="D3229" s="6">
        <v>27</v>
      </c>
      <c r="E3229" s="6" t="s">
        <v>355</v>
      </c>
      <c r="F3229" s="6" t="str">
        <f>IFERROR((VLOOKUP(A3229,All_winners!$A$2:$F$1558,6,FALSE)),0)</f>
        <v>Bronze</v>
      </c>
      <c r="G3229" s="6">
        <f t="shared" si="50"/>
        <v>1</v>
      </c>
    </row>
    <row r="3230" spans="1:7" x14ac:dyDescent="0.25">
      <c r="A3230" s="6" t="s">
        <v>3672</v>
      </c>
      <c r="B3230" s="6" t="s">
        <v>3658</v>
      </c>
      <c r="C3230" s="6" t="s">
        <v>6</v>
      </c>
      <c r="D3230" s="6">
        <v>24</v>
      </c>
      <c r="E3230" s="6" t="s">
        <v>21</v>
      </c>
      <c r="F3230" s="6" t="str">
        <f>IFERROR((VLOOKUP(A3230,All_winners!$A$2:$F$1558,6,FALSE)),0)</f>
        <v>Gold</v>
      </c>
      <c r="G3230" s="6">
        <f t="shared" si="50"/>
        <v>1</v>
      </c>
    </row>
    <row r="3231" spans="1:7" x14ac:dyDescent="0.25">
      <c r="A3231" s="6" t="s">
        <v>4472</v>
      </c>
      <c r="B3231" s="6" t="s">
        <v>561</v>
      </c>
      <c r="C3231" s="6" t="s">
        <v>6</v>
      </c>
      <c r="D3231" s="6">
        <v>35</v>
      </c>
      <c r="E3231" s="6" t="s">
        <v>355</v>
      </c>
      <c r="F3231" s="6">
        <f>IFERROR((VLOOKUP(A3231,All_winners!$A$2:$F$1558,6,FALSE)),0)</f>
        <v>0</v>
      </c>
      <c r="G3231" s="6">
        <f t="shared" si="50"/>
        <v>0</v>
      </c>
    </row>
    <row r="3232" spans="1:7" x14ac:dyDescent="0.25">
      <c r="A3232" s="6" t="s">
        <v>1523</v>
      </c>
      <c r="B3232" s="6" t="s">
        <v>1469</v>
      </c>
      <c r="C3232" s="6" t="s">
        <v>9</v>
      </c>
      <c r="D3232" s="6">
        <v>21</v>
      </c>
      <c r="E3232" s="6" t="s">
        <v>355</v>
      </c>
      <c r="F3232" s="6" t="str">
        <f>IFERROR((VLOOKUP(A3232,All_winners!$A$2:$F$1558,6,FALSE)),0)</f>
        <v>Gold</v>
      </c>
      <c r="G3232" s="6">
        <f t="shared" si="50"/>
        <v>1</v>
      </c>
    </row>
    <row r="3233" spans="1:7" x14ac:dyDescent="0.25">
      <c r="A3233" s="6" t="s">
        <v>3178</v>
      </c>
      <c r="B3233" s="6" t="s">
        <v>2942</v>
      </c>
      <c r="C3233" s="6" t="s">
        <v>6</v>
      </c>
      <c r="D3233" s="6">
        <v>25</v>
      </c>
      <c r="E3233" s="6" t="s">
        <v>523</v>
      </c>
      <c r="F3233" s="6">
        <f>IFERROR((VLOOKUP(A3233,All_winners!$A$2:$F$1558,6,FALSE)),0)</f>
        <v>0</v>
      </c>
      <c r="G3233" s="6">
        <f t="shared" si="50"/>
        <v>0</v>
      </c>
    </row>
    <row r="3234" spans="1:7" x14ac:dyDescent="0.25">
      <c r="A3234" s="6" t="s">
        <v>1546</v>
      </c>
      <c r="B3234" s="6" t="s">
        <v>1469</v>
      </c>
      <c r="C3234" s="6" t="s">
        <v>6</v>
      </c>
      <c r="D3234" s="6">
        <v>20</v>
      </c>
      <c r="E3234" s="6" t="s">
        <v>391</v>
      </c>
      <c r="F3234" s="6">
        <f>IFERROR((VLOOKUP(A3234,All_winners!$A$2:$F$1558,6,FALSE)),0)</f>
        <v>0</v>
      </c>
      <c r="G3234" s="6">
        <f t="shared" si="50"/>
        <v>0</v>
      </c>
    </row>
    <row r="3235" spans="1:7" x14ac:dyDescent="0.25">
      <c r="A3235" s="6" t="s">
        <v>4473</v>
      </c>
      <c r="B3235" s="6" t="s">
        <v>3578</v>
      </c>
      <c r="C3235" s="6" t="s">
        <v>6</v>
      </c>
      <c r="D3235" s="6">
        <v>25</v>
      </c>
      <c r="E3235" s="6" t="s">
        <v>1004</v>
      </c>
      <c r="F3235" s="6">
        <f>IFERROR((VLOOKUP(A3235,All_winners!$A$2:$F$1558,6,FALSE)),0)</f>
        <v>0</v>
      </c>
      <c r="G3235" s="6">
        <f t="shared" si="50"/>
        <v>0</v>
      </c>
    </row>
    <row r="3236" spans="1:7" x14ac:dyDescent="0.25">
      <c r="A3236" s="6" t="s">
        <v>4474</v>
      </c>
      <c r="B3236" s="6" t="s">
        <v>561</v>
      </c>
      <c r="C3236" s="6" t="s">
        <v>6</v>
      </c>
      <c r="D3236" s="6">
        <v>27</v>
      </c>
      <c r="E3236" s="6" t="s">
        <v>355</v>
      </c>
      <c r="F3236" s="6">
        <f>IFERROR((VLOOKUP(A3236,All_winners!$A$2:$F$1558,6,FALSE)),0)</f>
        <v>0</v>
      </c>
      <c r="G3236" s="6">
        <f t="shared" si="50"/>
        <v>0</v>
      </c>
    </row>
    <row r="3237" spans="1:7" x14ac:dyDescent="0.25">
      <c r="A3237" s="6" t="s">
        <v>3922</v>
      </c>
      <c r="B3237" s="6" t="s">
        <v>104</v>
      </c>
      <c r="C3237" s="6" t="s">
        <v>6</v>
      </c>
      <c r="D3237" s="6">
        <v>22</v>
      </c>
      <c r="E3237" s="6" t="s">
        <v>28</v>
      </c>
      <c r="F3237" s="6" t="str">
        <f>IFERROR((VLOOKUP(A3237,All_winners!$A$2:$F$1558,6,FALSE)),0)</f>
        <v>Gold</v>
      </c>
      <c r="G3237" s="6">
        <f t="shared" si="50"/>
        <v>1</v>
      </c>
    </row>
    <row r="3238" spans="1:7" x14ac:dyDescent="0.25">
      <c r="A3238" s="6" t="s">
        <v>3195</v>
      </c>
      <c r="B3238" s="6" t="s">
        <v>2942</v>
      </c>
      <c r="C3238" s="6" t="s">
        <v>6</v>
      </c>
      <c r="D3238" s="6">
        <v>23</v>
      </c>
      <c r="E3238" s="6" t="s">
        <v>533</v>
      </c>
      <c r="F3238" s="6">
        <f>IFERROR((VLOOKUP(A3238,All_winners!$A$2:$F$1558,6,FALSE)),0)</f>
        <v>0</v>
      </c>
      <c r="G3238" s="6">
        <f t="shared" si="50"/>
        <v>0</v>
      </c>
    </row>
    <row r="3239" spans="1:7" x14ac:dyDescent="0.25">
      <c r="A3239" s="6" t="s">
        <v>3446</v>
      </c>
      <c r="B3239" s="6" t="s">
        <v>3325</v>
      </c>
      <c r="C3239" s="6" t="s">
        <v>9</v>
      </c>
      <c r="D3239" s="6">
        <v>32</v>
      </c>
      <c r="E3239" s="6" t="s">
        <v>471</v>
      </c>
      <c r="F3239" s="6">
        <f>IFERROR((VLOOKUP(A3239,All_winners!$A$2:$F$1558,6,FALSE)),0)</f>
        <v>0</v>
      </c>
      <c r="G3239" s="6">
        <f t="shared" si="50"/>
        <v>0</v>
      </c>
    </row>
    <row r="3240" spans="1:7" x14ac:dyDescent="0.25">
      <c r="A3240" s="6" t="s">
        <v>888</v>
      </c>
      <c r="B3240" s="6" t="s">
        <v>561</v>
      </c>
      <c r="C3240" s="6" t="s">
        <v>6</v>
      </c>
      <c r="D3240" s="6">
        <v>22</v>
      </c>
      <c r="E3240" s="6" t="s">
        <v>352</v>
      </c>
      <c r="F3240" s="6">
        <f>IFERROR((VLOOKUP(A3240,All_winners!$A$2:$F$1558,6,FALSE)),0)</f>
        <v>0</v>
      </c>
      <c r="G3240" s="6">
        <f t="shared" si="50"/>
        <v>0</v>
      </c>
    </row>
    <row r="3241" spans="1:7" x14ac:dyDescent="0.25">
      <c r="A3241" s="6" t="s">
        <v>722</v>
      </c>
      <c r="B3241" s="6" t="s">
        <v>561</v>
      </c>
      <c r="C3241" s="6" t="s">
        <v>9</v>
      </c>
      <c r="D3241" s="6">
        <v>34</v>
      </c>
      <c r="E3241" s="6" t="s">
        <v>21</v>
      </c>
      <c r="F3241" s="6">
        <f>IFERROR((VLOOKUP(A3241,All_winners!$A$2:$F$1558,6,FALSE)),0)</f>
        <v>0</v>
      </c>
      <c r="G3241" s="6">
        <f t="shared" si="50"/>
        <v>0</v>
      </c>
    </row>
    <row r="3242" spans="1:7" x14ac:dyDescent="0.25">
      <c r="A3242" s="6" t="s">
        <v>1730</v>
      </c>
      <c r="B3242" s="6" t="s">
        <v>1634</v>
      </c>
      <c r="C3242" s="6" t="s">
        <v>9</v>
      </c>
      <c r="D3242" s="6">
        <v>22</v>
      </c>
      <c r="E3242" s="6" t="s">
        <v>96</v>
      </c>
      <c r="F3242" s="6">
        <f>IFERROR((VLOOKUP(A3242,All_winners!$A$2:$F$1558,6,FALSE)),0)</f>
        <v>0</v>
      </c>
      <c r="G3242" s="6">
        <f t="shared" si="50"/>
        <v>0</v>
      </c>
    </row>
    <row r="3243" spans="1:7" x14ac:dyDescent="0.25">
      <c r="A3243" s="6" t="s">
        <v>3577</v>
      </c>
      <c r="B3243" s="6" t="s">
        <v>3474</v>
      </c>
      <c r="C3243" s="6" t="s">
        <v>9</v>
      </c>
      <c r="D3243" s="6">
        <v>33</v>
      </c>
      <c r="E3243" s="6" t="s">
        <v>135</v>
      </c>
      <c r="F3243" s="6" t="str">
        <f>IFERROR((VLOOKUP(A3243,All_winners!$A$2:$F$1558,6,FALSE)),0)</f>
        <v>Silver</v>
      </c>
      <c r="G3243" s="6">
        <f t="shared" si="50"/>
        <v>1</v>
      </c>
    </row>
    <row r="3244" spans="1:7" x14ac:dyDescent="0.25">
      <c r="A3244" s="6" t="s">
        <v>3142</v>
      </c>
      <c r="B3244" s="6" t="s">
        <v>2942</v>
      </c>
      <c r="C3244" s="6" t="s">
        <v>9</v>
      </c>
      <c r="D3244" s="6">
        <v>26</v>
      </c>
      <c r="E3244" s="6" t="s">
        <v>96</v>
      </c>
      <c r="F3244" s="6">
        <f>IFERROR((VLOOKUP(A3244,All_winners!$A$2:$F$1558,6,FALSE)),0)</f>
        <v>0</v>
      </c>
      <c r="G3244" s="6">
        <f t="shared" si="50"/>
        <v>0</v>
      </c>
    </row>
    <row r="3245" spans="1:7" x14ac:dyDescent="0.25">
      <c r="A3245" s="6" t="s">
        <v>3603</v>
      </c>
      <c r="B3245" s="6" t="s">
        <v>3578</v>
      </c>
      <c r="C3245" s="6" t="s">
        <v>9</v>
      </c>
      <c r="D3245" s="6">
        <v>26</v>
      </c>
      <c r="E3245" s="6" t="s">
        <v>28</v>
      </c>
      <c r="F3245" s="6">
        <f>IFERROR((VLOOKUP(A3245,All_winners!$A$2:$F$1558,6,FALSE)),0)</f>
        <v>0</v>
      </c>
      <c r="G3245" s="6">
        <f t="shared" si="50"/>
        <v>0</v>
      </c>
    </row>
    <row r="3246" spans="1:7" x14ac:dyDescent="0.25">
      <c r="A3246" s="6" t="s">
        <v>2659</v>
      </c>
      <c r="B3246" s="6" t="s">
        <v>2622</v>
      </c>
      <c r="C3246" s="6" t="s">
        <v>9</v>
      </c>
      <c r="D3246" s="6">
        <v>23</v>
      </c>
      <c r="E3246" s="6" t="s">
        <v>266</v>
      </c>
      <c r="F3246" s="6">
        <f>IFERROR((VLOOKUP(A3246,All_winners!$A$2:$F$1558,6,FALSE)),0)</f>
        <v>0</v>
      </c>
      <c r="G3246" s="6">
        <f t="shared" si="50"/>
        <v>0</v>
      </c>
    </row>
    <row r="3247" spans="1:7" x14ac:dyDescent="0.25">
      <c r="A3247" s="6" t="s">
        <v>2642</v>
      </c>
      <c r="B3247" s="6" t="s">
        <v>2622</v>
      </c>
      <c r="C3247" s="6" t="s">
        <v>9</v>
      </c>
      <c r="D3247" s="6">
        <v>22</v>
      </c>
      <c r="E3247" s="6" t="s">
        <v>2640</v>
      </c>
      <c r="F3247" s="6">
        <f>IFERROR((VLOOKUP(A3247,All_winners!$A$2:$F$1558,6,FALSE)),0)</f>
        <v>0</v>
      </c>
      <c r="G3247" s="6">
        <f t="shared" si="50"/>
        <v>0</v>
      </c>
    </row>
    <row r="3248" spans="1:7" x14ac:dyDescent="0.25">
      <c r="A3248" s="6" t="s">
        <v>2903</v>
      </c>
      <c r="B3248" s="6" t="s">
        <v>2809</v>
      </c>
      <c r="C3248" s="6" t="s">
        <v>9</v>
      </c>
      <c r="D3248" s="6">
        <v>24</v>
      </c>
      <c r="E3248" s="6" t="s">
        <v>533</v>
      </c>
      <c r="F3248" s="6">
        <f>IFERROR((VLOOKUP(A3248,All_winners!$A$2:$F$1558,6,FALSE)),0)</f>
        <v>0</v>
      </c>
      <c r="G3248" s="6">
        <f t="shared" si="50"/>
        <v>0</v>
      </c>
    </row>
    <row r="3249" spans="1:7" x14ac:dyDescent="0.25">
      <c r="A3249" s="6" t="s">
        <v>234</v>
      </c>
      <c r="B3249" s="6" t="s">
        <v>139</v>
      </c>
      <c r="C3249" s="6" t="s">
        <v>9</v>
      </c>
      <c r="D3249" s="6">
        <v>19</v>
      </c>
      <c r="E3249" s="6" t="s">
        <v>235</v>
      </c>
      <c r="F3249" s="6">
        <f>IFERROR((VLOOKUP(A3249,All_winners!$A$2:$F$1558,6,FALSE)),0)</f>
        <v>0</v>
      </c>
      <c r="G3249" s="6">
        <f t="shared" si="50"/>
        <v>0</v>
      </c>
    </row>
    <row r="3250" spans="1:7" x14ac:dyDescent="0.25">
      <c r="A3250" s="6" t="s">
        <v>4475</v>
      </c>
      <c r="B3250" s="6" t="s">
        <v>2622</v>
      </c>
      <c r="C3250" s="6" t="s">
        <v>6</v>
      </c>
      <c r="D3250" s="6">
        <v>69</v>
      </c>
      <c r="E3250" s="6" t="s">
        <v>1566</v>
      </c>
      <c r="F3250" s="6">
        <f>IFERROR((VLOOKUP(A3250,All_winners!$A$2:$F$1558,6,FALSE)),0)</f>
        <v>0</v>
      </c>
      <c r="G3250" s="6">
        <f t="shared" si="50"/>
        <v>0</v>
      </c>
    </row>
    <row r="3251" spans="1:7" x14ac:dyDescent="0.25">
      <c r="A3251" s="6" t="s">
        <v>2437</v>
      </c>
      <c r="B3251" s="6" t="s">
        <v>2147</v>
      </c>
      <c r="C3251" s="6" t="s">
        <v>6</v>
      </c>
      <c r="D3251" s="6">
        <v>26</v>
      </c>
      <c r="E3251" s="6" t="s">
        <v>96</v>
      </c>
      <c r="F3251" s="6">
        <f>IFERROR((VLOOKUP(A3251,All_winners!$A$2:$F$1558,6,FALSE)),0)</f>
        <v>0</v>
      </c>
      <c r="G3251" s="6">
        <f t="shared" si="50"/>
        <v>0</v>
      </c>
    </row>
    <row r="3252" spans="1:7" x14ac:dyDescent="0.25">
      <c r="A3252" s="6" t="s">
        <v>330</v>
      </c>
      <c r="B3252" s="6" t="s">
        <v>139</v>
      </c>
      <c r="C3252" s="6" t="s">
        <v>9</v>
      </c>
      <c r="D3252" s="6">
        <v>19</v>
      </c>
      <c r="E3252" s="6" t="s">
        <v>331</v>
      </c>
      <c r="F3252" s="6">
        <f>IFERROR((VLOOKUP(A3252,All_winners!$A$2:$F$1558,6,FALSE)),0)</f>
        <v>0</v>
      </c>
      <c r="G3252" s="6">
        <f t="shared" si="50"/>
        <v>0</v>
      </c>
    </row>
    <row r="3253" spans="1:7" x14ac:dyDescent="0.25">
      <c r="A3253" s="6" t="s">
        <v>4476</v>
      </c>
      <c r="B3253" s="6" t="s">
        <v>2921</v>
      </c>
      <c r="C3253" s="6" t="s">
        <v>9</v>
      </c>
      <c r="D3253" s="6">
        <v>30</v>
      </c>
      <c r="E3253" s="6" t="s">
        <v>469</v>
      </c>
      <c r="F3253" s="6">
        <f>IFERROR((VLOOKUP(A3253,All_winners!$A$2:$F$1558,6,FALSE)),0)</f>
        <v>0</v>
      </c>
      <c r="G3253" s="6">
        <f t="shared" si="50"/>
        <v>0</v>
      </c>
    </row>
    <row r="3254" spans="1:7" x14ac:dyDescent="0.25">
      <c r="A3254" s="6" t="s">
        <v>3923</v>
      </c>
      <c r="B3254" s="6" t="s">
        <v>2622</v>
      </c>
      <c r="C3254" s="6" t="s">
        <v>9</v>
      </c>
      <c r="D3254" s="6">
        <v>24</v>
      </c>
      <c r="E3254" s="6" t="s">
        <v>85</v>
      </c>
      <c r="F3254" s="6" t="str">
        <f>IFERROR((VLOOKUP(A3254,All_winners!$A$2:$F$1558,6,FALSE)),0)</f>
        <v>Silver</v>
      </c>
      <c r="G3254" s="6">
        <f t="shared" si="50"/>
        <v>1</v>
      </c>
    </row>
    <row r="3255" spans="1:7" x14ac:dyDescent="0.25">
      <c r="A3255" s="6" t="s">
        <v>3924</v>
      </c>
      <c r="B3255" s="6" t="s">
        <v>104</v>
      </c>
      <c r="C3255" s="6" t="s">
        <v>9</v>
      </c>
      <c r="D3255" s="6">
        <v>23</v>
      </c>
      <c r="E3255" s="6" t="s">
        <v>85</v>
      </c>
      <c r="F3255" s="6" t="str">
        <f>IFERROR((VLOOKUP(A3255,All_winners!$A$2:$F$1558,6,FALSE)),0)</f>
        <v>Silver</v>
      </c>
      <c r="G3255" s="6">
        <f t="shared" si="50"/>
        <v>1</v>
      </c>
    </row>
    <row r="3256" spans="1:7" x14ac:dyDescent="0.25">
      <c r="A3256" s="6" t="s">
        <v>4477</v>
      </c>
      <c r="B3256" s="6" t="s">
        <v>561</v>
      </c>
      <c r="C3256" s="6" t="s">
        <v>9</v>
      </c>
      <c r="D3256" s="6">
        <v>24</v>
      </c>
      <c r="E3256" s="6" t="s">
        <v>469</v>
      </c>
      <c r="F3256" s="6">
        <f>IFERROR((VLOOKUP(A3256,All_winners!$A$2:$F$1558,6,FALSE)),0)</f>
        <v>0</v>
      </c>
      <c r="G3256" s="6">
        <f t="shared" si="50"/>
        <v>0</v>
      </c>
    </row>
    <row r="3257" spans="1:7" x14ac:dyDescent="0.25">
      <c r="A3257" s="6" t="s">
        <v>4478</v>
      </c>
      <c r="B3257" s="6" t="s">
        <v>1754</v>
      </c>
      <c r="C3257" s="6" t="s">
        <v>9</v>
      </c>
      <c r="D3257" s="6">
        <v>19</v>
      </c>
      <c r="E3257" s="6" t="s">
        <v>85</v>
      </c>
      <c r="F3257" s="6">
        <f>IFERROR((VLOOKUP(A3257,All_winners!$A$2:$F$1558,6,FALSE)),0)</f>
        <v>0</v>
      </c>
      <c r="G3257" s="6">
        <f t="shared" si="50"/>
        <v>0</v>
      </c>
    </row>
    <row r="3258" spans="1:7" x14ac:dyDescent="0.25">
      <c r="A3258" s="6" t="s">
        <v>4479</v>
      </c>
      <c r="B3258" s="6" t="s">
        <v>1754</v>
      </c>
      <c r="C3258" s="6" t="s">
        <v>9</v>
      </c>
      <c r="D3258" s="6">
        <v>18</v>
      </c>
      <c r="E3258" s="6" t="s">
        <v>85</v>
      </c>
      <c r="F3258" s="6">
        <f>IFERROR((VLOOKUP(A3258,All_winners!$A$2:$F$1558,6,FALSE)),0)</f>
        <v>0</v>
      </c>
      <c r="G3258" s="6">
        <f t="shared" si="50"/>
        <v>0</v>
      </c>
    </row>
    <row r="3259" spans="1:7" x14ac:dyDescent="0.25">
      <c r="A3259" s="6" t="s">
        <v>1129</v>
      </c>
      <c r="B3259" s="6" t="s">
        <v>561</v>
      </c>
      <c r="C3259" s="6" t="s">
        <v>9</v>
      </c>
      <c r="D3259" s="6">
        <v>22</v>
      </c>
      <c r="E3259" s="6" t="s">
        <v>429</v>
      </c>
      <c r="F3259" s="6">
        <f>IFERROR((VLOOKUP(A3259,All_winners!$A$2:$F$1558,6,FALSE)),0)</f>
        <v>0</v>
      </c>
      <c r="G3259" s="6">
        <f t="shared" si="50"/>
        <v>0</v>
      </c>
    </row>
    <row r="3260" spans="1:7" x14ac:dyDescent="0.25">
      <c r="A3260" s="6" t="s">
        <v>4480</v>
      </c>
      <c r="B3260" s="6" t="s">
        <v>1326</v>
      </c>
      <c r="C3260" s="6" t="s">
        <v>6</v>
      </c>
      <c r="D3260" s="6">
        <v>29</v>
      </c>
      <c r="E3260" s="6" t="s">
        <v>21</v>
      </c>
      <c r="F3260" s="6">
        <f>IFERROR((VLOOKUP(A3260,All_winners!$A$2:$F$1558,6,FALSE)),0)</f>
        <v>0</v>
      </c>
      <c r="G3260" s="6">
        <f t="shared" si="50"/>
        <v>0</v>
      </c>
    </row>
    <row r="3261" spans="1:7" x14ac:dyDescent="0.25">
      <c r="A3261" s="6" t="s">
        <v>3925</v>
      </c>
      <c r="B3261" s="6" t="s">
        <v>561</v>
      </c>
      <c r="C3261" s="6" t="s">
        <v>9</v>
      </c>
      <c r="D3261" s="6">
        <v>21</v>
      </c>
      <c r="E3261" s="6" t="s">
        <v>1067</v>
      </c>
      <c r="F3261" s="6" t="str">
        <f>IFERROR((VLOOKUP(A3261,All_winners!$A$2:$F$1558,6,FALSE)),0)</f>
        <v>Gold</v>
      </c>
      <c r="G3261" s="6">
        <f t="shared" si="50"/>
        <v>1</v>
      </c>
    </row>
    <row r="3262" spans="1:7" x14ac:dyDescent="0.25">
      <c r="A3262" s="6" t="s">
        <v>689</v>
      </c>
      <c r="B3262" s="6" t="s">
        <v>561</v>
      </c>
      <c r="C3262" s="6" t="s">
        <v>9</v>
      </c>
      <c r="D3262" s="6">
        <v>21</v>
      </c>
      <c r="E3262" s="6" t="s">
        <v>231</v>
      </c>
      <c r="F3262" s="6">
        <f>IFERROR((VLOOKUP(A3262,All_winners!$A$2:$F$1558,6,FALSE)),0)</f>
        <v>0</v>
      </c>
      <c r="G3262" s="6">
        <f t="shared" si="50"/>
        <v>0</v>
      </c>
    </row>
    <row r="3263" spans="1:7" x14ac:dyDescent="0.25">
      <c r="A3263" s="6" t="s">
        <v>1295</v>
      </c>
      <c r="B3263" s="6" t="s">
        <v>561</v>
      </c>
      <c r="C3263" s="6" t="s">
        <v>6</v>
      </c>
      <c r="D3263" s="6">
        <v>19</v>
      </c>
      <c r="E3263" s="6" t="s">
        <v>1294</v>
      </c>
      <c r="F3263" s="6">
        <f>IFERROR((VLOOKUP(A3263,All_winners!$A$2:$F$1558,6,FALSE)),0)</f>
        <v>0</v>
      </c>
      <c r="G3263" s="6">
        <f t="shared" si="50"/>
        <v>0</v>
      </c>
    </row>
    <row r="3264" spans="1:7" x14ac:dyDescent="0.25">
      <c r="A3264" s="6" t="s">
        <v>2005</v>
      </c>
      <c r="B3264" s="6" t="s">
        <v>1754</v>
      </c>
      <c r="C3264" s="6" t="s">
        <v>6</v>
      </c>
      <c r="D3264" s="6">
        <v>32</v>
      </c>
      <c r="E3264" s="6" t="s">
        <v>557</v>
      </c>
      <c r="F3264" s="6">
        <f>IFERROR((VLOOKUP(A3264,All_winners!$A$2:$F$1558,6,FALSE)),0)</f>
        <v>0</v>
      </c>
      <c r="G3264" s="6">
        <f t="shared" si="50"/>
        <v>0</v>
      </c>
    </row>
    <row r="3265" spans="1:7" x14ac:dyDescent="0.25">
      <c r="A3265" s="6" t="s">
        <v>1068</v>
      </c>
      <c r="B3265" s="6" t="s">
        <v>561</v>
      </c>
      <c r="C3265" s="6" t="s">
        <v>9</v>
      </c>
      <c r="D3265" s="6">
        <v>23</v>
      </c>
      <c r="E3265" s="6" t="s">
        <v>1067</v>
      </c>
      <c r="F3265" s="6" t="str">
        <f>IFERROR((VLOOKUP(A3265,All_winners!$A$2:$F$1558,6,FALSE)),0)</f>
        <v>Bronze</v>
      </c>
      <c r="G3265" s="6">
        <f t="shared" si="50"/>
        <v>1</v>
      </c>
    </row>
    <row r="3266" spans="1:7" x14ac:dyDescent="0.25">
      <c r="A3266" s="6" t="s">
        <v>958</v>
      </c>
      <c r="B3266" s="6" t="s">
        <v>561</v>
      </c>
      <c r="C3266" s="6" t="s">
        <v>6</v>
      </c>
      <c r="D3266" s="6">
        <v>33</v>
      </c>
      <c r="E3266" s="6" t="s">
        <v>122</v>
      </c>
      <c r="F3266" s="6">
        <f>IFERROR((VLOOKUP(A3266,All_winners!$A$2:$F$1558,6,FALSE)),0)</f>
        <v>0</v>
      </c>
      <c r="G3266" s="6">
        <f t="shared" si="50"/>
        <v>0</v>
      </c>
    </row>
    <row r="3267" spans="1:7" x14ac:dyDescent="0.25">
      <c r="A3267" s="6" t="s">
        <v>3926</v>
      </c>
      <c r="B3267" s="6" t="s">
        <v>3658</v>
      </c>
      <c r="C3267" s="6" t="s">
        <v>9</v>
      </c>
      <c r="D3267" s="6">
        <v>28</v>
      </c>
      <c r="E3267" s="6" t="s">
        <v>1067</v>
      </c>
      <c r="F3267" s="6" t="str">
        <f>IFERROR((VLOOKUP(A3267,All_winners!$A$2:$F$1558,6,FALSE)),0)</f>
        <v>Gold</v>
      </c>
      <c r="G3267" s="6">
        <f t="shared" ref="G3267:G3330" si="51">IF(F3267=0,0,1)</f>
        <v>1</v>
      </c>
    </row>
    <row r="3268" spans="1:7" x14ac:dyDescent="0.25">
      <c r="A3268" s="6" t="s">
        <v>1494</v>
      </c>
      <c r="B3268" s="6" t="s">
        <v>1469</v>
      </c>
      <c r="C3268" s="6" t="s">
        <v>6</v>
      </c>
      <c r="D3268" s="6">
        <v>20</v>
      </c>
      <c r="E3268" s="6" t="s">
        <v>269</v>
      </c>
      <c r="F3268" s="6">
        <f>IFERROR((VLOOKUP(A3268,All_winners!$A$2:$F$1558,6,FALSE)),0)</f>
        <v>0</v>
      </c>
      <c r="G3268" s="6">
        <f t="shared" si="51"/>
        <v>0</v>
      </c>
    </row>
    <row r="3269" spans="1:7" x14ac:dyDescent="0.25">
      <c r="A3269" s="6" t="s">
        <v>2509</v>
      </c>
      <c r="B3269" s="6" t="s">
        <v>2483</v>
      </c>
      <c r="C3269" s="6" t="s">
        <v>6</v>
      </c>
      <c r="D3269" s="6">
        <v>18</v>
      </c>
      <c r="E3269" s="6" t="s">
        <v>269</v>
      </c>
      <c r="F3269" s="6">
        <f>IFERROR((VLOOKUP(A3269,All_winners!$A$2:$F$1558,6,FALSE)),0)</f>
        <v>0</v>
      </c>
      <c r="G3269" s="6">
        <f t="shared" si="51"/>
        <v>0</v>
      </c>
    </row>
    <row r="3270" spans="1:7" x14ac:dyDescent="0.25">
      <c r="A3270" s="6" t="s">
        <v>3416</v>
      </c>
      <c r="B3270" s="6" t="s">
        <v>3325</v>
      </c>
      <c r="C3270" s="6" t="s">
        <v>9</v>
      </c>
      <c r="D3270" s="6">
        <v>35</v>
      </c>
      <c r="E3270" s="6" t="s">
        <v>1067</v>
      </c>
      <c r="F3270" s="6">
        <f>IFERROR((VLOOKUP(A3270,All_winners!$A$2:$F$1558,6,FALSE)),0)</f>
        <v>0</v>
      </c>
      <c r="G3270" s="6">
        <f t="shared" si="51"/>
        <v>0</v>
      </c>
    </row>
    <row r="3271" spans="1:7" x14ac:dyDescent="0.25">
      <c r="A3271" s="6" t="s">
        <v>1424</v>
      </c>
      <c r="B3271" s="6" t="s">
        <v>1326</v>
      </c>
      <c r="C3271" s="6" t="s">
        <v>9</v>
      </c>
      <c r="D3271" s="6">
        <v>33</v>
      </c>
      <c r="E3271" s="6" t="s">
        <v>557</v>
      </c>
      <c r="F3271" s="6">
        <f>IFERROR((VLOOKUP(A3271,All_winners!$A$2:$F$1558,6,FALSE)),0)</f>
        <v>0</v>
      </c>
      <c r="G3271" s="6">
        <f t="shared" si="51"/>
        <v>0</v>
      </c>
    </row>
    <row r="3272" spans="1:7" x14ac:dyDescent="0.25">
      <c r="A3272" s="6" t="s">
        <v>3927</v>
      </c>
      <c r="B3272" s="6" t="s">
        <v>3658</v>
      </c>
      <c r="C3272" s="6" t="s">
        <v>6</v>
      </c>
      <c r="D3272" s="6">
        <v>24</v>
      </c>
      <c r="E3272" s="6" t="s">
        <v>1067</v>
      </c>
      <c r="F3272" s="6" t="str">
        <f>IFERROR((VLOOKUP(A3272,All_winners!$A$2:$F$1558,6,FALSE)),0)</f>
        <v>Bronze</v>
      </c>
      <c r="G3272" s="6">
        <f t="shared" si="51"/>
        <v>1</v>
      </c>
    </row>
    <row r="3273" spans="1:7" x14ac:dyDescent="0.25">
      <c r="A3273" s="6" t="s">
        <v>781</v>
      </c>
      <c r="B3273" s="6" t="s">
        <v>561</v>
      </c>
      <c r="C3273" s="6" t="s">
        <v>6</v>
      </c>
      <c r="D3273" s="6">
        <v>26</v>
      </c>
      <c r="E3273" s="6" t="s">
        <v>28</v>
      </c>
      <c r="F3273" s="6" t="str">
        <f>IFERROR((VLOOKUP(A3273,All_winners!$A$2:$F$1558,6,FALSE)),0)</f>
        <v>Gold</v>
      </c>
      <c r="G3273" s="6">
        <f t="shared" si="51"/>
        <v>1</v>
      </c>
    </row>
    <row r="3274" spans="1:7" x14ac:dyDescent="0.25">
      <c r="A3274" s="6" t="s">
        <v>761</v>
      </c>
      <c r="B3274" s="6" t="s">
        <v>561</v>
      </c>
      <c r="C3274" s="6" t="s">
        <v>6</v>
      </c>
      <c r="D3274" s="6">
        <v>29</v>
      </c>
      <c r="E3274" s="6" t="s">
        <v>28</v>
      </c>
      <c r="F3274" s="6" t="str">
        <f>IFERROR((VLOOKUP(A3274,All_winners!$A$2:$F$1558,6,FALSE)),0)</f>
        <v>Bronze</v>
      </c>
      <c r="G3274" s="6">
        <f t="shared" si="51"/>
        <v>1</v>
      </c>
    </row>
    <row r="3275" spans="1:7" x14ac:dyDescent="0.25">
      <c r="A3275" s="6" t="s">
        <v>3422</v>
      </c>
      <c r="B3275" s="6" t="s">
        <v>3325</v>
      </c>
      <c r="C3275" s="6" t="s">
        <v>6</v>
      </c>
      <c r="D3275" s="6">
        <v>27</v>
      </c>
      <c r="E3275" s="6" t="s">
        <v>1067</v>
      </c>
      <c r="F3275" s="6">
        <f>IFERROR((VLOOKUP(A3275,All_winners!$A$2:$F$1558,6,FALSE)),0)</f>
        <v>0</v>
      </c>
      <c r="G3275" s="6">
        <f t="shared" si="51"/>
        <v>0</v>
      </c>
    </row>
    <row r="3276" spans="1:7" x14ac:dyDescent="0.25">
      <c r="A3276" s="6" t="s">
        <v>436</v>
      </c>
      <c r="B3276" s="6" t="s">
        <v>139</v>
      </c>
      <c r="C3276" s="6" t="s">
        <v>6</v>
      </c>
      <c r="D3276" s="6">
        <v>22</v>
      </c>
      <c r="E3276" s="6" t="s">
        <v>47</v>
      </c>
      <c r="F3276" s="6">
        <f>IFERROR((VLOOKUP(A3276,All_winners!$A$2:$F$1558,6,FALSE)),0)</f>
        <v>0</v>
      </c>
      <c r="G3276" s="6">
        <f t="shared" si="51"/>
        <v>0</v>
      </c>
    </row>
    <row r="3277" spans="1:7" x14ac:dyDescent="0.25">
      <c r="A3277" s="6" t="s">
        <v>3545</v>
      </c>
      <c r="B3277" s="6" t="s">
        <v>3474</v>
      </c>
      <c r="C3277" s="6" t="s">
        <v>6</v>
      </c>
      <c r="D3277" s="6">
        <v>17</v>
      </c>
      <c r="E3277" s="6" t="s">
        <v>87</v>
      </c>
      <c r="F3277" s="6">
        <f>IFERROR((VLOOKUP(A3277,All_winners!$A$2:$F$1558,6,FALSE)),0)</f>
        <v>0</v>
      </c>
      <c r="G3277" s="6">
        <f t="shared" si="51"/>
        <v>0</v>
      </c>
    </row>
    <row r="3278" spans="1:7" x14ac:dyDescent="0.25">
      <c r="A3278" s="6" t="s">
        <v>615</v>
      </c>
      <c r="B3278" s="6" t="s">
        <v>561</v>
      </c>
      <c r="C3278" s="6" t="s">
        <v>6</v>
      </c>
      <c r="D3278" s="6">
        <v>25</v>
      </c>
      <c r="E3278" s="6" t="s">
        <v>7</v>
      </c>
      <c r="F3278" s="6" t="str">
        <f>IFERROR((VLOOKUP(A3278,All_winners!$A$2:$F$1558,6,FALSE)),0)</f>
        <v>Gold</v>
      </c>
      <c r="G3278" s="6">
        <f t="shared" si="51"/>
        <v>1</v>
      </c>
    </row>
    <row r="3279" spans="1:7" x14ac:dyDescent="0.25">
      <c r="A3279" s="6" t="s">
        <v>1387</v>
      </c>
      <c r="B3279" s="6" t="s">
        <v>1326</v>
      </c>
      <c r="C3279" s="6" t="s">
        <v>6</v>
      </c>
      <c r="D3279" s="6">
        <v>32</v>
      </c>
      <c r="E3279" s="6" t="s">
        <v>38</v>
      </c>
      <c r="F3279" s="6">
        <f>IFERROR((VLOOKUP(A3279,All_winners!$A$2:$F$1558,6,FALSE)),0)</f>
        <v>0</v>
      </c>
      <c r="G3279" s="6">
        <f t="shared" si="51"/>
        <v>0</v>
      </c>
    </row>
    <row r="3280" spans="1:7" x14ac:dyDescent="0.25">
      <c r="A3280" s="6" t="s">
        <v>923</v>
      </c>
      <c r="B3280" s="6" t="s">
        <v>561</v>
      </c>
      <c r="C3280" s="6" t="s">
        <v>6</v>
      </c>
      <c r="D3280" s="6">
        <v>28</v>
      </c>
      <c r="E3280" s="6" t="s">
        <v>362</v>
      </c>
      <c r="F3280" s="6">
        <f>IFERROR((VLOOKUP(A3280,All_winners!$A$2:$F$1558,6,FALSE)),0)</f>
        <v>0</v>
      </c>
      <c r="G3280" s="6">
        <f t="shared" si="51"/>
        <v>0</v>
      </c>
    </row>
    <row r="3281" spans="1:7" x14ac:dyDescent="0.25">
      <c r="A3281" s="6" t="s">
        <v>2236</v>
      </c>
      <c r="B3281" s="6" t="s">
        <v>2147</v>
      </c>
      <c r="C3281" s="6" t="s">
        <v>6</v>
      </c>
      <c r="D3281" s="6">
        <v>23</v>
      </c>
      <c r="E3281" s="6" t="s">
        <v>28</v>
      </c>
      <c r="F3281" s="6" t="str">
        <f>IFERROR((VLOOKUP(A3281,All_winners!$A$2:$F$1558,6,FALSE)),0)</f>
        <v>Bronze</v>
      </c>
      <c r="G3281" s="6">
        <f t="shared" si="51"/>
        <v>1</v>
      </c>
    </row>
    <row r="3282" spans="1:7" x14ac:dyDescent="0.25">
      <c r="A3282" s="6" t="s">
        <v>2205</v>
      </c>
      <c r="B3282" s="6" t="s">
        <v>2147</v>
      </c>
      <c r="C3282" s="6" t="s">
        <v>6</v>
      </c>
      <c r="D3282" s="6">
        <v>28</v>
      </c>
      <c r="E3282" s="6" t="s">
        <v>21</v>
      </c>
      <c r="F3282" s="6">
        <f>IFERROR((VLOOKUP(A3282,All_winners!$A$2:$F$1558,6,FALSE)),0)</f>
        <v>0</v>
      </c>
      <c r="G3282" s="6">
        <f t="shared" si="51"/>
        <v>0</v>
      </c>
    </row>
    <row r="3283" spans="1:7" x14ac:dyDescent="0.25">
      <c r="A3283" s="6" t="s">
        <v>3532</v>
      </c>
      <c r="B3283" s="6" t="s">
        <v>3474</v>
      </c>
      <c r="C3283" s="6" t="s">
        <v>6</v>
      </c>
      <c r="D3283" s="6">
        <v>23</v>
      </c>
      <c r="E3283" s="6" t="s">
        <v>376</v>
      </c>
      <c r="F3283" s="6">
        <f>IFERROR((VLOOKUP(A3283,All_winners!$A$2:$F$1558,6,FALSE)),0)</f>
        <v>0</v>
      </c>
      <c r="G3283" s="6">
        <f t="shared" si="51"/>
        <v>0</v>
      </c>
    </row>
    <row r="3284" spans="1:7" x14ac:dyDescent="0.25">
      <c r="A3284" s="6" t="s">
        <v>1852</v>
      </c>
      <c r="B3284" s="6" t="s">
        <v>1754</v>
      </c>
      <c r="C3284" s="6" t="s">
        <v>6</v>
      </c>
      <c r="D3284" s="6">
        <v>26</v>
      </c>
      <c r="E3284" s="6" t="s">
        <v>28</v>
      </c>
      <c r="F3284" s="6" t="str">
        <f>IFERROR((VLOOKUP(A3284,All_winners!$A$2:$F$1558,6,FALSE)),0)</f>
        <v>Silver</v>
      </c>
      <c r="G3284" s="6">
        <f t="shared" si="51"/>
        <v>1</v>
      </c>
    </row>
    <row r="3285" spans="1:7" x14ac:dyDescent="0.25">
      <c r="A3285" s="6" t="s">
        <v>2968</v>
      </c>
      <c r="B3285" s="6" t="s">
        <v>2942</v>
      </c>
      <c r="C3285" s="6" t="s">
        <v>9</v>
      </c>
      <c r="D3285" s="6">
        <v>23</v>
      </c>
      <c r="E3285" s="6" t="s">
        <v>21</v>
      </c>
      <c r="F3285" s="6">
        <f>IFERROR((VLOOKUP(A3285,All_winners!$A$2:$F$1558,6,FALSE)),0)</f>
        <v>0</v>
      </c>
      <c r="G3285" s="6">
        <f t="shared" si="51"/>
        <v>0</v>
      </c>
    </row>
    <row r="3286" spans="1:7" x14ac:dyDescent="0.25">
      <c r="A3286" s="6" t="s">
        <v>428</v>
      </c>
      <c r="B3286" s="6" t="s">
        <v>139</v>
      </c>
      <c r="C3286" s="6" t="s">
        <v>9</v>
      </c>
      <c r="D3286" s="6">
        <v>21</v>
      </c>
      <c r="E3286" s="6" t="s">
        <v>429</v>
      </c>
      <c r="F3286" s="6">
        <f>IFERROR((VLOOKUP(A3286,All_winners!$A$2:$F$1558,6,FALSE)),0)</f>
        <v>0</v>
      </c>
      <c r="G3286" s="6">
        <f t="shared" si="51"/>
        <v>0</v>
      </c>
    </row>
    <row r="3287" spans="1:7" x14ac:dyDescent="0.25">
      <c r="A3287" s="6" t="s">
        <v>1298</v>
      </c>
      <c r="B3287" s="6" t="s">
        <v>561</v>
      </c>
      <c r="C3287" s="6" t="s">
        <v>9</v>
      </c>
      <c r="D3287" s="6">
        <v>26</v>
      </c>
      <c r="E3287" s="6" t="s">
        <v>135</v>
      </c>
      <c r="F3287" s="6" t="str">
        <f>IFERROR((VLOOKUP(A3287,All_winners!$A$2:$F$1558,6,FALSE)),0)</f>
        <v>Gold</v>
      </c>
      <c r="G3287" s="6">
        <f t="shared" si="51"/>
        <v>1</v>
      </c>
    </row>
    <row r="3288" spans="1:7" x14ac:dyDescent="0.25">
      <c r="A3288" s="6" t="s">
        <v>2924</v>
      </c>
      <c r="B3288" s="6" t="s">
        <v>2921</v>
      </c>
      <c r="C3288" s="6" t="s">
        <v>9</v>
      </c>
      <c r="D3288" s="6">
        <v>21</v>
      </c>
      <c r="E3288" s="6" t="s">
        <v>28</v>
      </c>
      <c r="F3288" s="6" t="str">
        <f>IFERROR((VLOOKUP(A3288,All_winners!$A$2:$F$1558,6,FALSE)),0)</f>
        <v>Silver</v>
      </c>
      <c r="G3288" s="6">
        <f t="shared" si="51"/>
        <v>1</v>
      </c>
    </row>
    <row r="3289" spans="1:7" x14ac:dyDescent="0.25">
      <c r="A3289" s="6" t="s">
        <v>4482</v>
      </c>
      <c r="B3289" s="6" t="s">
        <v>2942</v>
      </c>
      <c r="C3289" s="6" t="s">
        <v>9</v>
      </c>
      <c r="D3289" s="6">
        <v>22</v>
      </c>
      <c r="E3289" s="6" t="s">
        <v>21</v>
      </c>
      <c r="F3289" s="6">
        <f>IFERROR((VLOOKUP(A3289,All_winners!$A$2:$F$1558,6,FALSE)),0)</f>
        <v>0</v>
      </c>
      <c r="G3289" s="6">
        <f t="shared" si="51"/>
        <v>0</v>
      </c>
    </row>
    <row r="3290" spans="1:7" x14ac:dyDescent="0.25">
      <c r="A3290" s="6" t="s">
        <v>4481</v>
      </c>
      <c r="B3290" s="6" t="s">
        <v>2622</v>
      </c>
      <c r="C3290" s="6" t="s">
        <v>9</v>
      </c>
      <c r="D3290" s="6">
        <v>45</v>
      </c>
      <c r="E3290" s="6" t="s">
        <v>1566</v>
      </c>
      <c r="F3290" s="6">
        <f>IFERROR((VLOOKUP(A3290,All_winners!$A$2:$F$1558,6,FALSE)),0)</f>
        <v>0</v>
      </c>
      <c r="G3290" s="6">
        <f t="shared" si="51"/>
        <v>0</v>
      </c>
    </row>
    <row r="3291" spans="1:7" x14ac:dyDescent="0.25">
      <c r="A3291" s="6" t="s">
        <v>141</v>
      </c>
      <c r="B3291" s="6" t="s">
        <v>139</v>
      </c>
      <c r="C3291" s="6" t="s">
        <v>9</v>
      </c>
      <c r="D3291" s="6">
        <v>19</v>
      </c>
      <c r="E3291" s="6" t="s">
        <v>142</v>
      </c>
      <c r="F3291" s="6">
        <f>IFERROR((VLOOKUP(A3291,All_winners!$A$2:$F$1558,6,FALSE)),0)</f>
        <v>0</v>
      </c>
      <c r="G3291" s="6">
        <f t="shared" si="51"/>
        <v>0</v>
      </c>
    </row>
    <row r="3292" spans="1:7" x14ac:dyDescent="0.25">
      <c r="A3292" s="6" t="s">
        <v>2461</v>
      </c>
      <c r="B3292" s="6" t="s">
        <v>2147</v>
      </c>
      <c r="C3292" s="6" t="s">
        <v>9</v>
      </c>
      <c r="D3292" s="6">
        <v>24</v>
      </c>
      <c r="E3292" s="6" t="s">
        <v>135</v>
      </c>
      <c r="F3292" s="6">
        <f>IFERROR((VLOOKUP(A3292,All_winners!$A$2:$F$1558,6,FALSE)),0)</f>
        <v>0</v>
      </c>
      <c r="G3292" s="6">
        <f t="shared" si="51"/>
        <v>0</v>
      </c>
    </row>
    <row r="3293" spans="1:7" x14ac:dyDescent="0.25">
      <c r="A3293" s="6" t="s">
        <v>1928</v>
      </c>
      <c r="B3293" s="6" t="s">
        <v>1754</v>
      </c>
      <c r="C3293" s="6" t="s">
        <v>9</v>
      </c>
      <c r="D3293" s="6">
        <v>21</v>
      </c>
      <c r="E3293" s="6" t="s">
        <v>38</v>
      </c>
      <c r="F3293" s="6" t="str">
        <f>IFERROR((VLOOKUP(A3293,All_winners!$A$2:$F$1558,6,FALSE)),0)</f>
        <v>Gold</v>
      </c>
      <c r="G3293" s="6">
        <f t="shared" si="51"/>
        <v>1</v>
      </c>
    </row>
    <row r="3294" spans="1:7" x14ac:dyDescent="0.25">
      <c r="A3294" s="6" t="s">
        <v>1863</v>
      </c>
      <c r="B3294" s="6" t="s">
        <v>1754</v>
      </c>
      <c r="C3294" s="6" t="s">
        <v>9</v>
      </c>
      <c r="D3294" s="6">
        <v>25</v>
      </c>
      <c r="E3294" s="6" t="s">
        <v>337</v>
      </c>
      <c r="F3294" s="6">
        <f>IFERROR((VLOOKUP(A3294,All_winners!$A$2:$F$1558,6,FALSE)),0)</f>
        <v>0</v>
      </c>
      <c r="G3294" s="6">
        <f t="shared" si="51"/>
        <v>0</v>
      </c>
    </row>
    <row r="3295" spans="1:7" x14ac:dyDescent="0.25">
      <c r="A3295" s="6" t="s">
        <v>3575</v>
      </c>
      <c r="B3295" s="6" t="s">
        <v>3474</v>
      </c>
      <c r="C3295" s="6" t="s">
        <v>9</v>
      </c>
      <c r="D3295" s="6">
        <v>23</v>
      </c>
      <c r="E3295" s="6" t="s">
        <v>135</v>
      </c>
      <c r="F3295" s="6" t="str">
        <f>IFERROR((VLOOKUP(A3295,All_winners!$A$2:$F$1558,6,FALSE)),0)</f>
        <v>Silver</v>
      </c>
      <c r="G3295" s="6">
        <f t="shared" si="51"/>
        <v>1</v>
      </c>
    </row>
    <row r="3296" spans="1:7" x14ac:dyDescent="0.25">
      <c r="A3296" s="6" t="s">
        <v>2863</v>
      </c>
      <c r="B3296" s="6" t="s">
        <v>2809</v>
      </c>
      <c r="C3296" s="6" t="s">
        <v>9</v>
      </c>
      <c r="D3296" s="6">
        <v>26</v>
      </c>
      <c r="E3296" s="6" t="s">
        <v>87</v>
      </c>
      <c r="F3296" s="6">
        <f>IFERROR((VLOOKUP(A3296,All_winners!$A$2:$F$1558,6,FALSE)),0)</f>
        <v>0</v>
      </c>
      <c r="G3296" s="6">
        <f t="shared" si="51"/>
        <v>0</v>
      </c>
    </row>
    <row r="3297" spans="1:7" x14ac:dyDescent="0.25">
      <c r="A3297" s="6" t="s">
        <v>1059</v>
      </c>
      <c r="B3297" s="6" t="s">
        <v>561</v>
      </c>
      <c r="C3297" s="6" t="s">
        <v>9</v>
      </c>
      <c r="D3297" s="6">
        <v>22</v>
      </c>
      <c r="E3297" s="6" t="s">
        <v>38</v>
      </c>
      <c r="F3297" s="6">
        <f>IFERROR((VLOOKUP(A3297,All_winners!$A$2:$F$1558,6,FALSE)),0)</f>
        <v>0</v>
      </c>
      <c r="G3297" s="6">
        <f t="shared" si="51"/>
        <v>0</v>
      </c>
    </row>
    <row r="3298" spans="1:7" x14ac:dyDescent="0.25">
      <c r="A3298" s="6" t="s">
        <v>2343</v>
      </c>
      <c r="B3298" s="6" t="s">
        <v>2147</v>
      </c>
      <c r="C3298" s="6" t="s">
        <v>9</v>
      </c>
      <c r="D3298" s="6">
        <v>30</v>
      </c>
      <c r="E3298" s="6" t="s">
        <v>38</v>
      </c>
      <c r="F3298" s="6">
        <f>IFERROR((VLOOKUP(A3298,All_winners!$A$2:$F$1558,6,FALSE)),0)</f>
        <v>0</v>
      </c>
      <c r="G3298" s="6">
        <f t="shared" si="51"/>
        <v>0</v>
      </c>
    </row>
    <row r="3299" spans="1:7" x14ac:dyDescent="0.25">
      <c r="A3299" s="6" t="s">
        <v>485</v>
      </c>
      <c r="B3299" s="6" t="s">
        <v>139</v>
      </c>
      <c r="C3299" s="6" t="s">
        <v>9</v>
      </c>
      <c r="D3299" s="6">
        <v>20</v>
      </c>
      <c r="E3299" s="6" t="s">
        <v>96</v>
      </c>
      <c r="F3299" s="6">
        <f>IFERROR((VLOOKUP(A3299,All_winners!$A$2:$F$1558,6,FALSE)),0)</f>
        <v>0</v>
      </c>
      <c r="G3299" s="6">
        <f t="shared" si="51"/>
        <v>0</v>
      </c>
    </row>
    <row r="3300" spans="1:7" x14ac:dyDescent="0.25">
      <c r="A3300" s="6" t="s">
        <v>2352</v>
      </c>
      <c r="B3300" s="6" t="s">
        <v>2147</v>
      </c>
      <c r="C3300" s="6" t="s">
        <v>9</v>
      </c>
      <c r="D3300" s="6">
        <v>21</v>
      </c>
      <c r="E3300" s="6" t="s">
        <v>38</v>
      </c>
      <c r="F3300" s="6">
        <f>IFERROR((VLOOKUP(A3300,All_winners!$A$2:$F$1558,6,FALSE)),0)</f>
        <v>0</v>
      </c>
      <c r="G3300" s="6">
        <f t="shared" si="51"/>
        <v>0</v>
      </c>
    </row>
    <row r="3301" spans="1:7" x14ac:dyDescent="0.25">
      <c r="A3301" s="6" t="s">
        <v>1451</v>
      </c>
      <c r="B3301" s="6" t="s">
        <v>1425</v>
      </c>
      <c r="C3301" s="6" t="s">
        <v>6</v>
      </c>
      <c r="D3301" s="6">
        <v>29</v>
      </c>
      <c r="E3301" s="6" t="s">
        <v>426</v>
      </c>
      <c r="F3301" s="6">
        <f>IFERROR((VLOOKUP(A3301,All_winners!$A$2:$F$1558,6,FALSE)),0)</f>
        <v>0</v>
      </c>
      <c r="G3301" s="6">
        <f t="shared" si="51"/>
        <v>0</v>
      </c>
    </row>
    <row r="3302" spans="1:7" x14ac:dyDescent="0.25">
      <c r="A3302" s="6" t="s">
        <v>378</v>
      </c>
      <c r="B3302" s="6" t="s">
        <v>139</v>
      </c>
      <c r="C3302" s="6" t="s">
        <v>6</v>
      </c>
      <c r="D3302" s="6">
        <v>18</v>
      </c>
      <c r="E3302" s="6" t="s">
        <v>376</v>
      </c>
      <c r="F3302" s="6">
        <f>IFERROR((VLOOKUP(A3302,All_winners!$A$2:$F$1558,6,FALSE)),0)</f>
        <v>0</v>
      </c>
      <c r="G3302" s="6">
        <f t="shared" si="51"/>
        <v>0</v>
      </c>
    </row>
    <row r="3303" spans="1:7" x14ac:dyDescent="0.25">
      <c r="A3303" s="6" t="s">
        <v>1720</v>
      </c>
      <c r="B3303" s="6" t="s">
        <v>1634</v>
      </c>
      <c r="C3303" s="6" t="s">
        <v>9</v>
      </c>
      <c r="D3303" s="6">
        <v>25</v>
      </c>
      <c r="E3303" s="6" t="s">
        <v>419</v>
      </c>
      <c r="F3303" s="6">
        <f>IFERROR((VLOOKUP(A3303,All_winners!$A$2:$F$1558,6,FALSE)),0)</f>
        <v>0</v>
      </c>
      <c r="G3303" s="6">
        <f t="shared" si="51"/>
        <v>0</v>
      </c>
    </row>
    <row r="3304" spans="1:7" x14ac:dyDescent="0.25">
      <c r="A3304" s="6" t="s">
        <v>521</v>
      </c>
      <c r="B3304" s="6" t="s">
        <v>139</v>
      </c>
      <c r="C3304" s="6" t="s">
        <v>6</v>
      </c>
      <c r="D3304" s="6">
        <v>25</v>
      </c>
      <c r="E3304" s="6" t="s">
        <v>520</v>
      </c>
      <c r="F3304" s="6">
        <f>IFERROR((VLOOKUP(A3304,All_winners!$A$2:$F$1558,6,FALSE)),0)</f>
        <v>0</v>
      </c>
      <c r="G3304" s="6">
        <f t="shared" si="51"/>
        <v>0</v>
      </c>
    </row>
    <row r="3305" spans="1:7" x14ac:dyDescent="0.25">
      <c r="A3305" s="6" t="s">
        <v>3043</v>
      </c>
      <c r="B3305" s="6" t="s">
        <v>2942</v>
      </c>
      <c r="C3305" s="6" t="s">
        <v>6</v>
      </c>
      <c r="D3305" s="6">
        <v>31</v>
      </c>
      <c r="E3305" s="6" t="s">
        <v>122</v>
      </c>
      <c r="F3305" s="6">
        <f>IFERROR((VLOOKUP(A3305,All_winners!$A$2:$F$1558,6,FALSE)),0)</f>
        <v>0</v>
      </c>
      <c r="G3305" s="6">
        <f t="shared" si="51"/>
        <v>0</v>
      </c>
    </row>
    <row r="3306" spans="1:7" x14ac:dyDescent="0.25">
      <c r="A3306" s="6" t="s">
        <v>3624</v>
      </c>
      <c r="B3306" s="6" t="s">
        <v>3578</v>
      </c>
      <c r="C3306" s="6" t="s">
        <v>6</v>
      </c>
      <c r="D3306" s="6">
        <v>28</v>
      </c>
      <c r="E3306" s="6" t="s">
        <v>122</v>
      </c>
      <c r="F3306" s="6">
        <f>IFERROR((VLOOKUP(A3306,All_winners!$A$2:$F$1558,6,FALSE)),0)</f>
        <v>0</v>
      </c>
      <c r="G3306" s="6">
        <f t="shared" si="51"/>
        <v>0</v>
      </c>
    </row>
    <row r="3307" spans="1:7" x14ac:dyDescent="0.25">
      <c r="A3307" s="6" t="s">
        <v>1265</v>
      </c>
      <c r="B3307" s="6" t="s">
        <v>561</v>
      </c>
      <c r="C3307" s="6" t="s">
        <v>6</v>
      </c>
      <c r="D3307" s="6">
        <v>20</v>
      </c>
      <c r="E3307" s="6" t="s">
        <v>59</v>
      </c>
      <c r="F3307" s="6">
        <f>IFERROR((VLOOKUP(A3307,All_winners!$A$2:$F$1558,6,FALSE)),0)</f>
        <v>0</v>
      </c>
      <c r="G3307" s="6">
        <f t="shared" si="51"/>
        <v>0</v>
      </c>
    </row>
    <row r="3308" spans="1:7" x14ac:dyDescent="0.25">
      <c r="A3308" s="6" t="s">
        <v>2074</v>
      </c>
      <c r="B3308" s="6" t="s">
        <v>2045</v>
      </c>
      <c r="C3308" s="6" t="s">
        <v>9</v>
      </c>
      <c r="D3308" s="6">
        <v>18</v>
      </c>
      <c r="E3308" s="6" t="s">
        <v>28</v>
      </c>
      <c r="F3308" s="6" t="str">
        <f>IFERROR((VLOOKUP(A3308,All_winners!$A$2:$F$1558,6,FALSE)),0)</f>
        <v>Silver</v>
      </c>
      <c r="G3308" s="6">
        <f t="shared" si="51"/>
        <v>1</v>
      </c>
    </row>
    <row r="3309" spans="1:7" x14ac:dyDescent="0.25">
      <c r="A3309" s="6" t="s">
        <v>2445</v>
      </c>
      <c r="B3309" s="6" t="s">
        <v>2147</v>
      </c>
      <c r="C3309" s="6" t="s">
        <v>9</v>
      </c>
      <c r="D3309" s="6">
        <v>22</v>
      </c>
      <c r="E3309" s="6" t="s">
        <v>96</v>
      </c>
      <c r="F3309" s="6">
        <f>IFERROR((VLOOKUP(A3309,All_winners!$A$2:$F$1558,6,FALSE)),0)</f>
        <v>0</v>
      </c>
      <c r="G3309" s="6">
        <f t="shared" si="51"/>
        <v>0</v>
      </c>
    </row>
    <row r="3310" spans="1:7" x14ac:dyDescent="0.25">
      <c r="A3310" s="6" t="s">
        <v>4483</v>
      </c>
      <c r="B3310" s="6" t="s">
        <v>2921</v>
      </c>
      <c r="C3310" s="6" t="s">
        <v>9</v>
      </c>
      <c r="D3310" s="6">
        <v>21</v>
      </c>
      <c r="E3310" s="6" t="s">
        <v>1067</v>
      </c>
      <c r="F3310" s="6">
        <f>IFERROR((VLOOKUP(A3310,All_winners!$A$2:$F$1558,6,FALSE)),0)</f>
        <v>0</v>
      </c>
      <c r="G3310" s="6">
        <f t="shared" si="51"/>
        <v>0</v>
      </c>
    </row>
    <row r="3311" spans="1:7" x14ac:dyDescent="0.25">
      <c r="A3311" s="6" t="s">
        <v>1551</v>
      </c>
      <c r="B3311" s="6" t="s">
        <v>1469</v>
      </c>
      <c r="C3311" s="6" t="s">
        <v>6</v>
      </c>
      <c r="D3311" s="6">
        <v>20</v>
      </c>
      <c r="E3311" s="6" t="s">
        <v>38</v>
      </c>
      <c r="F3311" s="6">
        <f>IFERROR((VLOOKUP(A3311,All_winners!$A$2:$F$1558,6,FALSE)),0)</f>
        <v>0</v>
      </c>
      <c r="G3311" s="6">
        <f t="shared" si="51"/>
        <v>0</v>
      </c>
    </row>
    <row r="3312" spans="1:7" x14ac:dyDescent="0.25">
      <c r="A3312" s="6" t="s">
        <v>2893</v>
      </c>
      <c r="B3312" s="6" t="s">
        <v>2809</v>
      </c>
      <c r="C3312" s="6" t="s">
        <v>9</v>
      </c>
      <c r="D3312" s="6">
        <v>29</v>
      </c>
      <c r="E3312" s="6" t="s">
        <v>59</v>
      </c>
      <c r="F3312" s="6">
        <f>IFERROR((VLOOKUP(A3312,All_winners!$A$2:$F$1558,6,FALSE)),0)</f>
        <v>0</v>
      </c>
      <c r="G3312" s="6">
        <f t="shared" si="51"/>
        <v>0</v>
      </c>
    </row>
    <row r="3313" spans="1:7" x14ac:dyDescent="0.25">
      <c r="A3313" s="6" t="s">
        <v>932</v>
      </c>
      <c r="B3313" s="6" t="s">
        <v>561</v>
      </c>
      <c r="C3313" s="6" t="s">
        <v>6</v>
      </c>
      <c r="D3313" s="6">
        <v>22</v>
      </c>
      <c r="E3313" s="6" t="s">
        <v>122</v>
      </c>
      <c r="F3313" s="6">
        <f>IFERROR((VLOOKUP(A3313,All_winners!$A$2:$F$1558,6,FALSE)),0)</f>
        <v>0</v>
      </c>
      <c r="G3313" s="6">
        <f t="shared" si="51"/>
        <v>0</v>
      </c>
    </row>
    <row r="3314" spans="1:7" x14ac:dyDescent="0.25">
      <c r="A3314" s="6" t="s">
        <v>31</v>
      </c>
      <c r="B3314" s="6" t="s">
        <v>5</v>
      </c>
      <c r="C3314" s="6" t="s">
        <v>6</v>
      </c>
      <c r="D3314" s="6">
        <v>34</v>
      </c>
      <c r="E3314" s="6" t="s">
        <v>28</v>
      </c>
      <c r="F3314" s="6" t="str">
        <f>IFERROR((VLOOKUP(A3314,All_winners!$A$2:$F$1558,6,FALSE)),0)</f>
        <v>Gold</v>
      </c>
      <c r="G3314" s="6">
        <f t="shared" si="51"/>
        <v>1</v>
      </c>
    </row>
    <row r="3315" spans="1:7" x14ac:dyDescent="0.25">
      <c r="A3315" s="6" t="s">
        <v>349</v>
      </c>
      <c r="B3315" s="6" t="s">
        <v>139</v>
      </c>
      <c r="C3315" s="6" t="s">
        <v>9</v>
      </c>
      <c r="D3315" s="6">
        <v>20</v>
      </c>
      <c r="E3315" s="6" t="s">
        <v>345</v>
      </c>
      <c r="F3315" s="6">
        <f>IFERROR((VLOOKUP(A3315,All_winners!$A$2:$F$1558,6,FALSE)),0)</f>
        <v>0</v>
      </c>
      <c r="G3315" s="6">
        <f t="shared" si="51"/>
        <v>0</v>
      </c>
    </row>
    <row r="3316" spans="1:7" x14ac:dyDescent="0.25">
      <c r="A3316" s="6" t="s">
        <v>1512</v>
      </c>
      <c r="B3316" s="6" t="s">
        <v>1469</v>
      </c>
      <c r="C3316" s="6" t="s">
        <v>9</v>
      </c>
      <c r="D3316" s="6">
        <v>34</v>
      </c>
      <c r="E3316" s="6" t="s">
        <v>331</v>
      </c>
      <c r="F3316" s="6">
        <f>IFERROR((VLOOKUP(A3316,All_winners!$A$2:$F$1558,6,FALSE)),0)</f>
        <v>0</v>
      </c>
      <c r="G3316" s="6">
        <f t="shared" si="51"/>
        <v>0</v>
      </c>
    </row>
    <row r="3317" spans="1:7" x14ac:dyDescent="0.25">
      <c r="A3317" s="6" t="s">
        <v>4484</v>
      </c>
      <c r="B3317" s="6" t="s">
        <v>561</v>
      </c>
      <c r="C3317" s="6" t="s">
        <v>9</v>
      </c>
      <c r="D3317" s="6">
        <v>27</v>
      </c>
      <c r="E3317" s="6" t="s">
        <v>1067</v>
      </c>
      <c r="F3317" s="6">
        <f>IFERROR((VLOOKUP(A3317,All_winners!$A$2:$F$1558,6,FALSE)),0)</f>
        <v>0</v>
      </c>
      <c r="G3317" s="6">
        <f t="shared" si="51"/>
        <v>0</v>
      </c>
    </row>
    <row r="3318" spans="1:7" x14ac:dyDescent="0.25">
      <c r="A3318" s="6" t="s">
        <v>4485</v>
      </c>
      <c r="B3318" s="6" t="s">
        <v>2921</v>
      </c>
      <c r="C3318" s="6" t="s">
        <v>6</v>
      </c>
      <c r="D3318" s="6">
        <v>41</v>
      </c>
      <c r="E3318" s="6" t="s">
        <v>235</v>
      </c>
      <c r="F3318" s="6">
        <f>IFERROR((VLOOKUP(A3318,All_winners!$A$2:$F$1558,6,FALSE)),0)</f>
        <v>0</v>
      </c>
      <c r="G3318" s="6">
        <f t="shared" si="51"/>
        <v>0</v>
      </c>
    </row>
    <row r="3319" spans="1:7" x14ac:dyDescent="0.25">
      <c r="A3319" s="6" t="s">
        <v>3514</v>
      </c>
      <c r="B3319" s="6" t="s">
        <v>3474</v>
      </c>
      <c r="C3319" s="6" t="s">
        <v>6</v>
      </c>
      <c r="D3319" s="6">
        <v>21</v>
      </c>
      <c r="E3319" s="6" t="s">
        <v>28</v>
      </c>
      <c r="F3319" s="6">
        <f>IFERROR((VLOOKUP(A3319,All_winners!$A$2:$F$1558,6,FALSE)),0)</f>
        <v>0</v>
      </c>
      <c r="G3319" s="6">
        <f t="shared" si="51"/>
        <v>0</v>
      </c>
    </row>
    <row r="3320" spans="1:7" x14ac:dyDescent="0.25">
      <c r="A3320" s="6" t="s">
        <v>1792</v>
      </c>
      <c r="B3320" s="6" t="s">
        <v>1754</v>
      </c>
      <c r="C3320" s="6" t="s">
        <v>6</v>
      </c>
      <c r="D3320" s="6">
        <v>27</v>
      </c>
      <c r="E3320" s="6" t="s">
        <v>665</v>
      </c>
      <c r="F3320" s="6">
        <f>IFERROR((VLOOKUP(A3320,All_winners!$A$2:$F$1558,6,FALSE)),0)</f>
        <v>0</v>
      </c>
      <c r="G3320" s="6">
        <f t="shared" si="51"/>
        <v>0</v>
      </c>
    </row>
    <row r="3321" spans="1:7" x14ac:dyDescent="0.25">
      <c r="A3321" s="6" t="s">
        <v>206</v>
      </c>
      <c r="B3321" s="6" t="s">
        <v>139</v>
      </c>
      <c r="C3321" s="6" t="s">
        <v>6</v>
      </c>
      <c r="D3321" s="6">
        <v>21</v>
      </c>
      <c r="E3321" s="6" t="s">
        <v>7</v>
      </c>
      <c r="F3321" s="6">
        <f>IFERROR((VLOOKUP(A3321,All_winners!$A$2:$F$1558,6,FALSE)),0)</f>
        <v>0</v>
      </c>
      <c r="G3321" s="6">
        <f t="shared" si="51"/>
        <v>0</v>
      </c>
    </row>
    <row r="3322" spans="1:7" x14ac:dyDescent="0.25">
      <c r="A3322" s="6" t="s">
        <v>1742</v>
      </c>
      <c r="B3322" s="6" t="s">
        <v>1634</v>
      </c>
      <c r="C3322" s="6" t="s">
        <v>9</v>
      </c>
      <c r="D3322" s="6">
        <v>36</v>
      </c>
      <c r="E3322" s="6" t="s">
        <v>55</v>
      </c>
      <c r="F3322" s="6">
        <f>IFERROR((VLOOKUP(A3322,All_winners!$A$2:$F$1558,6,FALSE)),0)</f>
        <v>0</v>
      </c>
      <c r="G3322" s="6">
        <f t="shared" si="51"/>
        <v>0</v>
      </c>
    </row>
    <row r="3323" spans="1:7" x14ac:dyDescent="0.25">
      <c r="A3323" s="6" t="s">
        <v>3044</v>
      </c>
      <c r="B3323" s="6" t="s">
        <v>2942</v>
      </c>
      <c r="C3323" s="6" t="s">
        <v>6</v>
      </c>
      <c r="D3323" s="6">
        <v>31</v>
      </c>
      <c r="E3323" s="6" t="s">
        <v>122</v>
      </c>
      <c r="F3323" s="6">
        <f>IFERROR((VLOOKUP(A3323,All_winners!$A$2:$F$1558,6,FALSE)),0)</f>
        <v>0</v>
      </c>
      <c r="G3323" s="6">
        <f t="shared" si="51"/>
        <v>0</v>
      </c>
    </row>
    <row r="3324" spans="1:7" x14ac:dyDescent="0.25">
      <c r="A3324" s="6" t="s">
        <v>1311</v>
      </c>
      <c r="B3324" s="6" t="s">
        <v>561</v>
      </c>
      <c r="C3324" s="6" t="s">
        <v>6</v>
      </c>
      <c r="D3324" s="6">
        <v>29</v>
      </c>
      <c r="E3324" s="6" t="s">
        <v>135</v>
      </c>
      <c r="F3324" s="6">
        <f>IFERROR((VLOOKUP(A3324,All_winners!$A$2:$F$1558,6,FALSE)),0)</f>
        <v>0</v>
      </c>
      <c r="G3324" s="6">
        <f t="shared" si="51"/>
        <v>0</v>
      </c>
    </row>
    <row r="3325" spans="1:7" x14ac:dyDescent="0.25">
      <c r="A3325" s="6" t="s">
        <v>3311</v>
      </c>
      <c r="B3325" s="6" t="s">
        <v>3226</v>
      </c>
      <c r="C3325" s="6" t="s">
        <v>6</v>
      </c>
      <c r="D3325" s="6">
        <v>34</v>
      </c>
      <c r="E3325" s="6" t="s">
        <v>503</v>
      </c>
      <c r="F3325" s="6">
        <f>IFERROR((VLOOKUP(A3325,All_winners!$A$2:$F$1558,6,FALSE)),0)</f>
        <v>0</v>
      </c>
      <c r="G3325" s="6">
        <f t="shared" si="51"/>
        <v>0</v>
      </c>
    </row>
    <row r="3326" spans="1:7" x14ac:dyDescent="0.25">
      <c r="A3326" s="6" t="s">
        <v>4486</v>
      </c>
      <c r="B3326" s="6" t="s">
        <v>1469</v>
      </c>
      <c r="C3326" s="6" t="s">
        <v>6</v>
      </c>
      <c r="D3326" s="6">
        <v>25</v>
      </c>
      <c r="E3326" s="6" t="s">
        <v>231</v>
      </c>
      <c r="F3326" s="6">
        <f>IFERROR((VLOOKUP(A3326,All_winners!$A$2:$F$1558,6,FALSE)),0)</f>
        <v>0</v>
      </c>
      <c r="G3326" s="6">
        <f t="shared" si="51"/>
        <v>0</v>
      </c>
    </row>
    <row r="3327" spans="1:7" x14ac:dyDescent="0.25">
      <c r="A3327" s="6" t="s">
        <v>3408</v>
      </c>
      <c r="B3327" s="6" t="s">
        <v>3325</v>
      </c>
      <c r="C3327" s="6" t="s">
        <v>9</v>
      </c>
      <c r="D3327" s="6">
        <v>18</v>
      </c>
      <c r="E3327" s="6" t="s">
        <v>391</v>
      </c>
      <c r="F3327" s="6">
        <f>IFERROR((VLOOKUP(A3327,All_winners!$A$2:$F$1558,6,FALSE)),0)</f>
        <v>0</v>
      </c>
      <c r="G3327" s="6">
        <f t="shared" si="51"/>
        <v>0</v>
      </c>
    </row>
    <row r="3328" spans="1:7" x14ac:dyDescent="0.25">
      <c r="A3328" s="6" t="s">
        <v>2796</v>
      </c>
      <c r="B3328" s="6" t="s">
        <v>2622</v>
      </c>
      <c r="C3328" s="6" t="s">
        <v>6</v>
      </c>
      <c r="D3328" s="6">
        <v>31</v>
      </c>
      <c r="E3328" s="6" t="s">
        <v>135</v>
      </c>
      <c r="F3328" s="6" t="str">
        <f>IFERROR((VLOOKUP(A3328,All_winners!$A$2:$F$1558,6,FALSE)),0)</f>
        <v>Bronze</v>
      </c>
      <c r="G3328" s="6">
        <f t="shared" si="51"/>
        <v>1</v>
      </c>
    </row>
    <row r="3329" spans="1:7" x14ac:dyDescent="0.25">
      <c r="A3329" s="6" t="s">
        <v>2453</v>
      </c>
      <c r="B3329" s="6" t="s">
        <v>2147</v>
      </c>
      <c r="C3329" s="6" t="s">
        <v>6</v>
      </c>
      <c r="D3329" s="6">
        <v>31</v>
      </c>
      <c r="E3329" s="6" t="s">
        <v>135</v>
      </c>
      <c r="F3329" s="6">
        <f>IFERROR((VLOOKUP(A3329,All_winners!$A$2:$F$1558,6,FALSE)),0)</f>
        <v>0</v>
      </c>
      <c r="G3329" s="6">
        <f t="shared" si="51"/>
        <v>0</v>
      </c>
    </row>
    <row r="3330" spans="1:7" x14ac:dyDescent="0.25">
      <c r="A3330" s="6" t="s">
        <v>1992</v>
      </c>
      <c r="B3330" s="6" t="s">
        <v>1754</v>
      </c>
      <c r="C3330" s="6" t="s">
        <v>6</v>
      </c>
      <c r="D3330" s="6">
        <v>29</v>
      </c>
      <c r="E3330" s="6" t="s">
        <v>135</v>
      </c>
      <c r="F3330" s="6">
        <f>IFERROR((VLOOKUP(A3330,All_winners!$A$2:$F$1558,6,FALSE)),0)</f>
        <v>0</v>
      </c>
      <c r="G3330" s="6">
        <f t="shared" si="51"/>
        <v>0</v>
      </c>
    </row>
    <row r="3331" spans="1:7" x14ac:dyDescent="0.25">
      <c r="A3331" s="6" t="s">
        <v>1626</v>
      </c>
      <c r="B3331" s="6" t="s">
        <v>1469</v>
      </c>
      <c r="C3331" s="6" t="s">
        <v>6</v>
      </c>
      <c r="D3331" s="6">
        <v>18</v>
      </c>
      <c r="E3331" s="6" t="s">
        <v>135</v>
      </c>
      <c r="F3331" s="6" t="str">
        <f>IFERROR((VLOOKUP(A3331,All_winners!$A$2:$F$1558,6,FALSE)),0)</f>
        <v>Bronze</v>
      </c>
      <c r="G3331" s="6">
        <f t="shared" ref="G3331:G3394" si="52">IF(F3331=0,0,1)</f>
        <v>1</v>
      </c>
    </row>
    <row r="3332" spans="1:7" x14ac:dyDescent="0.25">
      <c r="A3332" s="6" t="s">
        <v>3425</v>
      </c>
      <c r="B3332" s="6" t="s">
        <v>3325</v>
      </c>
      <c r="C3332" s="6" t="s">
        <v>6</v>
      </c>
      <c r="D3332" s="6">
        <v>20</v>
      </c>
      <c r="E3332" s="6" t="s">
        <v>87</v>
      </c>
      <c r="F3332" s="6">
        <f>IFERROR((VLOOKUP(A3332,All_winners!$A$2:$F$1558,6,FALSE)),0)</f>
        <v>0</v>
      </c>
      <c r="G3332" s="6">
        <f t="shared" si="52"/>
        <v>0</v>
      </c>
    </row>
    <row r="3333" spans="1:7" x14ac:dyDescent="0.25">
      <c r="A3333" s="6" t="s">
        <v>791</v>
      </c>
      <c r="B3333" s="6" t="s">
        <v>561</v>
      </c>
      <c r="C3333" s="6" t="s">
        <v>6</v>
      </c>
      <c r="D3333" s="6">
        <v>20</v>
      </c>
      <c r="E3333" s="6" t="s">
        <v>28</v>
      </c>
      <c r="F3333" s="6">
        <f>IFERROR((VLOOKUP(A3333,All_winners!$A$2:$F$1558,6,FALSE)),0)</f>
        <v>0</v>
      </c>
      <c r="G3333" s="6">
        <f t="shared" si="52"/>
        <v>0</v>
      </c>
    </row>
    <row r="3334" spans="1:7" x14ac:dyDescent="0.25">
      <c r="A3334" s="6" t="s">
        <v>4487</v>
      </c>
      <c r="B3334" s="6" t="s">
        <v>1469</v>
      </c>
      <c r="C3334" s="6" t="s">
        <v>6</v>
      </c>
      <c r="D3334" s="6">
        <v>22</v>
      </c>
      <c r="E3334" s="6" t="s">
        <v>533</v>
      </c>
      <c r="F3334" s="6">
        <f>IFERROR((VLOOKUP(A3334,All_winners!$A$2:$F$1558,6,FALSE)),0)</f>
        <v>0</v>
      </c>
      <c r="G3334" s="6">
        <f t="shared" si="52"/>
        <v>0</v>
      </c>
    </row>
    <row r="3335" spans="1:7" x14ac:dyDescent="0.25">
      <c r="A3335" s="6" t="s">
        <v>3201</v>
      </c>
      <c r="B3335" s="6" t="s">
        <v>2942</v>
      </c>
      <c r="C3335" s="6" t="s">
        <v>6</v>
      </c>
      <c r="D3335" s="6">
        <v>29</v>
      </c>
      <c r="E3335" s="6" t="s">
        <v>135</v>
      </c>
      <c r="F3335" s="6">
        <f>IFERROR((VLOOKUP(A3335,All_winners!$A$2:$F$1558,6,FALSE)),0)</f>
        <v>0</v>
      </c>
      <c r="G3335" s="6">
        <f t="shared" si="52"/>
        <v>0</v>
      </c>
    </row>
    <row r="3336" spans="1:7" x14ac:dyDescent="0.25">
      <c r="A3336" s="6" t="s">
        <v>3092</v>
      </c>
      <c r="B3336" s="6" t="s">
        <v>2942</v>
      </c>
      <c r="C3336" s="6" t="s">
        <v>6</v>
      </c>
      <c r="D3336" s="6">
        <v>22</v>
      </c>
      <c r="E3336" s="6" t="s">
        <v>429</v>
      </c>
      <c r="F3336" s="6">
        <f>IFERROR((VLOOKUP(A3336,All_winners!$A$2:$F$1558,6,FALSE)),0)</f>
        <v>0</v>
      </c>
      <c r="G3336" s="6">
        <f t="shared" si="52"/>
        <v>0</v>
      </c>
    </row>
    <row r="3337" spans="1:7" x14ac:dyDescent="0.25">
      <c r="A3337" s="6" t="s">
        <v>1084</v>
      </c>
      <c r="B3337" s="6" t="s">
        <v>561</v>
      </c>
      <c r="C3337" s="6" t="s">
        <v>9</v>
      </c>
      <c r="D3337" s="6">
        <v>25</v>
      </c>
      <c r="E3337" s="6" t="s">
        <v>1067</v>
      </c>
      <c r="F3337" s="6">
        <f>IFERROR((VLOOKUP(A3337,All_winners!$A$2:$F$1558,6,FALSE)),0)</f>
        <v>0</v>
      </c>
      <c r="G3337" s="6">
        <f t="shared" si="52"/>
        <v>0</v>
      </c>
    </row>
    <row r="3338" spans="1:7" x14ac:dyDescent="0.25">
      <c r="A3338" s="6" t="s">
        <v>3112</v>
      </c>
      <c r="B3338" s="6" t="s">
        <v>2942</v>
      </c>
      <c r="C3338" s="6" t="s">
        <v>6</v>
      </c>
      <c r="D3338" s="6">
        <v>26</v>
      </c>
      <c r="E3338" s="6" t="s">
        <v>47</v>
      </c>
      <c r="F3338" s="6">
        <f>IFERROR((VLOOKUP(A3338,All_winners!$A$2:$F$1558,6,FALSE)),0)</f>
        <v>0</v>
      </c>
      <c r="G3338" s="6">
        <f t="shared" si="52"/>
        <v>0</v>
      </c>
    </row>
    <row r="3339" spans="1:7" x14ac:dyDescent="0.25">
      <c r="A3339" s="6" t="s">
        <v>2814</v>
      </c>
      <c r="B3339" s="6" t="s">
        <v>2809</v>
      </c>
      <c r="C3339" s="6" t="s">
        <v>9</v>
      </c>
      <c r="D3339" s="6">
        <v>29</v>
      </c>
      <c r="E3339" s="6" t="s">
        <v>7</v>
      </c>
      <c r="F3339" s="6" t="str">
        <f>IFERROR((VLOOKUP(A3339,All_winners!$A$2:$F$1558,6,FALSE)),0)</f>
        <v>Gold</v>
      </c>
      <c r="G3339" s="6">
        <f t="shared" si="52"/>
        <v>1</v>
      </c>
    </row>
    <row r="3340" spans="1:7" x14ac:dyDescent="0.25">
      <c r="A3340" s="6" t="s">
        <v>3928</v>
      </c>
      <c r="B3340" s="6" t="s">
        <v>561</v>
      </c>
      <c r="C3340" s="6" t="s">
        <v>6</v>
      </c>
      <c r="D3340" s="6">
        <v>29</v>
      </c>
      <c r="E3340" s="6" t="s">
        <v>55</v>
      </c>
      <c r="F3340" s="6" t="str">
        <f>IFERROR((VLOOKUP(A3340,All_winners!$A$2:$F$1558,6,FALSE)),0)</f>
        <v>Silver</v>
      </c>
      <c r="G3340" s="6">
        <f t="shared" si="52"/>
        <v>1</v>
      </c>
    </row>
    <row r="3341" spans="1:7" x14ac:dyDescent="0.25">
      <c r="A3341" s="6" t="s">
        <v>2972</v>
      </c>
      <c r="B3341" s="6" t="s">
        <v>2942</v>
      </c>
      <c r="C3341" s="6" t="s">
        <v>9</v>
      </c>
      <c r="D3341" s="6">
        <v>25</v>
      </c>
      <c r="E3341" s="6" t="s">
        <v>21</v>
      </c>
      <c r="F3341" s="6">
        <f>IFERROR((VLOOKUP(A3341,All_winners!$A$2:$F$1558,6,FALSE)),0)</f>
        <v>0</v>
      </c>
      <c r="G3341" s="6">
        <f t="shared" si="52"/>
        <v>0</v>
      </c>
    </row>
    <row r="3342" spans="1:7" x14ac:dyDescent="0.25">
      <c r="A3342" s="6" t="s">
        <v>2732</v>
      </c>
      <c r="B3342" s="6" t="s">
        <v>2622</v>
      </c>
      <c r="C3342" s="6" t="s">
        <v>9</v>
      </c>
      <c r="D3342" s="6">
        <v>67</v>
      </c>
      <c r="E3342" s="6" t="s">
        <v>38</v>
      </c>
      <c r="F3342" s="6">
        <f>IFERROR((VLOOKUP(A3342,All_winners!$A$2:$F$1558,6,FALSE)),0)</f>
        <v>0</v>
      </c>
      <c r="G3342" s="6">
        <f t="shared" si="52"/>
        <v>0</v>
      </c>
    </row>
    <row r="3343" spans="1:7" x14ac:dyDescent="0.25">
      <c r="A3343" s="6" t="s">
        <v>3504</v>
      </c>
      <c r="B3343" s="6" t="s">
        <v>3474</v>
      </c>
      <c r="C3343" s="6" t="s">
        <v>6</v>
      </c>
      <c r="D3343" s="6">
        <v>25</v>
      </c>
      <c r="E3343" s="6" t="s">
        <v>269</v>
      </c>
      <c r="F3343" s="6">
        <f>IFERROR((VLOOKUP(A3343,All_winners!$A$2:$F$1558,6,FALSE)),0)</f>
        <v>0</v>
      </c>
      <c r="G3343" s="6">
        <f t="shared" si="52"/>
        <v>0</v>
      </c>
    </row>
    <row r="3344" spans="1:7" x14ac:dyDescent="0.25">
      <c r="A3344" s="6" t="s">
        <v>275</v>
      </c>
      <c r="B3344" s="6" t="s">
        <v>139</v>
      </c>
      <c r="C3344" s="6" t="s">
        <v>6</v>
      </c>
      <c r="D3344" s="6">
        <v>20</v>
      </c>
      <c r="E3344" s="6" t="s">
        <v>269</v>
      </c>
      <c r="F3344" s="6">
        <f>IFERROR((VLOOKUP(A3344,All_winners!$A$2:$F$1558,6,FALSE)),0)</f>
        <v>0</v>
      </c>
      <c r="G3344" s="6">
        <f t="shared" si="52"/>
        <v>0</v>
      </c>
    </row>
    <row r="3345" spans="1:7" x14ac:dyDescent="0.25">
      <c r="A3345" s="6" t="s">
        <v>4488</v>
      </c>
      <c r="B3345" s="6" t="s">
        <v>104</v>
      </c>
      <c r="C3345" s="6" t="s">
        <v>9</v>
      </c>
      <c r="D3345" s="6">
        <v>29</v>
      </c>
      <c r="E3345" s="6" t="s">
        <v>85</v>
      </c>
      <c r="F3345" s="6">
        <f>IFERROR((VLOOKUP(A3345,All_winners!$A$2:$F$1558,6,FALSE)),0)</f>
        <v>0</v>
      </c>
      <c r="G3345" s="6">
        <f t="shared" si="52"/>
        <v>0</v>
      </c>
    </row>
    <row r="3346" spans="1:7" x14ac:dyDescent="0.25">
      <c r="A3346" s="6" t="s">
        <v>3353</v>
      </c>
      <c r="B3346" s="6" t="s">
        <v>3325</v>
      </c>
      <c r="C3346" s="6" t="s">
        <v>6</v>
      </c>
      <c r="D3346" s="6">
        <v>28</v>
      </c>
      <c r="E3346" s="6" t="s">
        <v>269</v>
      </c>
      <c r="F3346" s="6">
        <f>IFERROR((VLOOKUP(A3346,All_winners!$A$2:$F$1558,6,FALSE)),0)</f>
        <v>0</v>
      </c>
      <c r="G3346" s="6">
        <f t="shared" si="52"/>
        <v>0</v>
      </c>
    </row>
    <row r="3347" spans="1:7" x14ac:dyDescent="0.25">
      <c r="A3347" s="6" t="s">
        <v>4489</v>
      </c>
      <c r="B3347" s="6" t="s">
        <v>2132</v>
      </c>
      <c r="C3347" s="6" t="s">
        <v>9</v>
      </c>
      <c r="D3347" s="6">
        <v>17</v>
      </c>
      <c r="E3347" s="6" t="s">
        <v>38</v>
      </c>
      <c r="F3347" s="6">
        <f>IFERROR((VLOOKUP(A3347,All_winners!$A$2:$F$1558,6,FALSE)),0)</f>
        <v>0</v>
      </c>
      <c r="G3347" s="6">
        <f t="shared" si="52"/>
        <v>0</v>
      </c>
    </row>
    <row r="3348" spans="1:7" x14ac:dyDescent="0.25">
      <c r="A3348" s="6" t="s">
        <v>4490</v>
      </c>
      <c r="B3348" s="6" t="s">
        <v>2921</v>
      </c>
      <c r="C3348" s="6" t="s">
        <v>6</v>
      </c>
      <c r="D3348" s="6">
        <v>30</v>
      </c>
      <c r="E3348" s="6" t="s">
        <v>355</v>
      </c>
      <c r="F3348" s="6">
        <f>IFERROR((VLOOKUP(A3348,All_winners!$A$2:$F$1558,6,FALSE)),0)</f>
        <v>0</v>
      </c>
      <c r="G3348" s="6">
        <f t="shared" si="52"/>
        <v>0</v>
      </c>
    </row>
    <row r="3349" spans="1:7" x14ac:dyDescent="0.25">
      <c r="A3349" s="6" t="s">
        <v>4491</v>
      </c>
      <c r="B3349" s="6" t="s">
        <v>561</v>
      </c>
      <c r="C3349" s="6" t="s">
        <v>9</v>
      </c>
      <c r="D3349" s="6">
        <v>21</v>
      </c>
      <c r="E3349" s="6" t="s">
        <v>1067</v>
      </c>
      <c r="F3349" s="6">
        <f>IFERROR((VLOOKUP(A3349,All_winners!$A$2:$F$1558,6,FALSE)),0)</f>
        <v>0</v>
      </c>
      <c r="G3349" s="6">
        <f t="shared" si="52"/>
        <v>0</v>
      </c>
    </row>
    <row r="3350" spans="1:7" x14ac:dyDescent="0.25">
      <c r="A3350" s="6" t="s">
        <v>4492</v>
      </c>
      <c r="B3350" s="6" t="s">
        <v>561</v>
      </c>
      <c r="C3350" s="6" t="s">
        <v>9</v>
      </c>
      <c r="D3350" s="6">
        <v>30</v>
      </c>
      <c r="E3350" s="6" t="s">
        <v>1067</v>
      </c>
      <c r="F3350" s="6">
        <f>IFERROR((VLOOKUP(A3350,All_winners!$A$2:$F$1558,6,FALSE)),0)</f>
        <v>0</v>
      </c>
      <c r="G3350" s="6">
        <f t="shared" si="52"/>
        <v>0</v>
      </c>
    </row>
    <row r="3351" spans="1:7" x14ac:dyDescent="0.25">
      <c r="A3351" s="6" t="s">
        <v>4493</v>
      </c>
      <c r="B3351" s="6" t="s">
        <v>139</v>
      </c>
      <c r="C3351" s="6" t="s">
        <v>9</v>
      </c>
      <c r="D3351" s="6">
        <v>16</v>
      </c>
      <c r="E3351" s="6" t="s">
        <v>352</v>
      </c>
      <c r="F3351" s="6">
        <f>IFERROR((VLOOKUP(A3351,All_winners!$A$2:$F$1558,6,FALSE)),0)</f>
        <v>0</v>
      </c>
      <c r="G3351" s="6">
        <f t="shared" si="52"/>
        <v>0</v>
      </c>
    </row>
    <row r="3352" spans="1:7" x14ac:dyDescent="0.25">
      <c r="A3352" s="6" t="s">
        <v>1916</v>
      </c>
      <c r="B3352" s="6" t="s">
        <v>1754</v>
      </c>
      <c r="C3352" s="6" t="s">
        <v>6</v>
      </c>
      <c r="D3352" s="6">
        <v>31</v>
      </c>
      <c r="E3352" s="6" t="s">
        <v>38</v>
      </c>
      <c r="F3352" s="6">
        <f>IFERROR((VLOOKUP(A3352,All_winners!$A$2:$F$1558,6,FALSE)),0)</f>
        <v>0</v>
      </c>
      <c r="G3352" s="6">
        <f t="shared" si="52"/>
        <v>0</v>
      </c>
    </row>
    <row r="3353" spans="1:7" x14ac:dyDescent="0.25">
      <c r="A3353" s="6" t="s">
        <v>1629</v>
      </c>
      <c r="B3353" s="6" t="s">
        <v>1469</v>
      </c>
      <c r="C3353" s="6" t="s">
        <v>6</v>
      </c>
      <c r="D3353" s="6">
        <v>21</v>
      </c>
      <c r="E3353" s="6" t="s">
        <v>557</v>
      </c>
      <c r="F3353" s="6" t="str">
        <f>IFERROR((VLOOKUP(A3353,All_winners!$A$2:$F$1558,6,FALSE)),0)</f>
        <v>Bronze</v>
      </c>
      <c r="G3353" s="6">
        <f t="shared" si="52"/>
        <v>1</v>
      </c>
    </row>
    <row r="3354" spans="1:7" x14ac:dyDescent="0.25">
      <c r="A3354" s="6" t="s">
        <v>780</v>
      </c>
      <c r="B3354" s="6" t="s">
        <v>561</v>
      </c>
      <c r="C3354" s="6" t="s">
        <v>6</v>
      </c>
      <c r="D3354" s="6">
        <v>25</v>
      </c>
      <c r="E3354" s="6" t="s">
        <v>28</v>
      </c>
      <c r="F3354" s="6">
        <f>IFERROR((VLOOKUP(A3354,All_winners!$A$2:$F$1558,6,FALSE)),0)</f>
        <v>0</v>
      </c>
      <c r="G3354" s="6">
        <f t="shared" si="52"/>
        <v>0</v>
      </c>
    </row>
    <row r="3355" spans="1:7" x14ac:dyDescent="0.25">
      <c r="A3355" s="6" t="s">
        <v>2563</v>
      </c>
      <c r="B3355" s="6" t="s">
        <v>2483</v>
      </c>
      <c r="C3355" s="6" t="s">
        <v>6</v>
      </c>
      <c r="D3355" s="6">
        <v>20</v>
      </c>
      <c r="E3355" s="6" t="s">
        <v>1067</v>
      </c>
      <c r="F3355" s="6">
        <f>IFERROR((VLOOKUP(A3355,All_winners!$A$2:$F$1558,6,FALSE)),0)</f>
        <v>0</v>
      </c>
      <c r="G3355" s="6">
        <f t="shared" si="52"/>
        <v>0</v>
      </c>
    </row>
    <row r="3356" spans="1:7" x14ac:dyDescent="0.25">
      <c r="A3356" s="6" t="s">
        <v>250</v>
      </c>
      <c r="B3356" s="6" t="s">
        <v>139</v>
      </c>
      <c r="C3356" s="6" t="s">
        <v>6</v>
      </c>
      <c r="D3356" s="6">
        <v>21</v>
      </c>
      <c r="E3356" s="6" t="s">
        <v>21</v>
      </c>
      <c r="F3356" s="6" t="str">
        <f>IFERROR((VLOOKUP(A3356,All_winners!$A$2:$F$1558,6,FALSE)),0)</f>
        <v>Silver</v>
      </c>
      <c r="G3356" s="6">
        <f t="shared" si="52"/>
        <v>1</v>
      </c>
    </row>
    <row r="3357" spans="1:7" x14ac:dyDescent="0.25">
      <c r="A3357" s="6" t="s">
        <v>4494</v>
      </c>
      <c r="B3357" s="6" t="s">
        <v>561</v>
      </c>
      <c r="C3357" s="6" t="s">
        <v>6</v>
      </c>
      <c r="D3357" s="6">
        <v>19</v>
      </c>
      <c r="E3357" s="6" t="s">
        <v>557</v>
      </c>
      <c r="F3357" s="6">
        <f>IFERROR((VLOOKUP(A3357,All_winners!$A$2:$F$1558,6,FALSE)),0)</f>
        <v>0</v>
      </c>
      <c r="G3357" s="6">
        <f t="shared" si="52"/>
        <v>0</v>
      </c>
    </row>
    <row r="3358" spans="1:7" x14ac:dyDescent="0.25">
      <c r="A3358" s="6" t="s">
        <v>3256</v>
      </c>
      <c r="B3358" s="6" t="s">
        <v>3226</v>
      </c>
      <c r="C3358" s="6" t="s">
        <v>6</v>
      </c>
      <c r="D3358" s="6">
        <v>25</v>
      </c>
      <c r="E3358" s="6" t="s">
        <v>28</v>
      </c>
      <c r="F3358" s="6">
        <f>IFERROR((VLOOKUP(A3358,All_winners!$A$2:$F$1558,6,FALSE)),0)</f>
        <v>0</v>
      </c>
      <c r="G3358" s="6">
        <f t="shared" si="52"/>
        <v>0</v>
      </c>
    </row>
    <row r="3359" spans="1:7" x14ac:dyDescent="0.25">
      <c r="A3359" s="6" t="s">
        <v>2794</v>
      </c>
      <c r="B3359" s="6" t="s">
        <v>2622</v>
      </c>
      <c r="C3359" s="6" t="s">
        <v>6</v>
      </c>
      <c r="D3359" s="6">
        <v>43</v>
      </c>
      <c r="E3359" s="6" t="s">
        <v>135</v>
      </c>
      <c r="F3359" s="6">
        <f>IFERROR((VLOOKUP(A3359,All_winners!$A$2:$F$1558,6,FALSE)),0)</f>
        <v>0</v>
      </c>
      <c r="G3359" s="6">
        <f t="shared" si="52"/>
        <v>0</v>
      </c>
    </row>
    <row r="3360" spans="1:7" x14ac:dyDescent="0.25">
      <c r="A3360" s="6" t="s">
        <v>1426</v>
      </c>
      <c r="B3360" s="6" t="s">
        <v>1425</v>
      </c>
      <c r="C3360" s="6" t="s">
        <v>6</v>
      </c>
      <c r="D3360" s="6">
        <v>24</v>
      </c>
      <c r="E3360" s="6" t="s">
        <v>7</v>
      </c>
      <c r="F3360" s="6" t="str">
        <f>IFERROR((VLOOKUP(A3360,All_winners!$A$2:$F$1558,6,FALSE)),0)</f>
        <v>Gold</v>
      </c>
      <c r="G3360" s="6">
        <f t="shared" si="52"/>
        <v>1</v>
      </c>
    </row>
    <row r="3361" spans="1:7" x14ac:dyDescent="0.25">
      <c r="A3361" s="6" t="s">
        <v>3289</v>
      </c>
      <c r="B3361" s="6" t="s">
        <v>3226</v>
      </c>
      <c r="C3361" s="6" t="s">
        <v>6</v>
      </c>
      <c r="D3361" s="6">
        <v>30</v>
      </c>
      <c r="E3361" s="6" t="s">
        <v>38</v>
      </c>
      <c r="F3361" s="6" t="str">
        <f>IFERROR((VLOOKUP(A3361,All_winners!$A$2:$F$1558,6,FALSE)),0)</f>
        <v>Gold</v>
      </c>
      <c r="G3361" s="6">
        <f t="shared" si="52"/>
        <v>1</v>
      </c>
    </row>
    <row r="3362" spans="1:7" x14ac:dyDescent="0.25">
      <c r="A3362" s="6" t="s">
        <v>3361</v>
      </c>
      <c r="B3362" s="6" t="s">
        <v>3325</v>
      </c>
      <c r="C3362" s="6" t="s">
        <v>6</v>
      </c>
      <c r="D3362" s="6">
        <v>32</v>
      </c>
      <c r="E3362" s="6" t="s">
        <v>28</v>
      </c>
      <c r="F3362" s="6" t="str">
        <f>IFERROR((VLOOKUP(A3362,All_winners!$A$2:$F$1558,6,FALSE)),0)</f>
        <v>Bronze</v>
      </c>
      <c r="G3362" s="6">
        <f t="shared" si="52"/>
        <v>1</v>
      </c>
    </row>
    <row r="3363" spans="1:7" x14ac:dyDescent="0.25">
      <c r="A3363" s="6" t="s">
        <v>2762</v>
      </c>
      <c r="B3363" s="6" t="s">
        <v>2622</v>
      </c>
      <c r="C3363" s="6" t="s">
        <v>6</v>
      </c>
      <c r="D3363" s="6">
        <v>49</v>
      </c>
      <c r="E3363" s="6" t="s">
        <v>47</v>
      </c>
      <c r="F3363" s="6" t="str">
        <f>IFERROR((VLOOKUP(A3363,All_winners!$A$2:$F$1558,6,FALSE)),0)</f>
        <v>Bronze</v>
      </c>
      <c r="G3363" s="6">
        <f t="shared" si="52"/>
        <v>1</v>
      </c>
    </row>
    <row r="3364" spans="1:7" x14ac:dyDescent="0.25">
      <c r="A3364" s="6" t="s">
        <v>2773</v>
      </c>
      <c r="B3364" s="6" t="s">
        <v>2622</v>
      </c>
      <c r="C3364" s="6" t="s">
        <v>9</v>
      </c>
      <c r="D3364" s="6">
        <v>58</v>
      </c>
      <c r="E3364" s="6" t="s">
        <v>47</v>
      </c>
      <c r="F3364" s="6" t="str">
        <f>IFERROR((VLOOKUP(A3364,All_winners!$A$2:$F$1558,6,FALSE)),0)</f>
        <v>Gold</v>
      </c>
      <c r="G3364" s="6">
        <f t="shared" si="52"/>
        <v>1</v>
      </c>
    </row>
    <row r="3365" spans="1:7" x14ac:dyDescent="0.25">
      <c r="A3365" s="6" t="s">
        <v>3316</v>
      </c>
      <c r="B3365" s="6" t="s">
        <v>3226</v>
      </c>
      <c r="C3365" s="6" t="s">
        <v>6</v>
      </c>
      <c r="D3365" s="6">
        <v>34</v>
      </c>
      <c r="E3365" s="6" t="s">
        <v>533</v>
      </c>
      <c r="F3365" s="6">
        <f>IFERROR((VLOOKUP(A3365,All_winners!$A$2:$F$1558,6,FALSE)),0)</f>
        <v>0</v>
      </c>
      <c r="G3365" s="6">
        <f t="shared" si="52"/>
        <v>0</v>
      </c>
    </row>
    <row r="3366" spans="1:7" x14ac:dyDescent="0.25">
      <c r="A3366" s="6" t="s">
        <v>353</v>
      </c>
      <c r="B3366" s="6" t="s">
        <v>139</v>
      </c>
      <c r="C3366" s="6" t="s">
        <v>6</v>
      </c>
      <c r="D3366" s="6">
        <v>16</v>
      </c>
      <c r="E3366" s="6" t="s">
        <v>352</v>
      </c>
      <c r="F3366" s="6">
        <f>IFERROR((VLOOKUP(A3366,All_winners!$A$2:$F$1558,6,FALSE)),0)</f>
        <v>0</v>
      </c>
      <c r="G3366" s="6">
        <f t="shared" si="52"/>
        <v>0</v>
      </c>
    </row>
    <row r="3367" spans="1:7" x14ac:dyDescent="0.25">
      <c r="A3367" s="6" t="s">
        <v>1178</v>
      </c>
      <c r="B3367" s="6" t="s">
        <v>561</v>
      </c>
      <c r="C3367" s="6" t="s">
        <v>6</v>
      </c>
      <c r="D3367" s="6">
        <v>22</v>
      </c>
      <c r="E3367" s="6" t="s">
        <v>471</v>
      </c>
      <c r="F3367" s="6">
        <f>IFERROR((VLOOKUP(A3367,All_winners!$A$2:$F$1558,6,FALSE)),0)</f>
        <v>0</v>
      </c>
      <c r="G3367" s="6">
        <f t="shared" si="52"/>
        <v>0</v>
      </c>
    </row>
    <row r="3368" spans="1:7" x14ac:dyDescent="0.25">
      <c r="A3368" s="6" t="s">
        <v>3427</v>
      </c>
      <c r="B3368" s="6" t="s">
        <v>3325</v>
      </c>
      <c r="C3368" s="6" t="s">
        <v>6</v>
      </c>
      <c r="D3368" s="6">
        <v>30</v>
      </c>
      <c r="E3368" s="6" t="s">
        <v>87</v>
      </c>
      <c r="F3368" s="6">
        <f>IFERROR((VLOOKUP(A3368,All_winners!$A$2:$F$1558,6,FALSE)),0)</f>
        <v>0</v>
      </c>
      <c r="G3368" s="6">
        <f t="shared" si="52"/>
        <v>0</v>
      </c>
    </row>
    <row r="3369" spans="1:7" x14ac:dyDescent="0.25">
      <c r="A3369" s="6" t="s">
        <v>3097</v>
      </c>
      <c r="B3369" s="6" t="s">
        <v>2942</v>
      </c>
      <c r="C3369" s="6" t="s">
        <v>6</v>
      </c>
      <c r="D3369" s="6">
        <v>25</v>
      </c>
      <c r="E3369" s="6" t="s">
        <v>429</v>
      </c>
      <c r="F3369" s="6">
        <f>IFERROR((VLOOKUP(A3369,All_winners!$A$2:$F$1558,6,FALSE)),0)</f>
        <v>0</v>
      </c>
      <c r="G3369" s="6">
        <f t="shared" si="52"/>
        <v>0</v>
      </c>
    </row>
    <row r="3370" spans="1:7" x14ac:dyDescent="0.25">
      <c r="A3370" s="6" t="s">
        <v>2106</v>
      </c>
      <c r="B3370" s="6" t="s">
        <v>2045</v>
      </c>
      <c r="C3370" s="6" t="s">
        <v>6</v>
      </c>
      <c r="D3370" s="6">
        <v>22</v>
      </c>
      <c r="E3370" s="6" t="s">
        <v>47</v>
      </c>
      <c r="F3370" s="6">
        <f>IFERROR((VLOOKUP(A3370,All_winners!$A$2:$F$1558,6,FALSE)),0)</f>
        <v>0</v>
      </c>
      <c r="G3370" s="6">
        <f t="shared" si="52"/>
        <v>0</v>
      </c>
    </row>
    <row r="3371" spans="1:7" x14ac:dyDescent="0.25">
      <c r="A3371" s="6" t="s">
        <v>3929</v>
      </c>
      <c r="B3371" s="6" t="s">
        <v>1326</v>
      </c>
      <c r="C3371" s="6" t="s">
        <v>9</v>
      </c>
      <c r="D3371" s="6">
        <v>29</v>
      </c>
      <c r="E3371" s="6" t="s">
        <v>85</v>
      </c>
      <c r="F3371" s="6" t="str">
        <f>IFERROR((VLOOKUP(A3371,All_winners!$A$2:$F$1558,6,FALSE)),0)</f>
        <v>Gold</v>
      </c>
      <c r="G3371" s="6">
        <f t="shared" si="52"/>
        <v>1</v>
      </c>
    </row>
    <row r="3372" spans="1:7" x14ac:dyDescent="0.25">
      <c r="A3372" s="6" t="s">
        <v>1597</v>
      </c>
      <c r="B3372" s="6" t="s">
        <v>1469</v>
      </c>
      <c r="C3372" s="6" t="s">
        <v>6</v>
      </c>
      <c r="D3372" s="6">
        <v>22</v>
      </c>
      <c r="E3372" s="6" t="s">
        <v>471</v>
      </c>
      <c r="F3372" s="6">
        <f>IFERROR((VLOOKUP(A3372,All_winners!$A$2:$F$1558,6,FALSE)),0)</f>
        <v>0</v>
      </c>
      <c r="G3372" s="6">
        <f t="shared" si="52"/>
        <v>0</v>
      </c>
    </row>
    <row r="3373" spans="1:7" x14ac:dyDescent="0.25">
      <c r="A3373" s="6" t="s">
        <v>3930</v>
      </c>
      <c r="B3373" s="6" t="s">
        <v>1326</v>
      </c>
      <c r="C3373" s="6" t="s">
        <v>6</v>
      </c>
      <c r="D3373" s="6">
        <v>34</v>
      </c>
      <c r="E3373" s="6" t="s">
        <v>85</v>
      </c>
      <c r="F3373" s="6" t="str">
        <f>IFERROR((VLOOKUP(A3373,All_winners!$A$2:$F$1558,6,FALSE)),0)</f>
        <v>Gold</v>
      </c>
      <c r="G3373" s="6">
        <f t="shared" si="52"/>
        <v>1</v>
      </c>
    </row>
    <row r="3374" spans="1:7" x14ac:dyDescent="0.25">
      <c r="A3374" s="6" t="s">
        <v>1114</v>
      </c>
      <c r="B3374" s="6" t="s">
        <v>561</v>
      </c>
      <c r="C3374" s="6" t="s">
        <v>6</v>
      </c>
      <c r="D3374" s="6">
        <v>28</v>
      </c>
      <c r="E3374" s="6" t="s">
        <v>423</v>
      </c>
      <c r="F3374" s="6">
        <f>IFERROR((VLOOKUP(A3374,All_winners!$A$2:$F$1558,6,FALSE)),0)</f>
        <v>0</v>
      </c>
      <c r="G3374" s="6">
        <f t="shared" si="52"/>
        <v>0</v>
      </c>
    </row>
    <row r="3375" spans="1:7" x14ac:dyDescent="0.25">
      <c r="A3375" s="6" t="s">
        <v>1609</v>
      </c>
      <c r="B3375" s="6" t="s">
        <v>1469</v>
      </c>
      <c r="C3375" s="6" t="s">
        <v>6</v>
      </c>
      <c r="D3375" s="6">
        <v>24</v>
      </c>
      <c r="E3375" s="6" t="s">
        <v>523</v>
      </c>
      <c r="F3375" s="6">
        <f>IFERROR((VLOOKUP(A3375,All_winners!$A$2:$F$1558,6,FALSE)),0)</f>
        <v>0</v>
      </c>
      <c r="G3375" s="6">
        <f t="shared" si="52"/>
        <v>0</v>
      </c>
    </row>
    <row r="3376" spans="1:7" x14ac:dyDescent="0.25">
      <c r="A3376" s="6" t="s">
        <v>2174</v>
      </c>
      <c r="B3376" s="6" t="s">
        <v>2147</v>
      </c>
      <c r="C3376" s="6" t="s">
        <v>9</v>
      </c>
      <c r="D3376" s="6">
        <v>29</v>
      </c>
      <c r="E3376" s="6" t="s">
        <v>7</v>
      </c>
      <c r="F3376" s="6" t="str">
        <f>IFERROR((VLOOKUP(A3376,All_winners!$A$2:$F$1558,6,FALSE)),0)</f>
        <v>Silver</v>
      </c>
      <c r="G3376" s="6">
        <f t="shared" si="52"/>
        <v>1</v>
      </c>
    </row>
    <row r="3377" spans="1:7" x14ac:dyDescent="0.25">
      <c r="A3377" s="6" t="s">
        <v>1280</v>
      </c>
      <c r="B3377" s="6" t="s">
        <v>561</v>
      </c>
      <c r="C3377" s="6" t="s">
        <v>9</v>
      </c>
      <c r="D3377" s="6">
        <v>23</v>
      </c>
      <c r="E3377" s="6" t="s">
        <v>533</v>
      </c>
      <c r="F3377" s="6" t="str">
        <f>IFERROR((VLOOKUP(A3377,All_winners!$A$2:$F$1558,6,FALSE)),0)</f>
        <v>Bronze</v>
      </c>
      <c r="G3377" s="6">
        <f t="shared" si="52"/>
        <v>1</v>
      </c>
    </row>
    <row r="3378" spans="1:7" x14ac:dyDescent="0.25">
      <c r="A3378" s="6" t="s">
        <v>1126</v>
      </c>
      <c r="B3378" s="6" t="s">
        <v>561</v>
      </c>
      <c r="C3378" s="6" t="s">
        <v>6</v>
      </c>
      <c r="D3378" s="6">
        <v>22</v>
      </c>
      <c r="E3378" s="6" t="s">
        <v>429</v>
      </c>
      <c r="F3378" s="6">
        <f>IFERROR((VLOOKUP(A3378,All_winners!$A$2:$F$1558,6,FALSE)),0)</f>
        <v>0</v>
      </c>
      <c r="G3378" s="6">
        <f t="shared" si="52"/>
        <v>0</v>
      </c>
    </row>
    <row r="3379" spans="1:7" x14ac:dyDescent="0.25">
      <c r="A3379" s="6" t="s">
        <v>2742</v>
      </c>
      <c r="B3379" s="6" t="s">
        <v>2622</v>
      </c>
      <c r="C3379" s="6" t="s">
        <v>9</v>
      </c>
      <c r="D3379" s="6">
        <v>59</v>
      </c>
      <c r="E3379" s="6" t="s">
        <v>2736</v>
      </c>
      <c r="F3379" s="6">
        <f>IFERROR((VLOOKUP(A3379,All_winners!$A$2:$F$1558,6,FALSE)),0)</f>
        <v>0</v>
      </c>
      <c r="G3379" s="6">
        <f t="shared" si="52"/>
        <v>0</v>
      </c>
    </row>
    <row r="3380" spans="1:7" x14ac:dyDescent="0.25">
      <c r="A3380" s="6" t="s">
        <v>4495</v>
      </c>
      <c r="B3380" s="6" t="s">
        <v>3578</v>
      </c>
      <c r="C3380" s="6" t="s">
        <v>6</v>
      </c>
      <c r="D3380" s="6">
        <v>26</v>
      </c>
      <c r="E3380" s="6" t="s">
        <v>429</v>
      </c>
      <c r="F3380" s="6">
        <f>IFERROR((VLOOKUP(A3380,All_winners!$A$2:$F$1558,6,FALSE)),0)</f>
        <v>0</v>
      </c>
      <c r="G3380" s="6">
        <f t="shared" si="52"/>
        <v>0</v>
      </c>
    </row>
    <row r="3381" spans="1:7" x14ac:dyDescent="0.25">
      <c r="A3381" s="6" t="s">
        <v>361</v>
      </c>
      <c r="B3381" s="6" t="s">
        <v>139</v>
      </c>
      <c r="C3381" s="6" t="s">
        <v>6</v>
      </c>
      <c r="D3381" s="6">
        <v>20</v>
      </c>
      <c r="E3381" s="6" t="s">
        <v>362</v>
      </c>
      <c r="F3381" s="6">
        <f>IFERROR((VLOOKUP(A3381,All_winners!$A$2:$F$1558,6,FALSE)),0)</f>
        <v>0</v>
      </c>
      <c r="G3381" s="6">
        <f t="shared" si="52"/>
        <v>0</v>
      </c>
    </row>
    <row r="3382" spans="1:7" x14ac:dyDescent="0.25">
      <c r="A3382" s="6" t="s">
        <v>578</v>
      </c>
      <c r="B3382" s="6" t="s">
        <v>561</v>
      </c>
      <c r="C3382" s="6" t="s">
        <v>6</v>
      </c>
      <c r="D3382" s="6">
        <v>28</v>
      </c>
      <c r="E3382" s="6" t="s">
        <v>7</v>
      </c>
      <c r="F3382" s="6" t="str">
        <f>IFERROR((VLOOKUP(A3382,All_winners!$A$2:$F$1558,6,FALSE)),0)</f>
        <v>Silver</v>
      </c>
      <c r="G3382" s="6">
        <f t="shared" si="52"/>
        <v>1</v>
      </c>
    </row>
    <row r="3383" spans="1:7" x14ac:dyDescent="0.25">
      <c r="A3383" s="6" t="s">
        <v>3317</v>
      </c>
      <c r="B3383" s="6" t="s">
        <v>3226</v>
      </c>
      <c r="C3383" s="6" t="s">
        <v>6</v>
      </c>
      <c r="D3383" s="6">
        <v>35</v>
      </c>
      <c r="E3383" s="6" t="s">
        <v>135</v>
      </c>
      <c r="F3383" s="6">
        <f>IFERROR((VLOOKUP(A3383,All_winners!$A$2:$F$1558,6,FALSE)),0)</f>
        <v>0</v>
      </c>
      <c r="G3383" s="6">
        <f t="shared" si="52"/>
        <v>0</v>
      </c>
    </row>
    <row r="3384" spans="1:7" x14ac:dyDescent="0.25">
      <c r="A3384" s="6" t="s">
        <v>880</v>
      </c>
      <c r="B3384" s="6" t="s">
        <v>561</v>
      </c>
      <c r="C3384" s="6" t="s">
        <v>6</v>
      </c>
      <c r="D3384" s="6">
        <v>21</v>
      </c>
      <c r="E3384" s="6" t="s">
        <v>345</v>
      </c>
      <c r="F3384" s="6">
        <f>IFERROR((VLOOKUP(A3384,All_winners!$A$2:$F$1558,6,FALSE)),0)</f>
        <v>0</v>
      </c>
      <c r="G3384" s="6">
        <f t="shared" si="52"/>
        <v>0</v>
      </c>
    </row>
    <row r="3385" spans="1:7" x14ac:dyDescent="0.25">
      <c r="A3385" s="6" t="s">
        <v>2626</v>
      </c>
      <c r="B3385" s="6" t="s">
        <v>2622</v>
      </c>
      <c r="C3385" s="6" t="s">
        <v>6</v>
      </c>
      <c r="D3385" s="6">
        <v>72</v>
      </c>
      <c r="E3385" s="6" t="s">
        <v>7</v>
      </c>
      <c r="F3385" s="6">
        <f>IFERROR((VLOOKUP(A3385,All_winners!$A$2:$F$1558,6,FALSE)),0)</f>
        <v>0</v>
      </c>
      <c r="G3385" s="6">
        <f t="shared" si="52"/>
        <v>0</v>
      </c>
    </row>
    <row r="3386" spans="1:7" x14ac:dyDescent="0.25">
      <c r="A3386" s="6" t="s">
        <v>4496</v>
      </c>
      <c r="B3386" s="6" t="s">
        <v>2622</v>
      </c>
      <c r="C3386" s="6" t="s">
        <v>6</v>
      </c>
      <c r="D3386" s="6">
        <v>55</v>
      </c>
      <c r="E3386" s="6" t="s">
        <v>1022</v>
      </c>
      <c r="F3386" s="6">
        <f>IFERROR((VLOOKUP(A3386,All_winners!$A$2:$F$1558,6,FALSE)),0)</f>
        <v>0</v>
      </c>
      <c r="G3386" s="6">
        <f t="shared" si="52"/>
        <v>0</v>
      </c>
    </row>
    <row r="3387" spans="1:7" x14ac:dyDescent="0.25">
      <c r="A3387" s="6" t="s">
        <v>4497</v>
      </c>
      <c r="B3387" s="6" t="s">
        <v>2008</v>
      </c>
      <c r="C3387" s="6" t="s">
        <v>6</v>
      </c>
      <c r="D3387" s="6">
        <v>23</v>
      </c>
      <c r="E3387" s="6" t="s">
        <v>34</v>
      </c>
      <c r="F3387" s="6">
        <f>IFERROR((VLOOKUP(A3387,All_winners!$A$2:$F$1558,6,FALSE)),0)</f>
        <v>0</v>
      </c>
      <c r="G3387" s="6">
        <f t="shared" si="52"/>
        <v>0</v>
      </c>
    </row>
    <row r="3388" spans="1:7" x14ac:dyDescent="0.25">
      <c r="A3388" s="6" t="s">
        <v>2508</v>
      </c>
      <c r="B3388" s="6" t="s">
        <v>2483</v>
      </c>
      <c r="C3388" s="6" t="s">
        <v>6</v>
      </c>
      <c r="D3388" s="6">
        <v>17</v>
      </c>
      <c r="E3388" s="6" t="s">
        <v>269</v>
      </c>
      <c r="F3388" s="6">
        <f>IFERROR((VLOOKUP(A3388,All_winners!$A$2:$F$1558,6,FALSE)),0)</f>
        <v>0</v>
      </c>
      <c r="G3388" s="6">
        <f t="shared" si="52"/>
        <v>0</v>
      </c>
    </row>
    <row r="3389" spans="1:7" x14ac:dyDescent="0.25">
      <c r="A3389" s="6" t="s">
        <v>2777</v>
      </c>
      <c r="B3389" s="6" t="s">
        <v>2622</v>
      </c>
      <c r="C3389" s="6" t="s">
        <v>6</v>
      </c>
      <c r="D3389" s="6">
        <v>35</v>
      </c>
      <c r="E3389" s="6" t="s">
        <v>96</v>
      </c>
      <c r="F3389" s="6">
        <f>IFERROR((VLOOKUP(A3389,All_winners!$A$2:$F$1558,6,FALSE)),0)</f>
        <v>0</v>
      </c>
      <c r="G3389" s="6">
        <f t="shared" si="52"/>
        <v>0</v>
      </c>
    </row>
    <row r="3390" spans="1:7" x14ac:dyDescent="0.25">
      <c r="A3390" s="6" t="s">
        <v>1901</v>
      </c>
      <c r="B3390" s="6" t="s">
        <v>1754</v>
      </c>
      <c r="C3390" s="6" t="s">
        <v>6</v>
      </c>
      <c r="D3390" s="6">
        <v>37</v>
      </c>
      <c r="E3390" s="6" t="s">
        <v>1004</v>
      </c>
      <c r="F3390" s="6">
        <f>IFERROR((VLOOKUP(A3390,All_winners!$A$2:$F$1558,6,FALSE)),0)</f>
        <v>0</v>
      </c>
      <c r="G3390" s="6">
        <f t="shared" si="52"/>
        <v>0</v>
      </c>
    </row>
    <row r="3391" spans="1:7" x14ac:dyDescent="0.25">
      <c r="A3391" s="6" t="s">
        <v>2969</v>
      </c>
      <c r="B3391" s="6" t="s">
        <v>2942</v>
      </c>
      <c r="C3391" s="6" t="s">
        <v>6</v>
      </c>
      <c r="D3391" s="6">
        <v>26</v>
      </c>
      <c r="E3391" s="6" t="s">
        <v>21</v>
      </c>
      <c r="F3391" s="6">
        <f>IFERROR((VLOOKUP(A3391,All_winners!$A$2:$F$1558,6,FALSE)),0)</f>
        <v>0</v>
      </c>
      <c r="G3391" s="6">
        <f t="shared" si="52"/>
        <v>0</v>
      </c>
    </row>
    <row r="3392" spans="1:7" x14ac:dyDescent="0.25">
      <c r="A3392" s="6" t="s">
        <v>3648</v>
      </c>
      <c r="B3392" s="6" t="s">
        <v>3578</v>
      </c>
      <c r="C3392" s="6" t="s">
        <v>6</v>
      </c>
      <c r="D3392" s="6">
        <v>17</v>
      </c>
      <c r="E3392" s="6" t="s">
        <v>471</v>
      </c>
      <c r="F3392" s="6">
        <f>IFERROR((VLOOKUP(A3392,All_winners!$A$2:$F$1558,6,FALSE)),0)</f>
        <v>0</v>
      </c>
      <c r="G3392" s="6">
        <f t="shared" si="52"/>
        <v>0</v>
      </c>
    </row>
    <row r="3393" spans="1:7" x14ac:dyDescent="0.25">
      <c r="A3393" s="6" t="s">
        <v>3198</v>
      </c>
      <c r="B3393" s="6" t="s">
        <v>2942</v>
      </c>
      <c r="C3393" s="6" t="s">
        <v>6</v>
      </c>
      <c r="D3393" s="6">
        <v>28</v>
      </c>
      <c r="E3393" s="6" t="s">
        <v>533</v>
      </c>
      <c r="F3393" s="6">
        <f>IFERROR((VLOOKUP(A3393,All_winners!$A$2:$F$1558,6,FALSE)),0)</f>
        <v>0</v>
      </c>
      <c r="G3393" s="6">
        <f t="shared" si="52"/>
        <v>0</v>
      </c>
    </row>
    <row r="3394" spans="1:7" x14ac:dyDescent="0.25">
      <c r="A3394" s="6" t="s">
        <v>2919</v>
      </c>
      <c r="B3394" s="6" t="s">
        <v>2809</v>
      </c>
      <c r="C3394" s="6" t="s">
        <v>9</v>
      </c>
      <c r="D3394" s="6">
        <v>26</v>
      </c>
      <c r="E3394" s="6" t="s">
        <v>135</v>
      </c>
      <c r="F3394" s="6">
        <f>IFERROR((VLOOKUP(A3394,All_winners!$A$2:$F$1558,6,FALSE)),0)</f>
        <v>0</v>
      </c>
      <c r="G3394" s="6">
        <f t="shared" si="52"/>
        <v>0</v>
      </c>
    </row>
    <row r="3395" spans="1:7" x14ac:dyDescent="0.25">
      <c r="A3395" s="6" t="s">
        <v>2654</v>
      </c>
      <c r="B3395" s="6" t="s">
        <v>2622</v>
      </c>
      <c r="C3395" s="6" t="s">
        <v>6</v>
      </c>
      <c r="D3395" s="6">
        <v>58</v>
      </c>
      <c r="E3395" s="6" t="s">
        <v>266</v>
      </c>
      <c r="F3395" s="6">
        <f>IFERROR((VLOOKUP(A3395,All_winners!$A$2:$F$1558,6,FALSE)),0)</f>
        <v>0</v>
      </c>
      <c r="G3395" s="6">
        <f t="shared" ref="G3395:G3458" si="53">IF(F3395=0,0,1)</f>
        <v>0</v>
      </c>
    </row>
    <row r="3396" spans="1:7" x14ac:dyDescent="0.25">
      <c r="A3396" s="6" t="s">
        <v>3531</v>
      </c>
      <c r="B3396" s="6" t="s">
        <v>3474</v>
      </c>
      <c r="C3396" s="6" t="s">
        <v>6</v>
      </c>
      <c r="D3396" s="6">
        <v>37</v>
      </c>
      <c r="E3396" s="6" t="s">
        <v>122</v>
      </c>
      <c r="F3396" s="6">
        <f>IFERROR((VLOOKUP(A3396,All_winners!$A$2:$F$1558,6,FALSE)),0)</f>
        <v>0</v>
      </c>
      <c r="G3396" s="6">
        <f t="shared" si="53"/>
        <v>0</v>
      </c>
    </row>
    <row r="3397" spans="1:7" x14ac:dyDescent="0.25">
      <c r="A3397" s="6" t="s">
        <v>2241</v>
      </c>
      <c r="B3397" s="6" t="s">
        <v>2147</v>
      </c>
      <c r="C3397" s="6" t="s">
        <v>6</v>
      </c>
      <c r="D3397" s="6">
        <v>30</v>
      </c>
      <c r="E3397" s="6" t="s">
        <v>28</v>
      </c>
      <c r="F3397" s="6" t="str">
        <f>IFERROR((VLOOKUP(A3397,All_winners!$A$2:$F$1558,6,FALSE)),0)</f>
        <v>Bronze</v>
      </c>
      <c r="G3397" s="6">
        <f t="shared" si="53"/>
        <v>1</v>
      </c>
    </row>
    <row r="3398" spans="1:7" x14ac:dyDescent="0.25">
      <c r="A3398" s="6" t="s">
        <v>3931</v>
      </c>
      <c r="B3398" s="6" t="s">
        <v>1469</v>
      </c>
      <c r="C3398" s="6" t="s">
        <v>9</v>
      </c>
      <c r="D3398" s="6">
        <v>21</v>
      </c>
      <c r="E3398" s="6" t="s">
        <v>96</v>
      </c>
      <c r="F3398" s="6" t="str">
        <f>IFERROR((VLOOKUP(A3398,All_winners!$A$2:$F$1558,6,FALSE)),0)</f>
        <v>Bronze</v>
      </c>
      <c r="G3398" s="6">
        <f t="shared" si="53"/>
        <v>1</v>
      </c>
    </row>
    <row r="3399" spans="1:7" x14ac:dyDescent="0.25">
      <c r="A3399" s="6" t="s">
        <v>2849</v>
      </c>
      <c r="B3399" s="6" t="s">
        <v>2809</v>
      </c>
      <c r="C3399" s="6" t="s">
        <v>9</v>
      </c>
      <c r="D3399" s="6">
        <v>28</v>
      </c>
      <c r="E3399" s="6" t="s">
        <v>38</v>
      </c>
      <c r="F3399" s="6" t="str">
        <f>IFERROR((VLOOKUP(A3399,All_winners!$A$2:$F$1558,6,FALSE)),0)</f>
        <v>Bronze</v>
      </c>
      <c r="G3399" s="6">
        <f t="shared" si="53"/>
        <v>1</v>
      </c>
    </row>
    <row r="3400" spans="1:7" x14ac:dyDescent="0.25">
      <c r="A3400" s="6" t="s">
        <v>4498</v>
      </c>
      <c r="B3400" s="6" t="s">
        <v>1469</v>
      </c>
      <c r="C3400" s="6" t="s">
        <v>6</v>
      </c>
      <c r="D3400" s="6">
        <v>22</v>
      </c>
      <c r="E3400" s="6" t="s">
        <v>1004</v>
      </c>
      <c r="F3400" s="6">
        <f>IFERROR((VLOOKUP(A3400,All_winners!$A$2:$F$1558,6,FALSE)),0)</f>
        <v>0</v>
      </c>
      <c r="G3400" s="6">
        <f t="shared" si="53"/>
        <v>0</v>
      </c>
    </row>
    <row r="3401" spans="1:7" x14ac:dyDescent="0.25">
      <c r="A3401" s="6" t="s">
        <v>2433</v>
      </c>
      <c r="B3401" s="6" t="s">
        <v>2147</v>
      </c>
      <c r="C3401" s="6" t="s">
        <v>9</v>
      </c>
      <c r="D3401" s="6">
        <v>29</v>
      </c>
      <c r="E3401" s="6" t="s">
        <v>96</v>
      </c>
      <c r="F3401" s="6">
        <f>IFERROR((VLOOKUP(A3401,All_winners!$A$2:$F$1558,6,FALSE)),0)</f>
        <v>0</v>
      </c>
      <c r="G3401" s="6">
        <f t="shared" si="53"/>
        <v>0</v>
      </c>
    </row>
    <row r="3402" spans="1:7" x14ac:dyDescent="0.25">
      <c r="A3402" s="6" t="s">
        <v>2880</v>
      </c>
      <c r="B3402" s="6" t="s">
        <v>2809</v>
      </c>
      <c r="C3402" s="6" t="s">
        <v>9</v>
      </c>
      <c r="D3402" s="6">
        <v>37</v>
      </c>
      <c r="E3402" s="6" t="s">
        <v>96</v>
      </c>
      <c r="F3402" s="6">
        <f>IFERROR((VLOOKUP(A3402,All_winners!$A$2:$F$1558,6,FALSE)),0)</f>
        <v>0</v>
      </c>
      <c r="G3402" s="6">
        <f t="shared" si="53"/>
        <v>0</v>
      </c>
    </row>
    <row r="3403" spans="1:7" x14ac:dyDescent="0.25">
      <c r="A3403" s="6" t="s">
        <v>1462</v>
      </c>
      <c r="B3403" s="6" t="s">
        <v>1425</v>
      </c>
      <c r="C3403" s="6" t="s">
        <v>9</v>
      </c>
      <c r="D3403" s="6">
        <v>30</v>
      </c>
      <c r="E3403" s="6" t="s">
        <v>59</v>
      </c>
      <c r="F3403" s="6">
        <f>IFERROR((VLOOKUP(A3403,All_winners!$A$2:$F$1558,6,FALSE)),0)</f>
        <v>0</v>
      </c>
      <c r="G3403" s="6">
        <f t="shared" si="53"/>
        <v>0</v>
      </c>
    </row>
    <row r="3404" spans="1:7" x14ac:dyDescent="0.25">
      <c r="A3404" s="6" t="s">
        <v>4499</v>
      </c>
      <c r="B3404" s="6" t="s">
        <v>1754</v>
      </c>
      <c r="C3404" s="6" t="s">
        <v>6</v>
      </c>
      <c r="D3404" s="6">
        <v>25</v>
      </c>
      <c r="E3404" s="6" t="s">
        <v>21</v>
      </c>
      <c r="F3404" s="6">
        <f>IFERROR((VLOOKUP(A3404,All_winners!$A$2:$F$1558,6,FALSE)),0)</f>
        <v>0</v>
      </c>
      <c r="G3404" s="6">
        <f t="shared" si="53"/>
        <v>0</v>
      </c>
    </row>
    <row r="3405" spans="1:7" x14ac:dyDescent="0.25">
      <c r="A3405" s="6" t="s">
        <v>3587</v>
      </c>
      <c r="B3405" s="6" t="s">
        <v>3578</v>
      </c>
      <c r="C3405" s="6" t="s">
        <v>6</v>
      </c>
      <c r="D3405" s="6">
        <v>22</v>
      </c>
      <c r="E3405" s="6" t="s">
        <v>21</v>
      </c>
      <c r="F3405" s="6">
        <f>IFERROR((VLOOKUP(A3405,All_winners!$A$2:$F$1558,6,FALSE)),0)</f>
        <v>0</v>
      </c>
      <c r="G3405" s="6">
        <f t="shared" si="53"/>
        <v>0</v>
      </c>
    </row>
    <row r="3406" spans="1:7" x14ac:dyDescent="0.25">
      <c r="A3406" s="6" t="s">
        <v>1302</v>
      </c>
      <c r="B3406" s="6" t="s">
        <v>561</v>
      </c>
      <c r="C3406" s="6" t="s">
        <v>6</v>
      </c>
      <c r="D3406" s="6">
        <v>23</v>
      </c>
      <c r="E3406" s="6" t="s">
        <v>135</v>
      </c>
      <c r="F3406" s="6">
        <f>IFERROR((VLOOKUP(A3406,All_winners!$A$2:$F$1558,6,FALSE)),0)</f>
        <v>0</v>
      </c>
      <c r="G3406" s="6">
        <f t="shared" si="53"/>
        <v>0</v>
      </c>
    </row>
    <row r="3407" spans="1:7" x14ac:dyDescent="0.25">
      <c r="A3407" s="6" t="s">
        <v>475</v>
      </c>
      <c r="B3407" s="6" t="s">
        <v>139</v>
      </c>
      <c r="C3407" s="6" t="s">
        <v>6</v>
      </c>
      <c r="D3407" s="6">
        <v>18</v>
      </c>
      <c r="E3407" s="6" t="s">
        <v>96</v>
      </c>
      <c r="F3407" s="6" t="str">
        <f>IFERROR((VLOOKUP(A3407,All_winners!$A$2:$F$1558,6,FALSE)),0)</f>
        <v>Silver</v>
      </c>
      <c r="G3407" s="6">
        <f t="shared" si="53"/>
        <v>1</v>
      </c>
    </row>
    <row r="3408" spans="1:7" x14ac:dyDescent="0.25">
      <c r="A3408" s="6" t="s">
        <v>2702</v>
      </c>
      <c r="B3408" s="6" t="s">
        <v>2622</v>
      </c>
      <c r="C3408" s="6" t="s">
        <v>9</v>
      </c>
      <c r="D3408" s="6">
        <v>41</v>
      </c>
      <c r="E3408" s="6" t="s">
        <v>355</v>
      </c>
      <c r="F3408" s="6" t="str">
        <f>IFERROR((VLOOKUP(A3408,All_winners!$A$2:$F$1558,6,FALSE)),0)</f>
        <v>Gold</v>
      </c>
      <c r="G3408" s="6">
        <f t="shared" si="53"/>
        <v>1</v>
      </c>
    </row>
    <row r="3409" spans="1:7" x14ac:dyDescent="0.25">
      <c r="A3409" s="6" t="s">
        <v>2981</v>
      </c>
      <c r="B3409" s="6" t="s">
        <v>2942</v>
      </c>
      <c r="C3409" s="6" t="s">
        <v>9</v>
      </c>
      <c r="D3409" s="6">
        <v>21</v>
      </c>
      <c r="E3409" s="6" t="s">
        <v>21</v>
      </c>
      <c r="F3409" s="6">
        <f>IFERROR((VLOOKUP(A3409,All_winners!$A$2:$F$1558,6,FALSE)),0)</f>
        <v>0</v>
      </c>
      <c r="G3409" s="6">
        <f t="shared" si="53"/>
        <v>0</v>
      </c>
    </row>
    <row r="3410" spans="1:7" x14ac:dyDescent="0.25">
      <c r="A3410" s="6" t="s">
        <v>3689</v>
      </c>
      <c r="B3410" s="6" t="s">
        <v>3658</v>
      </c>
      <c r="C3410" s="6" t="s">
        <v>9</v>
      </c>
      <c r="D3410" s="6">
        <v>25</v>
      </c>
      <c r="E3410" s="6" t="s">
        <v>355</v>
      </c>
      <c r="F3410" s="6" t="str">
        <f>IFERROR((VLOOKUP(A3410,All_winners!$A$2:$F$1558,6,FALSE)),0)</f>
        <v>Bronze</v>
      </c>
      <c r="G3410" s="6">
        <f t="shared" si="53"/>
        <v>1</v>
      </c>
    </row>
    <row r="3411" spans="1:7" x14ac:dyDescent="0.25">
      <c r="A3411" s="6" t="s">
        <v>3695</v>
      </c>
      <c r="B3411" s="6" t="s">
        <v>3658</v>
      </c>
      <c r="C3411" s="6" t="s">
        <v>9</v>
      </c>
      <c r="D3411" s="6">
        <v>25</v>
      </c>
      <c r="E3411" s="6" t="s">
        <v>355</v>
      </c>
      <c r="F3411" s="6" t="str">
        <f>IFERROR((VLOOKUP(A3411,All_winners!$A$2:$F$1558,6,FALSE)),0)</f>
        <v>Bronze</v>
      </c>
      <c r="G3411" s="6">
        <f t="shared" si="53"/>
        <v>1</v>
      </c>
    </row>
    <row r="3412" spans="1:7" x14ac:dyDescent="0.25">
      <c r="A3412" s="6" t="s">
        <v>1690</v>
      </c>
      <c r="B3412" s="6" t="s">
        <v>1634</v>
      </c>
      <c r="C3412" s="6" t="s">
        <v>9</v>
      </c>
      <c r="D3412" s="6">
        <v>22</v>
      </c>
      <c r="E3412" s="6" t="s">
        <v>355</v>
      </c>
      <c r="F3412" s="6" t="str">
        <f>IFERROR((VLOOKUP(A3412,All_winners!$A$2:$F$1558,6,FALSE)),0)</f>
        <v>Silver</v>
      </c>
      <c r="G3412" s="6">
        <f t="shared" si="53"/>
        <v>1</v>
      </c>
    </row>
    <row r="3413" spans="1:7" x14ac:dyDescent="0.25">
      <c r="A3413" s="6" t="s">
        <v>915</v>
      </c>
      <c r="B3413" s="6" t="s">
        <v>561</v>
      </c>
      <c r="C3413" s="6" t="s">
        <v>9</v>
      </c>
      <c r="D3413" s="6">
        <v>29</v>
      </c>
      <c r="E3413" s="6" t="s">
        <v>355</v>
      </c>
      <c r="F3413" s="6">
        <f>IFERROR((VLOOKUP(A3413,All_winners!$A$2:$F$1558,6,FALSE)),0)</f>
        <v>0</v>
      </c>
      <c r="G3413" s="6">
        <f t="shared" si="53"/>
        <v>0</v>
      </c>
    </row>
    <row r="3414" spans="1:7" x14ac:dyDescent="0.25">
      <c r="A3414" s="6" t="s">
        <v>494</v>
      </c>
      <c r="B3414" s="6" t="s">
        <v>139</v>
      </c>
      <c r="C3414" s="6" t="s">
        <v>9</v>
      </c>
      <c r="D3414" s="6">
        <v>14</v>
      </c>
      <c r="E3414" s="6" t="s">
        <v>493</v>
      </c>
      <c r="F3414" s="6">
        <f>IFERROR((VLOOKUP(A3414,All_winners!$A$2:$F$1558,6,FALSE)),0)</f>
        <v>0</v>
      </c>
      <c r="G3414" s="6">
        <f t="shared" si="53"/>
        <v>0</v>
      </c>
    </row>
    <row r="3415" spans="1:7" x14ac:dyDescent="0.25">
      <c r="A3415" s="6" t="s">
        <v>2131</v>
      </c>
      <c r="B3415" s="6" t="s">
        <v>2045</v>
      </c>
      <c r="C3415" s="6" t="s">
        <v>9</v>
      </c>
      <c r="D3415" s="6">
        <v>16</v>
      </c>
      <c r="E3415" s="6" t="s">
        <v>135</v>
      </c>
      <c r="F3415" s="6">
        <f>IFERROR((VLOOKUP(A3415,All_winners!$A$2:$F$1558,6,FALSE)),0)</f>
        <v>0</v>
      </c>
      <c r="G3415" s="6">
        <f t="shared" si="53"/>
        <v>0</v>
      </c>
    </row>
    <row r="3416" spans="1:7" x14ac:dyDescent="0.25">
      <c r="A3416" s="6" t="s">
        <v>301</v>
      </c>
      <c r="B3416" s="6" t="s">
        <v>139</v>
      </c>
      <c r="C3416" s="6" t="s">
        <v>9</v>
      </c>
      <c r="D3416" s="6">
        <v>17</v>
      </c>
      <c r="E3416" s="6" t="s">
        <v>28</v>
      </c>
      <c r="F3416" s="6">
        <f>IFERROR((VLOOKUP(A3416,All_winners!$A$2:$F$1558,6,FALSE)),0)</f>
        <v>0</v>
      </c>
      <c r="G3416" s="6">
        <f t="shared" si="53"/>
        <v>0</v>
      </c>
    </row>
    <row r="3417" spans="1:7" x14ac:dyDescent="0.25">
      <c r="A3417" s="6" t="s">
        <v>3614</v>
      </c>
      <c r="B3417" s="6" t="s">
        <v>3578</v>
      </c>
      <c r="C3417" s="6" t="s">
        <v>9</v>
      </c>
      <c r="D3417" s="6">
        <v>23</v>
      </c>
      <c r="E3417" s="6" t="s">
        <v>355</v>
      </c>
      <c r="F3417" s="6">
        <f>IFERROR((VLOOKUP(A3417,All_winners!$A$2:$F$1558,6,FALSE)),0)</f>
        <v>0</v>
      </c>
      <c r="G3417" s="6">
        <f t="shared" si="53"/>
        <v>0</v>
      </c>
    </row>
    <row r="3418" spans="1:7" x14ac:dyDescent="0.25">
      <c r="A3418" s="6" t="s">
        <v>1053</v>
      </c>
      <c r="B3418" s="6" t="s">
        <v>561</v>
      </c>
      <c r="C3418" s="6" t="s">
        <v>9</v>
      </c>
      <c r="D3418" s="6">
        <v>29</v>
      </c>
      <c r="E3418" s="6" t="s">
        <v>38</v>
      </c>
      <c r="F3418" s="6">
        <f>IFERROR((VLOOKUP(A3418,All_winners!$A$2:$F$1558,6,FALSE)),0)</f>
        <v>0</v>
      </c>
      <c r="G3418" s="6">
        <f t="shared" si="53"/>
        <v>0</v>
      </c>
    </row>
    <row r="3419" spans="1:7" x14ac:dyDescent="0.25">
      <c r="A3419" s="6" t="s">
        <v>3087</v>
      </c>
      <c r="B3419" s="6" t="s">
        <v>2942</v>
      </c>
      <c r="C3419" s="6" t="s">
        <v>9</v>
      </c>
      <c r="D3419" s="6">
        <v>31</v>
      </c>
      <c r="E3419" s="6" t="s">
        <v>38</v>
      </c>
      <c r="F3419" s="6" t="str">
        <f>IFERROR((VLOOKUP(A3419,All_winners!$A$2:$F$1558,6,FALSE)),0)</f>
        <v>Bronze</v>
      </c>
      <c r="G3419" s="6">
        <f t="shared" si="53"/>
        <v>1</v>
      </c>
    </row>
    <row r="3420" spans="1:7" x14ac:dyDescent="0.25">
      <c r="A3420" s="6" t="s">
        <v>3527</v>
      </c>
      <c r="B3420" s="6" t="s">
        <v>3474</v>
      </c>
      <c r="C3420" s="6" t="s">
        <v>9</v>
      </c>
      <c r="D3420" s="6">
        <v>27</v>
      </c>
      <c r="E3420" s="6" t="s">
        <v>355</v>
      </c>
      <c r="F3420" s="6">
        <f>IFERROR((VLOOKUP(A3420,All_winners!$A$2:$F$1558,6,FALSE)),0)</f>
        <v>0</v>
      </c>
      <c r="G3420" s="6">
        <f t="shared" si="53"/>
        <v>0</v>
      </c>
    </row>
    <row r="3421" spans="1:7" x14ac:dyDescent="0.25">
      <c r="A3421" s="6" t="s">
        <v>2086</v>
      </c>
      <c r="B3421" s="6" t="s">
        <v>2045</v>
      </c>
      <c r="C3421" s="6" t="s">
        <v>9</v>
      </c>
      <c r="D3421" s="6">
        <v>27</v>
      </c>
      <c r="E3421" s="6" t="s">
        <v>355</v>
      </c>
      <c r="F3421" s="6">
        <f>IFERROR((VLOOKUP(A3421,All_winners!$A$2:$F$1558,6,FALSE)),0)</f>
        <v>0</v>
      </c>
      <c r="G3421" s="6">
        <f t="shared" si="53"/>
        <v>0</v>
      </c>
    </row>
    <row r="3422" spans="1:7" x14ac:dyDescent="0.25">
      <c r="A3422" s="6" t="s">
        <v>895</v>
      </c>
      <c r="B3422" s="6" t="s">
        <v>561</v>
      </c>
      <c r="C3422" s="6" t="s">
        <v>6</v>
      </c>
      <c r="D3422" s="6">
        <v>21</v>
      </c>
      <c r="E3422" s="6" t="s">
        <v>355</v>
      </c>
      <c r="F3422" s="6">
        <f>IFERROR((VLOOKUP(A3422,All_winners!$A$2:$F$1558,6,FALSE)),0)</f>
        <v>0</v>
      </c>
      <c r="G3422" s="6">
        <f t="shared" si="53"/>
        <v>0</v>
      </c>
    </row>
    <row r="3423" spans="1:7" x14ac:dyDescent="0.25">
      <c r="A3423" s="6" t="s">
        <v>2783</v>
      </c>
      <c r="B3423" s="6" t="s">
        <v>2622</v>
      </c>
      <c r="C3423" s="6" t="s">
        <v>6</v>
      </c>
      <c r="D3423" s="6">
        <v>38</v>
      </c>
      <c r="E3423" s="6" t="s">
        <v>96</v>
      </c>
      <c r="F3423" s="6">
        <f>IFERROR((VLOOKUP(A3423,All_winners!$A$2:$F$1558,6,FALSE)),0)</f>
        <v>0</v>
      </c>
      <c r="G3423" s="6">
        <f t="shared" si="53"/>
        <v>0</v>
      </c>
    </row>
    <row r="3424" spans="1:7" x14ac:dyDescent="0.25">
      <c r="A3424" s="6" t="s">
        <v>3388</v>
      </c>
      <c r="B3424" s="6" t="s">
        <v>3325</v>
      </c>
      <c r="C3424" s="6" t="s">
        <v>9</v>
      </c>
      <c r="D3424" s="6">
        <v>23</v>
      </c>
      <c r="E3424" s="6" t="s">
        <v>352</v>
      </c>
      <c r="F3424" s="6">
        <f>IFERROR((VLOOKUP(A3424,All_winners!$A$2:$F$1558,6,FALSE)),0)</f>
        <v>0</v>
      </c>
      <c r="G3424" s="6">
        <f t="shared" si="53"/>
        <v>0</v>
      </c>
    </row>
    <row r="3425" spans="1:7" x14ac:dyDescent="0.25">
      <c r="A3425" s="6" t="s">
        <v>2549</v>
      </c>
      <c r="B3425" s="6" t="s">
        <v>2483</v>
      </c>
      <c r="C3425" s="6" t="s">
        <v>9</v>
      </c>
      <c r="D3425" s="6">
        <v>28</v>
      </c>
      <c r="E3425" s="6" t="s">
        <v>391</v>
      </c>
      <c r="F3425" s="6">
        <f>IFERROR((VLOOKUP(A3425,All_winners!$A$2:$F$1558,6,FALSE)),0)</f>
        <v>0</v>
      </c>
      <c r="G3425" s="6">
        <f t="shared" si="53"/>
        <v>0</v>
      </c>
    </row>
    <row r="3426" spans="1:7" x14ac:dyDescent="0.25">
      <c r="A3426" s="6" t="s">
        <v>908</v>
      </c>
      <c r="B3426" s="6" t="s">
        <v>561</v>
      </c>
      <c r="C3426" s="6" t="s">
        <v>9</v>
      </c>
      <c r="D3426" s="6">
        <v>26</v>
      </c>
      <c r="E3426" s="6" t="s">
        <v>355</v>
      </c>
      <c r="F3426" s="6" t="str">
        <f>IFERROR((VLOOKUP(A3426,All_winners!$A$2:$F$1558,6,FALSE)),0)</f>
        <v>Silver</v>
      </c>
      <c r="G3426" s="6">
        <f t="shared" si="53"/>
        <v>1</v>
      </c>
    </row>
    <row r="3427" spans="1:7" x14ac:dyDescent="0.25">
      <c r="A3427" s="6" t="s">
        <v>1489</v>
      </c>
      <c r="B3427" s="6" t="s">
        <v>1469</v>
      </c>
      <c r="C3427" s="6" t="s">
        <v>9</v>
      </c>
      <c r="D3427" s="6">
        <v>29</v>
      </c>
      <c r="E3427" s="6" t="s">
        <v>21</v>
      </c>
      <c r="F3427" s="6" t="str">
        <f>IFERROR((VLOOKUP(A3427,All_winners!$A$2:$F$1558,6,FALSE)),0)</f>
        <v>Bronze</v>
      </c>
      <c r="G3427" s="6">
        <f t="shared" si="53"/>
        <v>1</v>
      </c>
    </row>
    <row r="3428" spans="1:7" x14ac:dyDescent="0.25">
      <c r="A3428" s="6" t="s">
        <v>2594</v>
      </c>
      <c r="B3428" s="6" t="s">
        <v>2483</v>
      </c>
      <c r="C3428" s="6" t="s">
        <v>6</v>
      </c>
      <c r="D3428" s="6">
        <v>25</v>
      </c>
      <c r="E3428" s="6" t="s">
        <v>55</v>
      </c>
      <c r="F3428" s="6">
        <f>IFERROR((VLOOKUP(A3428,All_winners!$A$2:$F$1558,6,FALSE)),0)</f>
        <v>0</v>
      </c>
      <c r="G3428" s="6">
        <f t="shared" si="53"/>
        <v>0</v>
      </c>
    </row>
    <row r="3429" spans="1:7" x14ac:dyDescent="0.25">
      <c r="A3429" s="6" t="s">
        <v>4500</v>
      </c>
      <c r="B3429" s="6" t="s">
        <v>1326</v>
      </c>
      <c r="C3429" s="6" t="s">
        <v>9</v>
      </c>
      <c r="D3429" s="6">
        <v>20</v>
      </c>
      <c r="E3429" s="6" t="s">
        <v>352</v>
      </c>
      <c r="F3429" s="6">
        <f>IFERROR((VLOOKUP(A3429,All_winners!$A$2:$F$1558,6,FALSE)),0)</f>
        <v>0</v>
      </c>
      <c r="G3429" s="6">
        <f t="shared" si="53"/>
        <v>0</v>
      </c>
    </row>
    <row r="3430" spans="1:7" x14ac:dyDescent="0.25">
      <c r="A3430" s="6" t="s">
        <v>2907</v>
      </c>
      <c r="B3430" s="6" t="s">
        <v>2809</v>
      </c>
      <c r="C3430" s="6" t="s">
        <v>9</v>
      </c>
      <c r="D3430" s="6">
        <v>32</v>
      </c>
      <c r="E3430" s="6" t="s">
        <v>533</v>
      </c>
      <c r="F3430" s="6">
        <f>IFERROR((VLOOKUP(A3430,All_winners!$A$2:$F$1558,6,FALSE)),0)</f>
        <v>0</v>
      </c>
      <c r="G3430" s="6">
        <f t="shared" si="53"/>
        <v>0</v>
      </c>
    </row>
    <row r="3431" spans="1:7" x14ac:dyDescent="0.25">
      <c r="A3431" s="6" t="s">
        <v>1363</v>
      </c>
      <c r="B3431" s="6" t="s">
        <v>1326</v>
      </c>
      <c r="C3431" s="6" t="s">
        <v>9</v>
      </c>
      <c r="D3431" s="6">
        <v>18</v>
      </c>
      <c r="E3431" s="6" t="s">
        <v>331</v>
      </c>
      <c r="F3431" s="6">
        <f>IFERROR((VLOOKUP(A3431,All_winners!$A$2:$F$1558,6,FALSE)),0)</f>
        <v>0</v>
      </c>
      <c r="G3431" s="6">
        <f t="shared" si="53"/>
        <v>0</v>
      </c>
    </row>
    <row r="3432" spans="1:7" x14ac:dyDescent="0.25">
      <c r="A3432" s="6" t="s">
        <v>2087</v>
      </c>
      <c r="B3432" s="6" t="s">
        <v>2045</v>
      </c>
      <c r="C3432" s="6" t="s">
        <v>9</v>
      </c>
      <c r="D3432" s="6">
        <v>18</v>
      </c>
      <c r="E3432" s="6" t="s">
        <v>355</v>
      </c>
      <c r="F3432" s="6">
        <f>IFERROR((VLOOKUP(A3432,All_winners!$A$2:$F$1558,6,FALSE)),0)</f>
        <v>0</v>
      </c>
      <c r="G3432" s="6">
        <f t="shared" si="53"/>
        <v>0</v>
      </c>
    </row>
    <row r="3433" spans="1:7" x14ac:dyDescent="0.25">
      <c r="A3433" s="6" t="s">
        <v>1202</v>
      </c>
      <c r="B3433" s="6" t="s">
        <v>561</v>
      </c>
      <c r="C3433" s="6" t="s">
        <v>9</v>
      </c>
      <c r="D3433" s="6">
        <v>20</v>
      </c>
      <c r="E3433" s="6" t="s">
        <v>96</v>
      </c>
      <c r="F3433" s="6">
        <f>IFERROR((VLOOKUP(A3433,All_winners!$A$2:$F$1558,6,FALSE)),0)</f>
        <v>0</v>
      </c>
      <c r="G3433" s="6">
        <f t="shared" si="53"/>
        <v>0</v>
      </c>
    </row>
    <row r="3434" spans="1:7" x14ac:dyDescent="0.25">
      <c r="A3434" s="6" t="s">
        <v>3622</v>
      </c>
      <c r="B3434" s="6" t="s">
        <v>3578</v>
      </c>
      <c r="C3434" s="6" t="s">
        <v>9</v>
      </c>
      <c r="D3434" s="6">
        <v>27</v>
      </c>
      <c r="E3434" s="6" t="s">
        <v>355</v>
      </c>
      <c r="F3434" s="6">
        <f>IFERROR((VLOOKUP(A3434,All_winners!$A$2:$F$1558,6,FALSE)),0)</f>
        <v>0</v>
      </c>
      <c r="G3434" s="6">
        <f t="shared" si="53"/>
        <v>0</v>
      </c>
    </row>
    <row r="3435" spans="1:7" x14ac:dyDescent="0.25">
      <c r="A3435" s="6" t="s">
        <v>3618</v>
      </c>
      <c r="B3435" s="6" t="s">
        <v>3578</v>
      </c>
      <c r="C3435" s="6" t="s">
        <v>9</v>
      </c>
      <c r="D3435" s="6">
        <v>24</v>
      </c>
      <c r="E3435" s="6" t="s">
        <v>355</v>
      </c>
      <c r="F3435" s="6">
        <f>IFERROR((VLOOKUP(A3435,All_winners!$A$2:$F$1558,6,FALSE)),0)</f>
        <v>0</v>
      </c>
      <c r="G3435" s="6">
        <f t="shared" si="53"/>
        <v>0</v>
      </c>
    </row>
    <row r="3436" spans="1:7" x14ac:dyDescent="0.25">
      <c r="A3436" s="6" t="s">
        <v>2572</v>
      </c>
      <c r="B3436" s="6" t="s">
        <v>2483</v>
      </c>
      <c r="C3436" s="6" t="s">
        <v>6</v>
      </c>
      <c r="D3436" s="6">
        <v>21</v>
      </c>
      <c r="E3436" s="6" t="s">
        <v>419</v>
      </c>
      <c r="F3436" s="6">
        <f>IFERROR((VLOOKUP(A3436,All_winners!$A$2:$F$1558,6,FALSE)),0)</f>
        <v>0</v>
      </c>
      <c r="G3436" s="6">
        <f t="shared" si="53"/>
        <v>0</v>
      </c>
    </row>
    <row r="3437" spans="1:7" x14ac:dyDescent="0.25">
      <c r="A3437" s="6" t="s">
        <v>1545</v>
      </c>
      <c r="B3437" s="6" t="s">
        <v>1469</v>
      </c>
      <c r="C3437" s="6" t="s">
        <v>6</v>
      </c>
      <c r="D3437" s="6">
        <v>20</v>
      </c>
      <c r="E3437" s="6" t="s">
        <v>85</v>
      </c>
      <c r="F3437" s="6">
        <f>IFERROR((VLOOKUP(A3437,All_winners!$A$2:$F$1558,6,FALSE)),0)</f>
        <v>0</v>
      </c>
      <c r="G3437" s="6">
        <f t="shared" si="53"/>
        <v>0</v>
      </c>
    </row>
    <row r="3438" spans="1:7" x14ac:dyDescent="0.25">
      <c r="A3438" s="6" t="s">
        <v>1540</v>
      </c>
      <c r="B3438" s="6" t="s">
        <v>1469</v>
      </c>
      <c r="C3438" s="6" t="s">
        <v>6</v>
      </c>
      <c r="D3438" s="6">
        <v>29</v>
      </c>
      <c r="E3438" s="6" t="s">
        <v>1004</v>
      </c>
      <c r="F3438" s="6">
        <f>IFERROR((VLOOKUP(A3438,All_winners!$A$2:$F$1558,6,FALSE)),0)</f>
        <v>0</v>
      </c>
      <c r="G3438" s="6">
        <f t="shared" si="53"/>
        <v>0</v>
      </c>
    </row>
    <row r="3439" spans="1:7" x14ac:dyDescent="0.25">
      <c r="A3439" s="6" t="s">
        <v>3334</v>
      </c>
      <c r="B3439" s="6" t="s">
        <v>3325</v>
      </c>
      <c r="C3439" s="6" t="s">
        <v>9</v>
      </c>
      <c r="D3439" s="6">
        <v>26</v>
      </c>
      <c r="E3439" s="6" t="s">
        <v>7</v>
      </c>
      <c r="F3439" s="6" t="str">
        <f>IFERROR((VLOOKUP(A3439,All_winners!$A$2:$F$1558,6,FALSE)),0)</f>
        <v>Gold</v>
      </c>
      <c r="G3439" s="6">
        <f t="shared" si="53"/>
        <v>1</v>
      </c>
    </row>
    <row r="3440" spans="1:7" x14ac:dyDescent="0.25">
      <c r="A3440" s="6" t="s">
        <v>4501</v>
      </c>
      <c r="B3440" s="6" t="s">
        <v>3325</v>
      </c>
      <c r="C3440" s="6" t="s">
        <v>6</v>
      </c>
      <c r="D3440" s="6">
        <v>18</v>
      </c>
      <c r="E3440" s="6" t="s">
        <v>85</v>
      </c>
      <c r="F3440" s="6">
        <f>IFERROR((VLOOKUP(A3440,All_winners!$A$2:$F$1558,6,FALSE)),0)</f>
        <v>0</v>
      </c>
      <c r="G3440" s="6">
        <f t="shared" si="53"/>
        <v>0</v>
      </c>
    </row>
    <row r="3441" spans="1:7" x14ac:dyDescent="0.25">
      <c r="A3441" s="6" t="s">
        <v>2559</v>
      </c>
      <c r="B3441" s="6" t="s">
        <v>2483</v>
      </c>
      <c r="C3441" s="6" t="s">
        <v>9</v>
      </c>
      <c r="D3441" s="6">
        <v>23</v>
      </c>
      <c r="E3441" s="6" t="s">
        <v>38</v>
      </c>
      <c r="F3441" s="6">
        <f>IFERROR((VLOOKUP(A3441,All_winners!$A$2:$F$1558,6,FALSE)),0)</f>
        <v>0</v>
      </c>
      <c r="G3441" s="6">
        <f t="shared" si="53"/>
        <v>0</v>
      </c>
    </row>
    <row r="3442" spans="1:7" x14ac:dyDescent="0.25">
      <c r="A3442" s="6" t="s">
        <v>3415</v>
      </c>
      <c r="B3442" s="6" t="s">
        <v>3325</v>
      </c>
      <c r="C3442" s="6" t="s">
        <v>6</v>
      </c>
      <c r="D3442" s="6">
        <v>33</v>
      </c>
      <c r="E3442" s="6" t="s">
        <v>1067</v>
      </c>
      <c r="F3442" s="6">
        <f>IFERROR((VLOOKUP(A3442,All_winners!$A$2:$F$1558,6,FALSE)),0)</f>
        <v>0</v>
      </c>
      <c r="G3442" s="6">
        <f t="shared" si="53"/>
        <v>0</v>
      </c>
    </row>
    <row r="3443" spans="1:7" x14ac:dyDescent="0.25">
      <c r="A3443" s="6" t="s">
        <v>890</v>
      </c>
      <c r="B3443" s="6" t="s">
        <v>561</v>
      </c>
      <c r="C3443" s="6" t="s">
        <v>6</v>
      </c>
      <c r="D3443" s="6">
        <v>28</v>
      </c>
      <c r="E3443" s="6" t="s">
        <v>352</v>
      </c>
      <c r="F3443" s="6">
        <f>IFERROR((VLOOKUP(A3443,All_winners!$A$2:$F$1558,6,FALSE)),0)</f>
        <v>0</v>
      </c>
      <c r="G3443" s="6">
        <f t="shared" si="53"/>
        <v>0</v>
      </c>
    </row>
    <row r="3444" spans="1:7" x14ac:dyDescent="0.25">
      <c r="A3444" s="6" t="s">
        <v>2414</v>
      </c>
      <c r="B3444" s="6" t="s">
        <v>2147</v>
      </c>
      <c r="C3444" s="6" t="s">
        <v>9</v>
      </c>
      <c r="D3444" s="6">
        <v>28</v>
      </c>
      <c r="E3444" s="6" t="s">
        <v>96</v>
      </c>
      <c r="F3444" s="6">
        <f>IFERROR((VLOOKUP(A3444,All_winners!$A$2:$F$1558,6,FALSE)),0)</f>
        <v>0</v>
      </c>
      <c r="G3444" s="6">
        <f t="shared" si="53"/>
        <v>0</v>
      </c>
    </row>
    <row r="3445" spans="1:7" x14ac:dyDescent="0.25">
      <c r="A3445" s="6" t="s">
        <v>1063</v>
      </c>
      <c r="B3445" s="6" t="s">
        <v>561</v>
      </c>
      <c r="C3445" s="6" t="s">
        <v>6</v>
      </c>
      <c r="D3445" s="6">
        <v>38</v>
      </c>
      <c r="E3445" s="6" t="s">
        <v>38</v>
      </c>
      <c r="F3445" s="6">
        <f>IFERROR((VLOOKUP(A3445,All_winners!$A$2:$F$1558,6,FALSE)),0)</f>
        <v>0</v>
      </c>
      <c r="G3445" s="6">
        <f t="shared" si="53"/>
        <v>0</v>
      </c>
    </row>
    <row r="3446" spans="1:7" x14ac:dyDescent="0.25">
      <c r="A3446" s="6" t="s">
        <v>1978</v>
      </c>
      <c r="B3446" s="6" t="s">
        <v>1754</v>
      </c>
      <c r="C3446" s="6" t="s">
        <v>6</v>
      </c>
      <c r="D3446" s="6">
        <v>28</v>
      </c>
      <c r="E3446" s="6" t="s">
        <v>59</v>
      </c>
      <c r="F3446" s="6">
        <f>IFERROR((VLOOKUP(A3446,All_winners!$A$2:$F$1558,6,FALSE)),0)</f>
        <v>0</v>
      </c>
      <c r="G3446" s="6">
        <f t="shared" si="53"/>
        <v>0</v>
      </c>
    </row>
    <row r="3447" spans="1:7" x14ac:dyDescent="0.25">
      <c r="A3447" s="6" t="s">
        <v>3590</v>
      </c>
      <c r="B3447" s="6" t="s">
        <v>3578</v>
      </c>
      <c r="C3447" s="6" t="s">
        <v>6</v>
      </c>
      <c r="D3447" s="6">
        <v>29</v>
      </c>
      <c r="E3447" s="6" t="s">
        <v>21</v>
      </c>
      <c r="F3447" s="6">
        <f>IFERROR((VLOOKUP(A3447,All_winners!$A$2:$F$1558,6,FALSE)),0)</f>
        <v>0</v>
      </c>
      <c r="G3447" s="6">
        <f t="shared" si="53"/>
        <v>0</v>
      </c>
    </row>
    <row r="3448" spans="1:7" x14ac:dyDescent="0.25">
      <c r="A3448" s="6" t="s">
        <v>2315</v>
      </c>
      <c r="B3448" s="6" t="s">
        <v>2147</v>
      </c>
      <c r="C3448" s="6" t="s">
        <v>9</v>
      </c>
      <c r="D3448" s="6">
        <v>25</v>
      </c>
      <c r="E3448" s="6" t="s">
        <v>34</v>
      </c>
      <c r="F3448" s="6">
        <f>IFERROR((VLOOKUP(A3448,All_winners!$A$2:$F$1558,6,FALSE)),0)</f>
        <v>0</v>
      </c>
      <c r="G3448" s="6">
        <f t="shared" si="53"/>
        <v>0</v>
      </c>
    </row>
    <row r="3449" spans="1:7" x14ac:dyDescent="0.25">
      <c r="A3449" s="6" t="s">
        <v>1389</v>
      </c>
      <c r="B3449" s="6" t="s">
        <v>1326</v>
      </c>
      <c r="C3449" s="6" t="s">
        <v>9</v>
      </c>
      <c r="D3449" s="6">
        <v>24</v>
      </c>
      <c r="E3449" s="6" t="s">
        <v>87</v>
      </c>
      <c r="F3449" s="6">
        <f>IFERROR((VLOOKUP(A3449,All_winners!$A$2:$F$1558,6,FALSE)),0)</f>
        <v>0</v>
      </c>
      <c r="G3449" s="6">
        <f t="shared" si="53"/>
        <v>0</v>
      </c>
    </row>
    <row r="3450" spans="1:7" x14ac:dyDescent="0.25">
      <c r="A3450" s="6" t="s">
        <v>921</v>
      </c>
      <c r="B3450" s="6" t="s">
        <v>561</v>
      </c>
      <c r="C3450" s="6" t="s">
        <v>9</v>
      </c>
      <c r="D3450" s="6">
        <v>30</v>
      </c>
      <c r="E3450" s="6" t="s">
        <v>362</v>
      </c>
      <c r="F3450" s="6">
        <f>IFERROR((VLOOKUP(A3450,All_winners!$A$2:$F$1558,6,FALSE)),0)</f>
        <v>0</v>
      </c>
      <c r="G3450" s="6">
        <f t="shared" si="53"/>
        <v>0</v>
      </c>
    </row>
    <row r="3451" spans="1:7" x14ac:dyDescent="0.25">
      <c r="A3451" s="6" t="s">
        <v>3229</v>
      </c>
      <c r="B3451" s="6" t="s">
        <v>3226</v>
      </c>
      <c r="C3451" s="6" t="s">
        <v>9</v>
      </c>
      <c r="D3451" s="6">
        <v>45</v>
      </c>
      <c r="E3451" s="6" t="s">
        <v>7</v>
      </c>
      <c r="F3451" s="6">
        <f>IFERROR((VLOOKUP(A3451,All_winners!$A$2:$F$1558,6,FALSE)),0)</f>
        <v>0</v>
      </c>
      <c r="G3451" s="6">
        <f t="shared" si="53"/>
        <v>0</v>
      </c>
    </row>
    <row r="3452" spans="1:7" x14ac:dyDescent="0.25">
      <c r="A3452" s="6" t="s">
        <v>2568</v>
      </c>
      <c r="B3452" s="6" t="s">
        <v>2483</v>
      </c>
      <c r="C3452" s="6" t="s">
        <v>9</v>
      </c>
      <c r="D3452" s="6">
        <v>27</v>
      </c>
      <c r="E3452" s="6" t="s">
        <v>87</v>
      </c>
      <c r="F3452" s="6">
        <f>IFERROR((VLOOKUP(A3452,All_winners!$A$2:$F$1558,6,FALSE)),0)</f>
        <v>0</v>
      </c>
      <c r="G3452" s="6">
        <f t="shared" si="53"/>
        <v>0</v>
      </c>
    </row>
    <row r="3453" spans="1:7" x14ac:dyDescent="0.25">
      <c r="A3453" s="6" t="s">
        <v>1638</v>
      </c>
      <c r="B3453" s="6" t="s">
        <v>1634</v>
      </c>
      <c r="C3453" s="6" t="s">
        <v>9</v>
      </c>
      <c r="D3453" s="6">
        <v>35</v>
      </c>
      <c r="E3453" s="6" t="s">
        <v>7</v>
      </c>
      <c r="F3453" s="6" t="str">
        <f>IFERROR((VLOOKUP(A3453,All_winners!$A$2:$F$1558,6,FALSE)),0)</f>
        <v>Gold</v>
      </c>
      <c r="G3453" s="6">
        <f t="shared" si="53"/>
        <v>1</v>
      </c>
    </row>
    <row r="3454" spans="1:7" x14ac:dyDescent="0.25">
      <c r="A3454" s="6" t="s">
        <v>4502</v>
      </c>
      <c r="B3454" s="6" t="s">
        <v>561</v>
      </c>
      <c r="C3454" s="6" t="s">
        <v>9</v>
      </c>
      <c r="D3454" s="6">
        <v>25</v>
      </c>
      <c r="E3454" s="6" t="s">
        <v>533</v>
      </c>
      <c r="F3454" s="6">
        <f>IFERROR((VLOOKUP(A3454,All_winners!$A$2:$F$1558,6,FALSE)),0)</f>
        <v>0</v>
      </c>
      <c r="G3454" s="6">
        <f t="shared" si="53"/>
        <v>0</v>
      </c>
    </row>
    <row r="3455" spans="1:7" x14ac:dyDescent="0.25">
      <c r="A3455" s="6" t="s">
        <v>2265</v>
      </c>
      <c r="B3455" s="6" t="s">
        <v>2147</v>
      </c>
      <c r="C3455" s="6" t="s">
        <v>9</v>
      </c>
      <c r="D3455" s="6">
        <v>32</v>
      </c>
      <c r="E3455" s="6" t="s">
        <v>331</v>
      </c>
      <c r="F3455" s="6">
        <f>IFERROR((VLOOKUP(A3455,All_winners!$A$2:$F$1558,6,FALSE)),0)</f>
        <v>0</v>
      </c>
      <c r="G3455" s="6">
        <f t="shared" si="53"/>
        <v>0</v>
      </c>
    </row>
    <row r="3456" spans="1:7" x14ac:dyDescent="0.25">
      <c r="A3456" s="6" t="s">
        <v>4503</v>
      </c>
      <c r="B3456" s="6" t="s">
        <v>3578</v>
      </c>
      <c r="C3456" s="6" t="s">
        <v>9</v>
      </c>
      <c r="D3456" s="6">
        <v>17</v>
      </c>
      <c r="E3456" s="6" t="s">
        <v>34</v>
      </c>
      <c r="F3456" s="6">
        <f>IFERROR((VLOOKUP(A3456,All_winners!$A$2:$F$1558,6,FALSE)),0)</f>
        <v>0</v>
      </c>
      <c r="G3456" s="6">
        <f t="shared" si="53"/>
        <v>0</v>
      </c>
    </row>
    <row r="3457" spans="1:7" x14ac:dyDescent="0.25">
      <c r="A3457" s="6" t="s">
        <v>3279</v>
      </c>
      <c r="B3457" s="6" t="s">
        <v>3226</v>
      </c>
      <c r="C3457" s="6" t="s">
        <v>9</v>
      </c>
      <c r="D3457" s="6">
        <v>26</v>
      </c>
      <c r="E3457" s="6" t="s">
        <v>85</v>
      </c>
      <c r="F3457" s="6" t="str">
        <f>IFERROR((VLOOKUP(A3457,All_winners!$A$2:$F$1558,6,FALSE)),0)</f>
        <v>Bronze</v>
      </c>
      <c r="G3457" s="6">
        <f t="shared" si="53"/>
        <v>1</v>
      </c>
    </row>
    <row r="3458" spans="1:7" x14ac:dyDescent="0.25">
      <c r="A3458" s="6" t="s">
        <v>1335</v>
      </c>
      <c r="B3458" s="6" t="s">
        <v>1326</v>
      </c>
      <c r="C3458" s="6" t="s">
        <v>9</v>
      </c>
      <c r="D3458" s="6">
        <v>26</v>
      </c>
      <c r="E3458" s="6" t="s">
        <v>21</v>
      </c>
      <c r="F3458" s="6">
        <f>IFERROR((VLOOKUP(A3458,All_winners!$A$2:$F$1558,6,FALSE)),0)</f>
        <v>0</v>
      </c>
      <c r="G3458" s="6">
        <f t="shared" si="53"/>
        <v>0</v>
      </c>
    </row>
    <row r="3459" spans="1:7" x14ac:dyDescent="0.25">
      <c r="A3459" s="6" t="s">
        <v>3594</v>
      </c>
      <c r="B3459" s="6" t="s">
        <v>3578</v>
      </c>
      <c r="C3459" s="6" t="s">
        <v>9</v>
      </c>
      <c r="D3459" s="6">
        <v>33</v>
      </c>
      <c r="E3459" s="6" t="s">
        <v>21</v>
      </c>
      <c r="F3459" s="6">
        <f>IFERROR((VLOOKUP(A3459,All_winners!$A$2:$F$1558,6,FALSE)),0)</f>
        <v>0</v>
      </c>
      <c r="G3459" s="6">
        <f t="shared" ref="G3459:G3522" si="54">IF(F3459=0,0,1)</f>
        <v>0</v>
      </c>
    </row>
    <row r="3460" spans="1:7" x14ac:dyDescent="0.25">
      <c r="A3460" s="6" t="s">
        <v>3116</v>
      </c>
      <c r="B3460" s="6" t="s">
        <v>2942</v>
      </c>
      <c r="C3460" s="6" t="s">
        <v>9</v>
      </c>
      <c r="D3460" s="6">
        <v>23</v>
      </c>
      <c r="E3460" s="6" t="s">
        <v>47</v>
      </c>
      <c r="F3460" s="6">
        <f>IFERROR((VLOOKUP(A3460,All_winners!$A$2:$F$1558,6,FALSE)),0)</f>
        <v>0</v>
      </c>
      <c r="G3460" s="6">
        <f t="shared" si="54"/>
        <v>0</v>
      </c>
    </row>
    <row r="3461" spans="1:7" x14ac:dyDescent="0.25">
      <c r="A3461" s="6" t="s">
        <v>4504</v>
      </c>
      <c r="B3461" s="6" t="s">
        <v>2809</v>
      </c>
      <c r="C3461" s="6" t="s">
        <v>9</v>
      </c>
      <c r="D3461" s="6">
        <v>21</v>
      </c>
      <c r="E3461" s="6" t="s">
        <v>47</v>
      </c>
      <c r="F3461" s="6">
        <f>IFERROR((VLOOKUP(A3461,All_winners!$A$2:$F$1558,6,FALSE)),0)</f>
        <v>0</v>
      </c>
      <c r="G3461" s="6">
        <f t="shared" si="54"/>
        <v>0</v>
      </c>
    </row>
    <row r="3462" spans="1:7" x14ac:dyDescent="0.25">
      <c r="A3462" s="6" t="s">
        <v>2582</v>
      </c>
      <c r="B3462" s="6" t="s">
        <v>2483</v>
      </c>
      <c r="C3462" s="6" t="s">
        <v>9</v>
      </c>
      <c r="D3462" s="6">
        <v>25</v>
      </c>
      <c r="E3462" s="6" t="s">
        <v>47</v>
      </c>
      <c r="F3462" s="6" t="str">
        <f>IFERROR((VLOOKUP(A3462,All_winners!$A$2:$F$1558,6,FALSE)),0)</f>
        <v>Bronze</v>
      </c>
      <c r="G3462" s="6">
        <f t="shared" si="54"/>
        <v>1</v>
      </c>
    </row>
    <row r="3463" spans="1:7" x14ac:dyDescent="0.25">
      <c r="A3463" s="6" t="s">
        <v>1692</v>
      </c>
      <c r="B3463" s="6" t="s">
        <v>1634</v>
      </c>
      <c r="C3463" s="6" t="s">
        <v>9</v>
      </c>
      <c r="D3463" s="6">
        <v>22</v>
      </c>
      <c r="E3463" s="6" t="s">
        <v>355</v>
      </c>
      <c r="F3463" s="6" t="str">
        <f>IFERROR((VLOOKUP(A3463,All_winners!$A$2:$F$1558,6,FALSE)),0)</f>
        <v>Silver</v>
      </c>
      <c r="G3463" s="6">
        <f t="shared" si="54"/>
        <v>1</v>
      </c>
    </row>
    <row r="3464" spans="1:7" x14ac:dyDescent="0.25">
      <c r="A3464" s="6" t="s">
        <v>2690</v>
      </c>
      <c r="B3464" s="6" t="s">
        <v>2622</v>
      </c>
      <c r="C3464" s="6" t="s">
        <v>9</v>
      </c>
      <c r="D3464" s="6">
        <v>66</v>
      </c>
      <c r="E3464" s="6" t="s">
        <v>323</v>
      </c>
      <c r="F3464" s="6">
        <f>IFERROR((VLOOKUP(A3464,All_winners!$A$2:$F$1558,6,FALSE)),0)</f>
        <v>0</v>
      </c>
      <c r="G3464" s="6">
        <f t="shared" si="54"/>
        <v>0</v>
      </c>
    </row>
    <row r="3465" spans="1:7" x14ac:dyDescent="0.25">
      <c r="A3465" s="6" t="s">
        <v>3932</v>
      </c>
      <c r="B3465" s="6" t="s">
        <v>1469</v>
      </c>
      <c r="C3465" s="6" t="s">
        <v>9</v>
      </c>
      <c r="D3465" s="6">
        <v>26</v>
      </c>
      <c r="E3465" s="6" t="s">
        <v>394</v>
      </c>
      <c r="F3465" s="6" t="str">
        <f>IFERROR((VLOOKUP(A3465,All_winners!$A$2:$F$1558,6,FALSE)),0)</f>
        <v>Silver</v>
      </c>
      <c r="G3465" s="6">
        <f t="shared" si="54"/>
        <v>1</v>
      </c>
    </row>
    <row r="3466" spans="1:7" x14ac:dyDescent="0.25">
      <c r="A3466" s="6" t="s">
        <v>1495</v>
      </c>
      <c r="B3466" s="6" t="s">
        <v>1469</v>
      </c>
      <c r="C3466" s="6" t="s">
        <v>6</v>
      </c>
      <c r="D3466" s="6">
        <v>23</v>
      </c>
      <c r="E3466" s="6" t="s">
        <v>269</v>
      </c>
      <c r="F3466" s="6">
        <f>IFERROR((VLOOKUP(A3466,All_winners!$A$2:$F$1558,6,FALSE)),0)</f>
        <v>0</v>
      </c>
      <c r="G3466" s="6">
        <f t="shared" si="54"/>
        <v>0</v>
      </c>
    </row>
    <row r="3467" spans="1:7" x14ac:dyDescent="0.25">
      <c r="A3467" s="6" t="s">
        <v>3933</v>
      </c>
      <c r="B3467" s="6" t="s">
        <v>3578</v>
      </c>
      <c r="C3467" s="6" t="s">
        <v>9</v>
      </c>
      <c r="D3467" s="6">
        <v>25</v>
      </c>
      <c r="E3467" s="6" t="s">
        <v>1067</v>
      </c>
      <c r="F3467" s="6" t="str">
        <f>IFERROR((VLOOKUP(A3467,All_winners!$A$2:$F$1558,6,FALSE)),0)</f>
        <v>Gold</v>
      </c>
      <c r="G3467" s="6">
        <f t="shared" si="54"/>
        <v>1</v>
      </c>
    </row>
    <row r="3468" spans="1:7" x14ac:dyDescent="0.25">
      <c r="A3468" s="6" t="s">
        <v>4505</v>
      </c>
      <c r="B3468" s="6" t="s">
        <v>61</v>
      </c>
      <c r="C3468" s="6" t="s">
        <v>9</v>
      </c>
      <c r="D3468" s="6">
        <v>43</v>
      </c>
      <c r="E3468" s="6" t="s">
        <v>34</v>
      </c>
      <c r="F3468" s="6">
        <f>IFERROR((VLOOKUP(A3468,All_winners!$A$2:$F$1558,6,FALSE)),0)</f>
        <v>0</v>
      </c>
      <c r="G3468" s="6">
        <f t="shared" si="54"/>
        <v>0</v>
      </c>
    </row>
    <row r="3469" spans="1:7" x14ac:dyDescent="0.25">
      <c r="A3469" s="6" t="s">
        <v>3019</v>
      </c>
      <c r="B3469" s="6" t="s">
        <v>2942</v>
      </c>
      <c r="C3469" s="6" t="s">
        <v>9</v>
      </c>
      <c r="D3469" s="6">
        <v>30</v>
      </c>
      <c r="E3469" s="6" t="s">
        <v>323</v>
      </c>
      <c r="F3469" s="6" t="str">
        <f>IFERROR((VLOOKUP(A3469,All_winners!$A$2:$F$1558,6,FALSE)),0)</f>
        <v>Silver</v>
      </c>
      <c r="G3469" s="6">
        <f t="shared" si="54"/>
        <v>1</v>
      </c>
    </row>
    <row r="3470" spans="1:7" x14ac:dyDescent="0.25">
      <c r="A3470" s="6" t="s">
        <v>2289</v>
      </c>
      <c r="B3470" s="6" t="s">
        <v>2147</v>
      </c>
      <c r="C3470" s="6" t="s">
        <v>9</v>
      </c>
      <c r="D3470" s="6">
        <v>32</v>
      </c>
      <c r="E3470" s="6" t="s">
        <v>355</v>
      </c>
      <c r="F3470" s="6" t="str">
        <f>IFERROR((VLOOKUP(A3470,All_winners!$A$2:$F$1558,6,FALSE)),0)</f>
        <v>Bronze</v>
      </c>
      <c r="G3470" s="6">
        <f t="shared" si="54"/>
        <v>1</v>
      </c>
    </row>
    <row r="3471" spans="1:7" x14ac:dyDescent="0.25">
      <c r="A3471" s="6" t="s">
        <v>4506</v>
      </c>
      <c r="B3471" s="6" t="s">
        <v>3325</v>
      </c>
      <c r="C3471" s="6" t="s">
        <v>6</v>
      </c>
      <c r="D3471" s="6">
        <v>41</v>
      </c>
      <c r="E3471" s="6" t="s">
        <v>355</v>
      </c>
      <c r="F3471" s="6">
        <f>IFERROR((VLOOKUP(A3471,All_winners!$A$2:$F$1558,6,FALSE)),0)</f>
        <v>0</v>
      </c>
      <c r="G3471" s="6">
        <f t="shared" si="54"/>
        <v>0</v>
      </c>
    </row>
    <row r="3472" spans="1:7" x14ac:dyDescent="0.25">
      <c r="A3472" s="6" t="s">
        <v>910</v>
      </c>
      <c r="B3472" s="6" t="s">
        <v>561</v>
      </c>
      <c r="C3472" s="6" t="s">
        <v>6</v>
      </c>
      <c r="D3472" s="6">
        <v>23</v>
      </c>
      <c r="E3472" s="6" t="s">
        <v>355</v>
      </c>
      <c r="F3472" s="6">
        <f>IFERROR((VLOOKUP(A3472,All_winners!$A$2:$F$1558,6,FALSE)),0)</f>
        <v>0</v>
      </c>
      <c r="G3472" s="6">
        <f t="shared" si="54"/>
        <v>0</v>
      </c>
    </row>
    <row r="3473" spans="1:7" x14ac:dyDescent="0.25">
      <c r="A3473" s="6" t="s">
        <v>1682</v>
      </c>
      <c r="B3473" s="6" t="s">
        <v>1634</v>
      </c>
      <c r="C3473" s="6" t="s">
        <v>9</v>
      </c>
      <c r="D3473" s="6">
        <v>31</v>
      </c>
      <c r="E3473" s="6" t="s">
        <v>355</v>
      </c>
      <c r="F3473" s="6" t="str">
        <f>IFERROR((VLOOKUP(A3473,All_winners!$A$2:$F$1558,6,FALSE)),0)</f>
        <v>Silver</v>
      </c>
      <c r="G3473" s="6">
        <f t="shared" si="54"/>
        <v>1</v>
      </c>
    </row>
    <row r="3474" spans="1:7" x14ac:dyDescent="0.25">
      <c r="A3474" s="6" t="s">
        <v>2592</v>
      </c>
      <c r="B3474" s="6" t="s">
        <v>2483</v>
      </c>
      <c r="C3474" s="6" t="s">
        <v>6</v>
      </c>
      <c r="D3474" s="6">
        <v>29</v>
      </c>
      <c r="E3474" s="6" t="s">
        <v>55</v>
      </c>
      <c r="F3474" s="6">
        <f>IFERROR((VLOOKUP(A3474,All_winners!$A$2:$F$1558,6,FALSE)),0)</f>
        <v>0</v>
      </c>
      <c r="G3474" s="6">
        <f t="shared" si="54"/>
        <v>0</v>
      </c>
    </row>
    <row r="3475" spans="1:7" x14ac:dyDescent="0.25">
      <c r="A3475" s="6" t="s">
        <v>2691</v>
      </c>
      <c r="B3475" s="6" t="s">
        <v>2622</v>
      </c>
      <c r="C3475" s="6" t="s">
        <v>6</v>
      </c>
      <c r="D3475" s="6">
        <v>47</v>
      </c>
      <c r="E3475" s="6" t="s">
        <v>323</v>
      </c>
      <c r="F3475" s="6">
        <f>IFERROR((VLOOKUP(A3475,All_winners!$A$2:$F$1558,6,FALSE)),0)</f>
        <v>0</v>
      </c>
      <c r="G3475" s="6">
        <f t="shared" si="54"/>
        <v>0</v>
      </c>
    </row>
    <row r="3476" spans="1:7" x14ac:dyDescent="0.25">
      <c r="A3476" s="6" t="s">
        <v>3153</v>
      </c>
      <c r="B3476" s="6" t="s">
        <v>2942</v>
      </c>
      <c r="C3476" s="6" t="s">
        <v>6</v>
      </c>
      <c r="D3476" s="6">
        <v>25</v>
      </c>
      <c r="E3476" s="6" t="s">
        <v>55</v>
      </c>
      <c r="F3476" s="6">
        <f>IFERROR((VLOOKUP(A3476,All_winners!$A$2:$F$1558,6,FALSE)),0)</f>
        <v>0</v>
      </c>
      <c r="G3476" s="6">
        <f t="shared" si="54"/>
        <v>0</v>
      </c>
    </row>
    <row r="3477" spans="1:7" x14ac:dyDescent="0.25">
      <c r="A3477" s="6" t="s">
        <v>3335</v>
      </c>
      <c r="B3477" s="6" t="s">
        <v>3325</v>
      </c>
      <c r="C3477" s="6" t="s">
        <v>6</v>
      </c>
      <c r="D3477" s="6">
        <v>16</v>
      </c>
      <c r="E3477" s="6" t="s">
        <v>219</v>
      </c>
      <c r="F3477" s="6">
        <f>IFERROR((VLOOKUP(A3477,All_winners!$A$2:$F$1558,6,FALSE)),0)</f>
        <v>0</v>
      </c>
      <c r="G3477" s="6">
        <f t="shared" si="54"/>
        <v>0</v>
      </c>
    </row>
    <row r="3478" spans="1:7" x14ac:dyDescent="0.25">
      <c r="A3478" s="6" t="s">
        <v>3275</v>
      </c>
      <c r="B3478" s="6" t="s">
        <v>3226</v>
      </c>
      <c r="C3478" s="6" t="s">
        <v>6</v>
      </c>
      <c r="D3478" s="6">
        <v>29</v>
      </c>
      <c r="E3478" s="6" t="s">
        <v>355</v>
      </c>
      <c r="F3478" s="6">
        <f>IFERROR((VLOOKUP(A3478,All_winners!$A$2:$F$1558,6,FALSE)),0)</f>
        <v>0</v>
      </c>
      <c r="G3478" s="6">
        <f t="shared" si="54"/>
        <v>0</v>
      </c>
    </row>
    <row r="3479" spans="1:7" x14ac:dyDescent="0.25">
      <c r="A3479" s="6" t="s">
        <v>3340</v>
      </c>
      <c r="B3479" s="6" t="s">
        <v>3325</v>
      </c>
      <c r="C3479" s="6" t="s">
        <v>6</v>
      </c>
      <c r="D3479" s="6">
        <v>20</v>
      </c>
      <c r="E3479" s="6" t="s">
        <v>222</v>
      </c>
      <c r="F3479" s="6">
        <f>IFERROR((VLOOKUP(A3479,All_winners!$A$2:$F$1558,6,FALSE)),0)</f>
        <v>0</v>
      </c>
      <c r="G3479" s="6">
        <f t="shared" si="54"/>
        <v>0</v>
      </c>
    </row>
    <row r="3480" spans="1:7" x14ac:dyDescent="0.25">
      <c r="A3480" s="6" t="s">
        <v>1904</v>
      </c>
      <c r="B3480" s="6" t="s">
        <v>1754</v>
      </c>
      <c r="C3480" s="6" t="s">
        <v>9</v>
      </c>
      <c r="D3480" s="6">
        <v>29</v>
      </c>
      <c r="E3480" s="6" t="s">
        <v>391</v>
      </c>
      <c r="F3480" s="6">
        <f>IFERROR((VLOOKUP(A3480,All_winners!$A$2:$F$1558,6,FALSE)),0)</f>
        <v>0</v>
      </c>
      <c r="G3480" s="6">
        <f t="shared" si="54"/>
        <v>0</v>
      </c>
    </row>
    <row r="3481" spans="1:7" x14ac:dyDescent="0.25">
      <c r="A3481" s="6" t="s">
        <v>4507</v>
      </c>
      <c r="B3481" s="6" t="s">
        <v>561</v>
      </c>
      <c r="C3481" s="6" t="s">
        <v>6</v>
      </c>
      <c r="D3481" s="6">
        <v>21</v>
      </c>
      <c r="E3481" s="6" t="s">
        <v>235</v>
      </c>
      <c r="F3481" s="6">
        <f>IFERROR((VLOOKUP(A3481,All_winners!$A$2:$F$1558,6,FALSE)),0)</f>
        <v>0</v>
      </c>
      <c r="G3481" s="6">
        <f t="shared" si="54"/>
        <v>0</v>
      </c>
    </row>
    <row r="3482" spans="1:7" x14ac:dyDescent="0.25">
      <c r="A3482" s="6" t="s">
        <v>1441</v>
      </c>
      <c r="B3482" s="6" t="s">
        <v>1425</v>
      </c>
      <c r="C3482" s="6" t="s">
        <v>9</v>
      </c>
      <c r="D3482" s="6">
        <v>22</v>
      </c>
      <c r="E3482" s="6" t="s">
        <v>331</v>
      </c>
      <c r="F3482" s="6">
        <f>IFERROR((VLOOKUP(A3482,All_winners!$A$2:$F$1558,6,FALSE)),0)</f>
        <v>0</v>
      </c>
      <c r="G3482" s="6">
        <f t="shared" si="54"/>
        <v>0</v>
      </c>
    </row>
    <row r="3483" spans="1:7" x14ac:dyDescent="0.25">
      <c r="A3483" s="6" t="s">
        <v>935</v>
      </c>
      <c r="B3483" s="6" t="s">
        <v>561</v>
      </c>
      <c r="C3483" s="6" t="s">
        <v>6</v>
      </c>
      <c r="D3483" s="6">
        <v>21</v>
      </c>
      <c r="E3483" s="6" t="s">
        <v>122</v>
      </c>
      <c r="F3483" s="6" t="str">
        <f>IFERROR((VLOOKUP(A3483,All_winners!$A$2:$F$1558,6,FALSE)),0)</f>
        <v>Gold</v>
      </c>
      <c r="G3483" s="6">
        <f t="shared" si="54"/>
        <v>1</v>
      </c>
    </row>
    <row r="3484" spans="1:7" x14ac:dyDescent="0.25">
      <c r="A3484" s="6" t="s">
        <v>739</v>
      </c>
      <c r="B3484" s="6" t="s">
        <v>561</v>
      </c>
      <c r="C3484" s="6" t="s">
        <v>6</v>
      </c>
      <c r="D3484" s="6">
        <v>22</v>
      </c>
      <c r="E3484" s="6" t="s">
        <v>262</v>
      </c>
      <c r="F3484" s="6">
        <f>IFERROR((VLOOKUP(A3484,All_winners!$A$2:$F$1558,6,FALSE)),0)</f>
        <v>0</v>
      </c>
      <c r="G3484" s="6">
        <f t="shared" si="54"/>
        <v>0</v>
      </c>
    </row>
    <row r="3485" spans="1:7" x14ac:dyDescent="0.25">
      <c r="A3485" s="6" t="s">
        <v>659</v>
      </c>
      <c r="B3485" s="6" t="s">
        <v>561</v>
      </c>
      <c r="C3485" s="6" t="s">
        <v>6</v>
      </c>
      <c r="D3485" s="6">
        <v>22</v>
      </c>
      <c r="E3485" s="6" t="s">
        <v>222</v>
      </c>
      <c r="F3485" s="6">
        <f>IFERROR((VLOOKUP(A3485,All_winners!$A$2:$F$1558,6,FALSE)),0)</f>
        <v>0</v>
      </c>
      <c r="G3485" s="6">
        <f t="shared" si="54"/>
        <v>0</v>
      </c>
    </row>
    <row r="3486" spans="1:7" x14ac:dyDescent="0.25">
      <c r="A3486" s="6" t="s">
        <v>2530</v>
      </c>
      <c r="B3486" s="6" t="s">
        <v>2483</v>
      </c>
      <c r="C3486" s="6" t="s">
        <v>6</v>
      </c>
      <c r="D3486" s="6">
        <v>34</v>
      </c>
      <c r="E3486" s="6" t="s">
        <v>331</v>
      </c>
      <c r="F3486" s="6">
        <f>IFERROR((VLOOKUP(A3486,All_winners!$A$2:$F$1558,6,FALSE)),0)</f>
        <v>0</v>
      </c>
      <c r="G3486" s="6">
        <f t="shared" si="54"/>
        <v>0</v>
      </c>
    </row>
    <row r="3487" spans="1:7" x14ac:dyDescent="0.25">
      <c r="A3487" s="6" t="s">
        <v>1605</v>
      </c>
      <c r="B3487" s="6" t="s">
        <v>1469</v>
      </c>
      <c r="C3487" s="6" t="s">
        <v>6</v>
      </c>
      <c r="D3487" s="6">
        <v>32</v>
      </c>
      <c r="E3487" s="6" t="s">
        <v>513</v>
      </c>
      <c r="F3487" s="6">
        <f>IFERROR((VLOOKUP(A3487,All_winners!$A$2:$F$1558,6,FALSE)),0)</f>
        <v>0</v>
      </c>
      <c r="G3487" s="6">
        <f t="shared" si="54"/>
        <v>0</v>
      </c>
    </row>
    <row r="3488" spans="1:7" x14ac:dyDescent="0.25">
      <c r="A3488" s="6" t="s">
        <v>3731</v>
      </c>
      <c r="B3488" s="6" t="s">
        <v>3658</v>
      </c>
      <c r="C3488" s="6" t="s">
        <v>6</v>
      </c>
      <c r="D3488" s="6">
        <v>36</v>
      </c>
      <c r="E3488" s="6" t="s">
        <v>513</v>
      </c>
      <c r="F3488" s="6">
        <f>IFERROR((VLOOKUP(A3488,All_winners!$A$2:$F$1558,6,FALSE)),0)</f>
        <v>0</v>
      </c>
      <c r="G3488" s="6">
        <f t="shared" si="54"/>
        <v>0</v>
      </c>
    </row>
    <row r="3489" spans="1:7" x14ac:dyDescent="0.25">
      <c r="A3489" s="6" t="s">
        <v>1747</v>
      </c>
      <c r="B3489" s="6" t="s">
        <v>1634</v>
      </c>
      <c r="C3489" s="6" t="s">
        <v>9</v>
      </c>
      <c r="D3489" s="6">
        <v>21</v>
      </c>
      <c r="E3489" s="6" t="s">
        <v>55</v>
      </c>
      <c r="F3489" s="6">
        <f>IFERROR((VLOOKUP(A3489,All_winners!$A$2:$F$1558,6,FALSE)),0)</f>
        <v>0</v>
      </c>
      <c r="G3489" s="6">
        <f t="shared" si="54"/>
        <v>0</v>
      </c>
    </row>
    <row r="3490" spans="1:7" x14ac:dyDescent="0.25">
      <c r="A3490" s="6" t="s">
        <v>4508</v>
      </c>
      <c r="B3490" s="6" t="s">
        <v>5</v>
      </c>
      <c r="C3490" s="6" t="s">
        <v>9</v>
      </c>
      <c r="D3490" s="6">
        <v>21</v>
      </c>
      <c r="E3490" s="6" t="s">
        <v>55</v>
      </c>
      <c r="F3490" s="6">
        <f>IFERROR((VLOOKUP(A3490,All_winners!$A$2:$F$1558,6,FALSE)),0)</f>
        <v>0</v>
      </c>
      <c r="G3490" s="6">
        <f t="shared" si="54"/>
        <v>0</v>
      </c>
    </row>
    <row r="3491" spans="1:7" x14ac:dyDescent="0.25">
      <c r="A3491" s="6" t="s">
        <v>4509</v>
      </c>
      <c r="B3491" s="6" t="s">
        <v>561</v>
      </c>
      <c r="C3491" s="6" t="s">
        <v>6</v>
      </c>
      <c r="D3491" s="6">
        <v>29</v>
      </c>
      <c r="E3491" s="6" t="s">
        <v>323</v>
      </c>
      <c r="F3491" s="6">
        <f>IFERROR((VLOOKUP(A3491,All_winners!$A$2:$F$1558,6,FALSE)),0)</f>
        <v>0</v>
      </c>
      <c r="G3491" s="6">
        <f t="shared" si="54"/>
        <v>0</v>
      </c>
    </row>
    <row r="3492" spans="1:7" x14ac:dyDescent="0.25">
      <c r="A3492" s="6" t="s">
        <v>3691</v>
      </c>
      <c r="B3492" s="6" t="s">
        <v>3658</v>
      </c>
      <c r="C3492" s="6" t="s">
        <v>6</v>
      </c>
      <c r="D3492" s="6">
        <v>24</v>
      </c>
      <c r="E3492" s="6" t="s">
        <v>355</v>
      </c>
      <c r="F3492" s="6" t="str">
        <f>IFERROR((VLOOKUP(A3492,All_winners!$A$2:$F$1558,6,FALSE)),0)</f>
        <v>Gold</v>
      </c>
      <c r="G3492" s="6">
        <f t="shared" si="54"/>
        <v>1</v>
      </c>
    </row>
    <row r="3493" spans="1:7" x14ac:dyDescent="0.25">
      <c r="A3493" s="6" t="s">
        <v>3157</v>
      </c>
      <c r="B3493" s="6" t="s">
        <v>2942</v>
      </c>
      <c r="C3493" s="6" t="s">
        <v>6</v>
      </c>
      <c r="D3493" s="6">
        <v>23</v>
      </c>
      <c r="E3493" s="6" t="s">
        <v>55</v>
      </c>
      <c r="F3493" s="6">
        <f>IFERROR((VLOOKUP(A3493,All_winners!$A$2:$F$1558,6,FALSE)),0)</f>
        <v>0</v>
      </c>
      <c r="G3493" s="6">
        <f t="shared" si="54"/>
        <v>0</v>
      </c>
    </row>
    <row r="3494" spans="1:7" x14ac:dyDescent="0.25">
      <c r="A3494" s="6" t="s">
        <v>3308</v>
      </c>
      <c r="B3494" s="6" t="s">
        <v>3226</v>
      </c>
      <c r="C3494" s="6" t="s">
        <v>6</v>
      </c>
      <c r="D3494" s="6">
        <v>26</v>
      </c>
      <c r="E3494" s="6" t="s">
        <v>55</v>
      </c>
      <c r="F3494" s="6">
        <f>IFERROR((VLOOKUP(A3494,All_winners!$A$2:$F$1558,6,FALSE)),0)</f>
        <v>0</v>
      </c>
      <c r="G3494" s="6">
        <f t="shared" si="54"/>
        <v>0</v>
      </c>
    </row>
    <row r="3495" spans="1:7" x14ac:dyDescent="0.25">
      <c r="A3495" s="6" t="s">
        <v>264</v>
      </c>
      <c r="B3495" s="6" t="s">
        <v>139</v>
      </c>
      <c r="C3495" s="6" t="s">
        <v>9</v>
      </c>
      <c r="D3495" s="6">
        <v>17</v>
      </c>
      <c r="E3495" s="6" t="s">
        <v>262</v>
      </c>
      <c r="F3495" s="6">
        <f>IFERROR((VLOOKUP(A3495,All_winners!$A$2:$F$1558,6,FALSE)),0)</f>
        <v>0</v>
      </c>
      <c r="G3495" s="6">
        <f t="shared" si="54"/>
        <v>0</v>
      </c>
    </row>
    <row r="3496" spans="1:7" x14ac:dyDescent="0.25">
      <c r="A3496" s="6" t="s">
        <v>1074</v>
      </c>
      <c r="B3496" s="6" t="s">
        <v>561</v>
      </c>
      <c r="C3496" s="6" t="s">
        <v>6</v>
      </c>
      <c r="D3496" s="6">
        <v>23</v>
      </c>
      <c r="E3496" s="6" t="s">
        <v>1067</v>
      </c>
      <c r="F3496" s="6" t="str">
        <f>IFERROR((VLOOKUP(A3496,All_winners!$A$2:$F$1558,6,FALSE)),0)</f>
        <v>Bronze</v>
      </c>
      <c r="G3496" s="6">
        <f t="shared" si="54"/>
        <v>1</v>
      </c>
    </row>
    <row r="3497" spans="1:7" x14ac:dyDescent="0.25">
      <c r="A3497" s="6" t="s">
        <v>3038</v>
      </c>
      <c r="B3497" s="6" t="s">
        <v>2942</v>
      </c>
      <c r="C3497" s="6" t="s">
        <v>9</v>
      </c>
      <c r="D3497" s="6">
        <v>27</v>
      </c>
      <c r="E3497" s="6" t="s">
        <v>323</v>
      </c>
      <c r="F3497" s="6" t="str">
        <f>IFERROR((VLOOKUP(A3497,All_winners!$A$2:$F$1558,6,FALSE)),0)</f>
        <v>Silver</v>
      </c>
      <c r="G3497" s="6">
        <f t="shared" si="54"/>
        <v>1</v>
      </c>
    </row>
    <row r="3498" spans="1:7" x14ac:dyDescent="0.25">
      <c r="A3498" s="6" t="s">
        <v>2923</v>
      </c>
      <c r="B3498" s="6" t="s">
        <v>2921</v>
      </c>
      <c r="C3498" s="6" t="s">
        <v>9</v>
      </c>
      <c r="D3498" s="6">
        <v>24</v>
      </c>
      <c r="E3498" s="6" t="s">
        <v>28</v>
      </c>
      <c r="F3498" s="6">
        <f>IFERROR((VLOOKUP(A3498,All_winners!$A$2:$F$1558,6,FALSE)),0)</f>
        <v>0</v>
      </c>
      <c r="G3498" s="6">
        <f t="shared" si="54"/>
        <v>0</v>
      </c>
    </row>
    <row r="3499" spans="1:7" x14ac:dyDescent="0.25">
      <c r="A3499" s="6" t="s">
        <v>1270</v>
      </c>
      <c r="B3499" s="6" t="s">
        <v>561</v>
      </c>
      <c r="C3499" s="6" t="s">
        <v>9</v>
      </c>
      <c r="D3499" s="6">
        <v>21</v>
      </c>
      <c r="E3499" s="6" t="s">
        <v>532</v>
      </c>
      <c r="F3499" s="6">
        <f>IFERROR((VLOOKUP(A3499,All_winners!$A$2:$F$1558,6,FALSE)),0)</f>
        <v>0</v>
      </c>
      <c r="G3499" s="6">
        <f t="shared" si="54"/>
        <v>0</v>
      </c>
    </row>
    <row r="3500" spans="1:7" x14ac:dyDescent="0.25">
      <c r="A3500" s="6" t="s">
        <v>2451</v>
      </c>
      <c r="B3500" s="6" t="s">
        <v>2147</v>
      </c>
      <c r="C3500" s="6" t="s">
        <v>9</v>
      </c>
      <c r="D3500" s="6">
        <v>21</v>
      </c>
      <c r="E3500" s="6" t="s">
        <v>135</v>
      </c>
      <c r="F3500" s="6">
        <f>IFERROR((VLOOKUP(A3500,All_winners!$A$2:$F$1558,6,FALSE)),0)</f>
        <v>0</v>
      </c>
      <c r="G3500" s="6">
        <f t="shared" si="54"/>
        <v>0</v>
      </c>
    </row>
    <row r="3501" spans="1:7" x14ac:dyDescent="0.25">
      <c r="A3501" s="6" t="s">
        <v>2160</v>
      </c>
      <c r="B3501" s="6" t="s">
        <v>2147</v>
      </c>
      <c r="C3501" s="6" t="s">
        <v>9</v>
      </c>
      <c r="D3501" s="6">
        <v>23</v>
      </c>
      <c r="E3501" s="6" t="s">
        <v>7</v>
      </c>
      <c r="F3501" s="6" t="str">
        <f>IFERROR((VLOOKUP(A3501,All_winners!$A$2:$F$1558,6,FALSE)),0)</f>
        <v>Silver</v>
      </c>
      <c r="G3501" s="6">
        <f t="shared" si="54"/>
        <v>1</v>
      </c>
    </row>
    <row r="3502" spans="1:7" x14ac:dyDescent="0.25">
      <c r="A3502" s="6" t="s">
        <v>614</v>
      </c>
      <c r="B3502" s="6" t="s">
        <v>561</v>
      </c>
      <c r="C3502" s="6" t="s">
        <v>9</v>
      </c>
      <c r="D3502" s="6">
        <v>21</v>
      </c>
      <c r="E3502" s="6" t="s">
        <v>7</v>
      </c>
      <c r="F3502" s="6">
        <f>IFERROR((VLOOKUP(A3502,All_winners!$A$2:$F$1558,6,FALSE)),0)</f>
        <v>0</v>
      </c>
      <c r="G3502" s="6">
        <f t="shared" si="54"/>
        <v>0</v>
      </c>
    </row>
    <row r="3503" spans="1:7" x14ac:dyDescent="0.25">
      <c r="A3503" s="6" t="s">
        <v>548</v>
      </c>
      <c r="B3503" s="6" t="s">
        <v>139</v>
      </c>
      <c r="C3503" s="6" t="s">
        <v>9</v>
      </c>
      <c r="D3503" s="6">
        <v>19</v>
      </c>
      <c r="E3503" s="6" t="s">
        <v>135</v>
      </c>
      <c r="F3503" s="6">
        <f>IFERROR((VLOOKUP(A3503,All_winners!$A$2:$F$1558,6,FALSE)),0)</f>
        <v>0</v>
      </c>
      <c r="G3503" s="6">
        <f t="shared" si="54"/>
        <v>0</v>
      </c>
    </row>
    <row r="3504" spans="1:7" x14ac:dyDescent="0.25">
      <c r="A3504" s="6" t="s">
        <v>4510</v>
      </c>
      <c r="B3504" s="6" t="s">
        <v>2622</v>
      </c>
      <c r="C3504" s="6" t="s">
        <v>9</v>
      </c>
      <c r="D3504" s="6">
        <v>21</v>
      </c>
      <c r="E3504" s="6" t="s">
        <v>1022</v>
      </c>
      <c r="F3504" s="6">
        <f>IFERROR((VLOOKUP(A3504,All_winners!$A$2:$F$1558,6,FALSE)),0)</f>
        <v>0</v>
      </c>
      <c r="G3504" s="6">
        <f t="shared" si="54"/>
        <v>0</v>
      </c>
    </row>
    <row r="3505" spans="1:7" x14ac:dyDescent="0.25">
      <c r="A3505" s="6" t="s">
        <v>1146</v>
      </c>
      <c r="B3505" s="6" t="s">
        <v>561</v>
      </c>
      <c r="C3505" s="6" t="s">
        <v>9</v>
      </c>
      <c r="D3505" s="6">
        <v>23</v>
      </c>
      <c r="E3505" s="6" t="s">
        <v>47</v>
      </c>
      <c r="F3505" s="6">
        <f>IFERROR((VLOOKUP(A3505,All_winners!$A$2:$F$1558,6,FALSE)),0)</f>
        <v>0</v>
      </c>
      <c r="G3505" s="6">
        <f t="shared" si="54"/>
        <v>0</v>
      </c>
    </row>
    <row r="3506" spans="1:7" x14ac:dyDescent="0.25">
      <c r="A3506" s="6" t="s">
        <v>484</v>
      </c>
      <c r="B3506" s="6" t="s">
        <v>139</v>
      </c>
      <c r="C3506" s="6" t="s">
        <v>9</v>
      </c>
      <c r="D3506" s="6">
        <v>20</v>
      </c>
      <c r="E3506" s="6" t="s">
        <v>96</v>
      </c>
      <c r="F3506" s="6">
        <f>IFERROR((VLOOKUP(A3506,All_winners!$A$2:$F$1558,6,FALSE)),0)</f>
        <v>0</v>
      </c>
      <c r="G3506" s="6">
        <f t="shared" si="54"/>
        <v>0</v>
      </c>
    </row>
    <row r="3507" spans="1:7" x14ac:dyDescent="0.25">
      <c r="A3507" s="6" t="s">
        <v>4511</v>
      </c>
      <c r="B3507" s="6" t="s">
        <v>3658</v>
      </c>
      <c r="C3507" s="6" t="s">
        <v>9</v>
      </c>
      <c r="D3507" s="6">
        <v>37</v>
      </c>
      <c r="E3507" s="6" t="s">
        <v>235</v>
      </c>
      <c r="F3507" s="6">
        <f>IFERROR((VLOOKUP(A3507,All_winners!$A$2:$F$1558,6,FALSE)),0)</f>
        <v>0</v>
      </c>
      <c r="G3507" s="6">
        <f t="shared" si="54"/>
        <v>0</v>
      </c>
    </row>
    <row r="3508" spans="1:7" x14ac:dyDescent="0.25">
      <c r="A3508" s="6" t="s">
        <v>1931</v>
      </c>
      <c r="B3508" s="6" t="s">
        <v>1754</v>
      </c>
      <c r="C3508" s="6" t="s">
        <v>9</v>
      </c>
      <c r="D3508" s="6">
        <v>24</v>
      </c>
      <c r="E3508" s="6" t="s">
        <v>38</v>
      </c>
      <c r="F3508" s="6" t="str">
        <f>IFERROR((VLOOKUP(A3508,All_winners!$A$2:$F$1558,6,FALSE)),0)</f>
        <v>Gold</v>
      </c>
      <c r="G3508" s="6">
        <f t="shared" si="54"/>
        <v>1</v>
      </c>
    </row>
    <row r="3509" spans="1:7" x14ac:dyDescent="0.25">
      <c r="A3509" s="6" t="s">
        <v>3435</v>
      </c>
      <c r="B3509" s="6" t="s">
        <v>3325</v>
      </c>
      <c r="C3509" s="6" t="s">
        <v>9</v>
      </c>
      <c r="D3509" s="6">
        <v>22</v>
      </c>
      <c r="E3509" s="6" t="s">
        <v>47</v>
      </c>
      <c r="F3509" s="6">
        <f>IFERROR((VLOOKUP(A3509,All_winners!$A$2:$F$1558,6,FALSE)),0)</f>
        <v>0</v>
      </c>
      <c r="G3509" s="6">
        <f t="shared" si="54"/>
        <v>0</v>
      </c>
    </row>
    <row r="3510" spans="1:7" x14ac:dyDescent="0.25">
      <c r="A3510" s="6" t="s">
        <v>306</v>
      </c>
      <c r="B3510" s="6" t="s">
        <v>139</v>
      </c>
      <c r="C3510" s="6" t="s">
        <v>9</v>
      </c>
      <c r="D3510" s="6">
        <v>22</v>
      </c>
      <c r="E3510" s="6" t="s">
        <v>28</v>
      </c>
      <c r="F3510" s="6">
        <f>IFERROR((VLOOKUP(A3510,All_winners!$A$2:$F$1558,6,FALSE)),0)</f>
        <v>0</v>
      </c>
      <c r="G3510" s="6">
        <f t="shared" si="54"/>
        <v>0</v>
      </c>
    </row>
    <row r="3511" spans="1:7" x14ac:dyDescent="0.25">
      <c r="A3511" s="6" t="s">
        <v>260</v>
      </c>
      <c r="B3511" s="6" t="s">
        <v>139</v>
      </c>
      <c r="C3511" s="6" t="s">
        <v>9</v>
      </c>
      <c r="D3511" s="6">
        <v>22</v>
      </c>
      <c r="E3511" s="6" t="s">
        <v>21</v>
      </c>
      <c r="F3511" s="6" t="str">
        <f>IFERROR((VLOOKUP(A3511,All_winners!$A$2:$F$1558,6,FALSE)),0)</f>
        <v>Bronze</v>
      </c>
      <c r="G3511" s="6">
        <f t="shared" si="54"/>
        <v>1</v>
      </c>
    </row>
    <row r="3512" spans="1:7" x14ac:dyDescent="0.25">
      <c r="A3512" s="6" t="s">
        <v>1885</v>
      </c>
      <c r="B3512" s="6" t="s">
        <v>1754</v>
      </c>
      <c r="C3512" s="6" t="s">
        <v>9</v>
      </c>
      <c r="D3512" s="6">
        <v>23</v>
      </c>
      <c r="E3512" s="6" t="s">
        <v>362</v>
      </c>
      <c r="F3512" s="6">
        <f>IFERROR((VLOOKUP(A3512,All_winners!$A$2:$F$1558,6,FALSE)),0)</f>
        <v>0</v>
      </c>
      <c r="G3512" s="6">
        <f t="shared" si="54"/>
        <v>0</v>
      </c>
    </row>
    <row r="3513" spans="1:7" x14ac:dyDescent="0.25">
      <c r="A3513" s="6" t="s">
        <v>553</v>
      </c>
      <c r="B3513" s="6" t="s">
        <v>139</v>
      </c>
      <c r="C3513" s="6" t="s">
        <v>9</v>
      </c>
      <c r="D3513" s="6">
        <v>21</v>
      </c>
      <c r="E3513" s="6" t="s">
        <v>135</v>
      </c>
      <c r="F3513" s="6">
        <f>IFERROR((VLOOKUP(A3513,All_winners!$A$2:$F$1558,6,FALSE)),0)</f>
        <v>0</v>
      </c>
      <c r="G3513" s="6">
        <f t="shared" si="54"/>
        <v>0</v>
      </c>
    </row>
    <row r="3514" spans="1:7" x14ac:dyDescent="0.25">
      <c r="A3514" s="6" t="s">
        <v>4512</v>
      </c>
      <c r="B3514" s="6" t="s">
        <v>2622</v>
      </c>
      <c r="C3514" s="6" t="s">
        <v>9</v>
      </c>
      <c r="D3514" s="6">
        <v>34</v>
      </c>
      <c r="E3514" s="6" t="s">
        <v>7</v>
      </c>
      <c r="F3514" s="6">
        <f>IFERROR((VLOOKUP(A3514,All_winners!$A$2:$F$1558,6,FALSE)),0)</f>
        <v>0</v>
      </c>
      <c r="G3514" s="6">
        <f t="shared" si="54"/>
        <v>0</v>
      </c>
    </row>
    <row r="3515" spans="1:7" x14ac:dyDescent="0.25">
      <c r="A3515" s="6" t="s">
        <v>3934</v>
      </c>
      <c r="B3515" s="6" t="s">
        <v>2809</v>
      </c>
      <c r="C3515" s="6" t="s">
        <v>9</v>
      </c>
      <c r="D3515" s="6">
        <v>27</v>
      </c>
      <c r="E3515" s="6" t="s">
        <v>122</v>
      </c>
      <c r="F3515" s="6" t="str">
        <f>IFERROR((VLOOKUP(A3515,All_winners!$A$2:$F$1558,6,FALSE)),0)</f>
        <v>Silver</v>
      </c>
      <c r="G3515" s="6">
        <f t="shared" si="54"/>
        <v>1</v>
      </c>
    </row>
    <row r="3516" spans="1:7" x14ac:dyDescent="0.25">
      <c r="A3516" s="6" t="s">
        <v>1867</v>
      </c>
      <c r="B3516" s="6" t="s">
        <v>1754</v>
      </c>
      <c r="C3516" s="6" t="s">
        <v>6</v>
      </c>
      <c r="D3516" s="6">
        <v>23</v>
      </c>
      <c r="E3516" s="6" t="s">
        <v>342</v>
      </c>
      <c r="F3516" s="6">
        <f>IFERROR((VLOOKUP(A3516,All_winners!$A$2:$F$1558,6,FALSE)),0)</f>
        <v>0</v>
      </c>
      <c r="G3516" s="6">
        <f t="shared" si="54"/>
        <v>0</v>
      </c>
    </row>
    <row r="3517" spans="1:7" x14ac:dyDescent="0.25">
      <c r="A3517" s="6" t="s">
        <v>286</v>
      </c>
      <c r="B3517" s="6" t="s">
        <v>139</v>
      </c>
      <c r="C3517" s="6" t="s">
        <v>6</v>
      </c>
      <c r="D3517" s="6">
        <v>26</v>
      </c>
      <c r="E3517" s="6" t="s">
        <v>28</v>
      </c>
      <c r="F3517" s="6">
        <f>IFERROR((VLOOKUP(A3517,All_winners!$A$2:$F$1558,6,FALSE)),0)</f>
        <v>0</v>
      </c>
      <c r="G3517" s="6">
        <f t="shared" si="54"/>
        <v>0</v>
      </c>
    </row>
    <row r="3518" spans="1:7" x14ac:dyDescent="0.25">
      <c r="A3518" s="6" t="s">
        <v>828</v>
      </c>
      <c r="B3518" s="6" t="s">
        <v>561</v>
      </c>
      <c r="C3518" s="6" t="s">
        <v>6</v>
      </c>
      <c r="D3518" s="6">
        <v>26</v>
      </c>
      <c r="E3518" s="6" t="s">
        <v>28</v>
      </c>
      <c r="F3518" s="6">
        <f>IFERROR((VLOOKUP(A3518,All_winners!$A$2:$F$1558,6,FALSE)),0)</f>
        <v>0</v>
      </c>
      <c r="G3518" s="6">
        <f t="shared" si="54"/>
        <v>0</v>
      </c>
    </row>
    <row r="3519" spans="1:7" x14ac:dyDescent="0.25">
      <c r="A3519" s="6" t="s">
        <v>1588</v>
      </c>
      <c r="B3519" s="6" t="s">
        <v>1469</v>
      </c>
      <c r="C3519" s="6" t="s">
        <v>6</v>
      </c>
      <c r="D3519" s="6">
        <v>21</v>
      </c>
      <c r="E3519" s="6" t="s">
        <v>47</v>
      </c>
      <c r="F3519" s="6" t="str">
        <f>IFERROR((VLOOKUP(A3519,All_winners!$A$2:$F$1558,6,FALSE)),0)</f>
        <v>Gold</v>
      </c>
      <c r="G3519" s="6">
        <f t="shared" si="54"/>
        <v>1</v>
      </c>
    </row>
    <row r="3520" spans="1:7" x14ac:dyDescent="0.25">
      <c r="A3520" s="6" t="s">
        <v>3395</v>
      </c>
      <c r="B3520" s="6" t="s">
        <v>3325</v>
      </c>
      <c r="C3520" s="6" t="s">
        <v>9</v>
      </c>
      <c r="D3520" s="6">
        <v>27</v>
      </c>
      <c r="E3520" s="6" t="s">
        <v>355</v>
      </c>
      <c r="F3520" s="6">
        <f>IFERROR((VLOOKUP(A3520,All_winners!$A$2:$F$1558,6,FALSE)),0)</f>
        <v>0</v>
      </c>
      <c r="G3520" s="6">
        <f t="shared" si="54"/>
        <v>0</v>
      </c>
    </row>
    <row r="3521" spans="1:7" x14ac:dyDescent="0.25">
      <c r="A3521" s="6" t="s">
        <v>3164</v>
      </c>
      <c r="B3521" s="6" t="s">
        <v>2942</v>
      </c>
      <c r="C3521" s="6" t="s">
        <v>6</v>
      </c>
      <c r="D3521" s="6">
        <v>25</v>
      </c>
      <c r="E3521" s="6" t="s">
        <v>55</v>
      </c>
      <c r="F3521" s="6">
        <f>IFERROR((VLOOKUP(A3521,All_winners!$A$2:$F$1558,6,FALSE)),0)</f>
        <v>0</v>
      </c>
      <c r="G3521" s="6">
        <f t="shared" si="54"/>
        <v>0</v>
      </c>
    </row>
    <row r="3522" spans="1:7" x14ac:dyDescent="0.25">
      <c r="A3522" s="6" t="s">
        <v>3083</v>
      </c>
      <c r="B3522" s="6" t="s">
        <v>2942</v>
      </c>
      <c r="C3522" s="6" t="s">
        <v>6</v>
      </c>
      <c r="D3522" s="6">
        <v>27</v>
      </c>
      <c r="E3522" s="6" t="s">
        <v>38</v>
      </c>
      <c r="F3522" s="6" t="str">
        <f>IFERROR((VLOOKUP(A3522,All_winners!$A$2:$F$1558,6,FALSE)),0)</f>
        <v>Bronze</v>
      </c>
      <c r="G3522" s="6">
        <f t="shared" si="54"/>
        <v>1</v>
      </c>
    </row>
    <row r="3523" spans="1:7" x14ac:dyDescent="0.25">
      <c r="A3523" s="6" t="s">
        <v>4513</v>
      </c>
      <c r="B3523" s="6" t="s">
        <v>1754</v>
      </c>
      <c r="C3523" s="6" t="s">
        <v>6</v>
      </c>
      <c r="D3523" s="6">
        <v>33</v>
      </c>
      <c r="E3523" s="6" t="s">
        <v>96</v>
      </c>
      <c r="F3523" s="6">
        <f>IFERROR((VLOOKUP(A3523,All_winners!$A$2:$F$1558,6,FALSE)),0)</f>
        <v>0</v>
      </c>
      <c r="G3523" s="6">
        <f t="shared" ref="G3523:G3586" si="55">IF(F3523=0,0,1)</f>
        <v>0</v>
      </c>
    </row>
    <row r="3524" spans="1:7" x14ac:dyDescent="0.25">
      <c r="A3524" s="6" t="s">
        <v>1110</v>
      </c>
      <c r="B3524" s="6" t="s">
        <v>561</v>
      </c>
      <c r="C3524" s="6" t="s">
        <v>9</v>
      </c>
      <c r="D3524" s="6">
        <v>29</v>
      </c>
      <c r="E3524" s="6" t="s">
        <v>423</v>
      </c>
      <c r="F3524" s="6">
        <f>IFERROR((VLOOKUP(A3524,All_winners!$A$2:$F$1558,6,FALSE)),0)</f>
        <v>0</v>
      </c>
      <c r="G3524" s="6">
        <f t="shared" si="55"/>
        <v>0</v>
      </c>
    </row>
    <row r="3525" spans="1:7" x14ac:dyDescent="0.25">
      <c r="A3525" s="6" t="s">
        <v>2546</v>
      </c>
      <c r="B3525" s="6" t="s">
        <v>2483</v>
      </c>
      <c r="C3525" s="6" t="s">
        <v>6</v>
      </c>
      <c r="D3525" s="6">
        <v>29</v>
      </c>
      <c r="E3525" s="6" t="s">
        <v>391</v>
      </c>
      <c r="F3525" s="6" t="str">
        <f>IFERROR((VLOOKUP(A3525,All_winners!$A$2:$F$1558,6,FALSE)),0)</f>
        <v>Silver</v>
      </c>
      <c r="G3525" s="6">
        <f t="shared" si="55"/>
        <v>1</v>
      </c>
    </row>
    <row r="3526" spans="1:7" x14ac:dyDescent="0.25">
      <c r="A3526" s="6" t="s">
        <v>937</v>
      </c>
      <c r="B3526" s="6" t="s">
        <v>561</v>
      </c>
      <c r="C3526" s="6" t="s">
        <v>9</v>
      </c>
      <c r="D3526" s="6">
        <v>30</v>
      </c>
      <c r="E3526" s="6" t="s">
        <v>122</v>
      </c>
      <c r="F3526" s="6" t="str">
        <f>IFERROR((VLOOKUP(A3526,All_winners!$A$2:$F$1558,6,FALSE)),0)</f>
        <v>Bronze</v>
      </c>
      <c r="G3526" s="6">
        <f t="shared" si="55"/>
        <v>1</v>
      </c>
    </row>
    <row r="3527" spans="1:7" x14ac:dyDescent="0.25">
      <c r="A3527" s="6" t="s">
        <v>111</v>
      </c>
      <c r="B3527" s="6" t="s">
        <v>104</v>
      </c>
      <c r="C3527" s="6" t="s">
        <v>9</v>
      </c>
      <c r="D3527" s="6">
        <v>15</v>
      </c>
      <c r="E3527" s="6" t="s">
        <v>21</v>
      </c>
      <c r="F3527" s="6">
        <f>IFERROR((VLOOKUP(A3527,All_winners!$A$2:$F$1558,6,FALSE)),0)</f>
        <v>0</v>
      </c>
      <c r="G3527" s="6">
        <f t="shared" si="55"/>
        <v>0</v>
      </c>
    </row>
    <row r="3528" spans="1:7" x14ac:dyDescent="0.25">
      <c r="A3528" s="6" t="s">
        <v>2977</v>
      </c>
      <c r="B3528" s="6" t="s">
        <v>2942</v>
      </c>
      <c r="C3528" s="6" t="s">
        <v>9</v>
      </c>
      <c r="D3528" s="6">
        <v>24</v>
      </c>
      <c r="E3528" s="6" t="s">
        <v>21</v>
      </c>
      <c r="F3528" s="6">
        <f>IFERROR((VLOOKUP(A3528,All_winners!$A$2:$F$1558,6,FALSE)),0)</f>
        <v>0</v>
      </c>
      <c r="G3528" s="6">
        <f t="shared" si="55"/>
        <v>0</v>
      </c>
    </row>
    <row r="3529" spans="1:7" x14ac:dyDescent="0.25">
      <c r="A3529" s="6" t="s">
        <v>2176</v>
      </c>
      <c r="B3529" s="6" t="s">
        <v>2147</v>
      </c>
      <c r="C3529" s="6" t="s">
        <v>9</v>
      </c>
      <c r="D3529" s="6">
        <v>25</v>
      </c>
      <c r="E3529" s="6" t="s">
        <v>7</v>
      </c>
      <c r="F3529" s="6" t="str">
        <f>IFERROR((VLOOKUP(A3529,All_winners!$A$2:$F$1558,6,FALSE)),0)</f>
        <v>Silver</v>
      </c>
      <c r="G3529" s="6">
        <f t="shared" si="55"/>
        <v>1</v>
      </c>
    </row>
    <row r="3530" spans="1:7" x14ac:dyDescent="0.25">
      <c r="A3530" s="6" t="s">
        <v>3935</v>
      </c>
      <c r="B3530" s="6" t="s">
        <v>1634</v>
      </c>
      <c r="C3530" s="6" t="s">
        <v>9</v>
      </c>
      <c r="D3530" s="6">
        <v>26</v>
      </c>
      <c r="E3530" s="6" t="s">
        <v>355</v>
      </c>
      <c r="F3530" s="6" t="str">
        <f>IFERROR((VLOOKUP(A3530,All_winners!$A$2:$F$1558,6,FALSE)),0)</f>
        <v>Silver</v>
      </c>
      <c r="G3530" s="6">
        <f t="shared" si="55"/>
        <v>1</v>
      </c>
    </row>
    <row r="3531" spans="1:7" x14ac:dyDescent="0.25">
      <c r="A3531" s="6" t="s">
        <v>1539</v>
      </c>
      <c r="B3531" s="6" t="s">
        <v>1469</v>
      </c>
      <c r="C3531" s="6" t="s">
        <v>6</v>
      </c>
      <c r="D3531" s="6">
        <v>22</v>
      </c>
      <c r="E3531" s="6" t="s">
        <v>1004</v>
      </c>
      <c r="F3531" s="6">
        <f>IFERROR((VLOOKUP(A3531,All_winners!$A$2:$F$1558,6,FALSE)),0)</f>
        <v>0</v>
      </c>
      <c r="G3531" s="6">
        <f t="shared" si="55"/>
        <v>0</v>
      </c>
    </row>
    <row r="3532" spans="1:7" x14ac:dyDescent="0.25">
      <c r="A3532" s="6" t="s">
        <v>516</v>
      </c>
      <c r="B3532" s="6" t="s">
        <v>139</v>
      </c>
      <c r="C3532" s="6" t="s">
        <v>9</v>
      </c>
      <c r="D3532" s="6">
        <v>16</v>
      </c>
      <c r="E3532" s="6" t="s">
        <v>513</v>
      </c>
      <c r="F3532" s="6">
        <f>IFERROR((VLOOKUP(A3532,All_winners!$A$2:$F$1558,6,FALSE)),0)</f>
        <v>0</v>
      </c>
      <c r="G3532" s="6">
        <f t="shared" si="55"/>
        <v>0</v>
      </c>
    </row>
    <row r="3533" spans="1:7" x14ac:dyDescent="0.25">
      <c r="A3533" s="6" t="s">
        <v>3457</v>
      </c>
      <c r="B3533" s="6" t="s">
        <v>3325</v>
      </c>
      <c r="C3533" s="6" t="s">
        <v>9</v>
      </c>
      <c r="D3533" s="6">
        <v>37</v>
      </c>
      <c r="E3533" s="6" t="s">
        <v>59</v>
      </c>
      <c r="F3533" s="6">
        <f>IFERROR((VLOOKUP(A3533,All_winners!$A$2:$F$1558,6,FALSE)),0)</f>
        <v>0</v>
      </c>
      <c r="G3533" s="6">
        <f t="shared" si="55"/>
        <v>0</v>
      </c>
    </row>
    <row r="3534" spans="1:7" x14ac:dyDescent="0.25">
      <c r="A3534" s="6" t="s">
        <v>1993</v>
      </c>
      <c r="B3534" s="6" t="s">
        <v>1754</v>
      </c>
      <c r="C3534" s="6" t="s">
        <v>9</v>
      </c>
      <c r="D3534" s="6">
        <v>19</v>
      </c>
      <c r="E3534" s="6" t="s">
        <v>135</v>
      </c>
      <c r="F3534" s="6" t="str">
        <f>IFERROR((VLOOKUP(A3534,All_winners!$A$2:$F$1558,6,FALSE)),0)</f>
        <v>Bronze</v>
      </c>
      <c r="G3534" s="6">
        <f t="shared" si="55"/>
        <v>1</v>
      </c>
    </row>
    <row r="3535" spans="1:7" x14ac:dyDescent="0.25">
      <c r="A3535" s="6" t="s">
        <v>588</v>
      </c>
      <c r="B3535" s="6" t="s">
        <v>561</v>
      </c>
      <c r="C3535" s="6" t="s">
        <v>9</v>
      </c>
      <c r="D3535" s="6">
        <v>20</v>
      </c>
      <c r="E3535" s="6" t="s">
        <v>7</v>
      </c>
      <c r="F3535" s="6" t="str">
        <f>IFERROR((VLOOKUP(A3535,All_winners!$A$2:$F$1558,6,FALSE)),0)</f>
        <v>Bronze</v>
      </c>
      <c r="G3535" s="6">
        <f t="shared" si="55"/>
        <v>1</v>
      </c>
    </row>
    <row r="3536" spans="1:7" x14ac:dyDescent="0.25">
      <c r="A3536" s="6" t="s">
        <v>1324</v>
      </c>
      <c r="B3536" s="6" t="s">
        <v>561</v>
      </c>
      <c r="C3536" s="6" t="s">
        <v>9</v>
      </c>
      <c r="D3536" s="6">
        <v>28</v>
      </c>
      <c r="E3536" s="6" t="s">
        <v>557</v>
      </c>
      <c r="F3536" s="6">
        <f>IFERROR((VLOOKUP(A3536,All_winners!$A$2:$F$1558,6,FALSE)),0)</f>
        <v>0</v>
      </c>
      <c r="G3536" s="6">
        <f t="shared" si="55"/>
        <v>0</v>
      </c>
    </row>
    <row r="3537" spans="1:7" x14ac:dyDescent="0.25">
      <c r="A3537" s="6" t="s">
        <v>4514</v>
      </c>
      <c r="B3537" s="6" t="s">
        <v>2942</v>
      </c>
      <c r="C3537" s="6" t="s">
        <v>6</v>
      </c>
      <c r="D3537" s="6">
        <v>28</v>
      </c>
      <c r="E3537" s="6" t="s">
        <v>122</v>
      </c>
      <c r="F3537" s="6">
        <f>IFERROR((VLOOKUP(A3537,All_winners!$A$2:$F$1558,6,FALSE)),0)</f>
        <v>0</v>
      </c>
      <c r="G3537" s="6">
        <f t="shared" si="55"/>
        <v>0</v>
      </c>
    </row>
    <row r="3538" spans="1:7" x14ac:dyDescent="0.25">
      <c r="A3538" s="6" t="s">
        <v>3113</v>
      </c>
      <c r="B3538" s="6" t="s">
        <v>2942</v>
      </c>
      <c r="C3538" s="6" t="s">
        <v>9</v>
      </c>
      <c r="D3538" s="6">
        <v>25</v>
      </c>
      <c r="E3538" s="6" t="s">
        <v>47</v>
      </c>
      <c r="F3538" s="6">
        <f>IFERROR((VLOOKUP(A3538,All_winners!$A$2:$F$1558,6,FALSE)),0)</f>
        <v>0</v>
      </c>
      <c r="G3538" s="6">
        <f t="shared" si="55"/>
        <v>0</v>
      </c>
    </row>
    <row r="3539" spans="1:7" x14ac:dyDescent="0.25">
      <c r="A3539" s="6" t="s">
        <v>593</v>
      </c>
      <c r="B3539" s="6" t="s">
        <v>561</v>
      </c>
      <c r="C3539" s="6" t="s">
        <v>6</v>
      </c>
      <c r="D3539" s="6">
        <v>31</v>
      </c>
      <c r="E3539" s="6" t="s">
        <v>7</v>
      </c>
      <c r="F3539" s="6">
        <f>IFERROR((VLOOKUP(A3539,All_winners!$A$2:$F$1558,6,FALSE)),0)</f>
        <v>0</v>
      </c>
      <c r="G3539" s="6">
        <f t="shared" si="55"/>
        <v>0</v>
      </c>
    </row>
    <row r="3540" spans="1:7" x14ac:dyDescent="0.25">
      <c r="A3540" s="6" t="s">
        <v>2447</v>
      </c>
      <c r="B3540" s="6" t="s">
        <v>2147</v>
      </c>
      <c r="C3540" s="6" t="s">
        <v>6</v>
      </c>
      <c r="D3540" s="6">
        <v>21</v>
      </c>
      <c r="E3540" s="6" t="s">
        <v>135</v>
      </c>
      <c r="F3540" s="6">
        <f>IFERROR((VLOOKUP(A3540,All_winners!$A$2:$F$1558,6,FALSE)),0)</f>
        <v>0</v>
      </c>
      <c r="G3540" s="6">
        <f t="shared" si="55"/>
        <v>0</v>
      </c>
    </row>
    <row r="3541" spans="1:7" x14ac:dyDescent="0.25">
      <c r="A3541" s="6" t="s">
        <v>1990</v>
      </c>
      <c r="B3541" s="6" t="s">
        <v>1754</v>
      </c>
      <c r="C3541" s="6" t="s">
        <v>6</v>
      </c>
      <c r="D3541" s="6">
        <v>23</v>
      </c>
      <c r="E3541" s="6" t="s">
        <v>135</v>
      </c>
      <c r="F3541" s="6">
        <f>IFERROR((VLOOKUP(A3541,All_winners!$A$2:$F$1558,6,FALSE)),0)</f>
        <v>0</v>
      </c>
      <c r="G3541" s="6">
        <f t="shared" si="55"/>
        <v>0</v>
      </c>
    </row>
    <row r="3542" spans="1:7" x14ac:dyDescent="0.25">
      <c r="A3542" s="6" t="s">
        <v>3520</v>
      </c>
      <c r="B3542" s="6" t="s">
        <v>3474</v>
      </c>
      <c r="C3542" s="6" t="s">
        <v>6</v>
      </c>
      <c r="D3542" s="6">
        <v>21</v>
      </c>
      <c r="E3542" s="6" t="s">
        <v>323</v>
      </c>
      <c r="F3542" s="6">
        <f>IFERROR((VLOOKUP(A3542,All_winners!$A$2:$F$1558,6,FALSE)),0)</f>
        <v>0</v>
      </c>
      <c r="G3542" s="6">
        <f t="shared" si="55"/>
        <v>0</v>
      </c>
    </row>
    <row r="3543" spans="1:7" x14ac:dyDescent="0.25">
      <c r="A3543" s="6" t="s">
        <v>3228</v>
      </c>
      <c r="B3543" s="6" t="s">
        <v>3226</v>
      </c>
      <c r="C3543" s="6" t="s">
        <v>6</v>
      </c>
      <c r="D3543" s="6">
        <v>27</v>
      </c>
      <c r="E3543" s="6" t="s">
        <v>7</v>
      </c>
      <c r="F3543" s="6">
        <f>IFERROR((VLOOKUP(A3543,All_winners!$A$2:$F$1558,6,FALSE)),0)</f>
        <v>0</v>
      </c>
      <c r="G3543" s="6">
        <f t="shared" si="55"/>
        <v>0</v>
      </c>
    </row>
    <row r="3544" spans="1:7" x14ac:dyDescent="0.25">
      <c r="A3544" s="6" t="s">
        <v>1892</v>
      </c>
      <c r="B3544" s="6" t="s">
        <v>1754</v>
      </c>
      <c r="C3544" s="6" t="s">
        <v>6</v>
      </c>
      <c r="D3544" s="6">
        <v>31</v>
      </c>
      <c r="E3544" s="6" t="s">
        <v>376</v>
      </c>
      <c r="F3544" s="6">
        <f>IFERROR((VLOOKUP(A3544,All_winners!$A$2:$F$1558,6,FALSE)),0)</f>
        <v>0</v>
      </c>
      <c r="G3544" s="6">
        <f t="shared" si="55"/>
        <v>0</v>
      </c>
    </row>
    <row r="3545" spans="1:7" x14ac:dyDescent="0.25">
      <c r="A3545" s="6" t="s">
        <v>3574</v>
      </c>
      <c r="B3545" s="6" t="s">
        <v>3474</v>
      </c>
      <c r="C3545" s="6" t="s">
        <v>6</v>
      </c>
      <c r="D3545" s="6">
        <v>21</v>
      </c>
      <c r="E3545" s="6" t="s">
        <v>135</v>
      </c>
      <c r="F3545" s="6">
        <f>IFERROR((VLOOKUP(A3545,All_winners!$A$2:$F$1558,6,FALSE)),0)</f>
        <v>0</v>
      </c>
      <c r="G3545" s="6">
        <f t="shared" si="55"/>
        <v>0</v>
      </c>
    </row>
    <row r="3546" spans="1:7" x14ac:dyDescent="0.25">
      <c r="A3546" s="6" t="s">
        <v>1312</v>
      </c>
      <c r="B3546" s="6" t="s">
        <v>561</v>
      </c>
      <c r="C3546" s="6" t="s">
        <v>6</v>
      </c>
      <c r="D3546" s="6">
        <v>28</v>
      </c>
      <c r="E3546" s="6" t="s">
        <v>135</v>
      </c>
      <c r="F3546" s="6">
        <f>IFERROR((VLOOKUP(A3546,All_winners!$A$2:$F$1558,6,FALSE)),0)</f>
        <v>0</v>
      </c>
      <c r="G3546" s="6">
        <f t="shared" si="55"/>
        <v>0</v>
      </c>
    </row>
    <row r="3547" spans="1:7" x14ac:dyDescent="0.25">
      <c r="A3547" s="6" t="s">
        <v>1312</v>
      </c>
      <c r="B3547" s="6" t="s">
        <v>3474</v>
      </c>
      <c r="C3547" s="6" t="s">
        <v>6</v>
      </c>
      <c r="D3547" s="6">
        <v>43</v>
      </c>
      <c r="E3547" s="6" t="s">
        <v>135</v>
      </c>
      <c r="F3547" s="6">
        <f>IFERROR((VLOOKUP(A3547,All_winners!$A$2:$F$1558,6,FALSE)),0)</f>
        <v>0</v>
      </c>
      <c r="G3547" s="6">
        <f t="shared" si="55"/>
        <v>0</v>
      </c>
    </row>
    <row r="3548" spans="1:7" x14ac:dyDescent="0.25">
      <c r="A3548" s="6" t="s">
        <v>3936</v>
      </c>
      <c r="B3548" s="6" t="s">
        <v>2045</v>
      </c>
      <c r="C3548" s="6" t="s">
        <v>6</v>
      </c>
      <c r="D3548" s="6">
        <v>23</v>
      </c>
      <c r="E3548" s="6" t="s">
        <v>87</v>
      </c>
      <c r="F3548" s="6" t="str">
        <f>IFERROR((VLOOKUP(A3548,All_winners!$A$2:$F$1558,6,FALSE)),0)</f>
        <v>Silver</v>
      </c>
      <c r="G3548" s="6">
        <f t="shared" si="55"/>
        <v>1</v>
      </c>
    </row>
    <row r="3549" spans="1:7" x14ac:dyDescent="0.25">
      <c r="A3549" s="6" t="s">
        <v>1894</v>
      </c>
      <c r="B3549" s="6" t="s">
        <v>1754</v>
      </c>
      <c r="C3549" s="6" t="s">
        <v>6</v>
      </c>
      <c r="D3549" s="6">
        <v>23</v>
      </c>
      <c r="E3549" s="6" t="s">
        <v>376</v>
      </c>
      <c r="F3549" s="6">
        <f>IFERROR((VLOOKUP(A3549,All_winners!$A$2:$F$1558,6,FALSE)),0)</f>
        <v>0</v>
      </c>
      <c r="G3549" s="6">
        <f t="shared" si="55"/>
        <v>0</v>
      </c>
    </row>
    <row r="3550" spans="1:7" x14ac:dyDescent="0.25">
      <c r="A3550" s="6" t="s">
        <v>2244</v>
      </c>
      <c r="B3550" s="6" t="s">
        <v>2147</v>
      </c>
      <c r="C3550" s="6" t="s">
        <v>6</v>
      </c>
      <c r="D3550" s="6">
        <v>25</v>
      </c>
      <c r="E3550" s="6" t="s">
        <v>28</v>
      </c>
      <c r="F3550" s="6" t="str">
        <f>IFERROR((VLOOKUP(A3550,All_winners!$A$2:$F$1558,6,FALSE)),0)</f>
        <v>Bronze</v>
      </c>
      <c r="G3550" s="6">
        <f t="shared" si="55"/>
        <v>1</v>
      </c>
    </row>
    <row r="3551" spans="1:7" x14ac:dyDescent="0.25">
      <c r="A3551" s="6" t="s">
        <v>2522</v>
      </c>
      <c r="B3551" s="6" t="s">
        <v>2483</v>
      </c>
      <c r="C3551" s="6" t="s">
        <v>6</v>
      </c>
      <c r="D3551" s="6">
        <v>26</v>
      </c>
      <c r="E3551" s="6" t="s">
        <v>28</v>
      </c>
      <c r="F3551" s="6" t="str">
        <f>IFERROR((VLOOKUP(A3551,All_winners!$A$2:$F$1558,6,FALSE)),0)</f>
        <v>Bronze</v>
      </c>
      <c r="G3551" s="6">
        <f t="shared" si="55"/>
        <v>1</v>
      </c>
    </row>
    <row r="3552" spans="1:7" x14ac:dyDescent="0.25">
      <c r="A3552" s="6" t="s">
        <v>2254</v>
      </c>
      <c r="B3552" s="6" t="s">
        <v>2147</v>
      </c>
      <c r="C3552" s="6" t="s">
        <v>6</v>
      </c>
      <c r="D3552" s="6">
        <v>33</v>
      </c>
      <c r="E3552" s="6" t="s">
        <v>331</v>
      </c>
      <c r="F3552" s="6">
        <f>IFERROR((VLOOKUP(A3552,All_winners!$A$2:$F$1558,6,FALSE)),0)</f>
        <v>0</v>
      </c>
      <c r="G3552" s="6">
        <f t="shared" si="55"/>
        <v>0</v>
      </c>
    </row>
    <row r="3553" spans="1:7" x14ac:dyDescent="0.25">
      <c r="A3553" s="6" t="s">
        <v>2940</v>
      </c>
      <c r="B3553" s="6" t="s">
        <v>2921</v>
      </c>
      <c r="C3553" s="6" t="s">
        <v>6</v>
      </c>
      <c r="D3553" s="6">
        <v>33</v>
      </c>
      <c r="E3553" s="6" t="s">
        <v>557</v>
      </c>
      <c r="F3553" s="6">
        <f>IFERROR((VLOOKUP(A3553,All_winners!$A$2:$F$1558,6,FALSE)),0)</f>
        <v>0</v>
      </c>
      <c r="G3553" s="6">
        <f t="shared" si="55"/>
        <v>0</v>
      </c>
    </row>
    <row r="3554" spans="1:7" x14ac:dyDescent="0.25">
      <c r="A3554" s="6" t="s">
        <v>44</v>
      </c>
      <c r="B3554" s="6" t="s">
        <v>5</v>
      </c>
      <c r="C3554" s="6" t="s">
        <v>6</v>
      </c>
      <c r="D3554" s="6">
        <v>25</v>
      </c>
      <c r="E3554" s="6" t="s">
        <v>38</v>
      </c>
      <c r="F3554" s="6">
        <f>IFERROR((VLOOKUP(A3554,All_winners!$A$2:$F$1558,6,FALSE)),0)</f>
        <v>0</v>
      </c>
      <c r="G3554" s="6">
        <f t="shared" si="55"/>
        <v>0</v>
      </c>
    </row>
    <row r="3555" spans="1:7" x14ac:dyDescent="0.25">
      <c r="A3555" s="6" t="s">
        <v>4515</v>
      </c>
      <c r="B3555" s="6" t="s">
        <v>3578</v>
      </c>
      <c r="C3555" s="6" t="s">
        <v>6</v>
      </c>
      <c r="D3555" s="6">
        <v>26</v>
      </c>
      <c r="E3555" s="6" t="s">
        <v>7</v>
      </c>
      <c r="F3555" s="6">
        <f>IFERROR((VLOOKUP(A3555,All_winners!$A$2:$F$1558,6,FALSE)),0)</f>
        <v>0</v>
      </c>
      <c r="G3555" s="6">
        <f t="shared" si="55"/>
        <v>0</v>
      </c>
    </row>
    <row r="3556" spans="1:7" x14ac:dyDescent="0.25">
      <c r="A3556" s="6" t="s">
        <v>4516</v>
      </c>
      <c r="B3556" s="6" t="s">
        <v>139</v>
      </c>
      <c r="C3556" s="6" t="s">
        <v>6</v>
      </c>
      <c r="D3556" s="6">
        <v>21</v>
      </c>
      <c r="E3556" s="6" t="s">
        <v>34</v>
      </c>
      <c r="F3556" s="6">
        <f>IFERROR((VLOOKUP(A3556,All_winners!$A$2:$F$1558,6,FALSE)),0)</f>
        <v>0</v>
      </c>
      <c r="G3556" s="6">
        <f t="shared" si="55"/>
        <v>0</v>
      </c>
    </row>
    <row r="3557" spans="1:7" x14ac:dyDescent="0.25">
      <c r="A3557" s="6" t="s">
        <v>1019</v>
      </c>
      <c r="B3557" s="6" t="s">
        <v>561</v>
      </c>
      <c r="C3557" s="6" t="s">
        <v>9</v>
      </c>
      <c r="D3557" s="6">
        <v>17</v>
      </c>
      <c r="E3557" s="6" t="s">
        <v>388</v>
      </c>
      <c r="F3557" s="6">
        <f>IFERROR((VLOOKUP(A3557,All_winners!$A$2:$F$1558,6,FALSE)),0)</f>
        <v>0</v>
      </c>
      <c r="G3557" s="6">
        <f t="shared" si="55"/>
        <v>0</v>
      </c>
    </row>
    <row r="3558" spans="1:7" x14ac:dyDescent="0.25">
      <c r="A3558" s="6" t="s">
        <v>690</v>
      </c>
      <c r="B3558" s="6" t="s">
        <v>561</v>
      </c>
      <c r="C3558" s="6" t="s">
        <v>6</v>
      </c>
      <c r="D3558" s="6">
        <v>23</v>
      </c>
      <c r="E3558" s="6" t="s">
        <v>16</v>
      </c>
      <c r="F3558" s="6">
        <f>IFERROR((VLOOKUP(A3558,All_winners!$A$2:$F$1558,6,FALSE)),0)</f>
        <v>0</v>
      </c>
      <c r="G3558" s="6">
        <f t="shared" si="55"/>
        <v>0</v>
      </c>
    </row>
    <row r="3559" spans="1:7" x14ac:dyDescent="0.25">
      <c r="A3559" s="6" t="s">
        <v>598</v>
      </c>
      <c r="B3559" s="6" t="s">
        <v>561</v>
      </c>
      <c r="C3559" s="6" t="s">
        <v>9</v>
      </c>
      <c r="D3559" s="6">
        <v>22</v>
      </c>
      <c r="E3559" s="6" t="s">
        <v>7</v>
      </c>
      <c r="F3559" s="6">
        <f>IFERROR((VLOOKUP(A3559,All_winners!$A$2:$F$1558,6,FALSE)),0)</f>
        <v>0</v>
      </c>
      <c r="G3559" s="6">
        <f t="shared" si="55"/>
        <v>0</v>
      </c>
    </row>
    <row r="3560" spans="1:7" x14ac:dyDescent="0.25">
      <c r="A3560" s="6" t="s">
        <v>1815</v>
      </c>
      <c r="B3560" s="6" t="s">
        <v>1754</v>
      </c>
      <c r="C3560" s="6" t="s">
        <v>6</v>
      </c>
      <c r="D3560" s="6">
        <v>20</v>
      </c>
      <c r="E3560" s="6" t="s">
        <v>21</v>
      </c>
      <c r="F3560" s="6">
        <f>IFERROR((VLOOKUP(A3560,All_winners!$A$2:$F$1558,6,FALSE)),0)</f>
        <v>0</v>
      </c>
      <c r="G3560" s="6">
        <f t="shared" si="55"/>
        <v>0</v>
      </c>
    </row>
    <row r="3561" spans="1:7" x14ac:dyDescent="0.25">
      <c r="A3561" s="6" t="s">
        <v>3079</v>
      </c>
      <c r="B3561" s="6" t="s">
        <v>2942</v>
      </c>
      <c r="C3561" s="6" t="s">
        <v>9</v>
      </c>
      <c r="D3561" s="6">
        <v>22</v>
      </c>
      <c r="E3561" s="6" t="s">
        <v>38</v>
      </c>
      <c r="F3561" s="6" t="str">
        <f>IFERROR((VLOOKUP(A3561,All_winners!$A$2:$F$1558,6,FALSE)),0)</f>
        <v>Bronze</v>
      </c>
      <c r="G3561" s="6">
        <f t="shared" si="55"/>
        <v>1</v>
      </c>
    </row>
    <row r="3562" spans="1:7" x14ac:dyDescent="0.25">
      <c r="A3562" s="6" t="s">
        <v>1380</v>
      </c>
      <c r="B3562" s="6" t="s">
        <v>1326</v>
      </c>
      <c r="C3562" s="6" t="s">
        <v>6</v>
      </c>
      <c r="D3562" s="6">
        <v>26</v>
      </c>
      <c r="E3562" s="6" t="s">
        <v>388</v>
      </c>
      <c r="F3562" s="6">
        <f>IFERROR((VLOOKUP(A3562,All_winners!$A$2:$F$1558,6,FALSE)),0)</f>
        <v>0</v>
      </c>
      <c r="G3562" s="6">
        <f t="shared" si="55"/>
        <v>0</v>
      </c>
    </row>
    <row r="3563" spans="1:7" x14ac:dyDescent="0.25">
      <c r="A3563" s="6" t="s">
        <v>2616</v>
      </c>
      <c r="B3563" s="6" t="s">
        <v>2483</v>
      </c>
      <c r="C3563" s="6" t="s">
        <v>9</v>
      </c>
      <c r="D3563" s="6">
        <v>19</v>
      </c>
      <c r="E3563" s="6" t="s">
        <v>557</v>
      </c>
      <c r="F3563" s="6">
        <f>IFERROR((VLOOKUP(A3563,All_winners!$A$2:$F$1558,6,FALSE)),0)</f>
        <v>0</v>
      </c>
      <c r="G3563" s="6">
        <f t="shared" si="55"/>
        <v>0</v>
      </c>
    </row>
    <row r="3564" spans="1:7" x14ac:dyDescent="0.25">
      <c r="A3564" s="6" t="s">
        <v>3461</v>
      </c>
      <c r="B3564" s="6" t="s">
        <v>3325</v>
      </c>
      <c r="C3564" s="6" t="s">
        <v>9</v>
      </c>
      <c r="D3564" s="6">
        <v>23</v>
      </c>
      <c r="E3564" s="6" t="s">
        <v>533</v>
      </c>
      <c r="F3564" s="6">
        <f>IFERROR((VLOOKUP(A3564,All_winners!$A$2:$F$1558,6,FALSE)),0)</f>
        <v>0</v>
      </c>
      <c r="G3564" s="6">
        <f t="shared" si="55"/>
        <v>0</v>
      </c>
    </row>
    <row r="3565" spans="1:7" x14ac:dyDescent="0.25">
      <c r="A3565" s="6" t="s">
        <v>661</v>
      </c>
      <c r="B3565" s="6" t="s">
        <v>561</v>
      </c>
      <c r="C3565" s="6" t="s">
        <v>6</v>
      </c>
      <c r="D3565" s="6">
        <v>23</v>
      </c>
      <c r="E3565" s="6" t="s">
        <v>222</v>
      </c>
      <c r="F3565" s="6">
        <f>IFERROR((VLOOKUP(A3565,All_winners!$A$2:$F$1558,6,FALSE)),0)</f>
        <v>0</v>
      </c>
      <c r="G3565" s="6">
        <f t="shared" si="55"/>
        <v>0</v>
      </c>
    </row>
    <row r="3566" spans="1:7" x14ac:dyDescent="0.25">
      <c r="A3566" s="6" t="s">
        <v>2363</v>
      </c>
      <c r="B3566" s="6" t="s">
        <v>2147</v>
      </c>
      <c r="C3566" s="6" t="s">
        <v>6</v>
      </c>
      <c r="D3566" s="6">
        <v>22</v>
      </c>
      <c r="E3566" s="6" t="s">
        <v>419</v>
      </c>
      <c r="F3566" s="6">
        <f>IFERROR((VLOOKUP(A3566,All_winners!$A$2:$F$1558,6,FALSE)),0)</f>
        <v>0</v>
      </c>
      <c r="G3566" s="6">
        <f t="shared" si="55"/>
        <v>0</v>
      </c>
    </row>
    <row r="3567" spans="1:7" x14ac:dyDescent="0.25">
      <c r="A3567" s="6" t="s">
        <v>3464</v>
      </c>
      <c r="B3567" s="6" t="s">
        <v>3325</v>
      </c>
      <c r="C3567" s="6" t="s">
        <v>9</v>
      </c>
      <c r="D3567" s="6">
        <v>24</v>
      </c>
      <c r="E3567" s="6" t="s">
        <v>1294</v>
      </c>
      <c r="F3567" s="6">
        <f>IFERROR((VLOOKUP(A3567,All_winners!$A$2:$F$1558,6,FALSE)),0)</f>
        <v>0</v>
      </c>
      <c r="G3567" s="6">
        <f t="shared" si="55"/>
        <v>0</v>
      </c>
    </row>
    <row r="3568" spans="1:7" x14ac:dyDescent="0.25">
      <c r="A3568" s="6" t="s">
        <v>3106</v>
      </c>
      <c r="B3568" s="6" t="s">
        <v>2942</v>
      </c>
      <c r="C3568" s="6" t="s">
        <v>6</v>
      </c>
      <c r="D3568" s="6">
        <v>28</v>
      </c>
      <c r="E3568" s="6" t="s">
        <v>47</v>
      </c>
      <c r="F3568" s="6">
        <f>IFERROR((VLOOKUP(A3568,All_winners!$A$2:$F$1558,6,FALSE)),0)</f>
        <v>0</v>
      </c>
      <c r="G3568" s="6">
        <f t="shared" si="55"/>
        <v>0</v>
      </c>
    </row>
    <row r="3569" spans="1:7" x14ac:dyDescent="0.25">
      <c r="A3569" s="6" t="s">
        <v>380</v>
      </c>
      <c r="B3569" s="6" t="s">
        <v>139</v>
      </c>
      <c r="C3569" s="6" t="s">
        <v>6</v>
      </c>
      <c r="D3569" s="6">
        <v>20</v>
      </c>
      <c r="E3569" s="6" t="s">
        <v>376</v>
      </c>
      <c r="F3569" s="6">
        <f>IFERROR((VLOOKUP(A3569,All_winners!$A$2:$F$1558,6,FALSE)),0)</f>
        <v>0</v>
      </c>
      <c r="G3569" s="6">
        <f t="shared" si="55"/>
        <v>0</v>
      </c>
    </row>
    <row r="3570" spans="1:7" x14ac:dyDescent="0.25">
      <c r="A3570" s="6" t="s">
        <v>2405</v>
      </c>
      <c r="B3570" s="6" t="s">
        <v>2147</v>
      </c>
      <c r="C3570" s="6" t="s">
        <v>6</v>
      </c>
      <c r="D3570" s="6">
        <v>26</v>
      </c>
      <c r="E3570" s="6" t="s">
        <v>47</v>
      </c>
      <c r="F3570" s="6">
        <f>IFERROR((VLOOKUP(A3570,All_winners!$A$2:$F$1558,6,FALSE)),0)</f>
        <v>0</v>
      </c>
      <c r="G3570" s="6">
        <f t="shared" si="55"/>
        <v>0</v>
      </c>
    </row>
    <row r="3571" spans="1:7" x14ac:dyDescent="0.25">
      <c r="A3571" s="6" t="s">
        <v>2283</v>
      </c>
      <c r="B3571" s="6" t="s">
        <v>2147</v>
      </c>
      <c r="C3571" s="6" t="s">
        <v>9</v>
      </c>
      <c r="D3571" s="6">
        <v>24</v>
      </c>
      <c r="E3571" s="6" t="s">
        <v>331</v>
      </c>
      <c r="F3571" s="6">
        <f>IFERROR((VLOOKUP(A3571,All_winners!$A$2:$F$1558,6,FALSE)),0)</f>
        <v>0</v>
      </c>
      <c r="G3571" s="6">
        <f t="shared" si="55"/>
        <v>0</v>
      </c>
    </row>
    <row r="3572" spans="1:7" x14ac:dyDescent="0.25">
      <c r="A3572" s="6" t="s">
        <v>3627</v>
      </c>
      <c r="B3572" s="6" t="s">
        <v>3578</v>
      </c>
      <c r="C3572" s="6" t="s">
        <v>9</v>
      </c>
      <c r="D3572" s="6">
        <v>27</v>
      </c>
      <c r="E3572" s="6" t="s">
        <v>1022</v>
      </c>
      <c r="F3572" s="6">
        <f>IFERROR((VLOOKUP(A3572,All_winners!$A$2:$F$1558,6,FALSE)),0)</f>
        <v>0</v>
      </c>
      <c r="G3572" s="6">
        <f t="shared" si="55"/>
        <v>0</v>
      </c>
    </row>
    <row r="3573" spans="1:7" x14ac:dyDescent="0.25">
      <c r="A3573" s="6" t="s">
        <v>2758</v>
      </c>
      <c r="B3573" s="6" t="s">
        <v>2622</v>
      </c>
      <c r="C3573" s="6" t="s">
        <v>6</v>
      </c>
      <c r="D3573" s="6">
        <v>61</v>
      </c>
      <c r="E3573" s="6" t="s">
        <v>47</v>
      </c>
      <c r="F3573" s="6" t="str">
        <f>IFERROR((VLOOKUP(A3573,All_winners!$A$2:$F$1558,6,FALSE)),0)</f>
        <v>Gold</v>
      </c>
      <c r="G3573" s="6">
        <f t="shared" si="55"/>
        <v>1</v>
      </c>
    </row>
    <row r="3574" spans="1:7" x14ac:dyDescent="0.25">
      <c r="A3574" s="6" t="s">
        <v>2387</v>
      </c>
      <c r="B3574" s="6" t="s">
        <v>2147</v>
      </c>
      <c r="C3574" s="6" t="s">
        <v>6</v>
      </c>
      <c r="D3574" s="6">
        <v>28</v>
      </c>
      <c r="E3574" s="6" t="s">
        <v>47</v>
      </c>
      <c r="F3574" s="6">
        <f>IFERROR((VLOOKUP(A3574,All_winners!$A$2:$F$1558,6,FALSE)),0)</f>
        <v>0</v>
      </c>
      <c r="G3574" s="6">
        <f t="shared" si="55"/>
        <v>0</v>
      </c>
    </row>
    <row r="3575" spans="1:7" x14ac:dyDescent="0.25">
      <c r="A3575" s="6" t="s">
        <v>71</v>
      </c>
      <c r="B3575" s="6" t="s">
        <v>61</v>
      </c>
      <c r="C3575" s="6" t="s">
        <v>6</v>
      </c>
      <c r="D3575" s="6">
        <v>42</v>
      </c>
      <c r="E3575" s="6" t="s">
        <v>21</v>
      </c>
      <c r="F3575" s="6" t="str">
        <f>IFERROR((VLOOKUP(A3575,All_winners!$A$2:$F$1558,6,FALSE)),0)</f>
        <v>Silver</v>
      </c>
      <c r="G3575" s="6">
        <f t="shared" si="55"/>
        <v>1</v>
      </c>
    </row>
    <row r="3576" spans="1:7" x14ac:dyDescent="0.25">
      <c r="A3576" s="6" t="s">
        <v>2647</v>
      </c>
      <c r="B3576" s="6" t="s">
        <v>2622</v>
      </c>
      <c r="C3576" s="6" t="s">
        <v>6</v>
      </c>
      <c r="D3576" s="6">
        <v>24</v>
      </c>
      <c r="E3576" s="6" t="s">
        <v>21</v>
      </c>
      <c r="F3576" s="6">
        <f>IFERROR((VLOOKUP(A3576,All_winners!$A$2:$F$1558,6,FALSE)),0)</f>
        <v>0</v>
      </c>
      <c r="G3576" s="6">
        <f t="shared" si="55"/>
        <v>0</v>
      </c>
    </row>
    <row r="3577" spans="1:7" x14ac:dyDescent="0.25">
      <c r="A3577" s="6" t="s">
        <v>3525</v>
      </c>
      <c r="B3577" s="6" t="s">
        <v>3474</v>
      </c>
      <c r="C3577" s="6" t="s">
        <v>6</v>
      </c>
      <c r="D3577" s="6">
        <v>46</v>
      </c>
      <c r="E3577" s="6" t="s">
        <v>337</v>
      </c>
      <c r="F3577" s="6">
        <f>IFERROR((VLOOKUP(A3577,All_winners!$A$2:$F$1558,6,FALSE)),0)</f>
        <v>0</v>
      </c>
      <c r="G3577" s="6">
        <f t="shared" si="55"/>
        <v>0</v>
      </c>
    </row>
    <row r="3578" spans="1:7" x14ac:dyDescent="0.25">
      <c r="A3578" s="6" t="s">
        <v>2705</v>
      </c>
      <c r="B3578" s="6" t="s">
        <v>2622</v>
      </c>
      <c r="C3578" s="6" t="s">
        <v>6</v>
      </c>
      <c r="D3578" s="6">
        <v>63</v>
      </c>
      <c r="E3578" s="6" t="s">
        <v>122</v>
      </c>
      <c r="F3578" s="6">
        <f>IFERROR((VLOOKUP(A3578,All_winners!$A$2:$F$1558,6,FALSE)),0)</f>
        <v>0</v>
      </c>
      <c r="G3578" s="6">
        <f t="shared" si="55"/>
        <v>0</v>
      </c>
    </row>
    <row r="3579" spans="1:7" x14ac:dyDescent="0.25">
      <c r="A3579" s="6" t="s">
        <v>1409</v>
      </c>
      <c r="B3579" s="6" t="s">
        <v>1326</v>
      </c>
      <c r="C3579" s="6" t="s">
        <v>6</v>
      </c>
      <c r="D3579" s="6">
        <v>20</v>
      </c>
      <c r="E3579" s="6" t="s">
        <v>96</v>
      </c>
      <c r="F3579" s="6">
        <f>IFERROR((VLOOKUP(A3579,All_winners!$A$2:$F$1558,6,FALSE)),0)</f>
        <v>0</v>
      </c>
      <c r="G3579" s="6">
        <f t="shared" si="55"/>
        <v>0</v>
      </c>
    </row>
    <row r="3580" spans="1:7" x14ac:dyDescent="0.25">
      <c r="A3580" s="6" t="s">
        <v>2394</v>
      </c>
      <c r="B3580" s="6" t="s">
        <v>2147</v>
      </c>
      <c r="C3580" s="6" t="s">
        <v>6</v>
      </c>
      <c r="D3580" s="6">
        <v>25</v>
      </c>
      <c r="E3580" s="6" t="s">
        <v>47</v>
      </c>
      <c r="F3580" s="6">
        <f>IFERROR((VLOOKUP(A3580,All_winners!$A$2:$F$1558,6,FALSE)),0)</f>
        <v>0</v>
      </c>
      <c r="G3580" s="6">
        <f t="shared" si="55"/>
        <v>0</v>
      </c>
    </row>
    <row r="3581" spans="1:7" x14ac:dyDescent="0.25">
      <c r="A3581" s="6" t="s">
        <v>114</v>
      </c>
      <c r="B3581" s="6" t="s">
        <v>104</v>
      </c>
      <c r="C3581" s="6" t="s">
        <v>9</v>
      </c>
      <c r="D3581" s="6">
        <v>28</v>
      </c>
      <c r="E3581" s="6" t="s">
        <v>28</v>
      </c>
      <c r="F3581" s="6" t="str">
        <f>IFERROR((VLOOKUP(A3581,All_winners!$A$2:$F$1558,6,FALSE)),0)</f>
        <v>Bronze</v>
      </c>
      <c r="G3581" s="6">
        <f t="shared" si="55"/>
        <v>1</v>
      </c>
    </row>
    <row r="3582" spans="1:7" x14ac:dyDescent="0.25">
      <c r="A3582" s="6" t="s">
        <v>2383</v>
      </c>
      <c r="B3582" s="6" t="s">
        <v>2147</v>
      </c>
      <c r="C3582" s="6" t="s">
        <v>9</v>
      </c>
      <c r="D3582" s="6">
        <v>29</v>
      </c>
      <c r="E3582" s="6" t="s">
        <v>47</v>
      </c>
      <c r="F3582" s="6">
        <f>IFERROR((VLOOKUP(A3582,All_winners!$A$2:$F$1558,6,FALSE)),0)</f>
        <v>0</v>
      </c>
      <c r="G3582" s="6">
        <f t="shared" si="55"/>
        <v>0</v>
      </c>
    </row>
    <row r="3583" spans="1:7" x14ac:dyDescent="0.25">
      <c r="A3583" s="6" t="s">
        <v>2425</v>
      </c>
      <c r="B3583" s="6" t="s">
        <v>2147</v>
      </c>
      <c r="C3583" s="6" t="s">
        <v>9</v>
      </c>
      <c r="D3583" s="6">
        <v>31</v>
      </c>
      <c r="E3583" s="6" t="s">
        <v>96</v>
      </c>
      <c r="F3583" s="6">
        <f>IFERROR((VLOOKUP(A3583,All_winners!$A$2:$F$1558,6,FALSE)),0)</f>
        <v>0</v>
      </c>
      <c r="G3583" s="6">
        <f t="shared" si="55"/>
        <v>0</v>
      </c>
    </row>
    <row r="3584" spans="1:7" x14ac:dyDescent="0.25">
      <c r="A3584" s="6" t="s">
        <v>624</v>
      </c>
      <c r="B3584" s="6" t="s">
        <v>561</v>
      </c>
      <c r="C3584" s="6" t="s">
        <v>9</v>
      </c>
      <c r="D3584" s="6">
        <v>25</v>
      </c>
      <c r="E3584" s="6" t="s">
        <v>7</v>
      </c>
      <c r="F3584" s="6">
        <f>IFERROR((VLOOKUP(A3584,All_winners!$A$2:$F$1558,6,FALSE)),0)</f>
        <v>0</v>
      </c>
      <c r="G3584" s="6">
        <f t="shared" si="55"/>
        <v>0</v>
      </c>
    </row>
    <row r="3585" spans="1:7" x14ac:dyDescent="0.25">
      <c r="A3585" s="6" t="s">
        <v>92</v>
      </c>
      <c r="B3585" s="6" t="s">
        <v>61</v>
      </c>
      <c r="C3585" s="6" t="s">
        <v>9</v>
      </c>
      <c r="D3585" s="6">
        <v>31</v>
      </c>
      <c r="E3585" s="6" t="s">
        <v>47</v>
      </c>
      <c r="F3585" s="6">
        <f>IFERROR((VLOOKUP(A3585,All_winners!$A$2:$F$1558,6,FALSE)),0)</f>
        <v>0</v>
      </c>
      <c r="G3585" s="6">
        <f t="shared" si="55"/>
        <v>0</v>
      </c>
    </row>
    <row r="3586" spans="1:7" x14ac:dyDescent="0.25">
      <c r="A3586" s="6" t="s">
        <v>3222</v>
      </c>
      <c r="B3586" s="6" t="s">
        <v>2942</v>
      </c>
      <c r="C3586" s="6" t="s">
        <v>6</v>
      </c>
      <c r="D3586" s="6">
        <v>29</v>
      </c>
      <c r="E3586" s="6" t="s">
        <v>557</v>
      </c>
      <c r="F3586" s="6">
        <f>IFERROR((VLOOKUP(A3586,All_winners!$A$2:$F$1558,6,FALSE)),0)</f>
        <v>0</v>
      </c>
      <c r="G3586" s="6">
        <f t="shared" si="55"/>
        <v>0</v>
      </c>
    </row>
    <row r="3587" spans="1:7" x14ac:dyDescent="0.25">
      <c r="A3587" s="6" t="s">
        <v>3182</v>
      </c>
      <c r="B3587" s="6" t="s">
        <v>2942</v>
      </c>
      <c r="C3587" s="6" t="s">
        <v>6</v>
      </c>
      <c r="D3587" s="6">
        <v>23</v>
      </c>
      <c r="E3587" s="6" t="s">
        <v>523</v>
      </c>
      <c r="F3587" s="6">
        <f>IFERROR((VLOOKUP(A3587,All_winners!$A$2:$F$1558,6,FALSE)),0)</f>
        <v>0</v>
      </c>
      <c r="G3587" s="6">
        <f t="shared" ref="G3587:G3650" si="56">IF(F3587=0,0,1)</f>
        <v>0</v>
      </c>
    </row>
    <row r="3588" spans="1:7" x14ac:dyDescent="0.25">
      <c r="A3588" s="6" t="s">
        <v>579</v>
      </c>
      <c r="B3588" s="6" t="s">
        <v>561</v>
      </c>
      <c r="C3588" s="6" t="s">
        <v>6</v>
      </c>
      <c r="D3588" s="6">
        <v>24</v>
      </c>
      <c r="E3588" s="6" t="s">
        <v>7</v>
      </c>
      <c r="F3588" s="6">
        <f>IFERROR((VLOOKUP(A3588,All_winners!$A$2:$F$1558,6,FALSE)),0)</f>
        <v>0</v>
      </c>
      <c r="G3588" s="6">
        <f t="shared" si="56"/>
        <v>0</v>
      </c>
    </row>
    <row r="3589" spans="1:7" x14ac:dyDescent="0.25">
      <c r="A3589" s="6" t="s">
        <v>1765</v>
      </c>
      <c r="B3589" s="6" t="s">
        <v>1754</v>
      </c>
      <c r="C3589" s="6" t="s">
        <v>6</v>
      </c>
      <c r="D3589" s="6">
        <v>32</v>
      </c>
      <c r="E3589" s="6" t="s">
        <v>7</v>
      </c>
      <c r="F3589" s="6" t="str">
        <f>IFERROR((VLOOKUP(A3589,All_winners!$A$2:$F$1558,6,FALSE)),0)</f>
        <v>Gold</v>
      </c>
      <c r="G3589" s="6">
        <f t="shared" si="56"/>
        <v>1</v>
      </c>
    </row>
    <row r="3590" spans="1:7" x14ac:dyDescent="0.25">
      <c r="A3590" s="6" t="s">
        <v>4517</v>
      </c>
      <c r="B3590" s="6" t="s">
        <v>139</v>
      </c>
      <c r="C3590" s="6" t="s">
        <v>6</v>
      </c>
      <c r="D3590" s="6">
        <v>15</v>
      </c>
      <c r="E3590" s="6" t="s">
        <v>532</v>
      </c>
      <c r="F3590" s="6">
        <f>IFERROR((VLOOKUP(A3590,All_winners!$A$2:$F$1558,6,FALSE)),0)</f>
        <v>0</v>
      </c>
      <c r="G3590" s="6">
        <f t="shared" si="56"/>
        <v>0</v>
      </c>
    </row>
    <row r="3591" spans="1:7" x14ac:dyDescent="0.25">
      <c r="A3591" s="6" t="s">
        <v>3560</v>
      </c>
      <c r="B3591" s="6" t="s">
        <v>3474</v>
      </c>
      <c r="C3591" s="6" t="s">
        <v>6</v>
      </c>
      <c r="D3591" s="6">
        <v>42</v>
      </c>
      <c r="E3591" s="6" t="s">
        <v>96</v>
      </c>
      <c r="F3591" s="6">
        <f>IFERROR((VLOOKUP(A3591,All_winners!$A$2:$F$1558,6,FALSE)),0)</f>
        <v>0</v>
      </c>
      <c r="G3591" s="6">
        <f t="shared" si="56"/>
        <v>0</v>
      </c>
    </row>
    <row r="3592" spans="1:7" x14ac:dyDescent="0.25">
      <c r="A3592" s="6" t="s">
        <v>1528</v>
      </c>
      <c r="B3592" s="6" t="s">
        <v>1469</v>
      </c>
      <c r="C3592" s="6" t="s">
        <v>6</v>
      </c>
      <c r="D3592" s="6">
        <v>29</v>
      </c>
      <c r="E3592" s="6" t="s">
        <v>355</v>
      </c>
      <c r="F3592" s="6" t="str">
        <f>IFERROR((VLOOKUP(A3592,All_winners!$A$2:$F$1558,6,FALSE)),0)</f>
        <v>Bronze</v>
      </c>
      <c r="G3592" s="6">
        <f t="shared" si="56"/>
        <v>1</v>
      </c>
    </row>
    <row r="3593" spans="1:7" x14ac:dyDescent="0.25">
      <c r="A3593" s="6" t="s">
        <v>918</v>
      </c>
      <c r="B3593" s="6" t="s">
        <v>561</v>
      </c>
      <c r="C3593" s="6" t="s">
        <v>6</v>
      </c>
      <c r="D3593" s="6">
        <v>21</v>
      </c>
      <c r="E3593" s="6" t="s">
        <v>355</v>
      </c>
      <c r="F3593" s="6">
        <f>IFERROR((VLOOKUP(A3593,All_winners!$A$2:$F$1558,6,FALSE)),0)</f>
        <v>0</v>
      </c>
      <c r="G3593" s="6">
        <f t="shared" si="56"/>
        <v>0</v>
      </c>
    </row>
    <row r="3594" spans="1:7" x14ac:dyDescent="0.25">
      <c r="A3594" s="6" t="s">
        <v>1089</v>
      </c>
      <c r="B3594" s="6" t="s">
        <v>561</v>
      </c>
      <c r="C3594" s="6" t="s">
        <v>9</v>
      </c>
      <c r="D3594" s="6">
        <v>25</v>
      </c>
      <c r="E3594" s="6" t="s">
        <v>87</v>
      </c>
      <c r="F3594" s="6">
        <f>IFERROR((VLOOKUP(A3594,All_winners!$A$2:$F$1558,6,FALSE)),0)</f>
        <v>0</v>
      </c>
      <c r="G3594" s="6">
        <f t="shared" si="56"/>
        <v>0</v>
      </c>
    </row>
    <row r="3595" spans="1:7" x14ac:dyDescent="0.25">
      <c r="A3595" s="6" t="s">
        <v>965</v>
      </c>
      <c r="B3595" s="6" t="s">
        <v>561</v>
      </c>
      <c r="C3595" s="6" t="s">
        <v>6</v>
      </c>
      <c r="D3595" s="6">
        <v>23</v>
      </c>
      <c r="E3595" s="6" t="s">
        <v>122</v>
      </c>
      <c r="F3595" s="6">
        <f>IFERROR((VLOOKUP(A3595,All_winners!$A$2:$F$1558,6,FALSE)),0)</f>
        <v>0</v>
      </c>
      <c r="G3595" s="6">
        <f t="shared" si="56"/>
        <v>0</v>
      </c>
    </row>
    <row r="3596" spans="1:7" x14ac:dyDescent="0.25">
      <c r="A3596" s="6" t="s">
        <v>931</v>
      </c>
      <c r="B3596" s="6" t="s">
        <v>561</v>
      </c>
      <c r="C3596" s="6" t="s">
        <v>6</v>
      </c>
      <c r="D3596" s="6">
        <v>20</v>
      </c>
      <c r="E3596" s="6" t="s">
        <v>122</v>
      </c>
      <c r="F3596" s="6">
        <f>IFERROR((VLOOKUP(A3596,All_winners!$A$2:$F$1558,6,FALSE)),0)</f>
        <v>0</v>
      </c>
      <c r="G3596" s="6">
        <f t="shared" si="56"/>
        <v>0</v>
      </c>
    </row>
    <row r="3597" spans="1:7" x14ac:dyDescent="0.25">
      <c r="A3597" s="6" t="s">
        <v>3647</v>
      </c>
      <c r="B3597" s="6" t="s">
        <v>3578</v>
      </c>
      <c r="C3597" s="6" t="s">
        <v>9</v>
      </c>
      <c r="D3597" s="6">
        <v>24</v>
      </c>
      <c r="E3597" s="6" t="s">
        <v>458</v>
      </c>
      <c r="F3597" s="6">
        <f>IFERROR((VLOOKUP(A3597,All_winners!$A$2:$F$1558,6,FALSE)),0)</f>
        <v>0</v>
      </c>
      <c r="G3597" s="6">
        <f t="shared" si="56"/>
        <v>0</v>
      </c>
    </row>
    <row r="3598" spans="1:7" x14ac:dyDescent="0.25">
      <c r="A3598" s="6" t="s">
        <v>2046</v>
      </c>
      <c r="B3598" s="6" t="s">
        <v>2045</v>
      </c>
      <c r="C3598" s="6" t="s">
        <v>9</v>
      </c>
      <c r="D3598" s="6">
        <v>19</v>
      </c>
      <c r="E3598" s="6" t="s">
        <v>7</v>
      </c>
      <c r="F3598" s="6" t="str">
        <f>IFERROR((VLOOKUP(A3598,All_winners!$A$2:$F$1558,6,FALSE)),0)</f>
        <v>Silver</v>
      </c>
      <c r="G3598" s="6">
        <f t="shared" si="56"/>
        <v>1</v>
      </c>
    </row>
    <row r="3599" spans="1:7" x14ac:dyDescent="0.25">
      <c r="A3599" s="6" t="s">
        <v>4518</v>
      </c>
      <c r="B3599" s="6" t="s">
        <v>3658</v>
      </c>
      <c r="C3599" s="6" t="s">
        <v>6</v>
      </c>
      <c r="D3599" s="6">
        <v>22</v>
      </c>
      <c r="E3599" s="6" t="s">
        <v>397</v>
      </c>
      <c r="F3599" s="6">
        <f>IFERROR((VLOOKUP(A3599,All_winners!$A$2:$F$1558,6,FALSE)),0)</f>
        <v>0</v>
      </c>
      <c r="G3599" s="6">
        <f t="shared" si="56"/>
        <v>0</v>
      </c>
    </row>
    <row r="3600" spans="1:7" x14ac:dyDescent="0.25">
      <c r="A3600" s="6" t="s">
        <v>3127</v>
      </c>
      <c r="B3600" s="6" t="s">
        <v>2942</v>
      </c>
      <c r="C3600" s="6" t="s">
        <v>6</v>
      </c>
      <c r="D3600" s="6">
        <v>26</v>
      </c>
      <c r="E3600" s="6" t="s">
        <v>96</v>
      </c>
      <c r="F3600" s="6" t="str">
        <f>IFERROR((VLOOKUP(A3600,All_winners!$A$2:$F$1558,6,FALSE)),0)</f>
        <v>Gold</v>
      </c>
      <c r="G3600" s="6">
        <f t="shared" si="56"/>
        <v>1</v>
      </c>
    </row>
    <row r="3601" spans="1:7" x14ac:dyDescent="0.25">
      <c r="A3601" s="6" t="s">
        <v>3046</v>
      </c>
      <c r="B3601" s="6" t="s">
        <v>2942</v>
      </c>
      <c r="C3601" s="6" t="s">
        <v>6</v>
      </c>
      <c r="D3601" s="6">
        <v>19</v>
      </c>
      <c r="E3601" s="6" t="s">
        <v>122</v>
      </c>
      <c r="F3601" s="6">
        <f>IFERROR((VLOOKUP(A3601,All_winners!$A$2:$F$1558,6,FALSE)),0)</f>
        <v>0</v>
      </c>
      <c r="G3601" s="6">
        <f t="shared" si="56"/>
        <v>0</v>
      </c>
    </row>
    <row r="3602" spans="1:7" x14ac:dyDescent="0.25">
      <c r="A3602" s="6" t="s">
        <v>1250</v>
      </c>
      <c r="B3602" s="6" t="s">
        <v>561</v>
      </c>
      <c r="C3602" s="6" t="s">
        <v>6</v>
      </c>
      <c r="D3602" s="6">
        <v>24</v>
      </c>
      <c r="E3602" s="6" t="s">
        <v>523</v>
      </c>
      <c r="F3602" s="6">
        <f>IFERROR((VLOOKUP(A3602,All_winners!$A$2:$F$1558,6,FALSE)),0)</f>
        <v>0</v>
      </c>
      <c r="G3602" s="6">
        <f t="shared" si="56"/>
        <v>0</v>
      </c>
    </row>
    <row r="3603" spans="1:7" x14ac:dyDescent="0.25">
      <c r="A3603" s="6" t="s">
        <v>2023</v>
      </c>
      <c r="B3603" s="6" t="s">
        <v>2008</v>
      </c>
      <c r="C3603" s="6" t="s">
        <v>6</v>
      </c>
      <c r="D3603" s="6">
        <v>20</v>
      </c>
      <c r="E3603" s="6" t="s">
        <v>355</v>
      </c>
      <c r="F3603" s="6">
        <f>IFERROR((VLOOKUP(A3603,All_winners!$A$2:$F$1558,6,FALSE)),0)</f>
        <v>0</v>
      </c>
      <c r="G3603" s="6">
        <f t="shared" si="56"/>
        <v>0</v>
      </c>
    </row>
    <row r="3604" spans="1:7" x14ac:dyDescent="0.25">
      <c r="A3604" s="6" t="s">
        <v>398</v>
      </c>
      <c r="B3604" s="6" t="s">
        <v>139</v>
      </c>
      <c r="C3604" s="6" t="s">
        <v>6</v>
      </c>
      <c r="D3604" s="6">
        <v>21</v>
      </c>
      <c r="E3604" s="6" t="s">
        <v>397</v>
      </c>
      <c r="F3604" s="6">
        <f>IFERROR((VLOOKUP(A3604,All_winners!$A$2:$F$1558,6,FALSE)),0)</f>
        <v>0</v>
      </c>
      <c r="G3604" s="6">
        <f t="shared" si="56"/>
        <v>0</v>
      </c>
    </row>
    <row r="3605" spans="1:7" x14ac:dyDescent="0.25">
      <c r="A3605" s="6" t="s">
        <v>952</v>
      </c>
      <c r="B3605" s="6" t="s">
        <v>561</v>
      </c>
      <c r="C3605" s="6" t="s">
        <v>9</v>
      </c>
      <c r="D3605" s="6">
        <v>24</v>
      </c>
      <c r="E3605" s="6" t="s">
        <v>122</v>
      </c>
      <c r="F3605" s="6" t="str">
        <f>IFERROR((VLOOKUP(A3605,All_winners!$A$2:$F$1558,6,FALSE)),0)</f>
        <v>Bronze</v>
      </c>
      <c r="G3605" s="6">
        <f t="shared" si="56"/>
        <v>1</v>
      </c>
    </row>
    <row r="3606" spans="1:7" x14ac:dyDescent="0.25">
      <c r="A3606" s="6" t="s">
        <v>347</v>
      </c>
      <c r="B3606" s="6" t="s">
        <v>139</v>
      </c>
      <c r="C3606" s="6" t="s">
        <v>6</v>
      </c>
      <c r="D3606" s="6">
        <v>18</v>
      </c>
      <c r="E3606" s="6" t="s">
        <v>345</v>
      </c>
      <c r="F3606" s="6">
        <f>IFERROR((VLOOKUP(A3606,All_winners!$A$2:$F$1558,6,FALSE)),0)</f>
        <v>0</v>
      </c>
      <c r="G3606" s="6">
        <f t="shared" si="56"/>
        <v>0</v>
      </c>
    </row>
    <row r="3607" spans="1:7" x14ac:dyDescent="0.25">
      <c r="A3607" s="6" t="s">
        <v>2373</v>
      </c>
      <c r="B3607" s="6" t="s">
        <v>2147</v>
      </c>
      <c r="C3607" s="6" t="s">
        <v>6</v>
      </c>
      <c r="D3607" s="6">
        <v>21</v>
      </c>
      <c r="E3607" s="6" t="s">
        <v>419</v>
      </c>
      <c r="F3607" s="6">
        <f>IFERROR((VLOOKUP(A3607,All_winners!$A$2:$F$1558,6,FALSE)),0)</f>
        <v>0</v>
      </c>
      <c r="G3607" s="6">
        <f t="shared" si="56"/>
        <v>0</v>
      </c>
    </row>
    <row r="3608" spans="1:7" x14ac:dyDescent="0.25">
      <c r="A3608" s="6" t="s">
        <v>2189</v>
      </c>
      <c r="B3608" s="6" t="s">
        <v>2147</v>
      </c>
      <c r="C3608" s="6" t="s">
        <v>6</v>
      </c>
      <c r="D3608" s="6">
        <v>20</v>
      </c>
      <c r="E3608" s="6" t="s">
        <v>21</v>
      </c>
      <c r="F3608" s="6">
        <f>IFERROR((VLOOKUP(A3608,All_winners!$A$2:$F$1558,6,FALSE)),0)</f>
        <v>0</v>
      </c>
      <c r="G3608" s="6">
        <f t="shared" si="56"/>
        <v>0</v>
      </c>
    </row>
    <row r="3609" spans="1:7" x14ac:dyDescent="0.25">
      <c r="A3609" s="6" t="s">
        <v>3306</v>
      </c>
      <c r="B3609" s="6" t="s">
        <v>3226</v>
      </c>
      <c r="C3609" s="6" t="s">
        <v>6</v>
      </c>
      <c r="D3609" s="6">
        <v>26</v>
      </c>
      <c r="E3609" s="6" t="s">
        <v>47</v>
      </c>
      <c r="F3609" s="6" t="str">
        <f>IFERROR((VLOOKUP(A3609,All_winners!$A$2:$F$1558,6,FALSE)),0)</f>
        <v>Bronze</v>
      </c>
      <c r="G3609" s="6">
        <f t="shared" si="56"/>
        <v>1</v>
      </c>
    </row>
    <row r="3610" spans="1:7" x14ac:dyDescent="0.25">
      <c r="A3610" s="6" t="s">
        <v>23</v>
      </c>
      <c r="B3610" s="6" t="s">
        <v>5</v>
      </c>
      <c r="C3610" s="6" t="s">
        <v>9</v>
      </c>
      <c r="D3610" s="6">
        <v>19</v>
      </c>
      <c r="E3610" s="6" t="s">
        <v>21</v>
      </c>
      <c r="F3610" s="6" t="str">
        <f>IFERROR((VLOOKUP(A3610,All_winners!$A$2:$F$1558,6,FALSE)),0)</f>
        <v>Gold</v>
      </c>
      <c r="G3610" s="6">
        <f t="shared" si="56"/>
        <v>1</v>
      </c>
    </row>
    <row r="3611" spans="1:7" x14ac:dyDescent="0.25">
      <c r="A3611" s="6" t="s">
        <v>4519</v>
      </c>
      <c r="B3611" s="6" t="s">
        <v>561</v>
      </c>
      <c r="C3611" s="6" t="s">
        <v>9</v>
      </c>
      <c r="D3611" s="6">
        <v>20</v>
      </c>
      <c r="E3611" s="6" t="s">
        <v>331</v>
      </c>
      <c r="F3611" s="6">
        <f>IFERROR((VLOOKUP(A3611,All_winners!$A$2:$F$1558,6,FALSE)),0)</f>
        <v>0</v>
      </c>
      <c r="G3611" s="6">
        <f t="shared" si="56"/>
        <v>0</v>
      </c>
    </row>
    <row r="3612" spans="1:7" x14ac:dyDescent="0.25">
      <c r="A3612" s="6" t="s">
        <v>2477</v>
      </c>
      <c r="B3612" s="6" t="s">
        <v>2147</v>
      </c>
      <c r="C3612" s="6" t="s">
        <v>9</v>
      </c>
      <c r="D3612" s="6">
        <v>30</v>
      </c>
      <c r="E3612" s="6" t="s">
        <v>135</v>
      </c>
      <c r="F3612" s="6">
        <f>IFERROR((VLOOKUP(A3612,All_winners!$A$2:$F$1558,6,FALSE)),0)</f>
        <v>0</v>
      </c>
      <c r="G3612" s="6">
        <f t="shared" si="56"/>
        <v>0</v>
      </c>
    </row>
    <row r="3613" spans="1:7" x14ac:dyDescent="0.25">
      <c r="A3613" s="6" t="s">
        <v>596</v>
      </c>
      <c r="B3613" s="6" t="s">
        <v>561</v>
      </c>
      <c r="C3613" s="6" t="s">
        <v>9</v>
      </c>
      <c r="D3613" s="6">
        <v>22</v>
      </c>
      <c r="E3613" s="6" t="s">
        <v>7</v>
      </c>
      <c r="F3613" s="6">
        <f>IFERROR((VLOOKUP(A3613,All_winners!$A$2:$F$1558,6,FALSE)),0)</f>
        <v>0</v>
      </c>
      <c r="G3613" s="6">
        <f t="shared" si="56"/>
        <v>0</v>
      </c>
    </row>
    <row r="3614" spans="1:7" x14ac:dyDescent="0.25">
      <c r="A3614" s="6" t="s">
        <v>1180</v>
      </c>
      <c r="B3614" s="6" t="s">
        <v>561</v>
      </c>
      <c r="C3614" s="6" t="s">
        <v>6</v>
      </c>
      <c r="D3614" s="6">
        <v>25</v>
      </c>
      <c r="E3614" s="6" t="s">
        <v>471</v>
      </c>
      <c r="F3614" s="6">
        <f>IFERROR((VLOOKUP(A3614,All_winners!$A$2:$F$1558,6,FALSE)),0)</f>
        <v>0</v>
      </c>
      <c r="G3614" s="6">
        <f t="shared" si="56"/>
        <v>0</v>
      </c>
    </row>
    <row r="3615" spans="1:7" x14ac:dyDescent="0.25">
      <c r="A3615" s="6" t="s">
        <v>1454</v>
      </c>
      <c r="B3615" s="6" t="s">
        <v>1425</v>
      </c>
      <c r="C3615" s="6" t="s">
        <v>9</v>
      </c>
      <c r="D3615" s="6">
        <v>36</v>
      </c>
      <c r="E3615" s="6" t="s">
        <v>471</v>
      </c>
      <c r="F3615" s="6">
        <f>IFERROR((VLOOKUP(A3615,All_winners!$A$2:$F$1558,6,FALSE)),0)</f>
        <v>0</v>
      </c>
      <c r="G3615" s="6">
        <f t="shared" si="56"/>
        <v>0</v>
      </c>
    </row>
    <row r="3616" spans="1:7" x14ac:dyDescent="0.25">
      <c r="A3616" s="6" t="s">
        <v>4520</v>
      </c>
      <c r="B3616" s="6" t="s">
        <v>2622</v>
      </c>
      <c r="C3616" s="6" t="s">
        <v>9</v>
      </c>
      <c r="D3616" s="6">
        <v>55</v>
      </c>
      <c r="E3616" s="6" t="s">
        <v>1022</v>
      </c>
      <c r="F3616" s="6">
        <f>IFERROR((VLOOKUP(A3616,All_winners!$A$2:$F$1558,6,FALSE)),0)</f>
        <v>0</v>
      </c>
      <c r="G3616" s="6">
        <f t="shared" si="56"/>
        <v>0</v>
      </c>
    </row>
    <row r="3617" spans="1:7" x14ac:dyDescent="0.25">
      <c r="A3617" s="6" t="s">
        <v>326</v>
      </c>
      <c r="B3617" s="6" t="s">
        <v>139</v>
      </c>
      <c r="C3617" s="6" t="s">
        <v>9</v>
      </c>
      <c r="D3617" s="6">
        <v>19</v>
      </c>
      <c r="E3617" s="6" t="s">
        <v>323</v>
      </c>
      <c r="F3617" s="6">
        <f>IFERROR((VLOOKUP(A3617,All_winners!$A$2:$F$1558,6,FALSE)),0)</f>
        <v>0</v>
      </c>
      <c r="G3617" s="6">
        <f t="shared" si="56"/>
        <v>0</v>
      </c>
    </row>
    <row r="3618" spans="1:7" x14ac:dyDescent="0.25">
      <c r="A3618" s="6" t="s">
        <v>1072</v>
      </c>
      <c r="B3618" s="6" t="s">
        <v>561</v>
      </c>
      <c r="C3618" s="6" t="s">
        <v>9</v>
      </c>
      <c r="D3618" s="6">
        <v>20</v>
      </c>
      <c r="E3618" s="6" t="s">
        <v>1067</v>
      </c>
      <c r="F3618" s="6" t="str">
        <f>IFERROR((VLOOKUP(A3618,All_winners!$A$2:$F$1558,6,FALSE)),0)</f>
        <v>Gold</v>
      </c>
      <c r="G3618" s="6">
        <f t="shared" si="56"/>
        <v>1</v>
      </c>
    </row>
    <row r="3619" spans="1:7" x14ac:dyDescent="0.25">
      <c r="A3619" s="6" t="s">
        <v>2767</v>
      </c>
      <c r="B3619" s="6" t="s">
        <v>2622</v>
      </c>
      <c r="C3619" s="6" t="s">
        <v>9</v>
      </c>
      <c r="D3619" s="6">
        <v>72</v>
      </c>
      <c r="E3619" s="6" t="s">
        <v>47</v>
      </c>
      <c r="F3619" s="6" t="str">
        <f>IFERROR((VLOOKUP(A3619,All_winners!$A$2:$F$1558,6,FALSE)),0)</f>
        <v>Gold</v>
      </c>
      <c r="G3619" s="6">
        <f t="shared" si="56"/>
        <v>1</v>
      </c>
    </row>
    <row r="3620" spans="1:7" x14ac:dyDescent="0.25">
      <c r="A3620" s="6" t="s">
        <v>627</v>
      </c>
      <c r="B3620" s="6" t="s">
        <v>561</v>
      </c>
      <c r="C3620" s="6" t="s">
        <v>9</v>
      </c>
      <c r="D3620" s="6">
        <v>39</v>
      </c>
      <c r="E3620" s="6" t="s">
        <v>7</v>
      </c>
      <c r="F3620" s="6">
        <f>IFERROR((VLOOKUP(A3620,All_winners!$A$2:$F$1558,6,FALSE)),0)</f>
        <v>0</v>
      </c>
      <c r="G3620" s="6">
        <f t="shared" si="56"/>
        <v>0</v>
      </c>
    </row>
    <row r="3621" spans="1:7" x14ac:dyDescent="0.25">
      <c r="A3621" s="6" t="s">
        <v>1703</v>
      </c>
      <c r="B3621" s="6" t="s">
        <v>1634</v>
      </c>
      <c r="C3621" s="6" t="s">
        <v>9</v>
      </c>
      <c r="D3621" s="6">
        <v>23</v>
      </c>
      <c r="E3621" s="6" t="s">
        <v>38</v>
      </c>
      <c r="F3621" s="6" t="str">
        <f>IFERROR((VLOOKUP(A3621,All_winners!$A$2:$F$1558,6,FALSE)),0)</f>
        <v>Bronze</v>
      </c>
      <c r="G3621" s="6">
        <f t="shared" si="56"/>
        <v>1</v>
      </c>
    </row>
    <row r="3622" spans="1:7" x14ac:dyDescent="0.25">
      <c r="A3622" s="6" t="s">
        <v>2695</v>
      </c>
      <c r="B3622" s="6" t="s">
        <v>2622</v>
      </c>
      <c r="C3622" s="6" t="s">
        <v>9</v>
      </c>
      <c r="D3622" s="6">
        <v>66</v>
      </c>
      <c r="E3622" s="6" t="s">
        <v>345</v>
      </c>
      <c r="F3622" s="6">
        <f>IFERROR((VLOOKUP(A3622,All_winners!$A$2:$F$1558,6,FALSE)),0)</f>
        <v>0</v>
      </c>
      <c r="G3622" s="6">
        <f t="shared" si="56"/>
        <v>0</v>
      </c>
    </row>
    <row r="3623" spans="1:7" x14ac:dyDescent="0.25">
      <c r="A3623" s="6" t="s">
        <v>2356</v>
      </c>
      <c r="B3623" s="6" t="s">
        <v>2147</v>
      </c>
      <c r="C3623" s="6" t="s">
        <v>9</v>
      </c>
      <c r="D3623" s="6">
        <v>25</v>
      </c>
      <c r="E3623" s="6" t="s">
        <v>38</v>
      </c>
      <c r="F3623" s="6">
        <f>IFERROR((VLOOKUP(A3623,All_winners!$A$2:$F$1558,6,FALSE)),0)</f>
        <v>0</v>
      </c>
      <c r="G3623" s="6">
        <f t="shared" si="56"/>
        <v>0</v>
      </c>
    </row>
    <row r="3624" spans="1:7" x14ac:dyDescent="0.25">
      <c r="A3624" s="6" t="s">
        <v>1625</v>
      </c>
      <c r="B3624" s="6" t="s">
        <v>1469</v>
      </c>
      <c r="C3624" s="6" t="s">
        <v>9</v>
      </c>
      <c r="D3624" s="6">
        <v>26</v>
      </c>
      <c r="E3624" s="6" t="s">
        <v>135</v>
      </c>
      <c r="F3624" s="6" t="str">
        <f>IFERROR((VLOOKUP(A3624,All_winners!$A$2:$F$1558,6,FALSE)),0)</f>
        <v>Gold</v>
      </c>
      <c r="G3624" s="6">
        <f t="shared" si="56"/>
        <v>1</v>
      </c>
    </row>
    <row r="3625" spans="1:7" x14ac:dyDescent="0.25">
      <c r="A3625" s="6" t="s">
        <v>128</v>
      </c>
      <c r="B3625" s="6" t="s">
        <v>104</v>
      </c>
      <c r="C3625" s="6" t="s">
        <v>6</v>
      </c>
      <c r="D3625" s="6">
        <v>22</v>
      </c>
      <c r="E3625" s="6" t="s">
        <v>47</v>
      </c>
      <c r="F3625" s="6">
        <f>IFERROR((VLOOKUP(A3625,All_winners!$A$2:$F$1558,6,FALSE)),0)</f>
        <v>0</v>
      </c>
      <c r="G3625" s="6">
        <f t="shared" si="56"/>
        <v>0</v>
      </c>
    </row>
    <row r="3626" spans="1:7" x14ac:dyDescent="0.25">
      <c r="A3626" s="6" t="s">
        <v>3718</v>
      </c>
      <c r="B3626" s="6" t="s">
        <v>3658</v>
      </c>
      <c r="C3626" s="6" t="s">
        <v>6</v>
      </c>
      <c r="D3626" s="6">
        <v>23</v>
      </c>
      <c r="E3626" s="6" t="s">
        <v>47</v>
      </c>
      <c r="F3626" s="6">
        <f>IFERROR((VLOOKUP(A3626,All_winners!$A$2:$F$1558,6,FALSE)),0)</f>
        <v>0</v>
      </c>
      <c r="G3626" s="6">
        <f t="shared" si="56"/>
        <v>0</v>
      </c>
    </row>
    <row r="3627" spans="1:7" x14ac:dyDescent="0.25">
      <c r="A3627" s="6" t="s">
        <v>2708</v>
      </c>
      <c r="B3627" s="6" t="s">
        <v>2622</v>
      </c>
      <c r="C3627" s="6" t="s">
        <v>6</v>
      </c>
      <c r="D3627" s="6">
        <v>28</v>
      </c>
      <c r="E3627" s="6" t="s">
        <v>376</v>
      </c>
      <c r="F3627" s="6">
        <f>IFERROR((VLOOKUP(A3627,All_winners!$A$2:$F$1558,6,FALSE)),0)</f>
        <v>0</v>
      </c>
      <c r="G3627" s="6">
        <f t="shared" si="56"/>
        <v>0</v>
      </c>
    </row>
    <row r="3628" spans="1:7" x14ac:dyDescent="0.25">
      <c r="A3628" s="6" t="s">
        <v>3115</v>
      </c>
      <c r="B3628" s="6" t="s">
        <v>2942</v>
      </c>
      <c r="C3628" s="6" t="s">
        <v>6</v>
      </c>
      <c r="D3628" s="6">
        <v>24</v>
      </c>
      <c r="E3628" s="6" t="s">
        <v>47</v>
      </c>
      <c r="F3628" s="6">
        <f>IFERROR((VLOOKUP(A3628,All_winners!$A$2:$F$1558,6,FALSE)),0)</f>
        <v>0</v>
      </c>
      <c r="G3628" s="6">
        <f t="shared" si="56"/>
        <v>0</v>
      </c>
    </row>
    <row r="3629" spans="1:7" x14ac:dyDescent="0.25">
      <c r="A3629" s="6" t="s">
        <v>448</v>
      </c>
      <c r="B3629" s="6" t="s">
        <v>139</v>
      </c>
      <c r="C3629" s="6" t="s">
        <v>6</v>
      </c>
      <c r="D3629" s="6">
        <v>28</v>
      </c>
      <c r="E3629" s="6" t="s">
        <v>47</v>
      </c>
      <c r="F3629" s="6" t="str">
        <f>IFERROR((VLOOKUP(A3629,All_winners!$A$2:$F$1558,6,FALSE)),0)</f>
        <v>Bronze</v>
      </c>
      <c r="G3629" s="6">
        <f t="shared" si="56"/>
        <v>1</v>
      </c>
    </row>
    <row r="3630" spans="1:7" x14ac:dyDescent="0.25">
      <c r="A3630" s="6" t="s">
        <v>2800</v>
      </c>
      <c r="B3630" s="6" t="s">
        <v>2622</v>
      </c>
      <c r="C3630" s="6" t="s">
        <v>6</v>
      </c>
      <c r="D3630" s="6">
        <v>28</v>
      </c>
      <c r="E3630" s="6" t="s">
        <v>135</v>
      </c>
      <c r="F3630" s="6" t="str">
        <f>IFERROR((VLOOKUP(A3630,All_winners!$A$2:$F$1558,6,FALSE)),0)</f>
        <v>Bronze</v>
      </c>
      <c r="G3630" s="6">
        <f t="shared" si="56"/>
        <v>1</v>
      </c>
    </row>
    <row r="3631" spans="1:7" x14ac:dyDescent="0.25">
      <c r="A3631" s="6" t="s">
        <v>1150</v>
      </c>
      <c r="B3631" s="6" t="s">
        <v>561</v>
      </c>
      <c r="C3631" s="6" t="s">
        <v>6</v>
      </c>
      <c r="D3631" s="6">
        <v>23</v>
      </c>
      <c r="E3631" s="6" t="s">
        <v>47</v>
      </c>
      <c r="F3631" s="6">
        <f>IFERROR((VLOOKUP(A3631,All_winners!$A$2:$F$1558,6,FALSE)),0)</f>
        <v>0</v>
      </c>
      <c r="G3631" s="6">
        <f t="shared" si="56"/>
        <v>0</v>
      </c>
    </row>
    <row r="3632" spans="1:7" x14ac:dyDescent="0.25">
      <c r="A3632" s="6" t="s">
        <v>3369</v>
      </c>
      <c r="B3632" s="6" t="s">
        <v>3325</v>
      </c>
      <c r="C3632" s="6" t="s">
        <v>6</v>
      </c>
      <c r="D3632" s="6">
        <v>27</v>
      </c>
      <c r="E3632" s="6" t="s">
        <v>28</v>
      </c>
      <c r="F3632" s="6" t="str">
        <f>IFERROR((VLOOKUP(A3632,All_winners!$A$2:$F$1558,6,FALSE)),0)</f>
        <v>Bronze</v>
      </c>
      <c r="G3632" s="6">
        <f t="shared" si="56"/>
        <v>1</v>
      </c>
    </row>
    <row r="3633" spans="1:7" x14ac:dyDescent="0.25">
      <c r="A3633" s="6" t="s">
        <v>712</v>
      </c>
      <c r="B3633" s="6" t="s">
        <v>561</v>
      </c>
      <c r="C3633" s="6" t="s">
        <v>6</v>
      </c>
      <c r="D3633" s="6">
        <v>22</v>
      </c>
      <c r="E3633" s="6" t="s">
        <v>21</v>
      </c>
      <c r="F3633" s="6">
        <f>IFERROR((VLOOKUP(A3633,All_winners!$A$2:$F$1558,6,FALSE)),0)</f>
        <v>0</v>
      </c>
      <c r="G3633" s="6">
        <f t="shared" si="56"/>
        <v>0</v>
      </c>
    </row>
    <row r="3634" spans="1:7" x14ac:dyDescent="0.25">
      <c r="A3634" s="6" t="s">
        <v>2193</v>
      </c>
      <c r="B3634" s="6" t="s">
        <v>2147</v>
      </c>
      <c r="C3634" s="6" t="s">
        <v>9</v>
      </c>
      <c r="D3634" s="6">
        <v>25</v>
      </c>
      <c r="E3634" s="6" t="s">
        <v>21</v>
      </c>
      <c r="F3634" s="6">
        <f>IFERROR((VLOOKUP(A3634,All_winners!$A$2:$F$1558,6,FALSE)),0)</f>
        <v>0</v>
      </c>
      <c r="G3634" s="6">
        <f t="shared" si="56"/>
        <v>0</v>
      </c>
    </row>
    <row r="3635" spans="1:7" x14ac:dyDescent="0.25">
      <c r="A3635" s="6" t="s">
        <v>2652</v>
      </c>
      <c r="B3635" s="6" t="s">
        <v>2622</v>
      </c>
      <c r="C3635" s="6" t="s">
        <v>6</v>
      </c>
      <c r="D3635" s="6">
        <v>19</v>
      </c>
      <c r="E3635" s="6" t="s">
        <v>266</v>
      </c>
      <c r="F3635" s="6">
        <f>IFERROR((VLOOKUP(A3635,All_winners!$A$2:$F$1558,6,FALSE)),0)</f>
        <v>0</v>
      </c>
      <c r="G3635" s="6">
        <f t="shared" si="56"/>
        <v>0</v>
      </c>
    </row>
    <row r="3636" spans="1:7" x14ac:dyDescent="0.25">
      <c r="A3636" s="6" t="s">
        <v>3649</v>
      </c>
      <c r="B3636" s="6" t="s">
        <v>3578</v>
      </c>
      <c r="C3636" s="6" t="s">
        <v>6</v>
      </c>
      <c r="D3636" s="6">
        <v>31</v>
      </c>
      <c r="E3636" s="6" t="s">
        <v>96</v>
      </c>
      <c r="F3636" s="6">
        <f>IFERROR((VLOOKUP(A3636,All_winners!$A$2:$F$1558,6,FALSE)),0)</f>
        <v>0</v>
      </c>
      <c r="G3636" s="6">
        <f t="shared" si="56"/>
        <v>0</v>
      </c>
    </row>
    <row r="3637" spans="1:7" x14ac:dyDescent="0.25">
      <c r="A3637" s="6" t="s">
        <v>3625</v>
      </c>
      <c r="B3637" s="6" t="s">
        <v>3578</v>
      </c>
      <c r="C3637" s="6" t="s">
        <v>6</v>
      </c>
      <c r="D3637" s="6">
        <v>25</v>
      </c>
      <c r="E3637" s="6" t="s">
        <v>1002</v>
      </c>
      <c r="F3637" s="6">
        <f>IFERROR((VLOOKUP(A3637,All_winners!$A$2:$F$1558,6,FALSE)),0)</f>
        <v>0</v>
      </c>
      <c r="G3637" s="6">
        <f t="shared" si="56"/>
        <v>0</v>
      </c>
    </row>
    <row r="3638" spans="1:7" x14ac:dyDescent="0.25">
      <c r="A3638" s="6" t="s">
        <v>1785</v>
      </c>
      <c r="B3638" s="6" t="s">
        <v>1754</v>
      </c>
      <c r="C3638" s="6" t="s">
        <v>9</v>
      </c>
      <c r="D3638" s="6">
        <v>23</v>
      </c>
      <c r="E3638" s="6" t="s">
        <v>7</v>
      </c>
      <c r="F3638" s="6">
        <f>IFERROR((VLOOKUP(A3638,All_winners!$A$2:$F$1558,6,FALSE)),0)</f>
        <v>0</v>
      </c>
      <c r="G3638" s="6">
        <f t="shared" si="56"/>
        <v>0</v>
      </c>
    </row>
    <row r="3639" spans="1:7" x14ac:dyDescent="0.25">
      <c r="A3639" s="6" t="s">
        <v>203</v>
      </c>
      <c r="B3639" s="6" t="s">
        <v>139</v>
      </c>
      <c r="C3639" s="6" t="s">
        <v>9</v>
      </c>
      <c r="D3639" s="6">
        <v>18</v>
      </c>
      <c r="E3639" s="6" t="s">
        <v>7</v>
      </c>
      <c r="F3639" s="6">
        <f>IFERROR((VLOOKUP(A3639,All_winners!$A$2:$F$1558,6,FALSE)),0)</f>
        <v>0</v>
      </c>
      <c r="G3639" s="6">
        <f t="shared" si="56"/>
        <v>0</v>
      </c>
    </row>
    <row r="3640" spans="1:7" x14ac:dyDescent="0.25">
      <c r="A3640" s="6" t="s">
        <v>137</v>
      </c>
      <c r="B3640" s="6" t="s">
        <v>104</v>
      </c>
      <c r="C3640" s="6" t="s">
        <v>9</v>
      </c>
      <c r="D3640" s="6">
        <v>16</v>
      </c>
      <c r="E3640" s="6" t="s">
        <v>135</v>
      </c>
      <c r="F3640" s="6">
        <f>IFERROR((VLOOKUP(A3640,All_winners!$A$2:$F$1558,6,FALSE)),0)</f>
        <v>0</v>
      </c>
      <c r="G3640" s="6">
        <f t="shared" si="56"/>
        <v>0</v>
      </c>
    </row>
    <row r="3641" spans="1:7" x14ac:dyDescent="0.25">
      <c r="A3641" s="6" t="s">
        <v>2118</v>
      </c>
      <c r="B3641" s="6" t="s">
        <v>2045</v>
      </c>
      <c r="C3641" s="6" t="s">
        <v>6</v>
      </c>
      <c r="D3641" s="6">
        <v>22</v>
      </c>
      <c r="E3641" s="6" t="s">
        <v>55</v>
      </c>
      <c r="F3641" s="6">
        <f>IFERROR((VLOOKUP(A3641,All_winners!$A$2:$F$1558,6,FALSE)),0)</f>
        <v>0</v>
      </c>
      <c r="G3641" s="6">
        <f t="shared" si="56"/>
        <v>0</v>
      </c>
    </row>
    <row r="3642" spans="1:7" x14ac:dyDescent="0.25">
      <c r="A3642" s="6" t="s">
        <v>2017</v>
      </c>
      <c r="B3642" s="6" t="s">
        <v>2008</v>
      </c>
      <c r="C3642" s="6" t="s">
        <v>6</v>
      </c>
      <c r="D3642" s="6">
        <v>43</v>
      </c>
      <c r="E3642" s="6" t="s">
        <v>331</v>
      </c>
      <c r="F3642" s="6">
        <f>IFERROR((VLOOKUP(A3642,All_winners!$A$2:$F$1558,6,FALSE)),0)</f>
        <v>0</v>
      </c>
      <c r="G3642" s="6">
        <f t="shared" si="56"/>
        <v>0</v>
      </c>
    </row>
    <row r="3643" spans="1:7" x14ac:dyDescent="0.25">
      <c r="A3643" s="6" t="s">
        <v>4521</v>
      </c>
      <c r="B3643" s="6" t="s">
        <v>1469</v>
      </c>
      <c r="C3643" s="6" t="s">
        <v>6</v>
      </c>
      <c r="D3643" s="6">
        <v>23</v>
      </c>
      <c r="E3643" s="6" t="s">
        <v>55</v>
      </c>
      <c r="F3643" s="6">
        <f>IFERROR((VLOOKUP(A3643,All_winners!$A$2:$F$1558,6,FALSE)),0)</f>
        <v>0</v>
      </c>
      <c r="G3643" s="6">
        <f t="shared" si="56"/>
        <v>0</v>
      </c>
    </row>
    <row r="3644" spans="1:7" x14ac:dyDescent="0.25">
      <c r="A3644" s="6" t="s">
        <v>3937</v>
      </c>
      <c r="B3644" s="6" t="s">
        <v>2622</v>
      </c>
      <c r="C3644" s="6" t="s">
        <v>9</v>
      </c>
      <c r="D3644" s="6">
        <v>34</v>
      </c>
      <c r="E3644" s="6" t="s">
        <v>355</v>
      </c>
      <c r="F3644" s="6" t="str">
        <f>IFERROR((VLOOKUP(A3644,All_winners!$A$2:$F$1558,6,FALSE)),0)</f>
        <v>Gold</v>
      </c>
      <c r="G3644" s="6">
        <f t="shared" si="56"/>
        <v>1</v>
      </c>
    </row>
    <row r="3645" spans="1:7" x14ac:dyDescent="0.25">
      <c r="A3645" s="6" t="s">
        <v>2476</v>
      </c>
      <c r="B3645" s="6" t="s">
        <v>2147</v>
      </c>
      <c r="C3645" s="6" t="s">
        <v>6</v>
      </c>
      <c r="D3645" s="6">
        <v>29</v>
      </c>
      <c r="E3645" s="6" t="s">
        <v>135</v>
      </c>
      <c r="F3645" s="6">
        <f>IFERROR((VLOOKUP(A3645,All_winners!$A$2:$F$1558,6,FALSE)),0)</f>
        <v>0</v>
      </c>
      <c r="G3645" s="6">
        <f t="shared" si="56"/>
        <v>0</v>
      </c>
    </row>
    <row r="3646" spans="1:7" x14ac:dyDescent="0.25">
      <c r="A3646" s="6" t="s">
        <v>3410</v>
      </c>
      <c r="B3646" s="6" t="s">
        <v>3325</v>
      </c>
      <c r="C3646" s="6" t="s">
        <v>9</v>
      </c>
      <c r="D3646" s="6">
        <v>23</v>
      </c>
      <c r="E3646" s="6" t="s">
        <v>391</v>
      </c>
      <c r="F3646" s="6">
        <f>IFERROR((VLOOKUP(A3646,All_winners!$A$2:$F$1558,6,FALSE)),0)</f>
        <v>0</v>
      </c>
      <c r="G3646" s="6">
        <f t="shared" si="56"/>
        <v>0</v>
      </c>
    </row>
    <row r="3647" spans="1:7" x14ac:dyDescent="0.25">
      <c r="A3647" s="6" t="s">
        <v>939</v>
      </c>
      <c r="B3647" s="6" t="s">
        <v>561</v>
      </c>
      <c r="C3647" s="6" t="s">
        <v>9</v>
      </c>
      <c r="D3647" s="6">
        <v>29</v>
      </c>
      <c r="E3647" s="6" t="s">
        <v>122</v>
      </c>
      <c r="F3647" s="6">
        <f>IFERROR((VLOOKUP(A3647,All_winners!$A$2:$F$1558,6,FALSE)),0)</f>
        <v>0</v>
      </c>
      <c r="G3647" s="6">
        <f t="shared" si="56"/>
        <v>0</v>
      </c>
    </row>
    <row r="3648" spans="1:7" x14ac:dyDescent="0.25">
      <c r="A3648" s="6" t="s">
        <v>3029</v>
      </c>
      <c r="B3648" s="6" t="s">
        <v>2942</v>
      </c>
      <c r="C3648" s="6" t="s">
        <v>9</v>
      </c>
      <c r="D3648" s="6">
        <v>35</v>
      </c>
      <c r="E3648" s="6" t="s">
        <v>323</v>
      </c>
      <c r="F3648" s="6" t="str">
        <f>IFERROR((VLOOKUP(A3648,All_winners!$A$2:$F$1558,6,FALSE)),0)</f>
        <v>Silver</v>
      </c>
      <c r="G3648" s="6">
        <f t="shared" si="56"/>
        <v>1</v>
      </c>
    </row>
    <row r="3649" spans="1:7" x14ac:dyDescent="0.25">
      <c r="A3649" s="6" t="s">
        <v>248</v>
      </c>
      <c r="B3649" s="6" t="s">
        <v>139</v>
      </c>
      <c r="C3649" s="6" t="s">
        <v>6</v>
      </c>
      <c r="D3649" s="6">
        <v>22</v>
      </c>
      <c r="E3649" s="6" t="s">
        <v>21</v>
      </c>
      <c r="F3649" s="6" t="str">
        <f>IFERROR((VLOOKUP(A3649,All_winners!$A$2:$F$1558,6,FALSE)),0)</f>
        <v>Silver</v>
      </c>
      <c r="G3649" s="6">
        <f t="shared" si="56"/>
        <v>1</v>
      </c>
    </row>
    <row r="3650" spans="1:7" x14ac:dyDescent="0.25">
      <c r="A3650" s="6" t="s">
        <v>4522</v>
      </c>
      <c r="B3650" s="6" t="s">
        <v>561</v>
      </c>
      <c r="C3650" s="6" t="s">
        <v>6</v>
      </c>
      <c r="D3650" s="6">
        <v>24</v>
      </c>
      <c r="E3650" s="6" t="s">
        <v>85</v>
      </c>
      <c r="F3650" s="6">
        <f>IFERROR((VLOOKUP(A3650,All_winners!$A$2:$F$1558,6,FALSE)),0)</f>
        <v>0</v>
      </c>
      <c r="G3650" s="6">
        <f t="shared" si="56"/>
        <v>0</v>
      </c>
    </row>
    <row r="3651" spans="1:7" x14ac:dyDescent="0.25">
      <c r="A3651" s="6" t="s">
        <v>2085</v>
      </c>
      <c r="B3651" s="6" t="s">
        <v>2045</v>
      </c>
      <c r="C3651" s="6" t="s">
        <v>9</v>
      </c>
      <c r="D3651" s="6">
        <v>19</v>
      </c>
      <c r="E3651" s="6" t="s">
        <v>355</v>
      </c>
      <c r="F3651" s="6">
        <f>IFERROR((VLOOKUP(A3651,All_winners!$A$2:$F$1558,6,FALSE)),0)</f>
        <v>0</v>
      </c>
      <c r="G3651" s="6">
        <f t="shared" ref="G3651:G3714" si="57">IF(F3651=0,0,1)</f>
        <v>0</v>
      </c>
    </row>
    <row r="3652" spans="1:7" x14ac:dyDescent="0.25">
      <c r="A3652" s="6" t="s">
        <v>1087</v>
      </c>
      <c r="B3652" s="6" t="s">
        <v>561</v>
      </c>
      <c r="C3652" s="6" t="s">
        <v>9</v>
      </c>
      <c r="D3652" s="6">
        <v>24</v>
      </c>
      <c r="E3652" s="6" t="s">
        <v>1067</v>
      </c>
      <c r="F3652" s="6">
        <f>IFERROR((VLOOKUP(A3652,All_winners!$A$2:$F$1558,6,FALSE)),0)</f>
        <v>0</v>
      </c>
      <c r="G3652" s="6">
        <f t="shared" si="57"/>
        <v>0</v>
      </c>
    </row>
    <row r="3653" spans="1:7" x14ac:dyDescent="0.25">
      <c r="A3653" s="6" t="s">
        <v>2643</v>
      </c>
      <c r="B3653" s="6" t="s">
        <v>2622</v>
      </c>
      <c r="C3653" s="6" t="s">
        <v>6</v>
      </c>
      <c r="D3653" s="6">
        <v>37</v>
      </c>
      <c r="E3653" s="6" t="s">
        <v>21</v>
      </c>
      <c r="F3653" s="6">
        <f>IFERROR((VLOOKUP(A3653,All_winners!$A$2:$F$1558,6,FALSE)),0)</f>
        <v>0</v>
      </c>
      <c r="G3653" s="6">
        <f t="shared" si="57"/>
        <v>0</v>
      </c>
    </row>
    <row r="3654" spans="1:7" x14ac:dyDescent="0.25">
      <c r="A3654" s="6" t="s">
        <v>3227</v>
      </c>
      <c r="B3654" s="6" t="s">
        <v>3226</v>
      </c>
      <c r="C3654" s="6" t="s">
        <v>6</v>
      </c>
      <c r="D3654" s="6">
        <v>35</v>
      </c>
      <c r="E3654" s="6" t="s">
        <v>7</v>
      </c>
      <c r="F3654" s="6">
        <f>IFERROR((VLOOKUP(A3654,All_winners!$A$2:$F$1558,6,FALSE)),0)</f>
        <v>0</v>
      </c>
      <c r="G3654" s="6">
        <f t="shared" si="57"/>
        <v>0</v>
      </c>
    </row>
    <row r="3655" spans="1:7" x14ac:dyDescent="0.25">
      <c r="A3655" s="6" t="s">
        <v>2739</v>
      </c>
      <c r="B3655" s="6" t="s">
        <v>2622</v>
      </c>
      <c r="C3655" s="6" t="s">
        <v>6</v>
      </c>
      <c r="D3655" s="6">
        <v>43</v>
      </c>
      <c r="E3655" s="6" t="s">
        <v>2736</v>
      </c>
      <c r="F3655" s="6">
        <f>IFERROR((VLOOKUP(A3655,All_winners!$A$2:$F$1558,6,FALSE)),0)</f>
        <v>0</v>
      </c>
      <c r="G3655" s="6">
        <f t="shared" si="57"/>
        <v>0</v>
      </c>
    </row>
    <row r="3656" spans="1:7" x14ac:dyDescent="0.25">
      <c r="A3656" s="6" t="s">
        <v>1806</v>
      </c>
      <c r="B3656" s="6" t="s">
        <v>1754</v>
      </c>
      <c r="C3656" s="6" t="s">
        <v>6</v>
      </c>
      <c r="D3656" s="6">
        <v>25</v>
      </c>
      <c r="E3656" s="6" t="s">
        <v>21</v>
      </c>
      <c r="F3656" s="6">
        <f>IFERROR((VLOOKUP(A3656,All_winners!$A$2:$F$1558,6,FALSE)),0)</f>
        <v>0</v>
      </c>
      <c r="G3656" s="6">
        <f t="shared" si="57"/>
        <v>0</v>
      </c>
    </row>
    <row r="3657" spans="1:7" x14ac:dyDescent="0.25">
      <c r="A3657" s="6" t="s">
        <v>2427</v>
      </c>
      <c r="B3657" s="6" t="s">
        <v>2147</v>
      </c>
      <c r="C3657" s="6" t="s">
        <v>6</v>
      </c>
      <c r="D3657" s="6">
        <v>27</v>
      </c>
      <c r="E3657" s="6" t="s">
        <v>96</v>
      </c>
      <c r="F3657" s="6">
        <f>IFERROR((VLOOKUP(A3657,All_winners!$A$2:$F$1558,6,FALSE)),0)</f>
        <v>0</v>
      </c>
      <c r="G3657" s="6">
        <f t="shared" si="57"/>
        <v>0</v>
      </c>
    </row>
    <row r="3658" spans="1:7" x14ac:dyDescent="0.25">
      <c r="A3658" s="6" t="s">
        <v>422</v>
      </c>
      <c r="B3658" s="6" t="s">
        <v>139</v>
      </c>
      <c r="C3658" s="6" t="s">
        <v>6</v>
      </c>
      <c r="D3658" s="6">
        <v>23</v>
      </c>
      <c r="E3658" s="6" t="s">
        <v>423</v>
      </c>
      <c r="F3658" s="6">
        <f>IFERROR((VLOOKUP(A3658,All_winners!$A$2:$F$1558,6,FALSE)),0)</f>
        <v>0</v>
      </c>
      <c r="G3658" s="6">
        <f t="shared" si="57"/>
        <v>0</v>
      </c>
    </row>
    <row r="3659" spans="1:7" x14ac:dyDescent="0.25">
      <c r="A3659" s="6" t="s">
        <v>1838</v>
      </c>
      <c r="B3659" s="6" t="s">
        <v>1754</v>
      </c>
      <c r="C3659" s="6" t="s">
        <v>6</v>
      </c>
      <c r="D3659" s="6">
        <v>26</v>
      </c>
      <c r="E3659" s="6" t="s">
        <v>28</v>
      </c>
      <c r="F3659" s="6" t="str">
        <f>IFERROR((VLOOKUP(A3659,All_winners!$A$2:$F$1558,6,FALSE)),0)</f>
        <v>Silver</v>
      </c>
      <c r="G3659" s="6">
        <f t="shared" si="57"/>
        <v>1</v>
      </c>
    </row>
    <row r="3660" spans="1:7" x14ac:dyDescent="0.25">
      <c r="A3660" s="6" t="s">
        <v>1045</v>
      </c>
      <c r="B3660" s="6" t="s">
        <v>561</v>
      </c>
      <c r="C3660" s="6" t="s">
        <v>6</v>
      </c>
      <c r="D3660" s="6">
        <v>22</v>
      </c>
      <c r="E3660" s="6" t="s">
        <v>397</v>
      </c>
      <c r="F3660" s="6">
        <f>IFERROR((VLOOKUP(A3660,All_winners!$A$2:$F$1558,6,FALSE)),0)</f>
        <v>0</v>
      </c>
      <c r="G3660" s="6">
        <f t="shared" si="57"/>
        <v>0</v>
      </c>
    </row>
    <row r="3661" spans="1:7" x14ac:dyDescent="0.25">
      <c r="A3661" s="6" t="s">
        <v>3938</v>
      </c>
      <c r="B3661" s="6" t="s">
        <v>104</v>
      </c>
      <c r="C3661" s="6" t="s">
        <v>6</v>
      </c>
      <c r="D3661" s="6">
        <v>20</v>
      </c>
      <c r="E3661" s="6" t="s">
        <v>21</v>
      </c>
      <c r="F3661" s="6" t="str">
        <f>IFERROR((VLOOKUP(A3661,All_winners!$A$2:$F$1558,6,FALSE)),0)</f>
        <v>Silver</v>
      </c>
      <c r="G3661" s="6">
        <f t="shared" si="57"/>
        <v>1</v>
      </c>
    </row>
    <row r="3662" spans="1:7" x14ac:dyDescent="0.25">
      <c r="A3662" s="6" t="s">
        <v>1465</v>
      </c>
      <c r="B3662" s="6" t="s">
        <v>1425</v>
      </c>
      <c r="C3662" s="6" t="s">
        <v>6</v>
      </c>
      <c r="D3662" s="6">
        <v>24</v>
      </c>
      <c r="E3662" s="6" t="s">
        <v>1277</v>
      </c>
      <c r="F3662" s="6">
        <f>IFERROR((VLOOKUP(A3662,All_winners!$A$2:$F$1558,6,FALSE)),0)</f>
        <v>0</v>
      </c>
      <c r="G3662" s="6">
        <f t="shared" si="57"/>
        <v>0</v>
      </c>
    </row>
    <row r="3663" spans="1:7" x14ac:dyDescent="0.25">
      <c r="A3663" s="6" t="s">
        <v>2228</v>
      </c>
      <c r="B3663" s="6" t="s">
        <v>2147</v>
      </c>
      <c r="C3663" s="6" t="s">
        <v>9</v>
      </c>
      <c r="D3663" s="6">
        <v>30</v>
      </c>
      <c r="E3663" s="6" t="s">
        <v>28</v>
      </c>
      <c r="F3663" s="6" t="str">
        <f>IFERROR((VLOOKUP(A3663,All_winners!$A$2:$F$1558,6,FALSE)),0)</f>
        <v>Gold</v>
      </c>
      <c r="G3663" s="6">
        <f t="shared" si="57"/>
        <v>1</v>
      </c>
    </row>
    <row r="3664" spans="1:7" x14ac:dyDescent="0.25">
      <c r="A3664" s="6" t="s">
        <v>1685</v>
      </c>
      <c r="B3664" s="6" t="s">
        <v>1634</v>
      </c>
      <c r="C3664" s="6" t="s">
        <v>9</v>
      </c>
      <c r="D3664" s="6">
        <v>26</v>
      </c>
      <c r="E3664" s="6" t="s">
        <v>355</v>
      </c>
      <c r="F3664" s="6" t="str">
        <f>IFERROR((VLOOKUP(A3664,All_winners!$A$2:$F$1558,6,FALSE)),0)</f>
        <v>Silver</v>
      </c>
      <c r="G3664" s="6">
        <f t="shared" si="57"/>
        <v>1</v>
      </c>
    </row>
    <row r="3665" spans="1:7" x14ac:dyDescent="0.25">
      <c r="A3665" s="6" t="s">
        <v>4523</v>
      </c>
      <c r="B3665" s="6" t="s">
        <v>2809</v>
      </c>
      <c r="C3665" s="6" t="s">
        <v>9</v>
      </c>
      <c r="D3665" s="6">
        <v>38</v>
      </c>
      <c r="E3665" s="6" t="s">
        <v>222</v>
      </c>
      <c r="F3665" s="6">
        <f>IFERROR((VLOOKUP(A3665,All_winners!$A$2:$F$1558,6,FALSE)),0)</f>
        <v>0</v>
      </c>
      <c r="G3665" s="6">
        <f t="shared" si="57"/>
        <v>0</v>
      </c>
    </row>
    <row r="3666" spans="1:7" x14ac:dyDescent="0.25">
      <c r="A3666" s="6" t="s">
        <v>4524</v>
      </c>
      <c r="B3666" s="6" t="s">
        <v>1326</v>
      </c>
      <c r="C3666" s="6" t="s">
        <v>9</v>
      </c>
      <c r="D3666" s="6">
        <v>36</v>
      </c>
      <c r="E3666" s="6" t="s">
        <v>222</v>
      </c>
      <c r="F3666" s="6">
        <f>IFERROR((VLOOKUP(A3666,All_winners!$A$2:$F$1558,6,FALSE)),0)</f>
        <v>0</v>
      </c>
      <c r="G3666" s="6">
        <f t="shared" si="57"/>
        <v>0</v>
      </c>
    </row>
    <row r="3667" spans="1:7" x14ac:dyDescent="0.25">
      <c r="A3667" s="6" t="s">
        <v>1411</v>
      </c>
      <c r="B3667" s="6" t="s">
        <v>1326</v>
      </c>
      <c r="C3667" s="6" t="s">
        <v>6</v>
      </c>
      <c r="D3667" s="6">
        <v>26</v>
      </c>
      <c r="E3667" s="6" t="s">
        <v>55</v>
      </c>
      <c r="F3667" s="6">
        <f>IFERROR((VLOOKUP(A3667,All_winners!$A$2:$F$1558,6,FALSE)),0)</f>
        <v>0</v>
      </c>
      <c r="G3667" s="6">
        <f t="shared" si="57"/>
        <v>0</v>
      </c>
    </row>
    <row r="3668" spans="1:7" x14ac:dyDescent="0.25">
      <c r="A3668" s="6" t="s">
        <v>3729</v>
      </c>
      <c r="B3668" s="6" t="s">
        <v>3658</v>
      </c>
      <c r="C3668" s="6" t="s">
        <v>9</v>
      </c>
      <c r="D3668" s="6">
        <v>26</v>
      </c>
      <c r="E3668" s="6" t="s">
        <v>55</v>
      </c>
      <c r="F3668" s="6">
        <f>IFERROR((VLOOKUP(A3668,All_winners!$A$2:$F$1558,6,FALSE)),0)</f>
        <v>0</v>
      </c>
      <c r="G3668" s="6">
        <f t="shared" si="57"/>
        <v>0</v>
      </c>
    </row>
    <row r="3669" spans="1:7" x14ac:dyDescent="0.25">
      <c r="A3669" s="6" t="s">
        <v>663</v>
      </c>
      <c r="B3669" s="6" t="s">
        <v>561</v>
      </c>
      <c r="C3669" s="6" t="s">
        <v>9</v>
      </c>
      <c r="D3669" s="6">
        <v>24</v>
      </c>
      <c r="E3669" s="6" t="s">
        <v>222</v>
      </c>
      <c r="F3669" s="6" t="str">
        <f>IFERROR((VLOOKUP(A3669,All_winners!$A$2:$F$1558,6,FALSE)),0)</f>
        <v>Gold</v>
      </c>
      <c r="G3669" s="6">
        <f t="shared" si="57"/>
        <v>1</v>
      </c>
    </row>
    <row r="3670" spans="1:7" x14ac:dyDescent="0.25">
      <c r="A3670" s="6" t="s">
        <v>1715</v>
      </c>
      <c r="B3670" s="6" t="s">
        <v>1634</v>
      </c>
      <c r="C3670" s="6" t="s">
        <v>9</v>
      </c>
      <c r="D3670" s="6">
        <v>26</v>
      </c>
      <c r="E3670" s="6" t="s">
        <v>419</v>
      </c>
      <c r="F3670" s="6">
        <f>IFERROR((VLOOKUP(A3670,All_winners!$A$2:$F$1558,6,FALSE)),0)</f>
        <v>0</v>
      </c>
      <c r="G3670" s="6">
        <f t="shared" si="57"/>
        <v>0</v>
      </c>
    </row>
    <row r="3671" spans="1:7" x14ac:dyDescent="0.25">
      <c r="A3671" s="6" t="s">
        <v>4525</v>
      </c>
      <c r="B3671" s="6" t="s">
        <v>3325</v>
      </c>
      <c r="C3671" s="6" t="s">
        <v>9</v>
      </c>
      <c r="D3671" s="6">
        <v>17</v>
      </c>
      <c r="E3671" s="6" t="s">
        <v>219</v>
      </c>
      <c r="F3671" s="6">
        <f>IFERROR((VLOOKUP(A3671,All_winners!$A$2:$F$1558,6,FALSE)),0)</f>
        <v>0</v>
      </c>
      <c r="G3671" s="6">
        <f t="shared" si="57"/>
        <v>0</v>
      </c>
    </row>
    <row r="3672" spans="1:7" x14ac:dyDescent="0.25">
      <c r="A3672" s="6" t="s">
        <v>3939</v>
      </c>
      <c r="B3672" s="6" t="s">
        <v>2132</v>
      </c>
      <c r="C3672" s="6" t="s">
        <v>9</v>
      </c>
      <c r="D3672" s="6">
        <v>18</v>
      </c>
      <c r="E3672" s="6" t="s">
        <v>28</v>
      </c>
      <c r="F3672" s="6" t="str">
        <f>IFERROR((VLOOKUP(A3672,All_winners!$A$2:$F$1558,6,FALSE)),0)</f>
        <v>Bronze</v>
      </c>
      <c r="G3672" s="6">
        <f t="shared" si="57"/>
        <v>1</v>
      </c>
    </row>
    <row r="3673" spans="1:7" x14ac:dyDescent="0.25">
      <c r="A3673" s="6" t="s">
        <v>1524</v>
      </c>
      <c r="B3673" s="6" t="s">
        <v>1469</v>
      </c>
      <c r="C3673" s="6" t="s">
        <v>6</v>
      </c>
      <c r="D3673" s="6">
        <v>23</v>
      </c>
      <c r="E3673" s="6" t="s">
        <v>355</v>
      </c>
      <c r="F3673" s="6" t="str">
        <f>IFERROR((VLOOKUP(A3673,All_winners!$A$2:$F$1558,6,FALSE)),0)</f>
        <v>Silver</v>
      </c>
      <c r="G3673" s="6">
        <f t="shared" si="57"/>
        <v>1</v>
      </c>
    </row>
    <row r="3674" spans="1:7" x14ac:dyDescent="0.25">
      <c r="A3674" s="6" t="s">
        <v>2089</v>
      </c>
      <c r="B3674" s="6" t="s">
        <v>2045</v>
      </c>
      <c r="C3674" s="6" t="s">
        <v>6</v>
      </c>
      <c r="D3674" s="6">
        <v>25</v>
      </c>
      <c r="E3674" s="6" t="s">
        <v>355</v>
      </c>
      <c r="F3674" s="6">
        <f>IFERROR((VLOOKUP(A3674,All_winners!$A$2:$F$1558,6,FALSE)),0)</f>
        <v>0</v>
      </c>
      <c r="G3674" s="6">
        <f t="shared" si="57"/>
        <v>0</v>
      </c>
    </row>
    <row r="3675" spans="1:7" x14ac:dyDescent="0.25">
      <c r="A3675" s="6" t="s">
        <v>4526</v>
      </c>
      <c r="B3675" s="6" t="s">
        <v>3226</v>
      </c>
      <c r="C3675" s="6" t="s">
        <v>6</v>
      </c>
      <c r="D3675" s="6">
        <v>23</v>
      </c>
      <c r="E3675" s="6" t="s">
        <v>85</v>
      </c>
      <c r="F3675" s="6">
        <f>IFERROR((VLOOKUP(A3675,All_winners!$A$2:$F$1558,6,FALSE)),0)</f>
        <v>0</v>
      </c>
      <c r="G3675" s="6">
        <f t="shared" si="57"/>
        <v>0</v>
      </c>
    </row>
    <row r="3676" spans="1:7" x14ac:dyDescent="0.25">
      <c r="A3676" s="6" t="s">
        <v>1461</v>
      </c>
      <c r="B3676" s="6" t="s">
        <v>1425</v>
      </c>
      <c r="C3676" s="6" t="s">
        <v>6</v>
      </c>
      <c r="D3676" s="6">
        <v>22</v>
      </c>
      <c r="E3676" s="6" t="s">
        <v>520</v>
      </c>
      <c r="F3676" s="6">
        <f>IFERROR((VLOOKUP(A3676,All_winners!$A$2:$F$1558,6,FALSE)),0)</f>
        <v>0</v>
      </c>
      <c r="G3676" s="6">
        <f t="shared" si="57"/>
        <v>0</v>
      </c>
    </row>
    <row r="3677" spans="1:7" x14ac:dyDescent="0.25">
      <c r="A3677" s="6" t="s">
        <v>359</v>
      </c>
      <c r="B3677" s="6" t="s">
        <v>139</v>
      </c>
      <c r="C3677" s="6" t="s">
        <v>6</v>
      </c>
      <c r="D3677" s="6">
        <v>28</v>
      </c>
      <c r="E3677" s="6" t="s">
        <v>355</v>
      </c>
      <c r="F3677" s="6">
        <f>IFERROR((VLOOKUP(A3677,All_winners!$A$2:$F$1558,6,FALSE)),0)</f>
        <v>0</v>
      </c>
      <c r="G3677" s="6">
        <f t="shared" si="57"/>
        <v>0</v>
      </c>
    </row>
    <row r="3678" spans="1:7" x14ac:dyDescent="0.25">
      <c r="A3678" s="6" t="s">
        <v>4527</v>
      </c>
      <c r="B3678" s="6" t="s">
        <v>1469</v>
      </c>
      <c r="C3678" s="6" t="s">
        <v>9</v>
      </c>
      <c r="D3678" s="6">
        <v>32</v>
      </c>
      <c r="E3678" s="6" t="s">
        <v>55</v>
      </c>
      <c r="F3678" s="6">
        <f>IFERROR((VLOOKUP(A3678,All_winners!$A$2:$F$1558,6,FALSE)),0)</f>
        <v>0</v>
      </c>
      <c r="G3678" s="6">
        <f t="shared" si="57"/>
        <v>0</v>
      </c>
    </row>
    <row r="3679" spans="1:7" x14ac:dyDescent="0.25">
      <c r="A3679" s="6" t="s">
        <v>1444</v>
      </c>
      <c r="B3679" s="6" t="s">
        <v>1425</v>
      </c>
      <c r="C3679" s="6" t="s">
        <v>6</v>
      </c>
      <c r="D3679" s="6">
        <v>32</v>
      </c>
      <c r="E3679" s="6" t="s">
        <v>388</v>
      </c>
      <c r="F3679" s="6">
        <f>IFERROR((VLOOKUP(A3679,All_winners!$A$2:$F$1558,6,FALSE)),0)</f>
        <v>0</v>
      </c>
      <c r="G3679" s="6">
        <f t="shared" si="57"/>
        <v>0</v>
      </c>
    </row>
    <row r="3680" spans="1:7" x14ac:dyDescent="0.25">
      <c r="A3680" s="6" t="s">
        <v>672</v>
      </c>
      <c r="B3680" s="6" t="s">
        <v>561</v>
      </c>
      <c r="C3680" s="6" t="s">
        <v>9</v>
      </c>
      <c r="D3680" s="6">
        <v>22</v>
      </c>
      <c r="E3680" s="6" t="s">
        <v>227</v>
      </c>
      <c r="F3680" s="6">
        <f>IFERROR((VLOOKUP(A3680,All_winners!$A$2:$F$1558,6,FALSE)),0)</f>
        <v>0</v>
      </c>
      <c r="G3680" s="6">
        <f t="shared" si="57"/>
        <v>0</v>
      </c>
    </row>
    <row r="3681" spans="1:7" x14ac:dyDescent="0.25">
      <c r="A3681" s="6" t="s">
        <v>2930</v>
      </c>
      <c r="B3681" s="6" t="s">
        <v>2921</v>
      </c>
      <c r="C3681" s="6" t="s">
        <v>9</v>
      </c>
      <c r="D3681" s="6">
        <v>33</v>
      </c>
      <c r="E3681" s="6" t="s">
        <v>355</v>
      </c>
      <c r="F3681" s="6">
        <f>IFERROR((VLOOKUP(A3681,All_winners!$A$2:$F$1558,6,FALSE)),0)</f>
        <v>0</v>
      </c>
      <c r="G3681" s="6">
        <f t="shared" si="57"/>
        <v>0</v>
      </c>
    </row>
    <row r="3682" spans="1:7" x14ac:dyDescent="0.25">
      <c r="A3682" s="6" t="s">
        <v>3135</v>
      </c>
      <c r="B3682" s="6" t="s">
        <v>2942</v>
      </c>
      <c r="C3682" s="6" t="s">
        <v>6</v>
      </c>
      <c r="D3682" s="6">
        <v>23</v>
      </c>
      <c r="E3682" s="6" t="s">
        <v>96</v>
      </c>
      <c r="F3682" s="6" t="str">
        <f>IFERROR((VLOOKUP(A3682,All_winners!$A$2:$F$1558,6,FALSE)),0)</f>
        <v>Gold</v>
      </c>
      <c r="G3682" s="6">
        <f t="shared" si="57"/>
        <v>1</v>
      </c>
    </row>
    <row r="3683" spans="1:7" x14ac:dyDescent="0.25">
      <c r="A3683" s="6" t="s">
        <v>3692</v>
      </c>
      <c r="B3683" s="6" t="s">
        <v>3658</v>
      </c>
      <c r="C3683" s="6" t="s">
        <v>9</v>
      </c>
      <c r="D3683" s="6">
        <v>29</v>
      </c>
      <c r="E3683" s="6" t="s">
        <v>355</v>
      </c>
      <c r="F3683" s="6" t="str">
        <f>IFERROR((VLOOKUP(A3683,All_winners!$A$2:$F$1558,6,FALSE)),0)</f>
        <v>Gold</v>
      </c>
      <c r="G3683" s="6">
        <f t="shared" si="57"/>
        <v>1</v>
      </c>
    </row>
    <row r="3684" spans="1:7" x14ac:dyDescent="0.25">
      <c r="A3684" s="6" t="s">
        <v>2302</v>
      </c>
      <c r="B3684" s="6" t="s">
        <v>2147</v>
      </c>
      <c r="C3684" s="6" t="s">
        <v>9</v>
      </c>
      <c r="D3684" s="6">
        <v>20</v>
      </c>
      <c r="E3684" s="6" t="s">
        <v>355</v>
      </c>
      <c r="F3684" s="6" t="str">
        <f>IFERROR((VLOOKUP(A3684,All_winners!$A$2:$F$1558,6,FALSE)),0)</f>
        <v>Bronze</v>
      </c>
      <c r="G3684" s="6">
        <f t="shared" si="57"/>
        <v>1</v>
      </c>
    </row>
    <row r="3685" spans="1:7" x14ac:dyDescent="0.25">
      <c r="A3685" s="6" t="s">
        <v>595</v>
      </c>
      <c r="B3685" s="6" t="s">
        <v>561</v>
      </c>
      <c r="C3685" s="6" t="s">
        <v>9</v>
      </c>
      <c r="D3685" s="6">
        <v>21</v>
      </c>
      <c r="E3685" s="6" t="s">
        <v>7</v>
      </c>
      <c r="F3685" s="6">
        <f>IFERROR((VLOOKUP(A3685,All_winners!$A$2:$F$1558,6,FALSE)),0)</f>
        <v>0</v>
      </c>
      <c r="G3685" s="6">
        <f t="shared" si="57"/>
        <v>0</v>
      </c>
    </row>
    <row r="3686" spans="1:7" x14ac:dyDescent="0.25">
      <c r="A3686" s="6" t="s">
        <v>790</v>
      </c>
      <c r="B3686" s="6" t="s">
        <v>561</v>
      </c>
      <c r="C3686" s="6" t="s">
        <v>9</v>
      </c>
      <c r="D3686" s="6">
        <v>27</v>
      </c>
      <c r="E3686" s="6" t="s">
        <v>28</v>
      </c>
      <c r="F3686" s="6">
        <f>IFERROR((VLOOKUP(A3686,All_winners!$A$2:$F$1558,6,FALSE)),0)</f>
        <v>0</v>
      </c>
      <c r="G3686" s="6">
        <f t="shared" si="57"/>
        <v>0</v>
      </c>
    </row>
    <row r="3687" spans="1:7" x14ac:dyDescent="0.25">
      <c r="A3687" s="6" t="s">
        <v>1142</v>
      </c>
      <c r="B3687" s="6" t="s">
        <v>561</v>
      </c>
      <c r="C3687" s="6" t="s">
        <v>9</v>
      </c>
      <c r="D3687" s="6">
        <v>26</v>
      </c>
      <c r="E3687" s="6" t="s">
        <v>47</v>
      </c>
      <c r="F3687" s="6" t="str">
        <f>IFERROR((VLOOKUP(A3687,All_winners!$A$2:$F$1558,6,FALSE)),0)</f>
        <v>Bronze</v>
      </c>
      <c r="G3687" s="6">
        <f t="shared" si="57"/>
        <v>1</v>
      </c>
    </row>
    <row r="3688" spans="1:7" x14ac:dyDescent="0.25">
      <c r="A3688" s="6" t="s">
        <v>3673</v>
      </c>
      <c r="B3688" s="6" t="s">
        <v>3658</v>
      </c>
      <c r="C3688" s="6" t="s">
        <v>9</v>
      </c>
      <c r="D3688" s="6">
        <v>32</v>
      </c>
      <c r="E3688" s="6" t="s">
        <v>21</v>
      </c>
      <c r="F3688" s="6" t="str">
        <f>IFERROR((VLOOKUP(A3688,All_winners!$A$2:$F$1558,6,FALSE)),0)</f>
        <v>Silver</v>
      </c>
      <c r="G3688" s="6">
        <f t="shared" si="57"/>
        <v>1</v>
      </c>
    </row>
    <row r="3689" spans="1:7" x14ac:dyDescent="0.25">
      <c r="A3689" s="6" t="s">
        <v>4528</v>
      </c>
      <c r="B3689" s="6" t="s">
        <v>2809</v>
      </c>
      <c r="C3689" s="6" t="s">
        <v>9</v>
      </c>
      <c r="D3689" s="6">
        <v>33</v>
      </c>
      <c r="E3689" s="6" t="s">
        <v>222</v>
      </c>
      <c r="F3689" s="6">
        <f>IFERROR((VLOOKUP(A3689,All_winners!$A$2:$F$1558,6,FALSE)),0)</f>
        <v>0</v>
      </c>
      <c r="G3689" s="6">
        <f t="shared" si="57"/>
        <v>0</v>
      </c>
    </row>
    <row r="3690" spans="1:7" x14ac:dyDescent="0.25">
      <c r="A3690" s="6" t="s">
        <v>767</v>
      </c>
      <c r="B3690" s="6" t="s">
        <v>561</v>
      </c>
      <c r="C3690" s="6" t="s">
        <v>6</v>
      </c>
      <c r="D3690" s="6">
        <v>29</v>
      </c>
      <c r="E3690" s="6" t="s">
        <v>28</v>
      </c>
      <c r="F3690" s="6">
        <f>IFERROR((VLOOKUP(A3690,All_winners!$A$2:$F$1558,6,FALSE)),0)</f>
        <v>0</v>
      </c>
      <c r="G3690" s="6">
        <f t="shared" si="57"/>
        <v>0</v>
      </c>
    </row>
    <row r="3691" spans="1:7" x14ac:dyDescent="0.25">
      <c r="A3691" s="6" t="s">
        <v>2746</v>
      </c>
      <c r="B3691" s="6" t="s">
        <v>2622</v>
      </c>
      <c r="C3691" s="6" t="s">
        <v>6</v>
      </c>
      <c r="D3691" s="6">
        <v>23</v>
      </c>
      <c r="E3691" s="6" t="s">
        <v>87</v>
      </c>
      <c r="F3691" s="6" t="str">
        <f>IFERROR((VLOOKUP(A3691,All_winners!$A$2:$F$1558,6,FALSE)),0)</f>
        <v>Gold</v>
      </c>
      <c r="G3691" s="6">
        <f t="shared" si="57"/>
        <v>1</v>
      </c>
    </row>
    <row r="3692" spans="1:7" x14ac:dyDescent="0.25">
      <c r="A3692" s="6" t="s">
        <v>1869</v>
      </c>
      <c r="B3692" s="6" t="s">
        <v>1754</v>
      </c>
      <c r="C3692" s="6" t="s">
        <v>6</v>
      </c>
      <c r="D3692" s="6">
        <v>21</v>
      </c>
      <c r="E3692" s="6" t="s">
        <v>345</v>
      </c>
      <c r="F3692" s="6">
        <f>IFERROR((VLOOKUP(A3692,All_winners!$A$2:$F$1558,6,FALSE)),0)</f>
        <v>0</v>
      </c>
      <c r="G3692" s="6">
        <f t="shared" si="57"/>
        <v>0</v>
      </c>
    </row>
    <row r="3693" spans="1:7" x14ac:dyDescent="0.25">
      <c r="A3693" s="6" t="s">
        <v>1919</v>
      </c>
      <c r="B3693" s="6" t="s">
        <v>1754</v>
      </c>
      <c r="C3693" s="6" t="s">
        <v>6</v>
      </c>
      <c r="D3693" s="6">
        <v>25</v>
      </c>
      <c r="E3693" s="6" t="s">
        <v>38</v>
      </c>
      <c r="F3693" s="6" t="str">
        <f>IFERROR((VLOOKUP(A3693,All_winners!$A$2:$F$1558,6,FALSE)),0)</f>
        <v>Bronze</v>
      </c>
      <c r="G3693" s="6">
        <f t="shared" si="57"/>
        <v>1</v>
      </c>
    </row>
    <row r="3694" spans="1:7" x14ac:dyDescent="0.25">
      <c r="A3694" s="6" t="s">
        <v>3069</v>
      </c>
      <c r="B3694" s="6" t="s">
        <v>2942</v>
      </c>
      <c r="C3694" s="6" t="s">
        <v>6</v>
      </c>
      <c r="D3694" s="6">
        <v>32</v>
      </c>
      <c r="E3694" s="6" t="s">
        <v>38</v>
      </c>
      <c r="F3694" s="6" t="str">
        <f>IFERROR((VLOOKUP(A3694,All_winners!$A$2:$F$1558,6,FALSE)),0)</f>
        <v>Bronze</v>
      </c>
      <c r="G3694" s="6">
        <f t="shared" si="57"/>
        <v>1</v>
      </c>
    </row>
    <row r="3695" spans="1:7" x14ac:dyDescent="0.25">
      <c r="A3695" s="6" t="s">
        <v>1503</v>
      </c>
      <c r="B3695" s="6" t="s">
        <v>1469</v>
      </c>
      <c r="C3695" s="6" t="s">
        <v>9</v>
      </c>
      <c r="D3695" s="6">
        <v>19</v>
      </c>
      <c r="E3695" s="6" t="s">
        <v>28</v>
      </c>
      <c r="F3695" s="6">
        <f>IFERROR((VLOOKUP(A3695,All_winners!$A$2:$F$1558,6,FALSE)),0)</f>
        <v>0</v>
      </c>
      <c r="G3695" s="6">
        <f t="shared" si="57"/>
        <v>0</v>
      </c>
    </row>
    <row r="3696" spans="1:7" x14ac:dyDescent="0.25">
      <c r="A3696" s="6" t="s">
        <v>1770</v>
      </c>
      <c r="B3696" s="6" t="s">
        <v>1754</v>
      </c>
      <c r="C3696" s="6" t="s">
        <v>6</v>
      </c>
      <c r="D3696" s="6">
        <v>21</v>
      </c>
      <c r="E3696" s="6" t="s">
        <v>7</v>
      </c>
      <c r="F3696" s="6">
        <f>IFERROR((VLOOKUP(A3696,All_winners!$A$2:$F$1558,6,FALSE)),0)</f>
        <v>0</v>
      </c>
      <c r="G3696" s="6">
        <f t="shared" si="57"/>
        <v>0</v>
      </c>
    </row>
    <row r="3697" spans="1:7" x14ac:dyDescent="0.25">
      <c r="A3697" s="6" t="s">
        <v>3481</v>
      </c>
      <c r="B3697" s="6" t="s">
        <v>3474</v>
      </c>
      <c r="C3697" s="6" t="s">
        <v>6</v>
      </c>
      <c r="D3697" s="6">
        <v>31</v>
      </c>
      <c r="E3697" s="6" t="s">
        <v>7</v>
      </c>
      <c r="F3697" s="6" t="str">
        <f>IFERROR((VLOOKUP(A3697,All_winners!$A$2:$F$1558,6,FALSE)),0)</f>
        <v>Silver</v>
      </c>
      <c r="G3697" s="6">
        <f t="shared" si="57"/>
        <v>1</v>
      </c>
    </row>
    <row r="3698" spans="1:7" x14ac:dyDescent="0.25">
      <c r="A3698" s="6" t="s">
        <v>1585</v>
      </c>
      <c r="B3698" s="6" t="s">
        <v>1469</v>
      </c>
      <c r="C3698" s="6" t="s">
        <v>6</v>
      </c>
      <c r="D3698" s="6">
        <v>22</v>
      </c>
      <c r="E3698" s="6" t="s">
        <v>47</v>
      </c>
      <c r="F3698" s="6" t="str">
        <f>IFERROR((VLOOKUP(A3698,All_winners!$A$2:$F$1558,6,FALSE)),0)</f>
        <v>Gold</v>
      </c>
      <c r="G3698" s="6">
        <f t="shared" si="57"/>
        <v>1</v>
      </c>
    </row>
    <row r="3699" spans="1:7" x14ac:dyDescent="0.25">
      <c r="A3699" s="6" t="s">
        <v>2334</v>
      </c>
      <c r="B3699" s="6" t="s">
        <v>2147</v>
      </c>
      <c r="C3699" s="6" t="s">
        <v>6</v>
      </c>
      <c r="D3699" s="6">
        <v>24</v>
      </c>
      <c r="E3699" s="6" t="s">
        <v>38</v>
      </c>
      <c r="F3699" s="6">
        <f>IFERROR((VLOOKUP(A3699,All_winners!$A$2:$F$1558,6,FALSE)),0)</f>
        <v>0</v>
      </c>
      <c r="G3699" s="6">
        <f t="shared" si="57"/>
        <v>0</v>
      </c>
    </row>
    <row r="3700" spans="1:7" x14ac:dyDescent="0.25">
      <c r="A3700" s="6" t="s">
        <v>3173</v>
      </c>
      <c r="B3700" s="6" t="s">
        <v>2942</v>
      </c>
      <c r="C3700" s="6" t="s">
        <v>6</v>
      </c>
      <c r="D3700" s="6">
        <v>32</v>
      </c>
      <c r="E3700" s="6" t="s">
        <v>523</v>
      </c>
      <c r="F3700" s="6">
        <f>IFERROR((VLOOKUP(A3700,All_winners!$A$2:$F$1558,6,FALSE)),0)</f>
        <v>0</v>
      </c>
      <c r="G3700" s="6">
        <f t="shared" si="57"/>
        <v>0</v>
      </c>
    </row>
    <row r="3701" spans="1:7" x14ac:dyDescent="0.25">
      <c r="A3701" s="6" t="s">
        <v>98</v>
      </c>
      <c r="B3701" s="6" t="s">
        <v>61</v>
      </c>
      <c r="C3701" s="6" t="s">
        <v>9</v>
      </c>
      <c r="D3701" s="6">
        <v>21</v>
      </c>
      <c r="E3701" s="6" t="s">
        <v>96</v>
      </c>
      <c r="F3701" s="6">
        <f>IFERROR((VLOOKUP(A3701,All_winners!$A$2:$F$1558,6,FALSE)),0)</f>
        <v>0</v>
      </c>
      <c r="G3701" s="6">
        <f t="shared" si="57"/>
        <v>0</v>
      </c>
    </row>
    <row r="3702" spans="1:7" x14ac:dyDescent="0.25">
      <c r="A3702" s="6" t="s">
        <v>2435</v>
      </c>
      <c r="B3702" s="6" t="s">
        <v>2147</v>
      </c>
      <c r="C3702" s="6" t="s">
        <v>6</v>
      </c>
      <c r="D3702" s="6">
        <v>23</v>
      </c>
      <c r="E3702" s="6" t="s">
        <v>96</v>
      </c>
      <c r="F3702" s="6">
        <f>IFERROR((VLOOKUP(A3702,All_winners!$A$2:$F$1558,6,FALSE)),0)</f>
        <v>0</v>
      </c>
      <c r="G3702" s="6">
        <f t="shared" si="57"/>
        <v>0</v>
      </c>
    </row>
    <row r="3703" spans="1:7" x14ac:dyDescent="0.25">
      <c r="A3703" s="6" t="s">
        <v>2339</v>
      </c>
      <c r="B3703" s="6" t="s">
        <v>2147</v>
      </c>
      <c r="C3703" s="6" t="s">
        <v>6</v>
      </c>
      <c r="D3703" s="6">
        <v>25</v>
      </c>
      <c r="E3703" s="6" t="s">
        <v>38</v>
      </c>
      <c r="F3703" s="6">
        <f>IFERROR((VLOOKUP(A3703,All_winners!$A$2:$F$1558,6,FALSE)),0)</f>
        <v>0</v>
      </c>
      <c r="G3703" s="6">
        <f t="shared" si="57"/>
        <v>0</v>
      </c>
    </row>
    <row r="3704" spans="1:7" x14ac:dyDescent="0.25">
      <c r="A3704" s="6" t="s">
        <v>4529</v>
      </c>
      <c r="B3704" s="6" t="s">
        <v>1326</v>
      </c>
      <c r="C3704" s="6" t="s">
        <v>6</v>
      </c>
      <c r="D3704" s="6">
        <v>27</v>
      </c>
      <c r="E3704" s="6" t="s">
        <v>34</v>
      </c>
      <c r="F3704" s="6">
        <f>IFERROR((VLOOKUP(A3704,All_winners!$A$2:$F$1558,6,FALSE)),0)</f>
        <v>0</v>
      </c>
      <c r="G3704" s="6">
        <f t="shared" si="57"/>
        <v>0</v>
      </c>
    </row>
    <row r="3705" spans="1:7" x14ac:dyDescent="0.25">
      <c r="A3705" s="6" t="s">
        <v>1447</v>
      </c>
      <c r="B3705" s="6" t="s">
        <v>1425</v>
      </c>
      <c r="C3705" s="6" t="s">
        <v>6</v>
      </c>
      <c r="D3705" s="6">
        <v>31</v>
      </c>
      <c r="E3705" s="6" t="s">
        <v>38</v>
      </c>
      <c r="F3705" s="6">
        <f>IFERROR((VLOOKUP(A3705,All_winners!$A$2:$F$1558,6,FALSE)),0)</f>
        <v>0</v>
      </c>
      <c r="G3705" s="6">
        <f t="shared" si="57"/>
        <v>0</v>
      </c>
    </row>
    <row r="3706" spans="1:7" x14ac:dyDescent="0.25">
      <c r="A3706" s="6" t="s">
        <v>1432</v>
      </c>
      <c r="B3706" s="6" t="s">
        <v>1425</v>
      </c>
      <c r="C3706" s="6" t="s">
        <v>6</v>
      </c>
      <c r="D3706" s="6">
        <v>32</v>
      </c>
      <c r="E3706" s="6" t="s">
        <v>21</v>
      </c>
      <c r="F3706" s="6" t="str">
        <f>IFERROR((VLOOKUP(A3706,All_winners!$A$2:$F$1558,6,FALSE)),0)</f>
        <v>Silver</v>
      </c>
      <c r="G3706" s="6">
        <f t="shared" si="57"/>
        <v>1</v>
      </c>
    </row>
    <row r="3707" spans="1:7" x14ac:dyDescent="0.25">
      <c r="A3707" s="6" t="s">
        <v>198</v>
      </c>
      <c r="B3707" s="6" t="s">
        <v>139</v>
      </c>
      <c r="C3707" s="6" t="s">
        <v>6</v>
      </c>
      <c r="D3707" s="6">
        <v>18</v>
      </c>
      <c r="E3707" s="6" t="s">
        <v>7</v>
      </c>
      <c r="F3707" s="6" t="str">
        <f>IFERROR((VLOOKUP(A3707,All_winners!$A$2:$F$1558,6,FALSE)),0)</f>
        <v>Gold</v>
      </c>
      <c r="G3707" s="6">
        <f t="shared" si="57"/>
        <v>1</v>
      </c>
    </row>
    <row r="3708" spans="1:7" x14ac:dyDescent="0.25">
      <c r="A3708" s="6" t="s">
        <v>3175</v>
      </c>
      <c r="B3708" s="6" t="s">
        <v>2942</v>
      </c>
      <c r="C3708" s="6" t="s">
        <v>6</v>
      </c>
      <c r="D3708" s="6">
        <v>27</v>
      </c>
      <c r="E3708" s="6" t="s">
        <v>523</v>
      </c>
      <c r="F3708" s="6">
        <f>IFERROR((VLOOKUP(A3708,All_winners!$A$2:$F$1558,6,FALSE)),0)</f>
        <v>0</v>
      </c>
      <c r="G3708" s="6">
        <f t="shared" si="57"/>
        <v>0</v>
      </c>
    </row>
    <row r="3709" spans="1:7" x14ac:dyDescent="0.25">
      <c r="A3709" s="6" t="s">
        <v>4530</v>
      </c>
      <c r="B3709" s="6" t="s">
        <v>561</v>
      </c>
      <c r="C3709" s="6" t="s">
        <v>6</v>
      </c>
      <c r="D3709" s="6">
        <v>24</v>
      </c>
      <c r="E3709" s="6" t="s">
        <v>1067</v>
      </c>
      <c r="F3709" s="6">
        <f>IFERROR((VLOOKUP(A3709,All_winners!$A$2:$F$1558,6,FALSE)),0)</f>
        <v>0</v>
      </c>
      <c r="G3709" s="6">
        <f t="shared" si="57"/>
        <v>0</v>
      </c>
    </row>
    <row r="3710" spans="1:7" x14ac:dyDescent="0.25">
      <c r="A3710" s="6" t="s">
        <v>1800</v>
      </c>
      <c r="B3710" s="6" t="s">
        <v>1754</v>
      </c>
      <c r="C3710" s="6" t="s">
        <v>6</v>
      </c>
      <c r="D3710" s="6">
        <v>35</v>
      </c>
      <c r="E3710" s="6" t="s">
        <v>16</v>
      </c>
      <c r="F3710" s="6">
        <f>IFERROR((VLOOKUP(A3710,All_winners!$A$2:$F$1558,6,FALSE)),0)</f>
        <v>0</v>
      </c>
      <c r="G3710" s="6">
        <f t="shared" si="57"/>
        <v>0</v>
      </c>
    </row>
    <row r="3711" spans="1:7" x14ac:dyDescent="0.25">
      <c r="A3711" s="6" t="s">
        <v>2671</v>
      </c>
      <c r="B3711" s="6" t="s">
        <v>2622</v>
      </c>
      <c r="C3711" s="6" t="s">
        <v>6</v>
      </c>
      <c r="D3711" s="6">
        <v>33</v>
      </c>
      <c r="E3711" s="6" t="s">
        <v>28</v>
      </c>
      <c r="F3711" s="6" t="str">
        <f>IFERROR((VLOOKUP(A3711,All_winners!$A$2:$F$1558,6,FALSE)),0)</f>
        <v>Silver</v>
      </c>
      <c r="G3711" s="6">
        <f t="shared" si="57"/>
        <v>1</v>
      </c>
    </row>
    <row r="3712" spans="1:7" x14ac:dyDescent="0.25">
      <c r="A3712" s="6" t="s">
        <v>2255</v>
      </c>
      <c r="B3712" s="6" t="s">
        <v>2147</v>
      </c>
      <c r="C3712" s="6" t="s">
        <v>6</v>
      </c>
      <c r="D3712" s="6">
        <v>28</v>
      </c>
      <c r="E3712" s="6" t="s">
        <v>331</v>
      </c>
      <c r="F3712" s="6">
        <f>IFERROR((VLOOKUP(A3712,All_winners!$A$2:$F$1558,6,FALSE)),0)</f>
        <v>0</v>
      </c>
      <c r="G3712" s="6">
        <f t="shared" si="57"/>
        <v>0</v>
      </c>
    </row>
    <row r="3713" spans="1:7" x14ac:dyDescent="0.25">
      <c r="A3713" s="6" t="s">
        <v>2257</v>
      </c>
      <c r="B3713" s="6" t="s">
        <v>2147</v>
      </c>
      <c r="C3713" s="6" t="s">
        <v>6</v>
      </c>
      <c r="D3713" s="6">
        <v>25</v>
      </c>
      <c r="E3713" s="6" t="s">
        <v>331</v>
      </c>
      <c r="F3713" s="6">
        <f>IFERROR((VLOOKUP(A3713,All_winners!$A$2:$F$1558,6,FALSE)),0)</f>
        <v>0</v>
      </c>
      <c r="G3713" s="6">
        <f t="shared" si="57"/>
        <v>0</v>
      </c>
    </row>
    <row r="3714" spans="1:7" x14ac:dyDescent="0.25">
      <c r="A3714" s="6" t="s">
        <v>1875</v>
      </c>
      <c r="B3714" s="6" t="s">
        <v>1754</v>
      </c>
      <c r="C3714" s="6" t="s">
        <v>6</v>
      </c>
      <c r="D3714" s="6">
        <v>31</v>
      </c>
      <c r="E3714" s="6" t="s">
        <v>362</v>
      </c>
      <c r="F3714" s="6">
        <f>IFERROR((VLOOKUP(A3714,All_winners!$A$2:$F$1558,6,FALSE)),0)</f>
        <v>0</v>
      </c>
      <c r="G3714" s="6">
        <f t="shared" si="57"/>
        <v>0</v>
      </c>
    </row>
    <row r="3715" spans="1:7" x14ac:dyDescent="0.25">
      <c r="A3715" s="6" t="s">
        <v>585</v>
      </c>
      <c r="B3715" s="6" t="s">
        <v>561</v>
      </c>
      <c r="C3715" s="6" t="s">
        <v>6</v>
      </c>
      <c r="D3715" s="6">
        <v>30</v>
      </c>
      <c r="E3715" s="6" t="s">
        <v>7</v>
      </c>
      <c r="F3715" s="6" t="str">
        <f>IFERROR((VLOOKUP(A3715,All_winners!$A$2:$F$1558,6,FALSE)),0)</f>
        <v>Bronze</v>
      </c>
      <c r="G3715" s="6">
        <f t="shared" ref="G3715:G3778" si="58">IF(F3715=0,0,1)</f>
        <v>1</v>
      </c>
    </row>
    <row r="3716" spans="1:7" x14ac:dyDescent="0.25">
      <c r="A3716" s="6" t="s">
        <v>1382</v>
      </c>
      <c r="B3716" s="6" t="s">
        <v>1326</v>
      </c>
      <c r="C3716" s="6" t="s">
        <v>6</v>
      </c>
      <c r="D3716" s="6">
        <v>20</v>
      </c>
      <c r="E3716" s="6" t="s">
        <v>1022</v>
      </c>
      <c r="F3716" s="6">
        <f>IFERROR((VLOOKUP(A3716,All_winners!$A$2:$F$1558,6,FALSE)),0)</f>
        <v>0</v>
      </c>
      <c r="G3716" s="6">
        <f t="shared" si="58"/>
        <v>0</v>
      </c>
    </row>
    <row r="3717" spans="1:7" x14ac:dyDescent="0.25">
      <c r="A3717" s="6" t="s">
        <v>3042</v>
      </c>
      <c r="B3717" s="6" t="s">
        <v>2942</v>
      </c>
      <c r="C3717" s="6" t="s">
        <v>6</v>
      </c>
      <c r="D3717" s="6">
        <v>35</v>
      </c>
      <c r="E3717" s="6" t="s">
        <v>122</v>
      </c>
      <c r="F3717" s="6">
        <f>IFERROR((VLOOKUP(A3717,All_winners!$A$2:$F$1558,6,FALSE)),0)</f>
        <v>0</v>
      </c>
      <c r="G3717" s="6">
        <f t="shared" si="58"/>
        <v>0</v>
      </c>
    </row>
    <row r="3718" spans="1:7" x14ac:dyDescent="0.25">
      <c r="A3718" s="6" t="s">
        <v>2095</v>
      </c>
      <c r="B3718" s="6" t="s">
        <v>2045</v>
      </c>
      <c r="C3718" s="6" t="s">
        <v>6</v>
      </c>
      <c r="D3718" s="6">
        <v>20</v>
      </c>
      <c r="E3718" s="6" t="s">
        <v>38</v>
      </c>
      <c r="F3718" s="6">
        <f>IFERROR((VLOOKUP(A3718,All_winners!$A$2:$F$1558,6,FALSE)),0)</f>
        <v>0</v>
      </c>
      <c r="G3718" s="6">
        <f t="shared" si="58"/>
        <v>0</v>
      </c>
    </row>
    <row r="3719" spans="1:7" x14ac:dyDescent="0.25">
      <c r="A3719" s="6" t="s">
        <v>3509</v>
      </c>
      <c r="B3719" s="6" t="s">
        <v>3474</v>
      </c>
      <c r="C3719" s="6" t="s">
        <v>6</v>
      </c>
      <c r="D3719" s="6">
        <v>25</v>
      </c>
      <c r="E3719" s="6" t="s">
        <v>28</v>
      </c>
      <c r="F3719" s="6" t="str">
        <f>IFERROR((VLOOKUP(A3719,All_winners!$A$2:$F$1558,6,FALSE)),0)</f>
        <v>Gold</v>
      </c>
      <c r="G3719" s="6">
        <f t="shared" si="58"/>
        <v>1</v>
      </c>
    </row>
    <row r="3720" spans="1:7" x14ac:dyDescent="0.25">
      <c r="A3720" s="6" t="s">
        <v>439</v>
      </c>
      <c r="B3720" s="6" t="s">
        <v>139</v>
      </c>
      <c r="C3720" s="6" t="s">
        <v>6</v>
      </c>
      <c r="D3720" s="6">
        <v>16</v>
      </c>
      <c r="E3720" s="6" t="s">
        <v>47</v>
      </c>
      <c r="F3720" s="6">
        <f>IFERROR((VLOOKUP(A3720,All_winners!$A$2:$F$1558,6,FALSE)),0)</f>
        <v>0</v>
      </c>
      <c r="G3720" s="6">
        <f t="shared" si="58"/>
        <v>0</v>
      </c>
    </row>
    <row r="3721" spans="1:7" x14ac:dyDescent="0.25">
      <c r="A3721" s="6" t="s">
        <v>105</v>
      </c>
      <c r="B3721" s="6" t="s">
        <v>104</v>
      </c>
      <c r="C3721" s="6" t="s">
        <v>6</v>
      </c>
      <c r="D3721" s="6">
        <v>20</v>
      </c>
      <c r="E3721" s="6" t="s">
        <v>7</v>
      </c>
      <c r="F3721" s="6" t="str">
        <f>IFERROR((VLOOKUP(A3721,All_winners!$A$2:$F$1558,6,FALSE)),0)</f>
        <v>Bronze</v>
      </c>
      <c r="G3721" s="6">
        <f t="shared" si="58"/>
        <v>1</v>
      </c>
    </row>
    <row r="3722" spans="1:7" x14ac:dyDescent="0.25">
      <c r="A3722" s="6" t="s">
        <v>1923</v>
      </c>
      <c r="B3722" s="6" t="s">
        <v>1754</v>
      </c>
      <c r="C3722" s="6" t="s">
        <v>6</v>
      </c>
      <c r="D3722" s="6">
        <v>26</v>
      </c>
      <c r="E3722" s="6" t="s">
        <v>38</v>
      </c>
      <c r="F3722" s="6" t="str">
        <f>IFERROR((VLOOKUP(A3722,All_winners!$A$2:$F$1558,6,FALSE)),0)</f>
        <v>Gold</v>
      </c>
      <c r="G3722" s="6">
        <f t="shared" si="58"/>
        <v>1</v>
      </c>
    </row>
    <row r="3723" spans="1:7" x14ac:dyDescent="0.25">
      <c r="A3723" s="6" t="s">
        <v>2511</v>
      </c>
      <c r="B3723" s="6" t="s">
        <v>2483</v>
      </c>
      <c r="C3723" s="6" t="s">
        <v>6</v>
      </c>
      <c r="D3723" s="6">
        <v>26</v>
      </c>
      <c r="E3723" s="6" t="s">
        <v>28</v>
      </c>
      <c r="F3723" s="6" t="str">
        <f>IFERROR((VLOOKUP(A3723,All_winners!$A$2:$F$1558,6,FALSE)),0)</f>
        <v>Silver</v>
      </c>
      <c r="G3723" s="6">
        <f t="shared" si="58"/>
        <v>1</v>
      </c>
    </row>
    <row r="3724" spans="1:7" x14ac:dyDescent="0.25">
      <c r="A3724" s="6" t="s">
        <v>4531</v>
      </c>
      <c r="B3724" s="6" t="s">
        <v>561</v>
      </c>
      <c r="C3724" s="6" t="s">
        <v>6</v>
      </c>
      <c r="D3724" s="6">
        <v>34</v>
      </c>
      <c r="E3724" s="6" t="s">
        <v>34</v>
      </c>
      <c r="F3724" s="6">
        <f>IFERROR((VLOOKUP(A3724,All_winners!$A$2:$F$1558,6,FALSE)),0)</f>
        <v>0</v>
      </c>
      <c r="G3724" s="6">
        <f t="shared" si="58"/>
        <v>0</v>
      </c>
    </row>
    <row r="3725" spans="1:7" x14ac:dyDescent="0.25">
      <c r="A3725" s="6" t="s">
        <v>348</v>
      </c>
      <c r="B3725" s="6" t="s">
        <v>139</v>
      </c>
      <c r="C3725" s="6" t="s">
        <v>6</v>
      </c>
      <c r="D3725" s="6">
        <v>18</v>
      </c>
      <c r="E3725" s="6" t="s">
        <v>345</v>
      </c>
      <c r="F3725" s="6">
        <f>IFERROR((VLOOKUP(A3725,All_winners!$A$2:$F$1558,6,FALSE)),0)</f>
        <v>0</v>
      </c>
      <c r="G3725" s="6">
        <f t="shared" si="58"/>
        <v>0</v>
      </c>
    </row>
    <row r="3726" spans="1:7" x14ac:dyDescent="0.25">
      <c r="A3726" s="6" t="s">
        <v>1950</v>
      </c>
      <c r="B3726" s="6" t="s">
        <v>1754</v>
      </c>
      <c r="C3726" s="6" t="s">
        <v>6</v>
      </c>
      <c r="D3726" s="6">
        <v>24</v>
      </c>
      <c r="E3726" s="6" t="s">
        <v>426</v>
      </c>
      <c r="F3726" s="6">
        <f>IFERROR((VLOOKUP(A3726,All_winners!$A$2:$F$1558,6,FALSE)),0)</f>
        <v>0</v>
      </c>
      <c r="G3726" s="6">
        <f t="shared" si="58"/>
        <v>0</v>
      </c>
    </row>
    <row r="3727" spans="1:7" x14ac:dyDescent="0.25">
      <c r="A3727" s="6" t="s">
        <v>1864</v>
      </c>
      <c r="B3727" s="6" t="s">
        <v>1754</v>
      </c>
      <c r="C3727" s="6" t="s">
        <v>6</v>
      </c>
      <c r="D3727" s="6">
        <v>24</v>
      </c>
      <c r="E3727" s="6" t="s">
        <v>337</v>
      </c>
      <c r="F3727" s="6">
        <f>IFERROR((VLOOKUP(A3727,All_winners!$A$2:$F$1558,6,FALSE)),0)</f>
        <v>0</v>
      </c>
      <c r="G3727" s="6">
        <f t="shared" si="58"/>
        <v>0</v>
      </c>
    </row>
    <row r="3728" spans="1:7" x14ac:dyDescent="0.25">
      <c r="A3728" s="6" t="s">
        <v>1373</v>
      </c>
      <c r="B3728" s="6" t="s">
        <v>1326</v>
      </c>
      <c r="C3728" s="6" t="s">
        <v>6</v>
      </c>
      <c r="D3728" s="6">
        <v>26</v>
      </c>
      <c r="E3728" s="6" t="s">
        <v>122</v>
      </c>
      <c r="F3728" s="6">
        <f>IFERROR((VLOOKUP(A3728,All_winners!$A$2:$F$1558,6,FALSE)),0)</f>
        <v>0</v>
      </c>
      <c r="G3728" s="6">
        <f t="shared" si="58"/>
        <v>0</v>
      </c>
    </row>
    <row r="3729" spans="1:7" x14ac:dyDescent="0.25">
      <c r="A3729" s="6" t="s">
        <v>1064</v>
      </c>
      <c r="B3729" s="6" t="s">
        <v>561</v>
      </c>
      <c r="C3729" s="6" t="s">
        <v>6</v>
      </c>
      <c r="D3729" s="6">
        <v>21</v>
      </c>
      <c r="E3729" s="6" t="s">
        <v>38</v>
      </c>
      <c r="F3729" s="6">
        <f>IFERROR((VLOOKUP(A3729,All_winners!$A$2:$F$1558,6,FALSE)),0)</f>
        <v>0</v>
      </c>
      <c r="G3729" s="6">
        <f t="shared" si="58"/>
        <v>0</v>
      </c>
    </row>
    <row r="3730" spans="1:7" x14ac:dyDescent="0.25">
      <c r="A3730" s="6" t="s">
        <v>2251</v>
      </c>
      <c r="B3730" s="6" t="s">
        <v>2147</v>
      </c>
      <c r="C3730" s="6" t="s">
        <v>6</v>
      </c>
      <c r="D3730" s="6">
        <v>31</v>
      </c>
      <c r="E3730" s="6" t="s">
        <v>28</v>
      </c>
      <c r="F3730" s="6" t="str">
        <f>IFERROR((VLOOKUP(A3730,All_winners!$A$2:$F$1558,6,FALSE)),0)</f>
        <v>Bronze</v>
      </c>
      <c r="G3730" s="6">
        <f t="shared" si="58"/>
        <v>1</v>
      </c>
    </row>
    <row r="3731" spans="1:7" x14ac:dyDescent="0.25">
      <c r="A3731" s="6" t="s">
        <v>2950</v>
      </c>
      <c r="B3731" s="6" t="s">
        <v>2942</v>
      </c>
      <c r="C3731" s="6" t="s">
        <v>6</v>
      </c>
      <c r="D3731" s="6">
        <v>28</v>
      </c>
      <c r="E3731" s="6" t="s">
        <v>7</v>
      </c>
      <c r="F3731" s="6">
        <f>IFERROR((VLOOKUP(A3731,All_winners!$A$2:$F$1558,6,FALSE)),0)</f>
        <v>0</v>
      </c>
      <c r="G3731" s="6">
        <f t="shared" si="58"/>
        <v>0</v>
      </c>
    </row>
    <row r="3732" spans="1:7" x14ac:dyDescent="0.25">
      <c r="A3732" s="6" t="s">
        <v>3368</v>
      </c>
      <c r="B3732" s="6" t="s">
        <v>3325</v>
      </c>
      <c r="C3732" s="6" t="s">
        <v>6</v>
      </c>
      <c r="D3732" s="6">
        <v>27</v>
      </c>
      <c r="E3732" s="6" t="s">
        <v>28</v>
      </c>
      <c r="F3732" s="6" t="str">
        <f>IFERROR((VLOOKUP(A3732,All_winners!$A$2:$F$1558,6,FALSE)),0)</f>
        <v>Bronze</v>
      </c>
      <c r="G3732" s="6">
        <f t="shared" si="58"/>
        <v>1</v>
      </c>
    </row>
    <row r="3733" spans="1:7" x14ac:dyDescent="0.25">
      <c r="A3733" s="6" t="s">
        <v>1938</v>
      </c>
      <c r="B3733" s="6" t="s">
        <v>1754</v>
      </c>
      <c r="C3733" s="6" t="s">
        <v>6</v>
      </c>
      <c r="D3733" s="6">
        <v>31</v>
      </c>
      <c r="E3733" s="6" t="s">
        <v>38</v>
      </c>
      <c r="F3733" s="6" t="str">
        <f>IFERROR((VLOOKUP(A3733,All_winners!$A$2:$F$1558,6,FALSE)),0)</f>
        <v>Bronze</v>
      </c>
      <c r="G3733" s="6">
        <f t="shared" si="58"/>
        <v>1</v>
      </c>
    </row>
    <row r="3734" spans="1:7" x14ac:dyDescent="0.25">
      <c r="A3734" s="6" t="s">
        <v>4532</v>
      </c>
      <c r="B3734" s="6" t="s">
        <v>561</v>
      </c>
      <c r="C3734" s="6" t="s">
        <v>6</v>
      </c>
      <c r="D3734" s="6">
        <v>24</v>
      </c>
      <c r="E3734" s="6" t="s">
        <v>34</v>
      </c>
      <c r="F3734" s="6">
        <f>IFERROR((VLOOKUP(A3734,All_winners!$A$2:$F$1558,6,FALSE)),0)</f>
        <v>0</v>
      </c>
      <c r="G3734" s="6">
        <f t="shared" si="58"/>
        <v>0</v>
      </c>
    </row>
    <row r="3735" spans="1:7" x14ac:dyDescent="0.25">
      <c r="A3735" s="6" t="s">
        <v>213</v>
      </c>
      <c r="B3735" s="6" t="s">
        <v>139</v>
      </c>
      <c r="C3735" s="6" t="s">
        <v>6</v>
      </c>
      <c r="D3735" s="6">
        <v>24</v>
      </c>
      <c r="E3735" s="6" t="s">
        <v>7</v>
      </c>
      <c r="F3735" s="6" t="str">
        <f>IFERROR((VLOOKUP(A3735,All_winners!$A$2:$F$1558,6,FALSE)),0)</f>
        <v>Silver</v>
      </c>
      <c r="G3735" s="6">
        <f t="shared" si="58"/>
        <v>1</v>
      </c>
    </row>
    <row r="3736" spans="1:7" x14ac:dyDescent="0.25">
      <c r="A3736" s="6" t="s">
        <v>903</v>
      </c>
      <c r="B3736" s="6" t="s">
        <v>561</v>
      </c>
      <c r="C3736" s="6" t="s">
        <v>6</v>
      </c>
      <c r="D3736" s="6">
        <v>36</v>
      </c>
      <c r="E3736" s="6" t="s">
        <v>355</v>
      </c>
      <c r="F3736" s="6" t="str">
        <f>IFERROR((VLOOKUP(A3736,All_winners!$A$2:$F$1558,6,FALSE)),0)</f>
        <v>Bronze</v>
      </c>
      <c r="G3736" s="6">
        <f t="shared" si="58"/>
        <v>1</v>
      </c>
    </row>
    <row r="3737" spans="1:7" x14ac:dyDescent="0.25">
      <c r="A3737" s="6" t="s">
        <v>3407</v>
      </c>
      <c r="B3737" s="6" t="s">
        <v>3325</v>
      </c>
      <c r="C3737" s="6" t="s">
        <v>9</v>
      </c>
      <c r="D3737" s="6">
        <v>20</v>
      </c>
      <c r="E3737" s="6" t="s">
        <v>391</v>
      </c>
      <c r="F3737" s="6">
        <f>IFERROR((VLOOKUP(A3737,All_winners!$A$2:$F$1558,6,FALSE)),0)</f>
        <v>0</v>
      </c>
      <c r="G3737" s="6">
        <f t="shared" si="58"/>
        <v>0</v>
      </c>
    </row>
    <row r="3738" spans="1:7" x14ac:dyDescent="0.25">
      <c r="A3738" s="6" t="s">
        <v>3156</v>
      </c>
      <c r="B3738" s="6" t="s">
        <v>2942</v>
      </c>
      <c r="C3738" s="6" t="s">
        <v>9</v>
      </c>
      <c r="D3738" s="6">
        <v>32</v>
      </c>
      <c r="E3738" s="6" t="s">
        <v>55</v>
      </c>
      <c r="F3738" s="6">
        <f>IFERROR((VLOOKUP(A3738,All_winners!$A$2:$F$1558,6,FALSE)),0)</f>
        <v>0</v>
      </c>
      <c r="G3738" s="6">
        <f t="shared" si="58"/>
        <v>0</v>
      </c>
    </row>
    <row r="3739" spans="1:7" x14ac:dyDescent="0.25">
      <c r="A3739" s="6" t="s">
        <v>1220</v>
      </c>
      <c r="B3739" s="6" t="s">
        <v>561</v>
      </c>
      <c r="C3739" s="6" t="s">
        <v>9</v>
      </c>
      <c r="D3739" s="6">
        <v>30</v>
      </c>
      <c r="E3739" s="6" t="s">
        <v>501</v>
      </c>
      <c r="F3739" s="6">
        <f>IFERROR((VLOOKUP(A3739,All_winners!$A$2:$F$1558,6,FALSE)),0)</f>
        <v>0</v>
      </c>
      <c r="G3739" s="6">
        <f t="shared" si="58"/>
        <v>0</v>
      </c>
    </row>
    <row r="3740" spans="1:7" x14ac:dyDescent="0.25">
      <c r="A3740" s="6" t="s">
        <v>4533</v>
      </c>
      <c r="B3740" s="6" t="s">
        <v>2483</v>
      </c>
      <c r="C3740" s="6" t="s">
        <v>6</v>
      </c>
      <c r="D3740" s="6">
        <v>33</v>
      </c>
      <c r="E3740" s="6" t="s">
        <v>331</v>
      </c>
      <c r="F3740" s="6">
        <f>IFERROR((VLOOKUP(A3740,All_winners!$A$2:$F$1558,6,FALSE)),0)</f>
        <v>0</v>
      </c>
      <c r="G3740" s="6">
        <f t="shared" si="58"/>
        <v>0</v>
      </c>
    </row>
    <row r="3741" spans="1:7" x14ac:dyDescent="0.25">
      <c r="A3741" s="6" t="s">
        <v>4534</v>
      </c>
      <c r="B3741" s="6" t="s">
        <v>2809</v>
      </c>
      <c r="C3741" s="6" t="s">
        <v>9</v>
      </c>
      <c r="D3741" s="6">
        <v>20</v>
      </c>
      <c r="E3741" s="6" t="s">
        <v>533</v>
      </c>
      <c r="F3741" s="6">
        <f>IFERROR((VLOOKUP(A3741,All_winners!$A$2:$F$1558,6,FALSE)),0)</f>
        <v>0</v>
      </c>
      <c r="G3741" s="6">
        <f t="shared" si="58"/>
        <v>0</v>
      </c>
    </row>
    <row r="3742" spans="1:7" x14ac:dyDescent="0.25">
      <c r="A3742" s="6" t="s">
        <v>2292</v>
      </c>
      <c r="B3742" s="6" t="s">
        <v>2147</v>
      </c>
      <c r="C3742" s="6" t="s">
        <v>9</v>
      </c>
      <c r="D3742" s="6">
        <v>20</v>
      </c>
      <c r="E3742" s="6" t="s">
        <v>355</v>
      </c>
      <c r="F3742" s="6" t="str">
        <f>IFERROR((VLOOKUP(A3742,All_winners!$A$2:$F$1558,6,FALSE)),0)</f>
        <v>Bronze</v>
      </c>
      <c r="G3742" s="6">
        <f t="shared" si="58"/>
        <v>1</v>
      </c>
    </row>
    <row r="3743" spans="1:7" x14ac:dyDescent="0.25">
      <c r="A3743" s="6" t="s">
        <v>3394</v>
      </c>
      <c r="B3743" s="6" t="s">
        <v>3325</v>
      </c>
      <c r="C3743" s="6" t="s">
        <v>6</v>
      </c>
      <c r="D3743" s="6">
        <v>32</v>
      </c>
      <c r="E3743" s="6" t="s">
        <v>355</v>
      </c>
      <c r="F3743" s="6" t="str">
        <f>IFERROR((VLOOKUP(A3743,All_winners!$A$2:$F$1558,6,FALSE)),0)</f>
        <v>Gold</v>
      </c>
      <c r="G3743" s="6">
        <f t="shared" si="58"/>
        <v>1</v>
      </c>
    </row>
    <row r="3744" spans="1:7" x14ac:dyDescent="0.25">
      <c r="A3744" s="6" t="s">
        <v>4535</v>
      </c>
      <c r="B3744" s="6" t="s">
        <v>3474</v>
      </c>
      <c r="C3744" s="6" t="s">
        <v>9</v>
      </c>
      <c r="D3744" s="6">
        <v>16</v>
      </c>
      <c r="E3744" s="6" t="s">
        <v>355</v>
      </c>
      <c r="F3744" s="6">
        <f>IFERROR((VLOOKUP(A3744,All_winners!$A$2:$F$1558,6,FALSE)),0)</f>
        <v>0</v>
      </c>
      <c r="G3744" s="6">
        <f t="shared" si="58"/>
        <v>0</v>
      </c>
    </row>
    <row r="3745" spans="1:7" x14ac:dyDescent="0.25">
      <c r="A3745" s="6" t="s">
        <v>1034</v>
      </c>
      <c r="B3745" s="6" t="s">
        <v>561</v>
      </c>
      <c r="C3745" s="6" t="s">
        <v>6</v>
      </c>
      <c r="D3745" s="6">
        <v>17</v>
      </c>
      <c r="E3745" s="6" t="s">
        <v>1031</v>
      </c>
      <c r="F3745" s="6">
        <f>IFERROR((VLOOKUP(A3745,All_winners!$A$2:$F$1558,6,FALSE)),0)</f>
        <v>0</v>
      </c>
      <c r="G3745" s="6">
        <f t="shared" si="58"/>
        <v>0</v>
      </c>
    </row>
    <row r="3746" spans="1:7" x14ac:dyDescent="0.25">
      <c r="A3746" s="6" t="s">
        <v>1525</v>
      </c>
      <c r="B3746" s="6" t="s">
        <v>1469</v>
      </c>
      <c r="C3746" s="6" t="s">
        <v>6</v>
      </c>
      <c r="D3746" s="6">
        <v>25</v>
      </c>
      <c r="E3746" s="6" t="s">
        <v>355</v>
      </c>
      <c r="F3746" s="6">
        <f>IFERROR((VLOOKUP(A3746,All_winners!$A$2:$F$1558,6,FALSE)),0)</f>
        <v>0</v>
      </c>
      <c r="G3746" s="6">
        <f t="shared" si="58"/>
        <v>0</v>
      </c>
    </row>
    <row r="3747" spans="1:7" x14ac:dyDescent="0.25">
      <c r="A3747" s="6" t="s">
        <v>4536</v>
      </c>
      <c r="B3747" s="6" t="s">
        <v>1469</v>
      </c>
      <c r="C3747" s="6" t="s">
        <v>6</v>
      </c>
      <c r="D3747" s="6">
        <v>31</v>
      </c>
      <c r="E3747" s="6" t="s">
        <v>55</v>
      </c>
      <c r="F3747" s="6">
        <f>IFERROR((VLOOKUP(A3747,All_winners!$A$2:$F$1558,6,FALSE)),0)</f>
        <v>0</v>
      </c>
      <c r="G3747" s="6">
        <f t="shared" si="58"/>
        <v>0</v>
      </c>
    </row>
    <row r="3748" spans="1:7" x14ac:dyDescent="0.25">
      <c r="A3748" s="6" t="s">
        <v>3940</v>
      </c>
      <c r="B3748" s="6" t="s">
        <v>3578</v>
      </c>
      <c r="C3748" s="6" t="s">
        <v>6</v>
      </c>
      <c r="D3748" s="6">
        <v>21</v>
      </c>
      <c r="E3748" s="6" t="s">
        <v>355</v>
      </c>
      <c r="F3748" s="6" t="str">
        <f>IFERROR((VLOOKUP(A3748,All_winners!$A$2:$F$1558,6,FALSE)),0)</f>
        <v>Silver</v>
      </c>
      <c r="G3748" s="6">
        <f t="shared" si="58"/>
        <v>1</v>
      </c>
    </row>
    <row r="3749" spans="1:7" x14ac:dyDescent="0.25">
      <c r="A3749" s="6" t="s">
        <v>913</v>
      </c>
      <c r="B3749" s="6" t="s">
        <v>561</v>
      </c>
      <c r="C3749" s="6" t="s">
        <v>9</v>
      </c>
      <c r="D3749" s="6">
        <v>38</v>
      </c>
      <c r="E3749" s="6" t="s">
        <v>355</v>
      </c>
      <c r="F3749" s="6">
        <f>IFERROR((VLOOKUP(A3749,All_winners!$A$2:$F$1558,6,FALSE)),0)</f>
        <v>0</v>
      </c>
      <c r="G3749" s="6">
        <f t="shared" si="58"/>
        <v>0</v>
      </c>
    </row>
    <row r="3750" spans="1:7" x14ac:dyDescent="0.25">
      <c r="A3750" s="6" t="s">
        <v>2191</v>
      </c>
      <c r="B3750" s="6" t="s">
        <v>2147</v>
      </c>
      <c r="C3750" s="6" t="s">
        <v>9</v>
      </c>
      <c r="D3750" s="6">
        <v>22</v>
      </c>
      <c r="E3750" s="6" t="s">
        <v>21</v>
      </c>
      <c r="F3750" s="6">
        <f>IFERROR((VLOOKUP(A3750,All_winners!$A$2:$F$1558,6,FALSE)),0)</f>
        <v>0</v>
      </c>
      <c r="G3750" s="6">
        <f t="shared" si="58"/>
        <v>0</v>
      </c>
    </row>
    <row r="3751" spans="1:7" x14ac:dyDescent="0.25">
      <c r="A3751" s="6" t="s">
        <v>2573</v>
      </c>
      <c r="B3751" s="6" t="s">
        <v>2483</v>
      </c>
      <c r="C3751" s="6" t="s">
        <v>9</v>
      </c>
      <c r="D3751" s="6">
        <v>35</v>
      </c>
      <c r="E3751" s="6" t="s">
        <v>47</v>
      </c>
      <c r="F3751" s="6" t="str">
        <f>IFERROR((VLOOKUP(A3751,All_winners!$A$2:$F$1558,6,FALSE)),0)</f>
        <v>Gold</v>
      </c>
      <c r="G3751" s="6">
        <f t="shared" si="58"/>
        <v>1</v>
      </c>
    </row>
    <row r="3752" spans="1:7" x14ac:dyDescent="0.25">
      <c r="A3752" s="6" t="s">
        <v>1594</v>
      </c>
      <c r="B3752" s="6" t="s">
        <v>1469</v>
      </c>
      <c r="C3752" s="6" t="s">
        <v>9</v>
      </c>
      <c r="D3752" s="6">
        <v>28</v>
      </c>
      <c r="E3752" s="6" t="s">
        <v>465</v>
      </c>
      <c r="F3752" s="6">
        <f>IFERROR((VLOOKUP(A3752,All_winners!$A$2:$F$1558,6,FALSE)),0)</f>
        <v>0</v>
      </c>
      <c r="G3752" s="6">
        <f t="shared" si="58"/>
        <v>0</v>
      </c>
    </row>
    <row r="3753" spans="1:7" x14ac:dyDescent="0.25">
      <c r="A3753" s="6" t="s">
        <v>920</v>
      </c>
      <c r="B3753" s="6" t="s">
        <v>561</v>
      </c>
      <c r="C3753" s="6" t="s">
        <v>9</v>
      </c>
      <c r="D3753" s="6">
        <v>28</v>
      </c>
      <c r="E3753" s="6" t="s">
        <v>362</v>
      </c>
      <c r="F3753" s="6">
        <f>IFERROR((VLOOKUP(A3753,All_winners!$A$2:$F$1558,6,FALSE)),0)</f>
        <v>0</v>
      </c>
      <c r="G3753" s="6">
        <f t="shared" si="58"/>
        <v>0</v>
      </c>
    </row>
    <row r="3754" spans="1:7" x14ac:dyDescent="0.25">
      <c r="A3754" s="6" t="s">
        <v>584</v>
      </c>
      <c r="B3754" s="6" t="s">
        <v>561</v>
      </c>
      <c r="C3754" s="6" t="s">
        <v>9</v>
      </c>
      <c r="D3754" s="6">
        <v>27</v>
      </c>
      <c r="E3754" s="6" t="s">
        <v>7</v>
      </c>
      <c r="F3754" s="6">
        <f>IFERROR((VLOOKUP(A3754,All_winners!$A$2:$F$1558,6,FALSE)),0)</f>
        <v>0</v>
      </c>
      <c r="G3754" s="6">
        <f t="shared" si="58"/>
        <v>0</v>
      </c>
    </row>
    <row r="3755" spans="1:7" x14ac:dyDescent="0.25">
      <c r="A3755" s="6" t="s">
        <v>1279</v>
      </c>
      <c r="B3755" s="6" t="s">
        <v>561</v>
      </c>
      <c r="C3755" s="6" t="s">
        <v>9</v>
      </c>
      <c r="D3755" s="6">
        <v>21</v>
      </c>
      <c r="E3755" s="6" t="s">
        <v>533</v>
      </c>
      <c r="F3755" s="6">
        <f>IFERROR((VLOOKUP(A3755,All_winners!$A$2:$F$1558,6,FALSE)),0)</f>
        <v>0</v>
      </c>
      <c r="G3755" s="6">
        <f t="shared" si="58"/>
        <v>0</v>
      </c>
    </row>
    <row r="3756" spans="1:7" x14ac:dyDescent="0.25">
      <c r="A3756" s="6" t="s">
        <v>590</v>
      </c>
      <c r="B3756" s="6" t="s">
        <v>561</v>
      </c>
      <c r="C3756" s="6" t="s">
        <v>9</v>
      </c>
      <c r="D3756" s="6">
        <v>18</v>
      </c>
      <c r="E3756" s="6" t="s">
        <v>7</v>
      </c>
      <c r="F3756" s="6">
        <f>IFERROR((VLOOKUP(A3756,All_winners!$A$2:$F$1558,6,FALSE)),0)</f>
        <v>0</v>
      </c>
      <c r="G3756" s="6">
        <f t="shared" si="58"/>
        <v>0</v>
      </c>
    </row>
    <row r="3757" spans="1:7" x14ac:dyDescent="0.25">
      <c r="A3757" s="6" t="s">
        <v>3679</v>
      </c>
      <c r="B3757" s="6" t="s">
        <v>3658</v>
      </c>
      <c r="C3757" s="6" t="s">
        <v>9</v>
      </c>
      <c r="D3757" s="6">
        <v>31</v>
      </c>
      <c r="E3757" s="6" t="s">
        <v>28</v>
      </c>
      <c r="F3757" s="6">
        <f>IFERROR((VLOOKUP(A3757,All_winners!$A$2:$F$1558,6,FALSE)),0)</f>
        <v>0</v>
      </c>
      <c r="G3757" s="6">
        <f t="shared" si="58"/>
        <v>0</v>
      </c>
    </row>
    <row r="3758" spans="1:7" x14ac:dyDescent="0.25">
      <c r="A3758" s="6" t="s">
        <v>3601</v>
      </c>
      <c r="B3758" s="6" t="s">
        <v>3578</v>
      </c>
      <c r="C3758" s="6" t="s">
        <v>9</v>
      </c>
      <c r="D3758" s="6">
        <v>29</v>
      </c>
      <c r="E3758" s="6" t="s">
        <v>28</v>
      </c>
      <c r="F3758" s="6" t="str">
        <f>IFERROR((VLOOKUP(A3758,All_winners!$A$2:$F$1558,6,FALSE)),0)</f>
        <v>Gold</v>
      </c>
      <c r="G3758" s="6">
        <f t="shared" si="58"/>
        <v>1</v>
      </c>
    </row>
    <row r="3759" spans="1:7" x14ac:dyDescent="0.25">
      <c r="A3759" s="6" t="s">
        <v>605</v>
      </c>
      <c r="B3759" s="6" t="s">
        <v>561</v>
      </c>
      <c r="C3759" s="6" t="s">
        <v>9</v>
      </c>
      <c r="D3759" s="6">
        <v>46</v>
      </c>
      <c r="E3759" s="6" t="s">
        <v>7</v>
      </c>
      <c r="F3759" s="6" t="str">
        <f>IFERROR((VLOOKUP(A3759,All_winners!$A$2:$F$1558,6,FALSE)),0)</f>
        <v>Silver</v>
      </c>
      <c r="G3759" s="6">
        <f t="shared" si="58"/>
        <v>1</v>
      </c>
    </row>
    <row r="3760" spans="1:7" x14ac:dyDescent="0.25">
      <c r="A3760" s="6" t="s">
        <v>1671</v>
      </c>
      <c r="B3760" s="6" t="s">
        <v>1634</v>
      </c>
      <c r="C3760" s="6" t="s">
        <v>9</v>
      </c>
      <c r="D3760" s="6">
        <v>22</v>
      </c>
      <c r="E3760" s="6" t="s">
        <v>28</v>
      </c>
      <c r="F3760" s="6">
        <f>IFERROR((VLOOKUP(A3760,All_winners!$A$2:$F$1558,6,FALSE)),0)</f>
        <v>0</v>
      </c>
      <c r="G3760" s="6">
        <f t="shared" si="58"/>
        <v>0</v>
      </c>
    </row>
    <row r="3761" spans="1:7" x14ac:dyDescent="0.25">
      <c r="A3761" s="6" t="s">
        <v>3342</v>
      </c>
      <c r="B3761" s="6" t="s">
        <v>3325</v>
      </c>
      <c r="C3761" s="6" t="s">
        <v>9</v>
      </c>
      <c r="D3761" s="6">
        <v>35</v>
      </c>
      <c r="E3761" s="6" t="s">
        <v>235</v>
      </c>
      <c r="F3761" s="6">
        <f>IFERROR((VLOOKUP(A3761,All_winners!$A$2:$F$1558,6,FALSE)),0)</f>
        <v>0</v>
      </c>
      <c r="G3761" s="6">
        <f t="shared" si="58"/>
        <v>0</v>
      </c>
    </row>
    <row r="3762" spans="1:7" x14ac:dyDescent="0.25">
      <c r="A3762" s="6" t="s">
        <v>2569</v>
      </c>
      <c r="B3762" s="6" t="s">
        <v>2483</v>
      </c>
      <c r="C3762" s="6" t="s">
        <v>9</v>
      </c>
      <c r="D3762" s="6">
        <v>32</v>
      </c>
      <c r="E3762" s="6" t="s">
        <v>87</v>
      </c>
      <c r="F3762" s="6">
        <f>IFERROR((VLOOKUP(A3762,All_winners!$A$2:$F$1558,6,FALSE)),0)</f>
        <v>0</v>
      </c>
      <c r="G3762" s="6">
        <f t="shared" si="58"/>
        <v>0</v>
      </c>
    </row>
    <row r="3763" spans="1:7" x14ac:dyDescent="0.25">
      <c r="A3763" s="6" t="s">
        <v>3073</v>
      </c>
      <c r="B3763" s="6" t="s">
        <v>2942</v>
      </c>
      <c r="C3763" s="6" t="s">
        <v>9</v>
      </c>
      <c r="D3763" s="6">
        <v>29</v>
      </c>
      <c r="E3763" s="6" t="s">
        <v>38</v>
      </c>
      <c r="F3763" s="6" t="str">
        <f>IFERROR((VLOOKUP(A3763,All_winners!$A$2:$F$1558,6,FALSE)),0)</f>
        <v>Bronze</v>
      </c>
      <c r="G3763" s="6">
        <f t="shared" si="58"/>
        <v>1</v>
      </c>
    </row>
    <row r="3764" spans="1:7" x14ac:dyDescent="0.25">
      <c r="A3764" s="6" t="s">
        <v>1140</v>
      </c>
      <c r="B3764" s="6" t="s">
        <v>561</v>
      </c>
      <c r="C3764" s="6" t="s">
        <v>9</v>
      </c>
      <c r="D3764" s="6">
        <v>30</v>
      </c>
      <c r="E3764" s="6" t="s">
        <v>47</v>
      </c>
      <c r="F3764" s="6">
        <f>IFERROR((VLOOKUP(A3764,All_winners!$A$2:$F$1558,6,FALSE)),0)</f>
        <v>0</v>
      </c>
      <c r="G3764" s="6">
        <f t="shared" si="58"/>
        <v>0</v>
      </c>
    </row>
    <row r="3765" spans="1:7" x14ac:dyDescent="0.25">
      <c r="A3765" s="6" t="s">
        <v>2395</v>
      </c>
      <c r="B3765" s="6" t="s">
        <v>2147</v>
      </c>
      <c r="C3765" s="6" t="s">
        <v>9</v>
      </c>
      <c r="D3765" s="6">
        <v>28</v>
      </c>
      <c r="E3765" s="6" t="s">
        <v>47</v>
      </c>
      <c r="F3765" s="6">
        <f>IFERROR((VLOOKUP(A3765,All_winners!$A$2:$F$1558,6,FALSE)),0)</f>
        <v>0</v>
      </c>
      <c r="G3765" s="6">
        <f t="shared" si="58"/>
        <v>0</v>
      </c>
    </row>
    <row r="3766" spans="1:7" x14ac:dyDescent="0.25">
      <c r="A3766" s="6" t="s">
        <v>3941</v>
      </c>
      <c r="B3766" s="6" t="s">
        <v>2622</v>
      </c>
      <c r="C3766" s="6" t="s">
        <v>9</v>
      </c>
      <c r="D3766" s="6">
        <v>36</v>
      </c>
      <c r="E3766" s="6" t="s">
        <v>47</v>
      </c>
      <c r="F3766" s="6" t="str">
        <f>IFERROR((VLOOKUP(A3766,All_winners!$A$2:$F$1558,6,FALSE)),0)</f>
        <v>Gold</v>
      </c>
      <c r="G3766" s="6">
        <f t="shared" si="58"/>
        <v>1</v>
      </c>
    </row>
    <row r="3767" spans="1:7" x14ac:dyDescent="0.25">
      <c r="A3767" s="6" t="s">
        <v>3255</v>
      </c>
      <c r="B3767" s="6" t="s">
        <v>3226</v>
      </c>
      <c r="C3767" s="6" t="s">
        <v>9</v>
      </c>
      <c r="D3767" s="6">
        <v>32</v>
      </c>
      <c r="E3767" s="6" t="s">
        <v>28</v>
      </c>
      <c r="F3767" s="6" t="str">
        <f>IFERROR((VLOOKUP(A3767,All_winners!$A$2:$F$1558,6,FALSE)),0)</f>
        <v>Silver</v>
      </c>
      <c r="G3767" s="6">
        <f t="shared" si="58"/>
        <v>1</v>
      </c>
    </row>
    <row r="3768" spans="1:7" x14ac:dyDescent="0.25">
      <c r="A3768" s="6" t="s">
        <v>2467</v>
      </c>
      <c r="B3768" s="6" t="s">
        <v>2147</v>
      </c>
      <c r="C3768" s="6" t="s">
        <v>9</v>
      </c>
      <c r="D3768" s="6">
        <v>32</v>
      </c>
      <c r="E3768" s="6" t="s">
        <v>135</v>
      </c>
      <c r="F3768" s="6">
        <f>IFERROR((VLOOKUP(A3768,All_winners!$A$2:$F$1558,6,FALSE)),0)</f>
        <v>0</v>
      </c>
      <c r="G3768" s="6">
        <f t="shared" si="58"/>
        <v>0</v>
      </c>
    </row>
    <row r="3769" spans="1:7" x14ac:dyDescent="0.25">
      <c r="A3769" s="6" t="s">
        <v>2815</v>
      </c>
      <c r="B3769" s="6" t="s">
        <v>2809</v>
      </c>
      <c r="C3769" s="6" t="s">
        <v>9</v>
      </c>
      <c r="D3769" s="6">
        <v>27</v>
      </c>
      <c r="E3769" s="6" t="s">
        <v>7</v>
      </c>
      <c r="F3769" s="6" t="str">
        <f>IFERROR((VLOOKUP(A3769,All_winners!$A$2:$F$1558,6,FALSE)),0)</f>
        <v>Gold</v>
      </c>
      <c r="G3769" s="6">
        <f t="shared" si="58"/>
        <v>1</v>
      </c>
    </row>
    <row r="3770" spans="1:7" x14ac:dyDescent="0.25">
      <c r="A3770" s="6" t="s">
        <v>2873</v>
      </c>
      <c r="B3770" s="6" t="s">
        <v>2809</v>
      </c>
      <c r="C3770" s="6" t="s">
        <v>9</v>
      </c>
      <c r="D3770" s="6">
        <v>24</v>
      </c>
      <c r="E3770" s="6" t="s">
        <v>47</v>
      </c>
      <c r="F3770" s="6">
        <f>IFERROR((VLOOKUP(A3770,All_winners!$A$2:$F$1558,6,FALSE)),0)</f>
        <v>0</v>
      </c>
      <c r="G3770" s="6">
        <f t="shared" si="58"/>
        <v>0</v>
      </c>
    </row>
    <row r="3771" spans="1:7" x14ac:dyDescent="0.25">
      <c r="A3771" s="6" t="s">
        <v>1145</v>
      </c>
      <c r="B3771" s="6" t="s">
        <v>561</v>
      </c>
      <c r="C3771" s="6" t="s">
        <v>9</v>
      </c>
      <c r="D3771" s="6">
        <v>22</v>
      </c>
      <c r="E3771" s="6" t="s">
        <v>47</v>
      </c>
      <c r="F3771" s="6">
        <f>IFERROR((VLOOKUP(A3771,All_winners!$A$2:$F$1558,6,FALSE)),0)</f>
        <v>0</v>
      </c>
      <c r="G3771" s="6">
        <f t="shared" si="58"/>
        <v>0</v>
      </c>
    </row>
    <row r="3772" spans="1:7" x14ac:dyDescent="0.25">
      <c r="A3772" s="6" t="s">
        <v>3942</v>
      </c>
      <c r="B3772" s="6" t="s">
        <v>3578</v>
      </c>
      <c r="C3772" s="6" t="s">
        <v>9</v>
      </c>
      <c r="D3772" s="6">
        <v>32</v>
      </c>
      <c r="E3772" s="6" t="s">
        <v>7</v>
      </c>
      <c r="F3772" s="6" t="str">
        <f>IFERROR((VLOOKUP(A3772,All_winners!$A$2:$F$1558,6,FALSE)),0)</f>
        <v>Silver</v>
      </c>
      <c r="G3772" s="6">
        <f t="shared" si="58"/>
        <v>1</v>
      </c>
    </row>
    <row r="3773" spans="1:7" x14ac:dyDescent="0.25">
      <c r="A3773" s="6" t="s">
        <v>720</v>
      </c>
      <c r="B3773" s="6" t="s">
        <v>561</v>
      </c>
      <c r="C3773" s="6" t="s">
        <v>9</v>
      </c>
      <c r="D3773" s="6">
        <v>24</v>
      </c>
      <c r="E3773" s="6" t="s">
        <v>21</v>
      </c>
      <c r="F3773" s="6">
        <f>IFERROR((VLOOKUP(A3773,All_winners!$A$2:$F$1558,6,FALSE)),0)</f>
        <v>0</v>
      </c>
      <c r="G3773" s="6">
        <f t="shared" si="58"/>
        <v>0</v>
      </c>
    </row>
    <row r="3774" spans="1:7" x14ac:dyDescent="0.25">
      <c r="A3774" s="6" t="s">
        <v>721</v>
      </c>
      <c r="B3774" s="6" t="s">
        <v>561</v>
      </c>
      <c r="C3774" s="6" t="s">
        <v>9</v>
      </c>
      <c r="D3774" s="6">
        <v>26</v>
      </c>
      <c r="E3774" s="6" t="s">
        <v>21</v>
      </c>
      <c r="F3774" s="6" t="str">
        <f>IFERROR((VLOOKUP(A3774,All_winners!$A$2:$F$1558,6,FALSE)),0)</f>
        <v>Gold</v>
      </c>
      <c r="G3774" s="6">
        <f t="shared" si="58"/>
        <v>1</v>
      </c>
    </row>
    <row r="3775" spans="1:7" x14ac:dyDescent="0.25">
      <c r="A3775" s="6" t="s">
        <v>1814</v>
      </c>
      <c r="B3775" s="6" t="s">
        <v>1754</v>
      </c>
      <c r="C3775" s="6" t="s">
        <v>9</v>
      </c>
      <c r="D3775" s="6">
        <v>26</v>
      </c>
      <c r="E3775" s="6" t="s">
        <v>21</v>
      </c>
      <c r="F3775" s="6" t="str">
        <f>IFERROR((VLOOKUP(A3775,All_winners!$A$2:$F$1558,6,FALSE)),0)</f>
        <v>Silver</v>
      </c>
      <c r="G3775" s="6">
        <f t="shared" si="58"/>
        <v>1</v>
      </c>
    </row>
    <row r="3776" spans="1:7" x14ac:dyDescent="0.25">
      <c r="A3776" s="6" t="s">
        <v>1431</v>
      </c>
      <c r="B3776" s="6" t="s">
        <v>1425</v>
      </c>
      <c r="C3776" s="6" t="s">
        <v>9</v>
      </c>
      <c r="D3776" s="6">
        <v>35</v>
      </c>
      <c r="E3776" s="6" t="s">
        <v>21</v>
      </c>
      <c r="F3776" s="6" t="str">
        <f>IFERROR((VLOOKUP(A3776,All_winners!$A$2:$F$1558,6,FALSE)),0)</f>
        <v>Gold</v>
      </c>
      <c r="G3776" s="6">
        <f t="shared" si="58"/>
        <v>1</v>
      </c>
    </row>
    <row r="3777" spans="1:7" x14ac:dyDescent="0.25">
      <c r="A3777" s="6" t="s">
        <v>4537</v>
      </c>
      <c r="B3777" s="6" t="s">
        <v>1754</v>
      </c>
      <c r="C3777" s="6" t="s">
        <v>9</v>
      </c>
      <c r="D3777" s="6">
        <v>25</v>
      </c>
      <c r="E3777" s="6" t="s">
        <v>533</v>
      </c>
      <c r="F3777" s="6">
        <f>IFERROR((VLOOKUP(A3777,All_winners!$A$2:$F$1558,6,FALSE)),0)</f>
        <v>0</v>
      </c>
      <c r="G3777" s="6">
        <f t="shared" si="58"/>
        <v>0</v>
      </c>
    </row>
    <row r="3778" spans="1:7" x14ac:dyDescent="0.25">
      <c r="A3778" s="6" t="s">
        <v>2403</v>
      </c>
      <c r="B3778" s="6" t="s">
        <v>2147</v>
      </c>
      <c r="C3778" s="6" t="s">
        <v>9</v>
      </c>
      <c r="D3778" s="6">
        <v>28</v>
      </c>
      <c r="E3778" s="6" t="s">
        <v>47</v>
      </c>
      <c r="F3778" s="6">
        <f>IFERROR((VLOOKUP(A3778,All_winners!$A$2:$F$1558,6,FALSE)),0)</f>
        <v>0</v>
      </c>
      <c r="G3778" s="6">
        <f t="shared" si="58"/>
        <v>0</v>
      </c>
    </row>
    <row r="3779" spans="1:7" x14ac:dyDescent="0.25">
      <c r="A3779" s="6" t="s">
        <v>1786</v>
      </c>
      <c r="B3779" s="6" t="s">
        <v>1754</v>
      </c>
      <c r="C3779" s="6" t="s">
        <v>9</v>
      </c>
      <c r="D3779" s="6">
        <v>36</v>
      </c>
      <c r="E3779" s="6" t="s">
        <v>7</v>
      </c>
      <c r="F3779" s="6" t="str">
        <f>IFERROR((VLOOKUP(A3779,All_winners!$A$2:$F$1558,6,FALSE)),0)</f>
        <v>Bronze</v>
      </c>
      <c r="G3779" s="6">
        <f t="shared" ref="G3779:G3842" si="59">IF(F3779=0,0,1)</f>
        <v>1</v>
      </c>
    </row>
    <row r="3780" spans="1:7" x14ac:dyDescent="0.25">
      <c r="A3780" s="6" t="s">
        <v>25</v>
      </c>
      <c r="B3780" s="6" t="s">
        <v>5</v>
      </c>
      <c r="C3780" s="6" t="s">
        <v>9</v>
      </c>
      <c r="D3780" s="6">
        <v>21</v>
      </c>
      <c r="E3780" s="6" t="s">
        <v>21</v>
      </c>
      <c r="F3780" s="6" t="str">
        <f>IFERROR((VLOOKUP(A3780,All_winners!$A$2:$F$1558,6,FALSE)),0)</f>
        <v>Gold</v>
      </c>
      <c r="G3780" s="6">
        <f t="shared" si="59"/>
        <v>1</v>
      </c>
    </row>
    <row r="3781" spans="1:7" x14ac:dyDescent="0.25">
      <c r="A3781" s="6" t="s">
        <v>313</v>
      </c>
      <c r="B3781" s="6" t="s">
        <v>139</v>
      </c>
      <c r="C3781" s="6" t="s">
        <v>9</v>
      </c>
      <c r="D3781" s="6">
        <v>25</v>
      </c>
      <c r="E3781" s="6" t="s">
        <v>28</v>
      </c>
      <c r="F3781" s="6">
        <f>IFERROR((VLOOKUP(A3781,All_winners!$A$2:$F$1558,6,FALSE)),0)</f>
        <v>0</v>
      </c>
      <c r="G3781" s="6">
        <f t="shared" si="59"/>
        <v>0</v>
      </c>
    </row>
    <row r="3782" spans="1:7" x14ac:dyDescent="0.25">
      <c r="A3782" s="6" t="s">
        <v>926</v>
      </c>
      <c r="B3782" s="6" t="s">
        <v>561</v>
      </c>
      <c r="C3782" s="6" t="s">
        <v>9</v>
      </c>
      <c r="D3782" s="6">
        <v>43</v>
      </c>
      <c r="E3782" s="6" t="s">
        <v>362</v>
      </c>
      <c r="F3782" s="6">
        <f>IFERROR((VLOOKUP(A3782,All_winners!$A$2:$F$1558,6,FALSE)),0)</f>
        <v>0</v>
      </c>
      <c r="G3782" s="6">
        <f t="shared" si="59"/>
        <v>0</v>
      </c>
    </row>
    <row r="3783" spans="1:7" x14ac:dyDescent="0.25">
      <c r="A3783" s="6" t="s">
        <v>2198</v>
      </c>
      <c r="B3783" s="6" t="s">
        <v>2147</v>
      </c>
      <c r="C3783" s="6" t="s">
        <v>9</v>
      </c>
      <c r="D3783" s="6">
        <v>28</v>
      </c>
      <c r="E3783" s="6" t="s">
        <v>21</v>
      </c>
      <c r="F3783" s="6">
        <f>IFERROR((VLOOKUP(A3783,All_winners!$A$2:$F$1558,6,FALSE)),0)</f>
        <v>0</v>
      </c>
      <c r="G3783" s="6">
        <f t="shared" si="59"/>
        <v>0</v>
      </c>
    </row>
    <row r="3784" spans="1:7" x14ac:dyDescent="0.25">
      <c r="A3784" s="6" t="s">
        <v>2799</v>
      </c>
      <c r="B3784" s="6" t="s">
        <v>2622</v>
      </c>
      <c r="C3784" s="6" t="s">
        <v>9</v>
      </c>
      <c r="D3784" s="6">
        <v>32</v>
      </c>
      <c r="E3784" s="6" t="s">
        <v>135</v>
      </c>
      <c r="F3784" s="6">
        <f>IFERROR((VLOOKUP(A3784,All_winners!$A$2:$F$1558,6,FALSE)),0)</f>
        <v>0</v>
      </c>
      <c r="G3784" s="6">
        <f t="shared" si="59"/>
        <v>0</v>
      </c>
    </row>
    <row r="3785" spans="1:7" x14ac:dyDescent="0.25">
      <c r="A3785" s="6" t="s">
        <v>2960</v>
      </c>
      <c r="B3785" s="6" t="s">
        <v>2942</v>
      </c>
      <c r="C3785" s="6" t="s">
        <v>9</v>
      </c>
      <c r="D3785" s="6">
        <v>20</v>
      </c>
      <c r="E3785" s="6" t="s">
        <v>7</v>
      </c>
      <c r="F3785" s="6" t="str">
        <f>IFERROR((VLOOKUP(A3785,All_winners!$A$2:$F$1558,6,FALSE)),0)</f>
        <v>Gold</v>
      </c>
      <c r="G3785" s="6">
        <f t="shared" si="59"/>
        <v>1</v>
      </c>
    </row>
    <row r="3786" spans="1:7" x14ac:dyDescent="0.25">
      <c r="A3786" s="6" t="s">
        <v>4538</v>
      </c>
      <c r="B3786" s="6" t="s">
        <v>561</v>
      </c>
      <c r="C3786" s="6" t="s">
        <v>9</v>
      </c>
      <c r="D3786" s="6">
        <v>32</v>
      </c>
      <c r="E3786" s="6" t="s">
        <v>355</v>
      </c>
      <c r="F3786" s="6">
        <f>IFERROR((VLOOKUP(A3786,All_winners!$A$2:$F$1558,6,FALSE)),0)</f>
        <v>0</v>
      </c>
      <c r="G3786" s="6">
        <f t="shared" si="59"/>
        <v>0</v>
      </c>
    </row>
    <row r="3787" spans="1:7" x14ac:dyDescent="0.25">
      <c r="A3787" s="6" t="s">
        <v>3393</v>
      </c>
      <c r="B3787" s="6" t="s">
        <v>3325</v>
      </c>
      <c r="C3787" s="6" t="s">
        <v>6</v>
      </c>
      <c r="D3787" s="6">
        <v>29</v>
      </c>
      <c r="E3787" s="6" t="s">
        <v>355</v>
      </c>
      <c r="F3787" s="6" t="str">
        <f>IFERROR((VLOOKUP(A3787,All_winners!$A$2:$F$1558,6,FALSE)),0)</f>
        <v>Bronze</v>
      </c>
      <c r="G3787" s="6">
        <f t="shared" si="59"/>
        <v>1</v>
      </c>
    </row>
    <row r="3788" spans="1:7" x14ac:dyDescent="0.25">
      <c r="A3788" s="6" t="s">
        <v>3943</v>
      </c>
      <c r="B3788" s="6" t="s">
        <v>1326</v>
      </c>
      <c r="C3788" s="6" t="s">
        <v>6</v>
      </c>
      <c r="D3788" s="6">
        <v>21</v>
      </c>
      <c r="E3788" s="6" t="s">
        <v>355</v>
      </c>
      <c r="F3788" s="6" t="str">
        <f>IFERROR((VLOOKUP(A3788,All_winners!$A$2:$F$1558,6,FALSE)),0)</f>
        <v>Silver</v>
      </c>
      <c r="G3788" s="6">
        <f t="shared" si="59"/>
        <v>1</v>
      </c>
    </row>
    <row r="3789" spans="1:7" x14ac:dyDescent="0.25">
      <c r="A3789" s="6" t="s">
        <v>2084</v>
      </c>
      <c r="B3789" s="6" t="s">
        <v>2045</v>
      </c>
      <c r="C3789" s="6" t="s">
        <v>6</v>
      </c>
      <c r="D3789" s="6">
        <v>23</v>
      </c>
      <c r="E3789" s="6" t="s">
        <v>355</v>
      </c>
      <c r="F3789" s="6">
        <f>IFERROR((VLOOKUP(A3789,All_winners!$A$2:$F$1558,6,FALSE)),0)</f>
        <v>0</v>
      </c>
      <c r="G3789" s="6">
        <f t="shared" si="59"/>
        <v>0</v>
      </c>
    </row>
    <row r="3790" spans="1:7" x14ac:dyDescent="0.25">
      <c r="A3790" s="6" t="s">
        <v>1375</v>
      </c>
      <c r="B3790" s="6" t="s">
        <v>1326</v>
      </c>
      <c r="C3790" s="6" t="s">
        <v>9</v>
      </c>
      <c r="D3790" s="6">
        <v>21</v>
      </c>
      <c r="E3790" s="6" t="s">
        <v>34</v>
      </c>
      <c r="F3790" s="6">
        <f>IFERROR((VLOOKUP(A3790,All_winners!$A$2:$F$1558,6,FALSE)),0)</f>
        <v>0</v>
      </c>
      <c r="G3790" s="6">
        <f t="shared" si="59"/>
        <v>0</v>
      </c>
    </row>
    <row r="3791" spans="1:7" x14ac:dyDescent="0.25">
      <c r="A3791" s="6" t="s">
        <v>3271</v>
      </c>
      <c r="B3791" s="6" t="s">
        <v>3226</v>
      </c>
      <c r="C3791" s="6" t="s">
        <v>6</v>
      </c>
      <c r="D3791" s="6">
        <v>35</v>
      </c>
      <c r="E3791" s="6" t="s">
        <v>355</v>
      </c>
      <c r="F3791" s="6" t="str">
        <f>IFERROR((VLOOKUP(A3791,All_winners!$A$2:$F$1558,6,FALSE)),0)</f>
        <v>Bronze</v>
      </c>
      <c r="G3791" s="6">
        <f t="shared" si="59"/>
        <v>1</v>
      </c>
    </row>
    <row r="3792" spans="1:7" x14ac:dyDescent="0.25">
      <c r="A3792" s="6" t="s">
        <v>3944</v>
      </c>
      <c r="B3792" s="6" t="s">
        <v>1469</v>
      </c>
      <c r="C3792" s="6" t="s">
        <v>9</v>
      </c>
      <c r="D3792" s="6">
        <v>21</v>
      </c>
      <c r="E3792" s="6" t="s">
        <v>28</v>
      </c>
      <c r="F3792" s="6" t="str">
        <f>IFERROR((VLOOKUP(A3792,All_winners!$A$2:$F$1558,6,FALSE)),0)</f>
        <v>Bronze</v>
      </c>
      <c r="G3792" s="6">
        <f t="shared" si="59"/>
        <v>1</v>
      </c>
    </row>
    <row r="3793" spans="1:7" x14ac:dyDescent="0.25">
      <c r="A3793" s="6" t="s">
        <v>2299</v>
      </c>
      <c r="B3793" s="6" t="s">
        <v>2147</v>
      </c>
      <c r="C3793" s="6" t="s">
        <v>9</v>
      </c>
      <c r="D3793" s="6">
        <v>32</v>
      </c>
      <c r="E3793" s="6" t="s">
        <v>355</v>
      </c>
      <c r="F3793" s="6" t="str">
        <f>IFERROR((VLOOKUP(A3793,All_winners!$A$2:$F$1558,6,FALSE)),0)</f>
        <v>Bronze</v>
      </c>
      <c r="G3793" s="6">
        <f t="shared" si="59"/>
        <v>1</v>
      </c>
    </row>
    <row r="3794" spans="1:7" x14ac:dyDescent="0.25">
      <c r="A3794" s="6" t="s">
        <v>563</v>
      </c>
      <c r="B3794" s="6" t="s">
        <v>561</v>
      </c>
      <c r="C3794" s="6" t="s">
        <v>6</v>
      </c>
      <c r="D3794" s="6">
        <v>21</v>
      </c>
      <c r="E3794" s="6" t="s">
        <v>140</v>
      </c>
      <c r="F3794" s="6">
        <f>IFERROR((VLOOKUP(A3794,All_winners!$A$2:$F$1558,6,FALSE)),0)</f>
        <v>0</v>
      </c>
      <c r="G3794" s="6">
        <f t="shared" si="59"/>
        <v>0</v>
      </c>
    </row>
    <row r="3795" spans="1:7" x14ac:dyDescent="0.25">
      <c r="A3795" s="6" t="s">
        <v>3068</v>
      </c>
      <c r="B3795" s="6" t="s">
        <v>2942</v>
      </c>
      <c r="C3795" s="6" t="s">
        <v>6</v>
      </c>
      <c r="D3795" s="6">
        <v>34</v>
      </c>
      <c r="E3795" s="6" t="s">
        <v>38</v>
      </c>
      <c r="F3795" s="6" t="str">
        <f>IFERROR((VLOOKUP(A3795,All_winners!$A$2:$F$1558,6,FALSE)),0)</f>
        <v>Bronze</v>
      </c>
      <c r="G3795" s="6">
        <f t="shared" si="59"/>
        <v>1</v>
      </c>
    </row>
    <row r="3796" spans="1:7" x14ac:dyDescent="0.25">
      <c r="A3796" s="6" t="s">
        <v>440</v>
      </c>
      <c r="B3796" s="6" t="s">
        <v>139</v>
      </c>
      <c r="C3796" s="6" t="s">
        <v>6</v>
      </c>
      <c r="D3796" s="6">
        <v>22</v>
      </c>
      <c r="E3796" s="6" t="s">
        <v>47</v>
      </c>
      <c r="F3796" s="6">
        <f>IFERROR((VLOOKUP(A3796,All_winners!$A$2:$F$1558,6,FALSE)),0)</f>
        <v>0</v>
      </c>
      <c r="G3796" s="6">
        <f t="shared" si="59"/>
        <v>0</v>
      </c>
    </row>
    <row r="3797" spans="1:7" x14ac:dyDescent="0.25">
      <c r="A3797" s="6" t="s">
        <v>804</v>
      </c>
      <c r="B3797" s="6" t="s">
        <v>561</v>
      </c>
      <c r="C3797" s="6" t="s">
        <v>6</v>
      </c>
      <c r="D3797" s="6">
        <v>29</v>
      </c>
      <c r="E3797" s="6" t="s">
        <v>28</v>
      </c>
      <c r="F3797" s="6" t="str">
        <f>IFERROR((VLOOKUP(A3797,All_winners!$A$2:$F$1558,6,FALSE)),0)</f>
        <v>Bronze</v>
      </c>
      <c r="G3797" s="6">
        <f t="shared" si="59"/>
        <v>1</v>
      </c>
    </row>
    <row r="3798" spans="1:7" x14ac:dyDescent="0.25">
      <c r="A3798" s="6" t="s">
        <v>2709</v>
      </c>
      <c r="B3798" s="6" t="s">
        <v>2622</v>
      </c>
      <c r="C3798" s="6" t="s">
        <v>6</v>
      </c>
      <c r="D3798" s="6">
        <v>33</v>
      </c>
      <c r="E3798" s="6" t="s">
        <v>376</v>
      </c>
      <c r="F3798" s="6">
        <f>IFERROR((VLOOKUP(A3798,All_winners!$A$2:$F$1558,6,FALSE)),0)</f>
        <v>0</v>
      </c>
      <c r="G3798" s="6">
        <f t="shared" si="59"/>
        <v>0</v>
      </c>
    </row>
    <row r="3799" spans="1:7" x14ac:dyDescent="0.25">
      <c r="A3799" s="6" t="s">
        <v>1212</v>
      </c>
      <c r="B3799" s="6" t="s">
        <v>561</v>
      </c>
      <c r="C3799" s="6" t="s">
        <v>6</v>
      </c>
      <c r="D3799" s="6">
        <v>24</v>
      </c>
      <c r="E3799" s="6" t="s">
        <v>493</v>
      </c>
      <c r="F3799" s="6">
        <f>IFERROR((VLOOKUP(A3799,All_winners!$A$2:$F$1558,6,FALSE)),0)</f>
        <v>0</v>
      </c>
      <c r="G3799" s="6">
        <f t="shared" si="59"/>
        <v>0</v>
      </c>
    </row>
    <row r="3800" spans="1:7" x14ac:dyDescent="0.25">
      <c r="A3800" s="6" t="s">
        <v>2331</v>
      </c>
      <c r="B3800" s="6" t="s">
        <v>2147</v>
      </c>
      <c r="C3800" s="6" t="s">
        <v>6</v>
      </c>
      <c r="D3800" s="6">
        <v>20</v>
      </c>
      <c r="E3800" s="6" t="s">
        <v>38</v>
      </c>
      <c r="F3800" s="6">
        <f>IFERROR((VLOOKUP(A3800,All_winners!$A$2:$F$1558,6,FALSE)),0)</f>
        <v>0</v>
      </c>
      <c r="G3800" s="6">
        <f t="shared" si="59"/>
        <v>0</v>
      </c>
    </row>
    <row r="3801" spans="1:7" x14ac:dyDescent="0.25">
      <c r="A3801" s="6" t="s">
        <v>1961</v>
      </c>
      <c r="B3801" s="6" t="s">
        <v>1754</v>
      </c>
      <c r="C3801" s="6" t="s">
        <v>6</v>
      </c>
      <c r="D3801" s="6">
        <v>22</v>
      </c>
      <c r="E3801" s="6" t="s">
        <v>47</v>
      </c>
      <c r="F3801" s="6">
        <f>IFERROR((VLOOKUP(A3801,All_winners!$A$2:$F$1558,6,FALSE)),0)</f>
        <v>0</v>
      </c>
      <c r="G3801" s="6">
        <f t="shared" si="59"/>
        <v>0</v>
      </c>
    </row>
    <row r="3802" spans="1:7" x14ac:dyDescent="0.25">
      <c r="A3802" s="6" t="s">
        <v>1137</v>
      </c>
      <c r="B3802" s="6" t="s">
        <v>561</v>
      </c>
      <c r="C3802" s="6" t="s">
        <v>6</v>
      </c>
      <c r="D3802" s="6">
        <v>25</v>
      </c>
      <c r="E3802" s="6" t="s">
        <v>47</v>
      </c>
      <c r="F3802" s="6" t="str">
        <f>IFERROR((VLOOKUP(A3802,All_winners!$A$2:$F$1558,6,FALSE)),0)</f>
        <v>Silver</v>
      </c>
      <c r="G3802" s="6">
        <f t="shared" si="59"/>
        <v>1</v>
      </c>
    </row>
    <row r="3803" spans="1:7" x14ac:dyDescent="0.25">
      <c r="A3803" s="6" t="s">
        <v>1587</v>
      </c>
      <c r="B3803" s="6" t="s">
        <v>1469</v>
      </c>
      <c r="C3803" s="6" t="s">
        <v>6</v>
      </c>
      <c r="D3803" s="6">
        <v>25</v>
      </c>
      <c r="E3803" s="6" t="s">
        <v>47</v>
      </c>
      <c r="F3803" s="6" t="str">
        <f>IFERROR((VLOOKUP(A3803,All_winners!$A$2:$F$1558,6,FALSE)),0)</f>
        <v>Gold</v>
      </c>
      <c r="G3803" s="6">
        <f t="shared" si="59"/>
        <v>1</v>
      </c>
    </row>
    <row r="3804" spans="1:7" x14ac:dyDescent="0.25">
      <c r="A3804" s="6" t="s">
        <v>1983</v>
      </c>
      <c r="B3804" s="6" t="s">
        <v>1754</v>
      </c>
      <c r="C3804" s="6" t="s">
        <v>6</v>
      </c>
      <c r="D3804" s="6">
        <v>51</v>
      </c>
      <c r="E3804" s="6" t="s">
        <v>532</v>
      </c>
      <c r="F3804" s="6">
        <f>IFERROR((VLOOKUP(A3804,All_winners!$A$2:$F$1558,6,FALSE)),0)</f>
        <v>0</v>
      </c>
      <c r="G3804" s="6">
        <f t="shared" si="59"/>
        <v>0</v>
      </c>
    </row>
    <row r="3805" spans="1:7" x14ac:dyDescent="0.25">
      <c r="A3805" s="6" t="s">
        <v>865</v>
      </c>
      <c r="B3805" s="6" t="s">
        <v>561</v>
      </c>
      <c r="C3805" s="6" t="s">
        <v>6</v>
      </c>
      <c r="D3805" s="6">
        <v>31</v>
      </c>
      <c r="E3805" s="6" t="s">
        <v>331</v>
      </c>
      <c r="F3805" s="6">
        <f>IFERROR((VLOOKUP(A3805,All_winners!$A$2:$F$1558,6,FALSE)),0)</f>
        <v>0</v>
      </c>
      <c r="G3805" s="6">
        <f t="shared" si="59"/>
        <v>0</v>
      </c>
    </row>
    <row r="3806" spans="1:7" x14ac:dyDescent="0.25">
      <c r="A3806" s="6" t="s">
        <v>1352</v>
      </c>
      <c r="B3806" s="6" t="s">
        <v>1326</v>
      </c>
      <c r="C3806" s="6" t="s">
        <v>6</v>
      </c>
      <c r="D3806" s="6">
        <v>26</v>
      </c>
      <c r="E3806" s="6" t="s">
        <v>28</v>
      </c>
      <c r="F3806" s="6" t="str">
        <f>IFERROR((VLOOKUP(A3806,All_winners!$A$2:$F$1558,6,FALSE)),0)</f>
        <v>Silver</v>
      </c>
      <c r="G3806" s="6">
        <f t="shared" si="59"/>
        <v>1</v>
      </c>
    </row>
    <row r="3807" spans="1:7" x14ac:dyDescent="0.25">
      <c r="A3807" s="6" t="s">
        <v>1872</v>
      </c>
      <c r="B3807" s="6" t="s">
        <v>1754</v>
      </c>
      <c r="C3807" s="6" t="s">
        <v>6</v>
      </c>
      <c r="D3807" s="6">
        <v>27</v>
      </c>
      <c r="E3807" s="6" t="s">
        <v>345</v>
      </c>
      <c r="F3807" s="6">
        <f>IFERROR((VLOOKUP(A3807,All_winners!$A$2:$F$1558,6,FALSE)),0)</f>
        <v>0</v>
      </c>
      <c r="G3807" s="6">
        <f t="shared" si="59"/>
        <v>0</v>
      </c>
    </row>
    <row r="3808" spans="1:7" x14ac:dyDescent="0.25">
      <c r="A3808" s="6" t="s">
        <v>2550</v>
      </c>
      <c r="B3808" s="6" t="s">
        <v>2483</v>
      </c>
      <c r="C3808" s="6" t="s">
        <v>6</v>
      </c>
      <c r="D3808" s="6">
        <v>25</v>
      </c>
      <c r="E3808" s="6" t="s">
        <v>391</v>
      </c>
      <c r="F3808" s="6" t="str">
        <f>IFERROR((VLOOKUP(A3808,All_winners!$A$2:$F$1558,6,FALSE)),0)</f>
        <v>Bronze</v>
      </c>
      <c r="G3808" s="6">
        <f t="shared" si="59"/>
        <v>1</v>
      </c>
    </row>
    <row r="3809" spans="1:7" x14ac:dyDescent="0.25">
      <c r="A3809" s="6" t="s">
        <v>178</v>
      </c>
      <c r="B3809" s="6" t="s">
        <v>139</v>
      </c>
      <c r="C3809" s="6" t="s">
        <v>6</v>
      </c>
      <c r="D3809" s="6">
        <v>21</v>
      </c>
      <c r="E3809" s="6" t="s">
        <v>7</v>
      </c>
      <c r="F3809" s="6">
        <f>IFERROR((VLOOKUP(A3809,All_winners!$A$2:$F$1558,6,FALSE)),0)</f>
        <v>0</v>
      </c>
      <c r="G3809" s="6">
        <f t="shared" si="59"/>
        <v>0</v>
      </c>
    </row>
    <row r="3810" spans="1:7" x14ac:dyDescent="0.25">
      <c r="A3810" s="6" t="s">
        <v>909</v>
      </c>
      <c r="B3810" s="6" t="s">
        <v>561</v>
      </c>
      <c r="C3810" s="6" t="s">
        <v>9</v>
      </c>
      <c r="D3810" s="6">
        <v>39</v>
      </c>
      <c r="E3810" s="6" t="s">
        <v>355</v>
      </c>
      <c r="F3810" s="6">
        <f>IFERROR((VLOOKUP(A3810,All_winners!$A$2:$F$1558,6,FALSE)),0)</f>
        <v>0</v>
      </c>
      <c r="G3810" s="6">
        <f t="shared" si="59"/>
        <v>0</v>
      </c>
    </row>
    <row r="3811" spans="1:7" x14ac:dyDescent="0.25">
      <c r="A3811" s="6" t="s">
        <v>354</v>
      </c>
      <c r="B3811" s="6" t="s">
        <v>139</v>
      </c>
      <c r="C3811" s="6" t="s">
        <v>6</v>
      </c>
      <c r="D3811" s="6">
        <v>18</v>
      </c>
      <c r="E3811" s="6" t="s">
        <v>352</v>
      </c>
      <c r="F3811" s="6">
        <f>IFERROR((VLOOKUP(A3811,All_winners!$A$2:$F$1558,6,FALSE)),0)</f>
        <v>0</v>
      </c>
      <c r="G3811" s="6">
        <f t="shared" si="59"/>
        <v>0</v>
      </c>
    </row>
    <row r="3812" spans="1:7" x14ac:dyDescent="0.25">
      <c r="A3812" s="6" t="s">
        <v>978</v>
      </c>
      <c r="B3812" s="6" t="s">
        <v>561</v>
      </c>
      <c r="C3812" s="6" t="s">
        <v>9</v>
      </c>
      <c r="D3812" s="6">
        <v>30</v>
      </c>
      <c r="E3812" s="6" t="s">
        <v>34</v>
      </c>
      <c r="F3812" s="6" t="str">
        <f>IFERROR((VLOOKUP(A3812,All_winners!$A$2:$F$1558,6,FALSE)),0)</f>
        <v>Bronze</v>
      </c>
      <c r="G3812" s="6">
        <f t="shared" si="59"/>
        <v>1</v>
      </c>
    </row>
    <row r="3813" spans="1:7" x14ac:dyDescent="0.25">
      <c r="A3813" s="6" t="s">
        <v>4539</v>
      </c>
      <c r="B3813" s="6" t="s">
        <v>2622</v>
      </c>
      <c r="C3813" s="6" t="s">
        <v>9</v>
      </c>
      <c r="D3813" s="6">
        <v>62</v>
      </c>
      <c r="E3813" s="6" t="s">
        <v>1566</v>
      </c>
      <c r="F3813" s="6">
        <f>IFERROR((VLOOKUP(A3813,All_winners!$A$2:$F$1558,6,FALSE)),0)</f>
        <v>0</v>
      </c>
      <c r="G3813" s="6">
        <f t="shared" si="59"/>
        <v>0</v>
      </c>
    </row>
    <row r="3814" spans="1:7" x14ac:dyDescent="0.25">
      <c r="A3814" s="6" t="s">
        <v>2721</v>
      </c>
      <c r="B3814" s="6" t="s">
        <v>2622</v>
      </c>
      <c r="C3814" s="6" t="s">
        <v>9</v>
      </c>
      <c r="D3814" s="6">
        <v>28</v>
      </c>
      <c r="E3814" s="6" t="s">
        <v>38</v>
      </c>
      <c r="F3814" s="6" t="str">
        <f>IFERROR((VLOOKUP(A3814,All_winners!$A$2:$F$1558,6,FALSE)),0)</f>
        <v>Bronze</v>
      </c>
      <c r="G3814" s="6">
        <f t="shared" si="59"/>
        <v>1</v>
      </c>
    </row>
    <row r="3815" spans="1:7" x14ac:dyDescent="0.25">
      <c r="A3815" s="6" t="s">
        <v>3129</v>
      </c>
      <c r="B3815" s="6" t="s">
        <v>2942</v>
      </c>
      <c r="C3815" s="6" t="s">
        <v>6</v>
      </c>
      <c r="D3815" s="6">
        <v>28</v>
      </c>
      <c r="E3815" s="6" t="s">
        <v>96</v>
      </c>
      <c r="F3815" s="6" t="str">
        <f>IFERROR((VLOOKUP(A3815,All_winners!$A$2:$F$1558,6,FALSE)),0)</f>
        <v>Gold</v>
      </c>
      <c r="G3815" s="6">
        <f t="shared" si="59"/>
        <v>1</v>
      </c>
    </row>
    <row r="3816" spans="1:7" x14ac:dyDescent="0.25">
      <c r="A3816" s="6" t="s">
        <v>2688</v>
      </c>
      <c r="B3816" s="6" t="s">
        <v>2622</v>
      </c>
      <c r="C3816" s="6" t="s">
        <v>6</v>
      </c>
      <c r="D3816" s="6">
        <v>58</v>
      </c>
      <c r="E3816" s="6" t="s">
        <v>323</v>
      </c>
      <c r="F3816" s="6">
        <f>IFERROR((VLOOKUP(A3816,All_winners!$A$2:$F$1558,6,FALSE)),0)</f>
        <v>0</v>
      </c>
      <c r="G3816" s="6">
        <f t="shared" si="59"/>
        <v>0</v>
      </c>
    </row>
    <row r="3817" spans="1:7" x14ac:dyDescent="0.25">
      <c r="A3817" s="6" t="s">
        <v>3022</v>
      </c>
      <c r="B3817" s="6" t="s">
        <v>2942</v>
      </c>
      <c r="C3817" s="6" t="s">
        <v>6</v>
      </c>
      <c r="D3817" s="6">
        <v>31</v>
      </c>
      <c r="E3817" s="6" t="s">
        <v>323</v>
      </c>
      <c r="F3817" s="6" t="str">
        <f>IFERROR((VLOOKUP(A3817,All_winners!$A$2:$F$1558,6,FALSE)),0)</f>
        <v>Silver</v>
      </c>
      <c r="G3817" s="6">
        <f t="shared" si="59"/>
        <v>1</v>
      </c>
    </row>
    <row r="3818" spans="1:7" x14ac:dyDescent="0.25">
      <c r="A3818" s="6" t="s">
        <v>1246</v>
      </c>
      <c r="B3818" s="6" t="s">
        <v>561</v>
      </c>
      <c r="C3818" s="6" t="s">
        <v>6</v>
      </c>
      <c r="D3818" s="6">
        <v>22</v>
      </c>
      <c r="E3818" s="6" t="s">
        <v>520</v>
      </c>
      <c r="F3818" s="6">
        <f>IFERROR((VLOOKUP(A3818,All_winners!$A$2:$F$1558,6,FALSE)),0)</f>
        <v>0</v>
      </c>
      <c r="G3818" s="6">
        <f t="shared" si="59"/>
        <v>0</v>
      </c>
    </row>
    <row r="3819" spans="1:7" x14ac:dyDescent="0.25">
      <c r="A3819" s="6" t="s">
        <v>2623</v>
      </c>
      <c r="B3819" s="6" t="s">
        <v>2622</v>
      </c>
      <c r="C3819" s="6" t="s">
        <v>9</v>
      </c>
      <c r="D3819" s="6">
        <v>40</v>
      </c>
      <c r="E3819" s="6" t="s">
        <v>7</v>
      </c>
      <c r="F3819" s="6" t="str">
        <f>IFERROR((VLOOKUP(A3819,All_winners!$A$2:$F$1558,6,FALSE)),0)</f>
        <v>Silver</v>
      </c>
      <c r="G3819" s="6">
        <f t="shared" si="59"/>
        <v>1</v>
      </c>
    </row>
    <row r="3820" spans="1:7" x14ac:dyDescent="0.25">
      <c r="A3820" s="6" t="s">
        <v>2267</v>
      </c>
      <c r="B3820" s="6" t="s">
        <v>2147</v>
      </c>
      <c r="C3820" s="6" t="s">
        <v>9</v>
      </c>
      <c r="D3820" s="6">
        <v>29</v>
      </c>
      <c r="E3820" s="6" t="s">
        <v>331</v>
      </c>
      <c r="F3820" s="6">
        <f>IFERROR((VLOOKUP(A3820,All_winners!$A$2:$F$1558,6,FALSE)),0)</f>
        <v>0</v>
      </c>
      <c r="G3820" s="6">
        <f t="shared" si="59"/>
        <v>0</v>
      </c>
    </row>
    <row r="3821" spans="1:7" x14ac:dyDescent="0.25">
      <c r="A3821" s="6" t="s">
        <v>3021</v>
      </c>
      <c r="B3821" s="6" t="s">
        <v>2942</v>
      </c>
      <c r="C3821" s="6" t="s">
        <v>9</v>
      </c>
      <c r="D3821" s="6">
        <v>26</v>
      </c>
      <c r="E3821" s="6" t="s">
        <v>323</v>
      </c>
      <c r="F3821" s="6" t="str">
        <f>IFERROR((VLOOKUP(A3821,All_winners!$A$2:$F$1558,6,FALSE)),0)</f>
        <v>Silver</v>
      </c>
      <c r="G3821" s="6">
        <f t="shared" si="59"/>
        <v>1</v>
      </c>
    </row>
    <row r="3822" spans="1:7" x14ac:dyDescent="0.25">
      <c r="A3822" s="6" t="s">
        <v>3026</v>
      </c>
      <c r="B3822" s="6" t="s">
        <v>2942</v>
      </c>
      <c r="C3822" s="6" t="s">
        <v>6</v>
      </c>
      <c r="D3822" s="6">
        <v>32</v>
      </c>
      <c r="E3822" s="6" t="s">
        <v>323</v>
      </c>
      <c r="F3822" s="6" t="str">
        <f>IFERROR((VLOOKUP(A3822,All_winners!$A$2:$F$1558,6,FALSE)),0)</f>
        <v>Silver</v>
      </c>
      <c r="G3822" s="6">
        <f t="shared" si="59"/>
        <v>1</v>
      </c>
    </row>
    <row r="3823" spans="1:7" x14ac:dyDescent="0.25">
      <c r="A3823" s="6" t="s">
        <v>1083</v>
      </c>
      <c r="B3823" s="6" t="s">
        <v>561</v>
      </c>
      <c r="C3823" s="6" t="s">
        <v>6</v>
      </c>
      <c r="D3823" s="6">
        <v>30</v>
      </c>
      <c r="E3823" s="6" t="s">
        <v>1067</v>
      </c>
      <c r="F3823" s="6" t="str">
        <f>IFERROR((VLOOKUP(A3823,All_winners!$A$2:$F$1558,6,FALSE)),0)</f>
        <v>Bronze</v>
      </c>
      <c r="G3823" s="6">
        <f t="shared" si="59"/>
        <v>1</v>
      </c>
    </row>
    <row r="3824" spans="1:7" x14ac:dyDescent="0.25">
      <c r="A3824" s="6" t="s">
        <v>1725</v>
      </c>
      <c r="B3824" s="6" t="s">
        <v>1634</v>
      </c>
      <c r="C3824" s="6" t="s">
        <v>9</v>
      </c>
      <c r="D3824" s="6">
        <v>33</v>
      </c>
      <c r="E3824" s="6" t="s">
        <v>96</v>
      </c>
      <c r="F3824" s="6">
        <f>IFERROR((VLOOKUP(A3824,All_winners!$A$2:$F$1558,6,FALSE)),0)</f>
        <v>0</v>
      </c>
      <c r="G3824" s="6">
        <f t="shared" si="59"/>
        <v>0</v>
      </c>
    </row>
    <row r="3825" spans="1:7" x14ac:dyDescent="0.25">
      <c r="A3825" s="6" t="s">
        <v>3588</v>
      </c>
      <c r="B3825" s="6" t="s">
        <v>3578</v>
      </c>
      <c r="C3825" s="6" t="s">
        <v>6</v>
      </c>
      <c r="D3825" s="6">
        <v>19</v>
      </c>
      <c r="E3825" s="6" t="s">
        <v>21</v>
      </c>
      <c r="F3825" s="6" t="str">
        <f>IFERROR((VLOOKUP(A3825,All_winners!$A$2:$F$1558,6,FALSE)),0)</f>
        <v>Bronze</v>
      </c>
      <c r="G3825" s="6">
        <f t="shared" si="59"/>
        <v>1</v>
      </c>
    </row>
    <row r="3826" spans="1:7" x14ac:dyDescent="0.25">
      <c r="A3826" s="6" t="s">
        <v>4540</v>
      </c>
      <c r="B3826" s="6" t="s">
        <v>2809</v>
      </c>
      <c r="C3826" s="6" t="s">
        <v>9</v>
      </c>
      <c r="D3826" s="6">
        <v>21</v>
      </c>
      <c r="E3826" s="6" t="s">
        <v>533</v>
      </c>
      <c r="F3826" s="6">
        <f>IFERROR((VLOOKUP(A3826,All_winners!$A$2:$F$1558,6,FALSE)),0)</f>
        <v>0</v>
      </c>
      <c r="G3826" s="6">
        <f t="shared" si="59"/>
        <v>0</v>
      </c>
    </row>
    <row r="3827" spans="1:7" x14ac:dyDescent="0.25">
      <c r="A3827" s="6" t="s">
        <v>3945</v>
      </c>
      <c r="B3827" s="6" t="s">
        <v>2809</v>
      </c>
      <c r="C3827" s="6" t="s">
        <v>9</v>
      </c>
      <c r="D3827" s="6">
        <v>31</v>
      </c>
      <c r="E3827" s="6" t="s">
        <v>122</v>
      </c>
      <c r="F3827" s="6" t="str">
        <f>IFERROR((VLOOKUP(A3827,All_winners!$A$2:$F$1558,6,FALSE)),0)</f>
        <v>Silver</v>
      </c>
      <c r="G3827" s="6">
        <f t="shared" si="59"/>
        <v>1</v>
      </c>
    </row>
    <row r="3828" spans="1:7" x14ac:dyDescent="0.25">
      <c r="A3828" s="6" t="s">
        <v>975</v>
      </c>
      <c r="B3828" s="6" t="s">
        <v>561</v>
      </c>
      <c r="C3828" s="6" t="s">
        <v>9</v>
      </c>
      <c r="D3828" s="6">
        <v>27</v>
      </c>
      <c r="E3828" s="6" t="s">
        <v>376</v>
      </c>
      <c r="F3828" s="6">
        <f>IFERROR((VLOOKUP(A3828,All_winners!$A$2:$F$1558,6,FALSE)),0)</f>
        <v>0</v>
      </c>
      <c r="G3828" s="6">
        <f t="shared" si="59"/>
        <v>0</v>
      </c>
    </row>
    <row r="3829" spans="1:7" x14ac:dyDescent="0.25">
      <c r="A3829" s="6" t="s">
        <v>4541</v>
      </c>
      <c r="B3829" s="6" t="s">
        <v>2809</v>
      </c>
      <c r="C3829" s="6" t="s">
        <v>9</v>
      </c>
      <c r="D3829" s="6">
        <v>29</v>
      </c>
      <c r="E3829" s="6" t="s">
        <v>96</v>
      </c>
      <c r="F3829" s="6">
        <f>IFERROR((VLOOKUP(A3829,All_winners!$A$2:$F$1558,6,FALSE)),0)</f>
        <v>0</v>
      </c>
      <c r="G3829" s="6">
        <f t="shared" si="59"/>
        <v>0</v>
      </c>
    </row>
    <row r="3830" spans="1:7" x14ac:dyDescent="0.25">
      <c r="A3830" s="6" t="s">
        <v>3630</v>
      </c>
      <c r="B3830" s="6" t="s">
        <v>3578</v>
      </c>
      <c r="C3830" s="6" t="s">
        <v>6</v>
      </c>
      <c r="D3830" s="6">
        <v>23</v>
      </c>
      <c r="E3830" s="6" t="s">
        <v>1047</v>
      </c>
      <c r="F3830" s="6">
        <f>IFERROR((VLOOKUP(A3830,All_winners!$A$2:$F$1558,6,FALSE)),0)</f>
        <v>0</v>
      </c>
      <c r="G3830" s="6">
        <f t="shared" si="59"/>
        <v>0</v>
      </c>
    </row>
    <row r="3831" spans="1:7" x14ac:dyDescent="0.25">
      <c r="A3831" s="6" t="s">
        <v>1115</v>
      </c>
      <c r="B3831" s="6" t="s">
        <v>561</v>
      </c>
      <c r="C3831" s="6" t="s">
        <v>6</v>
      </c>
      <c r="D3831" s="6">
        <v>22</v>
      </c>
      <c r="E3831" s="6" t="s">
        <v>423</v>
      </c>
      <c r="F3831" s="6">
        <f>IFERROR((VLOOKUP(A3831,All_winners!$A$2:$F$1558,6,FALSE)),0)</f>
        <v>0</v>
      </c>
      <c r="G3831" s="6">
        <f t="shared" si="59"/>
        <v>0</v>
      </c>
    </row>
    <row r="3832" spans="1:7" x14ac:dyDescent="0.25">
      <c r="A3832" s="6" t="s">
        <v>2502</v>
      </c>
      <c r="B3832" s="6" t="s">
        <v>2483</v>
      </c>
      <c r="C3832" s="6" t="s">
        <v>6</v>
      </c>
      <c r="D3832" s="6">
        <v>24</v>
      </c>
      <c r="E3832" s="6" t="s">
        <v>21</v>
      </c>
      <c r="F3832" s="6" t="str">
        <f>IFERROR((VLOOKUP(A3832,All_winners!$A$2:$F$1558,6,FALSE)),0)</f>
        <v>Gold</v>
      </c>
      <c r="G3832" s="6">
        <f t="shared" si="59"/>
        <v>1</v>
      </c>
    </row>
    <row r="3833" spans="1:7" x14ac:dyDescent="0.25">
      <c r="A3833" s="6" t="s">
        <v>4542</v>
      </c>
      <c r="B3833" s="6" t="s">
        <v>1326</v>
      </c>
      <c r="C3833" s="6" t="s">
        <v>6</v>
      </c>
      <c r="D3833" s="6">
        <v>22</v>
      </c>
      <c r="E3833" s="6" t="s">
        <v>222</v>
      </c>
      <c r="F3833" s="6">
        <f>IFERROR((VLOOKUP(A3833,All_winners!$A$2:$F$1558,6,FALSE)),0)</f>
        <v>0</v>
      </c>
      <c r="G3833" s="6">
        <f t="shared" si="59"/>
        <v>0</v>
      </c>
    </row>
    <row r="3834" spans="1:7" x14ac:dyDescent="0.25">
      <c r="A3834" s="6" t="s">
        <v>2745</v>
      </c>
      <c r="B3834" s="6" t="s">
        <v>2622</v>
      </c>
      <c r="C3834" s="6" t="s">
        <v>9</v>
      </c>
      <c r="D3834" s="6">
        <v>23</v>
      </c>
      <c r="E3834" s="6" t="s">
        <v>2736</v>
      </c>
      <c r="F3834" s="6">
        <f>IFERROR((VLOOKUP(A3834,All_winners!$A$2:$F$1558,6,FALSE)),0)</f>
        <v>0</v>
      </c>
      <c r="G3834" s="6">
        <f t="shared" si="59"/>
        <v>0</v>
      </c>
    </row>
    <row r="3835" spans="1:7" x14ac:dyDescent="0.25">
      <c r="A3835" s="6" t="s">
        <v>1691</v>
      </c>
      <c r="B3835" s="6" t="s">
        <v>1634</v>
      </c>
      <c r="C3835" s="6" t="s">
        <v>9</v>
      </c>
      <c r="D3835" s="6">
        <v>18</v>
      </c>
      <c r="E3835" s="6" t="s">
        <v>355</v>
      </c>
      <c r="F3835" s="6" t="str">
        <f>IFERROR((VLOOKUP(A3835,All_winners!$A$2:$F$1558,6,FALSE)),0)</f>
        <v>Silver</v>
      </c>
      <c r="G3835" s="6">
        <f t="shared" si="59"/>
        <v>1</v>
      </c>
    </row>
    <row r="3836" spans="1:7" x14ac:dyDescent="0.25">
      <c r="A3836" s="6" t="s">
        <v>4543</v>
      </c>
      <c r="B3836" s="6" t="s">
        <v>1469</v>
      </c>
      <c r="C3836" s="6" t="s">
        <v>6</v>
      </c>
      <c r="D3836" s="6">
        <v>29</v>
      </c>
      <c r="E3836" s="6" t="s">
        <v>34</v>
      </c>
      <c r="F3836" s="6">
        <f>IFERROR((VLOOKUP(A3836,All_winners!$A$2:$F$1558,6,FALSE)),0)</f>
        <v>0</v>
      </c>
      <c r="G3836" s="6">
        <f t="shared" si="59"/>
        <v>0</v>
      </c>
    </row>
    <row r="3837" spans="1:7" x14ac:dyDescent="0.25">
      <c r="A3837" s="6" t="s">
        <v>2904</v>
      </c>
      <c r="B3837" s="6" t="s">
        <v>2809</v>
      </c>
      <c r="C3837" s="6" t="s">
        <v>9</v>
      </c>
      <c r="D3837" s="6">
        <v>23</v>
      </c>
      <c r="E3837" s="6" t="s">
        <v>533</v>
      </c>
      <c r="F3837" s="6">
        <f>IFERROR((VLOOKUP(A3837,All_winners!$A$2:$F$1558,6,FALSE)),0)</f>
        <v>0</v>
      </c>
      <c r="G3837" s="6">
        <f t="shared" si="59"/>
        <v>0</v>
      </c>
    </row>
    <row r="3838" spans="1:7" x14ac:dyDescent="0.25">
      <c r="A3838" s="6" t="s">
        <v>3946</v>
      </c>
      <c r="B3838" s="6" t="s">
        <v>2483</v>
      </c>
      <c r="C3838" s="6" t="s">
        <v>6</v>
      </c>
      <c r="D3838" s="6">
        <v>29</v>
      </c>
      <c r="E3838" s="6" t="s">
        <v>419</v>
      </c>
      <c r="F3838" s="6" t="str">
        <f>IFERROR((VLOOKUP(A3838,All_winners!$A$2:$F$1558,6,FALSE)),0)</f>
        <v>Bronze</v>
      </c>
      <c r="G3838" s="6">
        <f t="shared" si="59"/>
        <v>1</v>
      </c>
    </row>
    <row r="3839" spans="1:7" x14ac:dyDescent="0.25">
      <c r="A3839" s="6" t="s">
        <v>1651</v>
      </c>
      <c r="B3839" s="6" t="s">
        <v>1634</v>
      </c>
      <c r="C3839" s="6" t="s">
        <v>9</v>
      </c>
      <c r="D3839" s="6">
        <v>21</v>
      </c>
      <c r="E3839" s="6" t="s">
        <v>222</v>
      </c>
      <c r="F3839" s="6">
        <f>IFERROR((VLOOKUP(A3839,All_winners!$A$2:$F$1558,6,FALSE)),0)</f>
        <v>0</v>
      </c>
      <c r="G3839" s="6">
        <f t="shared" si="59"/>
        <v>0</v>
      </c>
    </row>
    <row r="3840" spans="1:7" x14ac:dyDescent="0.25">
      <c r="A3840" s="6" t="s">
        <v>4544</v>
      </c>
      <c r="B3840" s="6" t="s">
        <v>1469</v>
      </c>
      <c r="C3840" s="6" t="s">
        <v>6</v>
      </c>
      <c r="D3840" s="6">
        <v>27</v>
      </c>
      <c r="E3840" s="6" t="s">
        <v>458</v>
      </c>
      <c r="F3840" s="6">
        <f>IFERROR((VLOOKUP(A3840,All_winners!$A$2:$F$1558,6,FALSE)),0)</f>
        <v>0</v>
      </c>
      <c r="G3840" s="6">
        <f t="shared" si="59"/>
        <v>0</v>
      </c>
    </row>
    <row r="3841" spans="1:7" x14ac:dyDescent="0.25">
      <c r="A3841" s="6" t="s">
        <v>1099</v>
      </c>
      <c r="B3841" s="6" t="s">
        <v>561</v>
      </c>
      <c r="C3841" s="6" t="s">
        <v>6</v>
      </c>
      <c r="D3841" s="6">
        <v>22</v>
      </c>
      <c r="E3841" s="6" t="s">
        <v>419</v>
      </c>
      <c r="F3841" s="6">
        <f>IFERROR((VLOOKUP(A3841,All_winners!$A$2:$F$1558,6,FALSE)),0)</f>
        <v>0</v>
      </c>
      <c r="G3841" s="6">
        <f t="shared" si="59"/>
        <v>0</v>
      </c>
    </row>
    <row r="3842" spans="1:7" x14ac:dyDescent="0.25">
      <c r="A3842" s="6" t="s">
        <v>1661</v>
      </c>
      <c r="B3842" s="6" t="s">
        <v>1634</v>
      </c>
      <c r="C3842" s="6" t="s">
        <v>9</v>
      </c>
      <c r="D3842" s="6">
        <v>32</v>
      </c>
      <c r="E3842" s="6" t="s">
        <v>222</v>
      </c>
      <c r="F3842" s="6">
        <f>IFERROR((VLOOKUP(A3842,All_winners!$A$2:$F$1558,6,FALSE)),0)</f>
        <v>0</v>
      </c>
      <c r="G3842" s="6">
        <f t="shared" si="59"/>
        <v>0</v>
      </c>
    </row>
    <row r="3843" spans="1:7" x14ac:dyDescent="0.25">
      <c r="A3843" s="6" t="s">
        <v>1511</v>
      </c>
      <c r="B3843" s="6" t="s">
        <v>1469</v>
      </c>
      <c r="C3843" s="6" t="s">
        <v>6</v>
      </c>
      <c r="D3843" s="6">
        <v>23</v>
      </c>
      <c r="E3843" s="6" t="s">
        <v>331</v>
      </c>
      <c r="F3843" s="6">
        <f>IFERROR((VLOOKUP(A3843,All_winners!$A$2:$F$1558,6,FALSE)),0)</f>
        <v>0</v>
      </c>
      <c r="G3843" s="6">
        <f t="shared" ref="G3843:G3906" si="60">IF(F3843=0,0,1)</f>
        <v>0</v>
      </c>
    </row>
    <row r="3844" spans="1:7" x14ac:dyDescent="0.25">
      <c r="A3844" s="6" t="s">
        <v>742</v>
      </c>
      <c r="B3844" s="6" t="s">
        <v>561</v>
      </c>
      <c r="C3844" s="6" t="s">
        <v>9</v>
      </c>
      <c r="D3844" s="6">
        <v>23</v>
      </c>
      <c r="E3844" s="6" t="s">
        <v>262</v>
      </c>
      <c r="F3844" s="6">
        <f>IFERROR((VLOOKUP(A3844,All_winners!$A$2:$F$1558,6,FALSE)),0)</f>
        <v>0</v>
      </c>
      <c r="G3844" s="6">
        <f t="shared" si="60"/>
        <v>0</v>
      </c>
    </row>
    <row r="3845" spans="1:7" x14ac:dyDescent="0.25">
      <c r="A3845" s="6" t="s">
        <v>3947</v>
      </c>
      <c r="B3845" s="6" t="s">
        <v>2809</v>
      </c>
      <c r="C3845" s="6" t="s">
        <v>9</v>
      </c>
      <c r="D3845" s="6">
        <v>26</v>
      </c>
      <c r="E3845" s="6" t="s">
        <v>122</v>
      </c>
      <c r="F3845" s="6" t="str">
        <f>IFERROR((VLOOKUP(A3845,All_winners!$A$2:$F$1558,6,FALSE)),0)</f>
        <v>Silver</v>
      </c>
      <c r="G3845" s="6">
        <f t="shared" si="60"/>
        <v>1</v>
      </c>
    </row>
    <row r="3846" spans="1:7" x14ac:dyDescent="0.25">
      <c r="A3846" s="6" t="s">
        <v>1653</v>
      </c>
      <c r="B3846" s="6" t="s">
        <v>1634</v>
      </c>
      <c r="C3846" s="6" t="s">
        <v>9</v>
      </c>
      <c r="D3846" s="6">
        <v>30</v>
      </c>
      <c r="E3846" s="6" t="s">
        <v>222</v>
      </c>
      <c r="F3846" s="6">
        <f>IFERROR((VLOOKUP(A3846,All_winners!$A$2:$F$1558,6,FALSE)),0)</f>
        <v>0</v>
      </c>
      <c r="G3846" s="6">
        <f t="shared" si="60"/>
        <v>0</v>
      </c>
    </row>
    <row r="3847" spans="1:7" x14ac:dyDescent="0.25">
      <c r="A3847" s="6" t="s">
        <v>3310</v>
      </c>
      <c r="B3847" s="6" t="s">
        <v>3226</v>
      </c>
      <c r="C3847" s="6" t="s">
        <v>6</v>
      </c>
      <c r="D3847" s="6">
        <v>23</v>
      </c>
      <c r="E3847" s="6" t="s">
        <v>55</v>
      </c>
      <c r="F3847" s="6">
        <f>IFERROR((VLOOKUP(A3847,All_winners!$A$2:$F$1558,6,FALSE)),0)</f>
        <v>0</v>
      </c>
      <c r="G3847" s="6">
        <f t="shared" si="60"/>
        <v>0</v>
      </c>
    </row>
    <row r="3848" spans="1:7" x14ac:dyDescent="0.25">
      <c r="A3848" s="6" t="s">
        <v>3567</v>
      </c>
      <c r="B3848" s="6" t="s">
        <v>3474</v>
      </c>
      <c r="C3848" s="6" t="s">
        <v>9</v>
      </c>
      <c r="D3848" s="6">
        <v>23</v>
      </c>
      <c r="E3848" s="6" t="s">
        <v>96</v>
      </c>
      <c r="F3848" s="6">
        <f>IFERROR((VLOOKUP(A3848,All_winners!$A$2:$F$1558,6,FALSE)),0)</f>
        <v>0</v>
      </c>
      <c r="G3848" s="6">
        <f t="shared" si="60"/>
        <v>0</v>
      </c>
    </row>
    <row r="3849" spans="1:7" x14ac:dyDescent="0.25">
      <c r="A3849" s="6" t="s">
        <v>2111</v>
      </c>
      <c r="B3849" s="6" t="s">
        <v>2045</v>
      </c>
      <c r="C3849" s="6" t="s">
        <v>9</v>
      </c>
      <c r="D3849" s="6">
        <v>17</v>
      </c>
      <c r="E3849" s="6" t="s">
        <v>469</v>
      </c>
      <c r="F3849" s="6">
        <f>IFERROR((VLOOKUP(A3849,All_winners!$A$2:$F$1558,6,FALSE)),0)</f>
        <v>0</v>
      </c>
      <c r="G3849" s="6">
        <f t="shared" si="60"/>
        <v>0</v>
      </c>
    </row>
    <row r="3850" spans="1:7" x14ac:dyDescent="0.25">
      <c r="A3850" s="6" t="s">
        <v>1914</v>
      </c>
      <c r="B3850" s="6" t="s">
        <v>1754</v>
      </c>
      <c r="C3850" s="6" t="s">
        <v>6</v>
      </c>
      <c r="D3850" s="6">
        <v>33</v>
      </c>
      <c r="E3850" s="6" t="s">
        <v>38</v>
      </c>
      <c r="F3850" s="6">
        <f>IFERROR((VLOOKUP(A3850,All_winners!$A$2:$F$1558,6,FALSE)),0)</f>
        <v>0</v>
      </c>
      <c r="G3850" s="6">
        <f t="shared" si="60"/>
        <v>0</v>
      </c>
    </row>
    <row r="3851" spans="1:7" x14ac:dyDescent="0.25">
      <c r="A3851" s="6" t="s">
        <v>2177</v>
      </c>
      <c r="B3851" s="6" t="s">
        <v>2147</v>
      </c>
      <c r="C3851" s="6" t="s">
        <v>9</v>
      </c>
      <c r="D3851" s="6">
        <v>25</v>
      </c>
      <c r="E3851" s="6" t="s">
        <v>7</v>
      </c>
      <c r="F3851" s="6" t="str">
        <f>IFERROR((VLOOKUP(A3851,All_winners!$A$2:$F$1558,6,FALSE)),0)</f>
        <v>Silver</v>
      </c>
      <c r="G3851" s="6">
        <f t="shared" si="60"/>
        <v>1</v>
      </c>
    </row>
    <row r="3852" spans="1:7" x14ac:dyDescent="0.25">
      <c r="A3852" s="6" t="s">
        <v>655</v>
      </c>
      <c r="B3852" s="6" t="s">
        <v>561</v>
      </c>
      <c r="C3852" s="6" t="s">
        <v>6</v>
      </c>
      <c r="D3852" s="6">
        <v>32</v>
      </c>
      <c r="E3852" s="6" t="s">
        <v>222</v>
      </c>
      <c r="F3852" s="6" t="str">
        <f>IFERROR((VLOOKUP(A3852,All_winners!$A$2:$F$1558,6,FALSE)),0)</f>
        <v>Silver</v>
      </c>
      <c r="G3852" s="6">
        <f t="shared" si="60"/>
        <v>1</v>
      </c>
    </row>
    <row r="3853" spans="1:7" x14ac:dyDescent="0.25">
      <c r="A3853" s="6" t="s">
        <v>504</v>
      </c>
      <c r="B3853" s="6" t="s">
        <v>139</v>
      </c>
      <c r="C3853" s="6" t="s">
        <v>6</v>
      </c>
      <c r="D3853" s="6">
        <v>21</v>
      </c>
      <c r="E3853" s="6" t="s">
        <v>503</v>
      </c>
      <c r="F3853" s="6">
        <f>IFERROR((VLOOKUP(A3853,All_winners!$A$2:$F$1558,6,FALSE)),0)</f>
        <v>0</v>
      </c>
      <c r="G3853" s="6">
        <f t="shared" si="60"/>
        <v>0</v>
      </c>
    </row>
    <row r="3854" spans="1:7" x14ac:dyDescent="0.25">
      <c r="A3854" s="6" t="s">
        <v>3455</v>
      </c>
      <c r="B3854" s="6" t="s">
        <v>3325</v>
      </c>
      <c r="C3854" s="6" t="s">
        <v>9</v>
      </c>
      <c r="D3854" s="6">
        <v>17</v>
      </c>
      <c r="E3854" s="6" t="s">
        <v>503</v>
      </c>
      <c r="F3854" s="6">
        <f>IFERROR((VLOOKUP(A3854,All_winners!$A$2:$F$1558,6,FALSE)),0)</f>
        <v>0</v>
      </c>
      <c r="G3854" s="6">
        <f t="shared" si="60"/>
        <v>0</v>
      </c>
    </row>
    <row r="3855" spans="1:7" x14ac:dyDescent="0.25">
      <c r="A3855" s="6" t="s">
        <v>947</v>
      </c>
      <c r="B3855" s="6" t="s">
        <v>561</v>
      </c>
      <c r="C3855" s="6" t="s">
        <v>6</v>
      </c>
      <c r="D3855" s="6">
        <v>37</v>
      </c>
      <c r="E3855" s="6" t="s">
        <v>122</v>
      </c>
      <c r="F3855" s="6">
        <f>IFERROR((VLOOKUP(A3855,All_winners!$A$2:$F$1558,6,FALSE)),0)</f>
        <v>0</v>
      </c>
      <c r="G3855" s="6">
        <f t="shared" si="60"/>
        <v>0</v>
      </c>
    </row>
    <row r="3856" spans="1:7" x14ac:dyDescent="0.25">
      <c r="A3856" s="6" t="s">
        <v>3948</v>
      </c>
      <c r="B3856" s="6" t="s">
        <v>5</v>
      </c>
      <c r="C3856" s="6" t="s">
        <v>9</v>
      </c>
      <c r="D3856" s="6">
        <v>25</v>
      </c>
      <c r="E3856" s="6" t="s">
        <v>28</v>
      </c>
      <c r="F3856" s="6" t="str">
        <f>IFERROR((VLOOKUP(A3856,All_winners!$A$2:$F$1558,6,FALSE)),0)</f>
        <v>Silver</v>
      </c>
      <c r="G3856" s="6">
        <f t="shared" si="60"/>
        <v>1</v>
      </c>
    </row>
    <row r="3857" spans="1:7" x14ac:dyDescent="0.25">
      <c r="A3857" s="6" t="s">
        <v>3949</v>
      </c>
      <c r="B3857" s="6" t="s">
        <v>2809</v>
      </c>
      <c r="C3857" s="6" t="s">
        <v>9</v>
      </c>
      <c r="D3857" s="6">
        <v>27</v>
      </c>
      <c r="E3857" s="6" t="s">
        <v>122</v>
      </c>
      <c r="F3857" s="6" t="str">
        <f>IFERROR((VLOOKUP(A3857,All_winners!$A$2:$F$1558,6,FALSE)),0)</f>
        <v>Silver</v>
      </c>
      <c r="G3857" s="6">
        <f t="shared" si="60"/>
        <v>1</v>
      </c>
    </row>
    <row r="3858" spans="1:7" x14ac:dyDescent="0.25">
      <c r="A3858" s="6" t="s">
        <v>2526</v>
      </c>
      <c r="B3858" s="6" t="s">
        <v>2483</v>
      </c>
      <c r="C3858" s="6" t="s">
        <v>9</v>
      </c>
      <c r="D3858" s="6">
        <v>24</v>
      </c>
      <c r="E3858" s="6" t="s">
        <v>323</v>
      </c>
      <c r="F3858" s="6">
        <f>IFERROR((VLOOKUP(A3858,All_winners!$A$2:$F$1558,6,FALSE)),0)</f>
        <v>0</v>
      </c>
      <c r="G3858" s="6">
        <f t="shared" si="60"/>
        <v>0</v>
      </c>
    </row>
    <row r="3859" spans="1:7" x14ac:dyDescent="0.25">
      <c r="A3859" s="6" t="s">
        <v>959</v>
      </c>
      <c r="B3859" s="6" t="s">
        <v>561</v>
      </c>
      <c r="C3859" s="6" t="s">
        <v>9</v>
      </c>
      <c r="D3859" s="6">
        <v>30</v>
      </c>
      <c r="E3859" s="6" t="s">
        <v>122</v>
      </c>
      <c r="F3859" s="6" t="str">
        <f>IFERROR((VLOOKUP(A3859,All_winners!$A$2:$F$1558,6,FALSE)),0)</f>
        <v>Gold</v>
      </c>
      <c r="G3859" s="6">
        <f t="shared" si="60"/>
        <v>1</v>
      </c>
    </row>
    <row r="3860" spans="1:7" x14ac:dyDescent="0.25">
      <c r="A3860" s="6" t="s">
        <v>1650</v>
      </c>
      <c r="B3860" s="6" t="s">
        <v>1634</v>
      </c>
      <c r="C3860" s="6" t="s">
        <v>9</v>
      </c>
      <c r="D3860" s="6">
        <v>27</v>
      </c>
      <c r="E3860" s="6" t="s">
        <v>222</v>
      </c>
      <c r="F3860" s="6">
        <f>IFERROR((VLOOKUP(A3860,All_winners!$A$2:$F$1558,6,FALSE)),0)</f>
        <v>0</v>
      </c>
      <c r="G3860" s="6">
        <f t="shared" si="60"/>
        <v>0</v>
      </c>
    </row>
    <row r="3861" spans="1:7" x14ac:dyDescent="0.25">
      <c r="A3861" s="6" t="s">
        <v>3160</v>
      </c>
      <c r="B3861" s="6" t="s">
        <v>2942</v>
      </c>
      <c r="C3861" s="6" t="s">
        <v>9</v>
      </c>
      <c r="D3861" s="6">
        <v>32</v>
      </c>
      <c r="E3861" s="6" t="s">
        <v>55</v>
      </c>
      <c r="F3861" s="6">
        <f>IFERROR((VLOOKUP(A3861,All_winners!$A$2:$F$1558,6,FALSE)),0)</f>
        <v>0</v>
      </c>
      <c r="G3861" s="6">
        <f t="shared" si="60"/>
        <v>0</v>
      </c>
    </row>
    <row r="3862" spans="1:7" x14ac:dyDescent="0.25">
      <c r="A3862" s="6" t="s">
        <v>4545</v>
      </c>
      <c r="B3862" s="6" t="s">
        <v>3658</v>
      </c>
      <c r="C3862" s="6" t="s">
        <v>6</v>
      </c>
      <c r="D3862" s="6">
        <v>29</v>
      </c>
      <c r="E3862" s="6" t="s">
        <v>55</v>
      </c>
      <c r="F3862" s="6">
        <f>IFERROR((VLOOKUP(A3862,All_winners!$A$2:$F$1558,6,FALSE)),0)</f>
        <v>0</v>
      </c>
      <c r="G3862" s="6">
        <f t="shared" si="60"/>
        <v>0</v>
      </c>
    </row>
    <row r="3863" spans="1:7" x14ac:dyDescent="0.25">
      <c r="A3863" s="6" t="s">
        <v>2101</v>
      </c>
      <c r="B3863" s="6" t="s">
        <v>2045</v>
      </c>
      <c r="C3863" s="6" t="s">
        <v>9</v>
      </c>
      <c r="D3863" s="6">
        <v>24</v>
      </c>
      <c r="E3863" s="6" t="s">
        <v>47</v>
      </c>
      <c r="F3863" s="6" t="str">
        <f>IFERROR((VLOOKUP(A3863,All_winners!$A$2:$F$1558,6,FALSE)),0)</f>
        <v>Bronze</v>
      </c>
      <c r="G3863" s="6">
        <f t="shared" si="60"/>
        <v>1</v>
      </c>
    </row>
    <row r="3864" spans="1:7" x14ac:dyDescent="0.25">
      <c r="A3864" s="6" t="s">
        <v>3738</v>
      </c>
      <c r="B3864" s="6" t="s">
        <v>3658</v>
      </c>
      <c r="C3864" s="6" t="s">
        <v>9</v>
      </c>
      <c r="D3864" s="6">
        <v>24</v>
      </c>
      <c r="E3864" s="6" t="s">
        <v>135</v>
      </c>
      <c r="F3864" s="6">
        <f>IFERROR((VLOOKUP(A3864,All_winners!$A$2:$F$1558,6,FALSE)),0)</f>
        <v>0</v>
      </c>
      <c r="G3864" s="6">
        <f t="shared" si="60"/>
        <v>0</v>
      </c>
    </row>
    <row r="3865" spans="1:7" x14ac:dyDescent="0.25">
      <c r="A3865" s="6" t="s">
        <v>2725</v>
      </c>
      <c r="B3865" s="6" t="s">
        <v>2622</v>
      </c>
      <c r="C3865" s="6" t="s">
        <v>6</v>
      </c>
      <c r="D3865" s="6">
        <v>35</v>
      </c>
      <c r="E3865" s="6" t="s">
        <v>38</v>
      </c>
      <c r="F3865" s="6">
        <f>IFERROR((VLOOKUP(A3865,All_winners!$A$2:$F$1558,6,FALSE)),0)</f>
        <v>0</v>
      </c>
      <c r="G3865" s="6">
        <f t="shared" si="60"/>
        <v>0</v>
      </c>
    </row>
    <row r="3866" spans="1:7" x14ac:dyDescent="0.25">
      <c r="A3866" s="6" t="s">
        <v>2852</v>
      </c>
      <c r="B3866" s="6" t="s">
        <v>2809</v>
      </c>
      <c r="C3866" s="6" t="s">
        <v>9</v>
      </c>
      <c r="D3866" s="6">
        <v>31</v>
      </c>
      <c r="E3866" s="6" t="s">
        <v>38</v>
      </c>
      <c r="F3866" s="6" t="str">
        <f>IFERROR((VLOOKUP(A3866,All_winners!$A$2:$F$1558,6,FALSE)),0)</f>
        <v>Bronze</v>
      </c>
      <c r="G3866" s="6">
        <f t="shared" si="60"/>
        <v>1</v>
      </c>
    </row>
    <row r="3867" spans="1:7" x14ac:dyDescent="0.25">
      <c r="A3867" s="6" t="s">
        <v>2114</v>
      </c>
      <c r="B3867" s="6" t="s">
        <v>2045</v>
      </c>
      <c r="C3867" s="6" t="s">
        <v>9</v>
      </c>
      <c r="D3867" s="6">
        <v>16</v>
      </c>
      <c r="E3867" s="6" t="s">
        <v>96</v>
      </c>
      <c r="F3867" s="6">
        <f>IFERROR((VLOOKUP(A3867,All_winners!$A$2:$F$1558,6,FALSE)),0)</f>
        <v>0</v>
      </c>
      <c r="G3867" s="6">
        <f t="shared" si="60"/>
        <v>0</v>
      </c>
    </row>
    <row r="3868" spans="1:7" x14ac:dyDescent="0.25">
      <c r="A3868" s="6" t="s">
        <v>2899</v>
      </c>
      <c r="B3868" s="6" t="s">
        <v>2809</v>
      </c>
      <c r="C3868" s="6" t="s">
        <v>9</v>
      </c>
      <c r="D3868" s="6">
        <v>24</v>
      </c>
      <c r="E3868" s="6" t="s">
        <v>59</v>
      </c>
      <c r="F3868" s="6">
        <f>IFERROR((VLOOKUP(A3868,All_winners!$A$2:$F$1558,6,FALSE)),0)</f>
        <v>0</v>
      </c>
      <c r="G3868" s="6">
        <f t="shared" si="60"/>
        <v>0</v>
      </c>
    </row>
    <row r="3869" spans="1:7" x14ac:dyDescent="0.25">
      <c r="A3869" s="6" t="s">
        <v>3950</v>
      </c>
      <c r="B3869" s="6" t="s">
        <v>3325</v>
      </c>
      <c r="C3869" s="6" t="s">
        <v>6</v>
      </c>
      <c r="D3869" s="6">
        <v>23</v>
      </c>
      <c r="E3869" s="6" t="s">
        <v>469</v>
      </c>
      <c r="F3869" s="6" t="str">
        <f>IFERROR((VLOOKUP(A3869,All_winners!$A$2:$F$1558,6,FALSE)),0)</f>
        <v>Silver</v>
      </c>
      <c r="G3869" s="6">
        <f t="shared" si="60"/>
        <v>1</v>
      </c>
    </row>
    <row r="3870" spans="1:7" x14ac:dyDescent="0.25">
      <c r="A3870" s="6" t="s">
        <v>2894</v>
      </c>
      <c r="B3870" s="6" t="s">
        <v>2809</v>
      </c>
      <c r="C3870" s="6" t="s">
        <v>9</v>
      </c>
      <c r="D3870" s="6">
        <v>26</v>
      </c>
      <c r="E3870" s="6" t="s">
        <v>59</v>
      </c>
      <c r="F3870" s="6">
        <f>IFERROR((VLOOKUP(A3870,All_winners!$A$2:$F$1558,6,FALSE)),0)</f>
        <v>0</v>
      </c>
      <c r="G3870" s="6">
        <f t="shared" si="60"/>
        <v>0</v>
      </c>
    </row>
    <row r="3871" spans="1:7" x14ac:dyDescent="0.25">
      <c r="A3871" s="6" t="s">
        <v>3951</v>
      </c>
      <c r="B3871" s="6" t="s">
        <v>3325</v>
      </c>
      <c r="C3871" s="6" t="s">
        <v>6</v>
      </c>
      <c r="D3871" s="6">
        <v>40</v>
      </c>
      <c r="E3871" s="6" t="s">
        <v>355</v>
      </c>
      <c r="F3871" s="6" t="str">
        <f>IFERROR((VLOOKUP(A3871,All_winners!$A$2:$F$1558,6,FALSE)),0)</f>
        <v>Gold</v>
      </c>
      <c r="G3871" s="6">
        <f t="shared" si="60"/>
        <v>1</v>
      </c>
    </row>
    <row r="3872" spans="1:7" x14ac:dyDescent="0.25">
      <c r="A3872" s="6" t="s">
        <v>1420</v>
      </c>
      <c r="B3872" s="6" t="s">
        <v>1326</v>
      </c>
      <c r="C3872" s="6" t="s">
        <v>9</v>
      </c>
      <c r="D3872" s="6">
        <v>21</v>
      </c>
      <c r="E3872" s="6" t="s">
        <v>533</v>
      </c>
      <c r="F3872" s="6">
        <f>IFERROR((VLOOKUP(A3872,All_winners!$A$2:$F$1558,6,FALSE)),0)</f>
        <v>0</v>
      </c>
      <c r="G3872" s="6">
        <f t="shared" si="60"/>
        <v>0</v>
      </c>
    </row>
    <row r="3873" spans="1:7" x14ac:dyDescent="0.25">
      <c r="A3873" s="6" t="s">
        <v>916</v>
      </c>
      <c r="B3873" s="6" t="s">
        <v>561</v>
      </c>
      <c r="C3873" s="6" t="s">
        <v>9</v>
      </c>
      <c r="D3873" s="6">
        <v>35</v>
      </c>
      <c r="E3873" s="6" t="s">
        <v>355</v>
      </c>
      <c r="F3873" s="6">
        <f>IFERROR((VLOOKUP(A3873,All_winners!$A$2:$F$1558,6,FALSE)),0)</f>
        <v>0</v>
      </c>
      <c r="G3873" s="6">
        <f t="shared" si="60"/>
        <v>0</v>
      </c>
    </row>
    <row r="3874" spans="1:7" x14ac:dyDescent="0.25">
      <c r="A3874" s="6" t="s">
        <v>2966</v>
      </c>
      <c r="B3874" s="6" t="s">
        <v>2942</v>
      </c>
      <c r="C3874" s="6" t="s">
        <v>9</v>
      </c>
      <c r="D3874" s="6">
        <v>34</v>
      </c>
      <c r="E3874" s="6" t="s">
        <v>7</v>
      </c>
      <c r="F3874" s="6" t="str">
        <f>IFERROR((VLOOKUP(A3874,All_winners!$A$2:$F$1558,6,FALSE)),0)</f>
        <v>Gold</v>
      </c>
      <c r="G3874" s="6">
        <f t="shared" si="60"/>
        <v>1</v>
      </c>
    </row>
    <row r="3875" spans="1:7" x14ac:dyDescent="0.25">
      <c r="A3875" s="6" t="s">
        <v>1177</v>
      </c>
      <c r="B3875" s="6" t="s">
        <v>561</v>
      </c>
      <c r="C3875" s="6" t="s">
        <v>9</v>
      </c>
      <c r="D3875" s="6">
        <v>28</v>
      </c>
      <c r="E3875" s="6" t="s">
        <v>471</v>
      </c>
      <c r="F3875" s="6">
        <f>IFERROR((VLOOKUP(A3875,All_winners!$A$2:$F$1558,6,FALSE)),0)</f>
        <v>0</v>
      </c>
      <c r="G3875" s="6">
        <f t="shared" si="60"/>
        <v>0</v>
      </c>
    </row>
    <row r="3876" spans="1:7" x14ac:dyDescent="0.25">
      <c r="A3876" s="6" t="s">
        <v>1116</v>
      </c>
      <c r="B3876" s="6" t="s">
        <v>561</v>
      </c>
      <c r="C3876" s="6" t="s">
        <v>9</v>
      </c>
      <c r="D3876" s="6">
        <v>29</v>
      </c>
      <c r="E3876" s="6" t="s">
        <v>423</v>
      </c>
      <c r="F3876" s="6">
        <f>IFERROR((VLOOKUP(A3876,All_winners!$A$2:$F$1558,6,FALSE)),0)</f>
        <v>0</v>
      </c>
      <c r="G3876" s="6">
        <f t="shared" si="60"/>
        <v>0</v>
      </c>
    </row>
    <row r="3877" spans="1:7" x14ac:dyDescent="0.25">
      <c r="A3877" s="6" t="s">
        <v>3352</v>
      </c>
      <c r="B3877" s="6" t="s">
        <v>3325</v>
      </c>
      <c r="C3877" s="6" t="s">
        <v>6</v>
      </c>
      <c r="D3877" s="6">
        <v>16</v>
      </c>
      <c r="E3877" s="6" t="s">
        <v>269</v>
      </c>
      <c r="F3877" s="6">
        <f>IFERROR((VLOOKUP(A3877,All_winners!$A$2:$F$1558,6,FALSE)),0)</f>
        <v>0</v>
      </c>
      <c r="G3877" s="6">
        <f t="shared" si="60"/>
        <v>0</v>
      </c>
    </row>
    <row r="3878" spans="1:7" x14ac:dyDescent="0.25">
      <c r="A3878" s="6" t="s">
        <v>1166</v>
      </c>
      <c r="B3878" s="6" t="s">
        <v>561</v>
      </c>
      <c r="C3878" s="6" t="s">
        <v>6</v>
      </c>
      <c r="D3878" s="6">
        <v>24</v>
      </c>
      <c r="E3878" s="6" t="s">
        <v>458</v>
      </c>
      <c r="F3878" s="6">
        <f>IFERROR((VLOOKUP(A3878,All_winners!$A$2:$F$1558,6,FALSE)),0)</f>
        <v>0</v>
      </c>
      <c r="G3878" s="6">
        <f t="shared" si="60"/>
        <v>0</v>
      </c>
    </row>
    <row r="3879" spans="1:7" x14ac:dyDescent="0.25">
      <c r="A3879" s="6" t="s">
        <v>15</v>
      </c>
      <c r="B3879" s="6" t="s">
        <v>5</v>
      </c>
      <c r="C3879" s="6" t="s">
        <v>9</v>
      </c>
      <c r="D3879" s="6">
        <v>21</v>
      </c>
      <c r="E3879" s="6" t="s">
        <v>16</v>
      </c>
      <c r="F3879" s="6">
        <f>IFERROR((VLOOKUP(A3879,All_winners!$A$2:$F$1558,6,FALSE)),0)</f>
        <v>0</v>
      </c>
      <c r="G3879" s="6">
        <f t="shared" si="60"/>
        <v>0</v>
      </c>
    </row>
    <row r="3880" spans="1:7" x14ac:dyDescent="0.25">
      <c r="A3880" s="6" t="s">
        <v>2753</v>
      </c>
      <c r="B3880" s="6" t="s">
        <v>2622</v>
      </c>
      <c r="C3880" s="6" t="s">
        <v>9</v>
      </c>
      <c r="D3880" s="6">
        <v>22</v>
      </c>
      <c r="E3880" s="6" t="s">
        <v>87</v>
      </c>
      <c r="F3880" s="6">
        <f>IFERROR((VLOOKUP(A3880,All_winners!$A$2:$F$1558,6,FALSE)),0)</f>
        <v>0</v>
      </c>
      <c r="G3880" s="6">
        <f t="shared" si="60"/>
        <v>0</v>
      </c>
    </row>
    <row r="3881" spans="1:7" x14ac:dyDescent="0.25">
      <c r="A3881" s="6" t="s">
        <v>774</v>
      </c>
      <c r="B3881" s="6" t="s">
        <v>561</v>
      </c>
      <c r="C3881" s="6" t="s">
        <v>6</v>
      </c>
      <c r="D3881" s="6">
        <v>24</v>
      </c>
      <c r="E3881" s="6" t="s">
        <v>28</v>
      </c>
      <c r="F3881" s="6">
        <f>IFERROR((VLOOKUP(A3881,All_winners!$A$2:$F$1558,6,FALSE)),0)</f>
        <v>0</v>
      </c>
      <c r="G3881" s="6">
        <f t="shared" si="60"/>
        <v>0</v>
      </c>
    </row>
    <row r="3882" spans="1:7" x14ac:dyDescent="0.25">
      <c r="A3882" s="6" t="s">
        <v>667</v>
      </c>
      <c r="B3882" s="6" t="s">
        <v>561</v>
      </c>
      <c r="C3882" s="6" t="s">
        <v>6</v>
      </c>
      <c r="D3882" s="6">
        <v>29</v>
      </c>
      <c r="E3882" s="6" t="s">
        <v>665</v>
      </c>
      <c r="F3882" s="6">
        <f>IFERROR((VLOOKUP(A3882,All_winners!$A$2:$F$1558,6,FALSE)),0)</f>
        <v>0</v>
      </c>
      <c r="G3882" s="6">
        <f t="shared" si="60"/>
        <v>0</v>
      </c>
    </row>
    <row r="3883" spans="1:7" x14ac:dyDescent="0.25">
      <c r="A3883" s="6" t="s">
        <v>4546</v>
      </c>
      <c r="B3883" s="6" t="s">
        <v>2622</v>
      </c>
      <c r="C3883" s="6" t="s">
        <v>6</v>
      </c>
      <c r="D3883" s="6">
        <v>42</v>
      </c>
      <c r="E3883" s="6" t="s">
        <v>1022</v>
      </c>
      <c r="F3883" s="6">
        <f>IFERROR((VLOOKUP(A3883,All_winners!$A$2:$F$1558,6,FALSE)),0)</f>
        <v>0</v>
      </c>
      <c r="G3883" s="6">
        <f t="shared" si="60"/>
        <v>0</v>
      </c>
    </row>
    <row r="3884" spans="1:7" x14ac:dyDescent="0.25">
      <c r="A3884" s="6" t="s">
        <v>3450</v>
      </c>
      <c r="B3884" s="6" t="s">
        <v>3325</v>
      </c>
      <c r="C3884" s="6" t="s">
        <v>6</v>
      </c>
      <c r="D3884" s="6">
        <v>40</v>
      </c>
      <c r="E3884" s="6" t="s">
        <v>96</v>
      </c>
      <c r="F3884" s="6">
        <f>IFERROR((VLOOKUP(A3884,All_winners!$A$2:$F$1558,6,FALSE)),0)</f>
        <v>0</v>
      </c>
      <c r="G3884" s="6">
        <f t="shared" si="60"/>
        <v>0</v>
      </c>
    </row>
    <row r="3885" spans="1:7" x14ac:dyDescent="0.25">
      <c r="A3885" s="6" t="s">
        <v>1194</v>
      </c>
      <c r="B3885" s="6" t="s">
        <v>561</v>
      </c>
      <c r="C3885" s="6" t="s">
        <v>6</v>
      </c>
      <c r="D3885" s="6">
        <v>21</v>
      </c>
      <c r="E3885" s="6" t="s">
        <v>96</v>
      </c>
      <c r="F3885" s="6">
        <f>IFERROR((VLOOKUP(A3885,All_winners!$A$2:$F$1558,6,FALSE)),0)</f>
        <v>0</v>
      </c>
      <c r="G3885" s="6">
        <f t="shared" si="60"/>
        <v>0</v>
      </c>
    </row>
    <row r="3886" spans="1:7" x14ac:dyDescent="0.25">
      <c r="A3886" s="6" t="s">
        <v>4547</v>
      </c>
      <c r="B3886" s="6" t="s">
        <v>561</v>
      </c>
      <c r="C3886" s="6" t="s">
        <v>6</v>
      </c>
      <c r="D3886" s="6">
        <v>21</v>
      </c>
      <c r="E3886" s="6" t="s">
        <v>513</v>
      </c>
      <c r="F3886" s="6">
        <f>IFERROR((VLOOKUP(A3886,All_winners!$A$2:$F$1558,6,FALSE)),0)</f>
        <v>0</v>
      </c>
      <c r="G3886" s="6">
        <f t="shared" si="60"/>
        <v>0</v>
      </c>
    </row>
    <row r="3887" spans="1:7" x14ac:dyDescent="0.25">
      <c r="A3887" s="6" t="s">
        <v>1448</v>
      </c>
      <c r="B3887" s="6" t="s">
        <v>1425</v>
      </c>
      <c r="C3887" s="6" t="s">
        <v>9</v>
      </c>
      <c r="D3887" s="6">
        <v>28</v>
      </c>
      <c r="E3887" s="6" t="s">
        <v>38</v>
      </c>
      <c r="F3887" s="6">
        <f>IFERROR((VLOOKUP(A3887,All_winners!$A$2:$F$1558,6,FALSE)),0)</f>
        <v>0</v>
      </c>
      <c r="G3887" s="6">
        <f t="shared" si="60"/>
        <v>0</v>
      </c>
    </row>
    <row r="3888" spans="1:7" x14ac:dyDescent="0.25">
      <c r="A3888" s="6" t="s">
        <v>1652</v>
      </c>
      <c r="B3888" s="6" t="s">
        <v>1634</v>
      </c>
      <c r="C3888" s="6" t="s">
        <v>9</v>
      </c>
      <c r="D3888" s="6">
        <v>21</v>
      </c>
      <c r="E3888" s="6" t="s">
        <v>222</v>
      </c>
      <c r="F3888" s="6">
        <f>IFERROR((VLOOKUP(A3888,All_winners!$A$2:$F$1558,6,FALSE)),0)</f>
        <v>0</v>
      </c>
      <c r="G3888" s="6">
        <f t="shared" si="60"/>
        <v>0</v>
      </c>
    </row>
    <row r="3889" spans="1:7" x14ac:dyDescent="0.25">
      <c r="A3889" s="6" t="s">
        <v>3148</v>
      </c>
      <c r="B3889" s="6" t="s">
        <v>2942</v>
      </c>
      <c r="C3889" s="6" t="s">
        <v>6</v>
      </c>
      <c r="D3889" s="6">
        <v>24</v>
      </c>
      <c r="E3889" s="6" t="s">
        <v>96</v>
      </c>
      <c r="F3889" s="6" t="str">
        <f>IFERROR((VLOOKUP(A3889,All_winners!$A$2:$F$1558,6,FALSE)),0)</f>
        <v>Gold</v>
      </c>
      <c r="G3889" s="6">
        <f t="shared" si="60"/>
        <v>1</v>
      </c>
    </row>
    <row r="3890" spans="1:7" x14ac:dyDescent="0.25">
      <c r="A3890" s="6" t="s">
        <v>968</v>
      </c>
      <c r="B3890" s="6" t="s">
        <v>561</v>
      </c>
      <c r="C3890" s="6" t="s">
        <v>6</v>
      </c>
      <c r="D3890" s="6">
        <v>25</v>
      </c>
      <c r="E3890" s="6" t="s">
        <v>122</v>
      </c>
      <c r="F3890" s="6">
        <f>IFERROR((VLOOKUP(A3890,All_winners!$A$2:$F$1558,6,FALSE)),0)</f>
        <v>0</v>
      </c>
      <c r="G3890" s="6">
        <f t="shared" si="60"/>
        <v>0</v>
      </c>
    </row>
    <row r="3891" spans="1:7" x14ac:dyDescent="0.25">
      <c r="A3891" s="6" t="s">
        <v>1460</v>
      </c>
      <c r="B3891" s="6" t="s">
        <v>1425</v>
      </c>
      <c r="C3891" s="6" t="s">
        <v>6</v>
      </c>
      <c r="D3891" s="6">
        <v>42</v>
      </c>
      <c r="E3891" s="6" t="s">
        <v>1215</v>
      </c>
      <c r="F3891" s="6">
        <f>IFERROR((VLOOKUP(A3891,All_winners!$A$2:$F$1558,6,FALSE)),0)</f>
        <v>0</v>
      </c>
      <c r="G3891" s="6">
        <f t="shared" si="60"/>
        <v>0</v>
      </c>
    </row>
    <row r="3892" spans="1:7" x14ac:dyDescent="0.25">
      <c r="A3892" s="6" t="s">
        <v>3237</v>
      </c>
      <c r="B3892" s="6" t="s">
        <v>3226</v>
      </c>
      <c r="C3892" s="6" t="s">
        <v>6</v>
      </c>
      <c r="D3892" s="6">
        <v>38</v>
      </c>
      <c r="E3892" s="6" t="s">
        <v>222</v>
      </c>
      <c r="F3892" s="6">
        <f>IFERROR((VLOOKUP(A3892,All_winners!$A$2:$F$1558,6,FALSE)),0)</f>
        <v>0</v>
      </c>
      <c r="G3892" s="6">
        <f t="shared" si="60"/>
        <v>0</v>
      </c>
    </row>
    <row r="3893" spans="1:7" x14ac:dyDescent="0.25">
      <c r="A3893" s="6" t="s">
        <v>172</v>
      </c>
      <c r="B3893" s="6" t="s">
        <v>139</v>
      </c>
      <c r="C3893" s="6" t="s">
        <v>9</v>
      </c>
      <c r="D3893" s="6">
        <v>23</v>
      </c>
      <c r="E3893" s="6" t="s">
        <v>7</v>
      </c>
      <c r="F3893" s="6" t="str">
        <f>IFERROR((VLOOKUP(A3893,All_winners!$A$2:$F$1558,6,FALSE)),0)</f>
        <v>Gold</v>
      </c>
      <c r="G3893" s="6">
        <f t="shared" si="60"/>
        <v>1</v>
      </c>
    </row>
    <row r="3894" spans="1:7" x14ac:dyDescent="0.25">
      <c r="A3894" s="6" t="s">
        <v>3952</v>
      </c>
      <c r="B3894" s="6" t="s">
        <v>561</v>
      </c>
      <c r="C3894" s="6" t="s">
        <v>9</v>
      </c>
      <c r="D3894" s="6">
        <v>31</v>
      </c>
      <c r="E3894" s="6" t="s">
        <v>34</v>
      </c>
      <c r="F3894" s="6" t="str">
        <f>IFERROR((VLOOKUP(A3894,All_winners!$A$2:$F$1558,6,FALSE)),0)</f>
        <v>Bronze</v>
      </c>
      <c r="G3894" s="6">
        <f t="shared" si="60"/>
        <v>1</v>
      </c>
    </row>
    <row r="3895" spans="1:7" x14ac:dyDescent="0.25">
      <c r="A3895" s="6" t="s">
        <v>3724</v>
      </c>
      <c r="B3895" s="6" t="s">
        <v>3658</v>
      </c>
      <c r="C3895" s="6" t="s">
        <v>6</v>
      </c>
      <c r="D3895" s="6">
        <v>19</v>
      </c>
      <c r="E3895" s="6" t="s">
        <v>465</v>
      </c>
      <c r="F3895" s="6">
        <f>IFERROR((VLOOKUP(A3895,All_winners!$A$2:$F$1558,6,FALSE)),0)</f>
        <v>0</v>
      </c>
      <c r="G3895" s="6">
        <f t="shared" si="60"/>
        <v>0</v>
      </c>
    </row>
    <row r="3896" spans="1:7" x14ac:dyDescent="0.25">
      <c r="A3896" s="6" t="s">
        <v>58</v>
      </c>
      <c r="B3896" s="6" t="s">
        <v>5</v>
      </c>
      <c r="C3896" s="6" t="s">
        <v>6</v>
      </c>
      <c r="D3896" s="6">
        <v>39</v>
      </c>
      <c r="E3896" s="6" t="s">
        <v>59</v>
      </c>
      <c r="F3896" s="6">
        <f>IFERROR((VLOOKUP(A3896,All_winners!$A$2:$F$1558,6,FALSE)),0)</f>
        <v>0</v>
      </c>
      <c r="G3896" s="6">
        <f t="shared" si="60"/>
        <v>0</v>
      </c>
    </row>
    <row r="3897" spans="1:7" x14ac:dyDescent="0.25">
      <c r="A3897" s="6" t="s">
        <v>3220</v>
      </c>
      <c r="B3897" s="6" t="s">
        <v>2942</v>
      </c>
      <c r="C3897" s="6" t="s">
        <v>6</v>
      </c>
      <c r="D3897" s="6">
        <v>33</v>
      </c>
      <c r="E3897" s="6" t="s">
        <v>557</v>
      </c>
      <c r="F3897" s="6">
        <f>IFERROR((VLOOKUP(A3897,All_winners!$A$2:$F$1558,6,FALSE)),0)</f>
        <v>0</v>
      </c>
      <c r="G3897" s="6">
        <f t="shared" si="60"/>
        <v>0</v>
      </c>
    </row>
    <row r="3898" spans="1:7" x14ac:dyDescent="0.25">
      <c r="A3898" s="6" t="s">
        <v>944</v>
      </c>
      <c r="B3898" s="6" t="s">
        <v>561</v>
      </c>
      <c r="C3898" s="6" t="s">
        <v>9</v>
      </c>
      <c r="D3898" s="6">
        <v>35</v>
      </c>
      <c r="E3898" s="6" t="s">
        <v>122</v>
      </c>
      <c r="F3898" s="6">
        <f>IFERROR((VLOOKUP(A3898,All_winners!$A$2:$F$1558,6,FALSE)),0)</f>
        <v>0</v>
      </c>
      <c r="G3898" s="6">
        <f t="shared" si="60"/>
        <v>0</v>
      </c>
    </row>
    <row r="3899" spans="1:7" x14ac:dyDescent="0.25">
      <c r="A3899" s="6" t="s">
        <v>822</v>
      </c>
      <c r="B3899" s="6" t="s">
        <v>561</v>
      </c>
      <c r="C3899" s="6" t="s">
        <v>9</v>
      </c>
      <c r="D3899" s="6">
        <v>36</v>
      </c>
      <c r="E3899" s="6" t="s">
        <v>28</v>
      </c>
      <c r="F3899" s="6">
        <f>IFERROR((VLOOKUP(A3899,All_winners!$A$2:$F$1558,6,FALSE)),0)</f>
        <v>0</v>
      </c>
      <c r="G3899" s="6">
        <f t="shared" si="60"/>
        <v>0</v>
      </c>
    </row>
    <row r="3900" spans="1:7" x14ac:dyDescent="0.25">
      <c r="A3900" s="6" t="s">
        <v>3384</v>
      </c>
      <c r="B3900" s="6" t="s">
        <v>3325</v>
      </c>
      <c r="C3900" s="6" t="s">
        <v>6</v>
      </c>
      <c r="D3900" s="6">
        <v>24</v>
      </c>
      <c r="E3900" s="6" t="s">
        <v>352</v>
      </c>
      <c r="F3900" s="6">
        <f>IFERROR((VLOOKUP(A3900,All_winners!$A$2:$F$1558,6,FALSE)),0)</f>
        <v>0</v>
      </c>
      <c r="G3900" s="6">
        <f t="shared" si="60"/>
        <v>0</v>
      </c>
    </row>
    <row r="3901" spans="1:7" x14ac:dyDescent="0.25">
      <c r="A3901" s="6" t="s">
        <v>2687</v>
      </c>
      <c r="B3901" s="6" t="s">
        <v>2622</v>
      </c>
      <c r="C3901" s="6" t="s">
        <v>9</v>
      </c>
      <c r="D3901" s="6">
        <v>58</v>
      </c>
      <c r="E3901" s="6" t="s">
        <v>323</v>
      </c>
      <c r="F3901" s="6">
        <f>IFERROR((VLOOKUP(A3901,All_winners!$A$2:$F$1558,6,FALSE)),0)</f>
        <v>0</v>
      </c>
      <c r="G3901" s="6">
        <f t="shared" si="60"/>
        <v>0</v>
      </c>
    </row>
    <row r="3902" spans="1:7" x14ac:dyDescent="0.25">
      <c r="A3902" s="6" t="s">
        <v>4548</v>
      </c>
      <c r="B3902" s="6" t="s">
        <v>561</v>
      </c>
      <c r="C3902" s="6" t="s">
        <v>9</v>
      </c>
      <c r="D3902" s="6">
        <v>24</v>
      </c>
      <c r="E3902" s="6" t="s">
        <v>85</v>
      </c>
      <c r="F3902" s="6">
        <f>IFERROR((VLOOKUP(A3902,All_winners!$A$2:$F$1558,6,FALSE)),0)</f>
        <v>0</v>
      </c>
      <c r="G3902" s="6">
        <f t="shared" si="60"/>
        <v>0</v>
      </c>
    </row>
    <row r="3903" spans="1:7" x14ac:dyDescent="0.25">
      <c r="A3903" s="6" t="s">
        <v>949</v>
      </c>
      <c r="B3903" s="6" t="s">
        <v>561</v>
      </c>
      <c r="C3903" s="6" t="s">
        <v>9</v>
      </c>
      <c r="D3903" s="6">
        <v>28</v>
      </c>
      <c r="E3903" s="6" t="s">
        <v>122</v>
      </c>
      <c r="F3903" s="6">
        <f>IFERROR((VLOOKUP(A3903,All_winners!$A$2:$F$1558,6,FALSE)),0)</f>
        <v>0</v>
      </c>
      <c r="G3903" s="6">
        <f t="shared" si="60"/>
        <v>0</v>
      </c>
    </row>
    <row r="3904" spans="1:7" x14ac:dyDescent="0.25">
      <c r="A3904" s="6" t="s">
        <v>2776</v>
      </c>
      <c r="B3904" s="6" t="s">
        <v>2622</v>
      </c>
      <c r="C3904" s="6" t="s">
        <v>9</v>
      </c>
      <c r="D3904" s="6">
        <v>33</v>
      </c>
      <c r="E3904" s="6" t="s">
        <v>469</v>
      </c>
      <c r="F3904" s="6">
        <f>IFERROR((VLOOKUP(A3904,All_winners!$A$2:$F$1558,6,FALSE)),0)</f>
        <v>0</v>
      </c>
      <c r="G3904" s="6">
        <f t="shared" si="60"/>
        <v>0</v>
      </c>
    </row>
    <row r="3905" spans="1:7" x14ac:dyDescent="0.25">
      <c r="A3905" s="6" t="s">
        <v>1191</v>
      </c>
      <c r="B3905" s="6" t="s">
        <v>561</v>
      </c>
      <c r="C3905" s="6" t="s">
        <v>9</v>
      </c>
      <c r="D3905" s="6">
        <v>36</v>
      </c>
      <c r="E3905" s="6" t="s">
        <v>96</v>
      </c>
      <c r="F3905" s="6">
        <f>IFERROR((VLOOKUP(A3905,All_winners!$A$2:$F$1558,6,FALSE)),0)</f>
        <v>0</v>
      </c>
      <c r="G3905" s="6">
        <f t="shared" si="60"/>
        <v>0</v>
      </c>
    </row>
    <row r="3906" spans="1:7" x14ac:dyDescent="0.25">
      <c r="A3906" s="6" t="s">
        <v>1467</v>
      </c>
      <c r="B3906" s="6" t="s">
        <v>1425</v>
      </c>
      <c r="C3906" s="6" t="s">
        <v>9</v>
      </c>
      <c r="D3906" s="6">
        <v>24</v>
      </c>
      <c r="E3906" s="6" t="s">
        <v>1294</v>
      </c>
      <c r="F3906" s="6" t="str">
        <f>IFERROR((VLOOKUP(A3906,All_winners!$A$2:$F$1558,6,FALSE)),0)</f>
        <v>Bronze</v>
      </c>
      <c r="G3906" s="6">
        <f t="shared" si="60"/>
        <v>1</v>
      </c>
    </row>
    <row r="3907" spans="1:7" x14ac:dyDescent="0.25">
      <c r="A3907" s="6" t="s">
        <v>961</v>
      </c>
      <c r="B3907" s="6" t="s">
        <v>561</v>
      </c>
      <c r="C3907" s="6" t="s">
        <v>9</v>
      </c>
      <c r="D3907" s="6">
        <v>23</v>
      </c>
      <c r="E3907" s="6" t="s">
        <v>122</v>
      </c>
      <c r="F3907" s="6" t="str">
        <f>IFERROR((VLOOKUP(A3907,All_winners!$A$2:$F$1558,6,FALSE)),0)</f>
        <v>Silver</v>
      </c>
      <c r="G3907" s="6">
        <f t="shared" ref="G3907:G3970" si="61">IF(F3907=0,0,1)</f>
        <v>1</v>
      </c>
    </row>
    <row r="3908" spans="1:7" x14ac:dyDescent="0.25">
      <c r="A3908" s="6" t="s">
        <v>912</v>
      </c>
      <c r="B3908" s="6" t="s">
        <v>561</v>
      </c>
      <c r="C3908" s="6" t="s">
        <v>9</v>
      </c>
      <c r="D3908" s="6">
        <v>26</v>
      </c>
      <c r="E3908" s="6" t="s">
        <v>355</v>
      </c>
      <c r="F3908" s="6">
        <f>IFERROR((VLOOKUP(A3908,All_winners!$A$2:$F$1558,6,FALSE)),0)</f>
        <v>0</v>
      </c>
      <c r="G3908" s="6">
        <f t="shared" si="61"/>
        <v>0</v>
      </c>
    </row>
    <row r="3909" spans="1:7" x14ac:dyDescent="0.25">
      <c r="A3909" s="6" t="s">
        <v>2834</v>
      </c>
      <c r="B3909" s="6" t="s">
        <v>2809</v>
      </c>
      <c r="C3909" s="6" t="s">
        <v>9</v>
      </c>
      <c r="D3909" s="6">
        <v>23</v>
      </c>
      <c r="E3909" s="6" t="s">
        <v>122</v>
      </c>
      <c r="F3909" s="6" t="str">
        <f>IFERROR((VLOOKUP(A3909,All_winners!$A$2:$F$1558,6,FALSE)),0)</f>
        <v>Silver</v>
      </c>
      <c r="G3909" s="6">
        <f t="shared" si="61"/>
        <v>1</v>
      </c>
    </row>
    <row r="3910" spans="1:7" x14ac:dyDescent="0.25">
      <c r="A3910" s="6" t="s">
        <v>2838</v>
      </c>
      <c r="B3910" s="6" t="s">
        <v>2809</v>
      </c>
      <c r="C3910" s="6" t="s">
        <v>9</v>
      </c>
      <c r="D3910" s="6">
        <v>24</v>
      </c>
      <c r="E3910" s="6" t="s">
        <v>385</v>
      </c>
      <c r="F3910" s="6">
        <f>IFERROR((VLOOKUP(A3910,All_winners!$A$2:$F$1558,6,FALSE)),0)</f>
        <v>0</v>
      </c>
      <c r="G3910" s="6">
        <f t="shared" si="61"/>
        <v>0</v>
      </c>
    </row>
    <row r="3911" spans="1:7" x14ac:dyDescent="0.25">
      <c r="A3911" s="6" t="s">
        <v>3074</v>
      </c>
      <c r="B3911" s="6" t="s">
        <v>2942</v>
      </c>
      <c r="C3911" s="6" t="s">
        <v>9</v>
      </c>
      <c r="D3911" s="6">
        <v>27</v>
      </c>
      <c r="E3911" s="6" t="s">
        <v>38</v>
      </c>
      <c r="F3911" s="6" t="str">
        <f>IFERROR((VLOOKUP(A3911,All_winners!$A$2:$F$1558,6,FALSE)),0)</f>
        <v>Bronze</v>
      </c>
      <c r="G3911" s="6">
        <f t="shared" si="61"/>
        <v>1</v>
      </c>
    </row>
    <row r="3912" spans="1:7" x14ac:dyDescent="0.25">
      <c r="A3912" s="6" t="s">
        <v>1196</v>
      </c>
      <c r="B3912" s="6" t="s">
        <v>561</v>
      </c>
      <c r="C3912" s="6" t="s">
        <v>9</v>
      </c>
      <c r="D3912" s="6">
        <v>22</v>
      </c>
      <c r="E3912" s="6" t="s">
        <v>96</v>
      </c>
      <c r="F3912" s="6">
        <f>IFERROR((VLOOKUP(A3912,All_winners!$A$2:$F$1558,6,FALSE)),0)</f>
        <v>0</v>
      </c>
      <c r="G3912" s="6">
        <f t="shared" si="61"/>
        <v>0</v>
      </c>
    </row>
    <row r="3913" spans="1:7" x14ac:dyDescent="0.25">
      <c r="A3913" s="6" t="s">
        <v>2442</v>
      </c>
      <c r="B3913" s="6" t="s">
        <v>2147</v>
      </c>
      <c r="C3913" s="6" t="s">
        <v>9</v>
      </c>
      <c r="D3913" s="6">
        <v>25</v>
      </c>
      <c r="E3913" s="6" t="s">
        <v>96</v>
      </c>
      <c r="F3913" s="6">
        <f>IFERROR((VLOOKUP(A3913,All_winners!$A$2:$F$1558,6,FALSE)),0)</f>
        <v>0</v>
      </c>
      <c r="G3913" s="6">
        <f t="shared" si="61"/>
        <v>0</v>
      </c>
    </row>
    <row r="3914" spans="1:7" x14ac:dyDescent="0.25">
      <c r="A3914" s="6" t="s">
        <v>2054</v>
      </c>
      <c r="B3914" s="6" t="s">
        <v>2045</v>
      </c>
      <c r="C3914" s="6" t="s">
        <v>6</v>
      </c>
      <c r="D3914" s="6">
        <v>21</v>
      </c>
      <c r="E3914" s="6" t="s">
        <v>219</v>
      </c>
      <c r="F3914" s="6">
        <f>IFERROR((VLOOKUP(A3914,All_winners!$A$2:$F$1558,6,FALSE)),0)</f>
        <v>0</v>
      </c>
      <c r="G3914" s="6">
        <f t="shared" si="61"/>
        <v>0</v>
      </c>
    </row>
    <row r="3915" spans="1:7" x14ac:dyDescent="0.25">
      <c r="A3915" s="6" t="s">
        <v>1527</v>
      </c>
      <c r="B3915" s="6" t="s">
        <v>1469</v>
      </c>
      <c r="C3915" s="6" t="s">
        <v>6</v>
      </c>
      <c r="D3915" s="6">
        <v>28</v>
      </c>
      <c r="E3915" s="6" t="s">
        <v>355</v>
      </c>
      <c r="F3915" s="6">
        <f>IFERROR((VLOOKUP(A3915,All_winners!$A$2:$F$1558,6,FALSE)),0)</f>
        <v>0</v>
      </c>
      <c r="G3915" s="6">
        <f t="shared" si="61"/>
        <v>0</v>
      </c>
    </row>
    <row r="3916" spans="1:7" x14ac:dyDescent="0.25">
      <c r="A3916" s="6" t="s">
        <v>108</v>
      </c>
      <c r="B3916" s="6" t="s">
        <v>104</v>
      </c>
      <c r="C3916" s="6" t="s">
        <v>6</v>
      </c>
      <c r="D3916" s="6">
        <v>34</v>
      </c>
      <c r="E3916" s="6" t="s">
        <v>7</v>
      </c>
      <c r="F3916" s="6" t="str">
        <f>IFERROR((VLOOKUP(A3916,All_winners!$A$2:$F$1558,6,FALSE)),0)</f>
        <v>Silver</v>
      </c>
      <c r="G3916" s="6">
        <f t="shared" si="61"/>
        <v>1</v>
      </c>
    </row>
    <row r="3917" spans="1:7" x14ac:dyDescent="0.25">
      <c r="A3917" s="6" t="s">
        <v>3269</v>
      </c>
      <c r="B3917" s="6" t="s">
        <v>3226</v>
      </c>
      <c r="C3917" s="6" t="s">
        <v>6</v>
      </c>
      <c r="D3917" s="6">
        <v>18</v>
      </c>
      <c r="E3917" s="6" t="s">
        <v>352</v>
      </c>
      <c r="F3917" s="6">
        <f>IFERROR((VLOOKUP(A3917,All_winners!$A$2:$F$1558,6,FALSE)),0)</f>
        <v>0</v>
      </c>
      <c r="G3917" s="6">
        <f t="shared" si="61"/>
        <v>0</v>
      </c>
    </row>
    <row r="3918" spans="1:7" x14ac:dyDescent="0.25">
      <c r="A3918" s="6" t="s">
        <v>3100</v>
      </c>
      <c r="B3918" s="6" t="s">
        <v>2942</v>
      </c>
      <c r="C3918" s="6" t="s">
        <v>9</v>
      </c>
      <c r="D3918" s="6">
        <v>21</v>
      </c>
      <c r="E3918" s="6" t="s">
        <v>47</v>
      </c>
      <c r="F3918" s="6">
        <f>IFERROR((VLOOKUP(A3918,All_winners!$A$2:$F$1558,6,FALSE)),0)</f>
        <v>0</v>
      </c>
      <c r="G3918" s="6">
        <f t="shared" si="61"/>
        <v>0</v>
      </c>
    </row>
    <row r="3919" spans="1:7" x14ac:dyDescent="0.25">
      <c r="A3919" s="6" t="s">
        <v>2234</v>
      </c>
      <c r="B3919" s="6" t="s">
        <v>2147</v>
      </c>
      <c r="C3919" s="6" t="s">
        <v>9</v>
      </c>
      <c r="D3919" s="6">
        <v>30</v>
      </c>
      <c r="E3919" s="6" t="s">
        <v>28</v>
      </c>
      <c r="F3919" s="6" t="str">
        <f>IFERROR((VLOOKUP(A3919,All_winners!$A$2:$F$1558,6,FALSE)),0)</f>
        <v>Gold</v>
      </c>
      <c r="G3919" s="6">
        <f t="shared" si="61"/>
        <v>1</v>
      </c>
    </row>
    <row r="3920" spans="1:7" x14ac:dyDescent="0.25">
      <c r="A3920" s="6" t="s">
        <v>2913</v>
      </c>
      <c r="B3920" s="6" t="s">
        <v>2809</v>
      </c>
      <c r="C3920" s="6" t="s">
        <v>9</v>
      </c>
      <c r="D3920" s="6">
        <v>24</v>
      </c>
      <c r="E3920" s="6" t="s">
        <v>135</v>
      </c>
      <c r="F3920" s="6">
        <f>IFERROR((VLOOKUP(A3920,All_winners!$A$2:$F$1558,6,FALSE)),0)</f>
        <v>0</v>
      </c>
      <c r="G3920" s="6">
        <f t="shared" si="61"/>
        <v>0</v>
      </c>
    </row>
    <row r="3921" spans="1:7" x14ac:dyDescent="0.25">
      <c r="A3921" s="6" t="s">
        <v>4549</v>
      </c>
      <c r="B3921" s="6" t="s">
        <v>2809</v>
      </c>
      <c r="C3921" s="6" t="s">
        <v>9</v>
      </c>
      <c r="D3921" s="6">
        <v>40</v>
      </c>
      <c r="E3921" s="6" t="s">
        <v>222</v>
      </c>
      <c r="F3921" s="6">
        <f>IFERROR((VLOOKUP(A3921,All_winners!$A$2:$F$1558,6,FALSE)),0)</f>
        <v>0</v>
      </c>
      <c r="G3921" s="6">
        <f t="shared" si="61"/>
        <v>0</v>
      </c>
    </row>
    <row r="3922" spans="1:7" x14ac:dyDescent="0.25">
      <c r="A3922" s="6" t="s">
        <v>4550</v>
      </c>
      <c r="B3922" s="6" t="s">
        <v>2809</v>
      </c>
      <c r="C3922" s="6" t="s">
        <v>9</v>
      </c>
      <c r="D3922" s="6">
        <v>26</v>
      </c>
      <c r="E3922" s="6" t="s">
        <v>222</v>
      </c>
      <c r="F3922" s="6">
        <f>IFERROR((VLOOKUP(A3922,All_winners!$A$2:$F$1558,6,FALSE)),0)</f>
        <v>0</v>
      </c>
      <c r="G3922" s="6">
        <f t="shared" si="61"/>
        <v>0</v>
      </c>
    </row>
    <row r="3923" spans="1:7" x14ac:dyDescent="0.25">
      <c r="A3923" s="6" t="s">
        <v>4551</v>
      </c>
      <c r="B3923" s="6" t="s">
        <v>3658</v>
      </c>
      <c r="C3923" s="6" t="s">
        <v>9</v>
      </c>
      <c r="D3923" s="6">
        <v>34</v>
      </c>
      <c r="E3923" s="6" t="s">
        <v>55</v>
      </c>
      <c r="F3923" s="6">
        <f>IFERROR((VLOOKUP(A3923,All_winners!$A$2:$F$1558,6,FALSE)),0)</f>
        <v>0</v>
      </c>
      <c r="G3923" s="6">
        <f t="shared" si="61"/>
        <v>0</v>
      </c>
    </row>
    <row r="3924" spans="1:7" x14ac:dyDescent="0.25">
      <c r="A3924" s="6" t="s">
        <v>2018</v>
      </c>
      <c r="B3924" s="6" t="s">
        <v>2008</v>
      </c>
      <c r="C3924" s="6" t="s">
        <v>9</v>
      </c>
      <c r="D3924" s="6">
        <v>23</v>
      </c>
      <c r="E3924" s="6" t="s">
        <v>355</v>
      </c>
      <c r="F3924" s="6">
        <f>IFERROR((VLOOKUP(A3924,All_winners!$A$2:$F$1558,6,FALSE)),0)</f>
        <v>0</v>
      </c>
      <c r="G3924" s="6">
        <f t="shared" si="61"/>
        <v>0</v>
      </c>
    </row>
    <row r="3925" spans="1:7" x14ac:dyDescent="0.25">
      <c r="A3925" s="6" t="s">
        <v>3953</v>
      </c>
      <c r="B3925" s="6" t="s">
        <v>2483</v>
      </c>
      <c r="C3925" s="6" t="s">
        <v>9</v>
      </c>
      <c r="D3925" s="6">
        <v>27</v>
      </c>
      <c r="E3925" s="6" t="s">
        <v>355</v>
      </c>
      <c r="F3925" s="6" t="str">
        <f>IFERROR((VLOOKUP(A3925,All_winners!$A$2:$F$1558,6,FALSE)),0)</f>
        <v>Silver</v>
      </c>
      <c r="G3925" s="6">
        <f t="shared" si="61"/>
        <v>1</v>
      </c>
    </row>
    <row r="3926" spans="1:7" x14ac:dyDescent="0.25">
      <c r="A3926" s="6" t="s">
        <v>2456</v>
      </c>
      <c r="B3926" s="6" t="s">
        <v>2147</v>
      </c>
      <c r="C3926" s="6" t="s">
        <v>9</v>
      </c>
      <c r="D3926" s="6">
        <v>31</v>
      </c>
      <c r="E3926" s="6" t="s">
        <v>135</v>
      </c>
      <c r="F3926" s="6">
        <f>IFERROR((VLOOKUP(A3926,All_winners!$A$2:$F$1558,6,FALSE)),0)</f>
        <v>0</v>
      </c>
      <c r="G3926" s="6">
        <f t="shared" si="61"/>
        <v>0</v>
      </c>
    </row>
    <row r="3927" spans="1:7" x14ac:dyDescent="0.25">
      <c r="A3927" s="6" t="s">
        <v>2666</v>
      </c>
      <c r="B3927" s="6" t="s">
        <v>2622</v>
      </c>
      <c r="C3927" s="6" t="s">
        <v>9</v>
      </c>
      <c r="D3927" s="6">
        <v>34</v>
      </c>
      <c r="E3927" s="6" t="s">
        <v>28</v>
      </c>
      <c r="F3927" s="6" t="str">
        <f>IFERROR((VLOOKUP(A3927,All_winners!$A$2:$F$1558,6,FALSE)),0)</f>
        <v>Gold</v>
      </c>
      <c r="G3927" s="6">
        <f t="shared" si="61"/>
        <v>1</v>
      </c>
    </row>
    <row r="3928" spans="1:7" x14ac:dyDescent="0.25">
      <c r="A3928" s="6" t="s">
        <v>53</v>
      </c>
      <c r="B3928" s="6" t="s">
        <v>5</v>
      </c>
      <c r="C3928" s="6" t="s">
        <v>9</v>
      </c>
      <c r="D3928" s="6">
        <v>22</v>
      </c>
      <c r="E3928" s="6" t="s">
        <v>47</v>
      </c>
      <c r="F3928" s="6">
        <f>IFERROR((VLOOKUP(A3928,All_winners!$A$2:$F$1558,6,FALSE)),0)</f>
        <v>0</v>
      </c>
      <c r="G3928" s="6">
        <f t="shared" si="61"/>
        <v>0</v>
      </c>
    </row>
    <row r="3929" spans="1:7" x14ac:dyDescent="0.25">
      <c r="A3929" s="6" t="s">
        <v>3516</v>
      </c>
      <c r="B3929" s="6" t="s">
        <v>3474</v>
      </c>
      <c r="C3929" s="6" t="s">
        <v>9</v>
      </c>
      <c r="D3929" s="6">
        <v>25</v>
      </c>
      <c r="E3929" s="6" t="s">
        <v>28</v>
      </c>
      <c r="F3929" s="6">
        <f>IFERROR((VLOOKUP(A3929,All_winners!$A$2:$F$1558,6,FALSE)),0)</f>
        <v>0</v>
      </c>
      <c r="G3929" s="6">
        <f t="shared" si="61"/>
        <v>0</v>
      </c>
    </row>
    <row r="3930" spans="1:7" x14ac:dyDescent="0.25">
      <c r="A3930" s="6" t="s">
        <v>853</v>
      </c>
      <c r="B3930" s="6" t="s">
        <v>561</v>
      </c>
      <c r="C3930" s="6" t="s">
        <v>6</v>
      </c>
      <c r="D3930" s="6">
        <v>34</v>
      </c>
      <c r="E3930" s="6" t="s">
        <v>320</v>
      </c>
      <c r="F3930" s="6">
        <f>IFERROR((VLOOKUP(A3930,All_winners!$A$2:$F$1558,6,FALSE)),0)</f>
        <v>0</v>
      </c>
      <c r="G3930" s="6">
        <f t="shared" si="61"/>
        <v>0</v>
      </c>
    </row>
    <row r="3931" spans="1:7" x14ac:dyDescent="0.25">
      <c r="A3931" s="6" t="s">
        <v>374</v>
      </c>
      <c r="B3931" s="6" t="s">
        <v>139</v>
      </c>
      <c r="C3931" s="6" t="s">
        <v>6</v>
      </c>
      <c r="D3931" s="6">
        <v>26</v>
      </c>
      <c r="E3931" s="6" t="s">
        <v>122</v>
      </c>
      <c r="F3931" s="6">
        <f>IFERROR((VLOOKUP(A3931,All_winners!$A$2:$F$1558,6,FALSE)),0)</f>
        <v>0</v>
      </c>
      <c r="G3931" s="6">
        <f t="shared" si="61"/>
        <v>0</v>
      </c>
    </row>
    <row r="3932" spans="1:7" x14ac:dyDescent="0.25">
      <c r="A3932" s="6" t="s">
        <v>263</v>
      </c>
      <c r="B3932" s="6" t="s">
        <v>139</v>
      </c>
      <c r="C3932" s="6" t="s">
        <v>9</v>
      </c>
      <c r="D3932" s="6">
        <v>13</v>
      </c>
      <c r="E3932" s="6" t="s">
        <v>262</v>
      </c>
      <c r="F3932" s="6">
        <f>IFERROR((VLOOKUP(A3932,All_winners!$A$2:$F$1558,6,FALSE)),0)</f>
        <v>0</v>
      </c>
      <c r="G3932" s="6">
        <f t="shared" si="61"/>
        <v>0</v>
      </c>
    </row>
    <row r="3933" spans="1:7" x14ac:dyDescent="0.25">
      <c r="A3933" s="6" t="s">
        <v>4552</v>
      </c>
      <c r="B3933" s="6" t="s">
        <v>2132</v>
      </c>
      <c r="C3933" s="6" t="s">
        <v>9</v>
      </c>
      <c r="D3933" s="6">
        <v>23</v>
      </c>
      <c r="E3933" s="6" t="s">
        <v>85</v>
      </c>
      <c r="F3933" s="6">
        <f>IFERROR((VLOOKUP(A3933,All_winners!$A$2:$F$1558,6,FALSE)),0)</f>
        <v>0</v>
      </c>
      <c r="G3933" s="6">
        <f t="shared" si="61"/>
        <v>0</v>
      </c>
    </row>
    <row r="3934" spans="1:7" x14ac:dyDescent="0.25">
      <c r="A3934" s="6" t="s">
        <v>4553</v>
      </c>
      <c r="B3934" s="6" t="s">
        <v>561</v>
      </c>
      <c r="C3934" s="6" t="s">
        <v>6</v>
      </c>
      <c r="D3934" s="6">
        <v>24</v>
      </c>
      <c r="E3934" s="6" t="s">
        <v>1067</v>
      </c>
      <c r="F3934" s="6">
        <f>IFERROR((VLOOKUP(A3934,All_winners!$A$2:$F$1558,6,FALSE)),0)</f>
        <v>0</v>
      </c>
      <c r="G3934" s="6">
        <f t="shared" si="61"/>
        <v>0</v>
      </c>
    </row>
    <row r="3935" spans="1:7" x14ac:dyDescent="0.25">
      <c r="A3935" s="6" t="s">
        <v>319</v>
      </c>
      <c r="B3935" s="6" t="s">
        <v>139</v>
      </c>
      <c r="C3935" s="6" t="s">
        <v>6</v>
      </c>
      <c r="D3935" s="6">
        <v>24</v>
      </c>
      <c r="E3935" s="6" t="s">
        <v>320</v>
      </c>
      <c r="F3935" s="6">
        <f>IFERROR((VLOOKUP(A3935,All_winners!$A$2:$F$1558,6,FALSE)),0)</f>
        <v>0</v>
      </c>
      <c r="G3935" s="6">
        <f t="shared" si="61"/>
        <v>0</v>
      </c>
    </row>
    <row r="3936" spans="1:7" x14ac:dyDescent="0.25">
      <c r="A3936" s="6" t="s">
        <v>99</v>
      </c>
      <c r="B3936" s="6" t="s">
        <v>61</v>
      </c>
      <c r="C3936" s="6" t="s">
        <v>6</v>
      </c>
      <c r="D3936" s="6">
        <v>36</v>
      </c>
      <c r="E3936" s="6" t="s">
        <v>96</v>
      </c>
      <c r="F3936" s="6">
        <f>IFERROR((VLOOKUP(A3936,All_winners!$A$2:$F$1558,6,FALSE)),0)</f>
        <v>0</v>
      </c>
      <c r="G3936" s="6">
        <f t="shared" si="61"/>
        <v>0</v>
      </c>
    </row>
    <row r="3937" spans="1:7" x14ac:dyDescent="0.25">
      <c r="A3937" s="6" t="s">
        <v>4554</v>
      </c>
      <c r="B3937" s="6" t="s">
        <v>561</v>
      </c>
      <c r="C3937" s="6" t="s">
        <v>9</v>
      </c>
      <c r="D3937" s="6">
        <v>24</v>
      </c>
      <c r="E3937" s="6" t="s">
        <v>355</v>
      </c>
      <c r="F3937" s="6">
        <f>IFERROR((VLOOKUP(A3937,All_winners!$A$2:$F$1558,6,FALSE)),0)</f>
        <v>0</v>
      </c>
      <c r="G3937" s="6">
        <f t="shared" si="61"/>
        <v>0</v>
      </c>
    </row>
    <row r="3938" spans="1:7" x14ac:dyDescent="0.25">
      <c r="A3938" s="6" t="s">
        <v>1598</v>
      </c>
      <c r="B3938" s="6" t="s">
        <v>1469</v>
      </c>
      <c r="C3938" s="6" t="s">
        <v>6</v>
      </c>
      <c r="D3938" s="6">
        <v>21</v>
      </c>
      <c r="E3938" s="6" t="s">
        <v>96</v>
      </c>
      <c r="F3938" s="6" t="str">
        <f>IFERROR((VLOOKUP(A3938,All_winners!$A$2:$F$1558,6,FALSE)),0)</f>
        <v>Bronze</v>
      </c>
      <c r="G3938" s="6">
        <f t="shared" si="61"/>
        <v>1</v>
      </c>
    </row>
    <row r="3939" spans="1:7" x14ac:dyDescent="0.25">
      <c r="A3939" s="6" t="s">
        <v>459</v>
      </c>
      <c r="B3939" s="6" t="s">
        <v>139</v>
      </c>
      <c r="C3939" s="6" t="s">
        <v>6</v>
      </c>
      <c r="D3939" s="6">
        <v>23</v>
      </c>
      <c r="E3939" s="6" t="s">
        <v>458</v>
      </c>
      <c r="F3939" s="6">
        <f>IFERROR((VLOOKUP(A3939,All_winners!$A$2:$F$1558,6,FALSE)),0)</f>
        <v>0</v>
      </c>
      <c r="G3939" s="6">
        <f t="shared" si="61"/>
        <v>0</v>
      </c>
    </row>
    <row r="3940" spans="1:7" x14ac:dyDescent="0.25">
      <c r="A3940" s="6" t="s">
        <v>3556</v>
      </c>
      <c r="B3940" s="6" t="s">
        <v>3474</v>
      </c>
      <c r="C3940" s="6" t="s">
        <v>9</v>
      </c>
      <c r="D3940" s="6">
        <v>32</v>
      </c>
      <c r="E3940" s="6" t="s">
        <v>96</v>
      </c>
      <c r="F3940" s="6">
        <f>IFERROR((VLOOKUP(A3940,All_winners!$A$2:$F$1558,6,FALSE)),0)</f>
        <v>0</v>
      </c>
      <c r="G3940" s="6">
        <f t="shared" si="61"/>
        <v>0</v>
      </c>
    </row>
    <row r="3941" spans="1:7" x14ac:dyDescent="0.25">
      <c r="A3941" s="6" t="s">
        <v>1802</v>
      </c>
      <c r="B3941" s="6" t="s">
        <v>1754</v>
      </c>
      <c r="C3941" s="6" t="s">
        <v>9</v>
      </c>
      <c r="D3941" s="6">
        <v>22</v>
      </c>
      <c r="E3941" s="6" t="s">
        <v>21</v>
      </c>
      <c r="F3941" s="6">
        <f>IFERROR((VLOOKUP(A3941,All_winners!$A$2:$F$1558,6,FALSE)),0)</f>
        <v>0</v>
      </c>
      <c r="G3941" s="6">
        <f t="shared" si="61"/>
        <v>0</v>
      </c>
    </row>
    <row r="3942" spans="1:7" x14ac:dyDescent="0.25">
      <c r="A3942" s="6" t="s">
        <v>803</v>
      </c>
      <c r="B3942" s="6" t="s">
        <v>561</v>
      </c>
      <c r="C3942" s="6" t="s">
        <v>6</v>
      </c>
      <c r="D3942" s="6">
        <v>40</v>
      </c>
      <c r="E3942" s="6" t="s">
        <v>28</v>
      </c>
      <c r="F3942" s="6" t="str">
        <f>IFERROR((VLOOKUP(A3942,All_winners!$A$2:$F$1558,6,FALSE)),0)</f>
        <v>Bronze</v>
      </c>
      <c r="G3942" s="6">
        <f t="shared" si="61"/>
        <v>1</v>
      </c>
    </row>
    <row r="3943" spans="1:7" x14ac:dyDescent="0.25">
      <c r="A3943" s="6" t="s">
        <v>3396</v>
      </c>
      <c r="B3943" s="6" t="s">
        <v>3325</v>
      </c>
      <c r="C3943" s="6" t="s">
        <v>6</v>
      </c>
      <c r="D3943" s="6">
        <v>30</v>
      </c>
      <c r="E3943" s="6" t="s">
        <v>122</v>
      </c>
      <c r="F3943" s="6">
        <f>IFERROR((VLOOKUP(A3943,All_winners!$A$2:$F$1558,6,FALSE)),0)</f>
        <v>0</v>
      </c>
      <c r="G3943" s="6">
        <f t="shared" si="61"/>
        <v>0</v>
      </c>
    </row>
    <row r="3944" spans="1:7" x14ac:dyDescent="0.25">
      <c r="A3944" s="6" t="s">
        <v>2620</v>
      </c>
      <c r="B3944" s="6" t="s">
        <v>2483</v>
      </c>
      <c r="C3944" s="6" t="s">
        <v>6</v>
      </c>
      <c r="D3944" s="6">
        <v>20</v>
      </c>
      <c r="E3944" s="6" t="s">
        <v>557</v>
      </c>
      <c r="F3944" s="6">
        <f>IFERROR((VLOOKUP(A3944,All_winners!$A$2:$F$1558,6,FALSE)),0)</f>
        <v>0</v>
      </c>
      <c r="G3944" s="6">
        <f t="shared" si="61"/>
        <v>0</v>
      </c>
    </row>
    <row r="3945" spans="1:7" x14ac:dyDescent="0.25">
      <c r="A3945" s="6" t="s">
        <v>1726</v>
      </c>
      <c r="B3945" s="6" t="s">
        <v>1634</v>
      </c>
      <c r="C3945" s="6" t="s">
        <v>9</v>
      </c>
      <c r="D3945" s="6">
        <v>27</v>
      </c>
      <c r="E3945" s="6" t="s">
        <v>96</v>
      </c>
      <c r="F3945" s="6">
        <f>IFERROR((VLOOKUP(A3945,All_winners!$A$2:$F$1558,6,FALSE)),0)</f>
        <v>0</v>
      </c>
      <c r="G3945" s="6">
        <f t="shared" si="61"/>
        <v>0</v>
      </c>
    </row>
    <row r="3946" spans="1:7" x14ac:dyDescent="0.25">
      <c r="A3946" s="6" t="s">
        <v>2843</v>
      </c>
      <c r="B3946" s="6" t="s">
        <v>2809</v>
      </c>
      <c r="C3946" s="6" t="s">
        <v>9</v>
      </c>
      <c r="D3946" s="6">
        <v>35</v>
      </c>
      <c r="E3946" s="6" t="s">
        <v>385</v>
      </c>
      <c r="F3946" s="6">
        <f>IFERROR((VLOOKUP(A3946,All_winners!$A$2:$F$1558,6,FALSE)),0)</f>
        <v>0</v>
      </c>
      <c r="G3946" s="6">
        <f t="shared" si="61"/>
        <v>0</v>
      </c>
    </row>
    <row r="3947" spans="1:7" x14ac:dyDescent="0.25">
      <c r="A3947" s="6" t="s">
        <v>602</v>
      </c>
      <c r="B3947" s="6" t="s">
        <v>561</v>
      </c>
      <c r="C3947" s="6" t="s">
        <v>9</v>
      </c>
      <c r="D3947" s="6">
        <v>45</v>
      </c>
      <c r="E3947" s="6" t="s">
        <v>7</v>
      </c>
      <c r="F3947" s="6">
        <f>IFERROR((VLOOKUP(A3947,All_winners!$A$2:$F$1558,6,FALSE)),0)</f>
        <v>0</v>
      </c>
      <c r="G3947" s="6">
        <f t="shared" si="61"/>
        <v>0</v>
      </c>
    </row>
    <row r="3948" spans="1:7" x14ac:dyDescent="0.25">
      <c r="A3948" s="6" t="s">
        <v>3751</v>
      </c>
      <c r="B3948" s="6" t="s">
        <v>2147</v>
      </c>
      <c r="C3948" s="6" t="s">
        <v>6</v>
      </c>
      <c r="D3948" s="6">
        <v>27</v>
      </c>
      <c r="E3948" s="6" t="s">
        <v>355</v>
      </c>
      <c r="F3948" s="6" t="str">
        <f>IFERROR((VLOOKUP(A3948,All_winners!$A$2:$F$1558,6,FALSE)),0)</f>
        <v>Silver</v>
      </c>
      <c r="G3948" s="6">
        <f t="shared" si="61"/>
        <v>1</v>
      </c>
    </row>
    <row r="3949" spans="1:7" x14ac:dyDescent="0.25">
      <c r="A3949" s="6" t="s">
        <v>3612</v>
      </c>
      <c r="B3949" s="6" t="s">
        <v>3578</v>
      </c>
      <c r="C3949" s="6" t="s">
        <v>6</v>
      </c>
      <c r="D3949" s="6">
        <v>26</v>
      </c>
      <c r="E3949" s="6" t="s">
        <v>355</v>
      </c>
      <c r="F3949" s="6" t="str">
        <f>IFERROR((VLOOKUP(A3949,All_winners!$A$2:$F$1558,6,FALSE)),0)</f>
        <v>Bronze</v>
      </c>
      <c r="G3949" s="6">
        <f t="shared" si="61"/>
        <v>1</v>
      </c>
    </row>
    <row r="3950" spans="1:7" x14ac:dyDescent="0.25">
      <c r="A3950" s="6" t="s">
        <v>3752</v>
      </c>
      <c r="B3950" s="6" t="s">
        <v>2147</v>
      </c>
      <c r="C3950" s="6" t="s">
        <v>6</v>
      </c>
      <c r="D3950" s="6">
        <v>27</v>
      </c>
      <c r="E3950" s="6" t="s">
        <v>355</v>
      </c>
      <c r="F3950" s="6" t="str">
        <f>IFERROR((VLOOKUP(A3950,All_winners!$A$2:$F$1558,6,FALSE)),0)</f>
        <v>Silver</v>
      </c>
      <c r="G3950" s="6">
        <f t="shared" si="61"/>
        <v>1</v>
      </c>
    </row>
    <row r="3951" spans="1:7" x14ac:dyDescent="0.25">
      <c r="A3951" s="6" t="s">
        <v>3753</v>
      </c>
      <c r="B3951" s="6" t="s">
        <v>2147</v>
      </c>
      <c r="C3951" s="6" t="s">
        <v>6</v>
      </c>
      <c r="D3951" s="6">
        <v>23</v>
      </c>
      <c r="E3951" s="6" t="s">
        <v>355</v>
      </c>
      <c r="F3951" s="6" t="str">
        <f>IFERROR((VLOOKUP(A3951,All_winners!$A$2:$F$1558,6,FALSE)),0)</f>
        <v>Silver</v>
      </c>
      <c r="G3951" s="6">
        <f t="shared" si="61"/>
        <v>1</v>
      </c>
    </row>
    <row r="3952" spans="1:7" x14ac:dyDescent="0.25">
      <c r="A3952" s="6" t="s">
        <v>3754</v>
      </c>
      <c r="B3952" s="6" t="s">
        <v>2147</v>
      </c>
      <c r="C3952" s="6" t="s">
        <v>6</v>
      </c>
      <c r="D3952" s="6">
        <v>26</v>
      </c>
      <c r="E3952" s="6" t="s">
        <v>355</v>
      </c>
      <c r="F3952" s="6" t="str">
        <f>IFERROR((VLOOKUP(A3952,All_winners!$A$2:$F$1558,6,FALSE)),0)</f>
        <v>Silver</v>
      </c>
      <c r="G3952" s="6">
        <f t="shared" si="61"/>
        <v>1</v>
      </c>
    </row>
    <row r="3953" spans="1:7" x14ac:dyDescent="0.25">
      <c r="A3953" s="6" t="s">
        <v>3755</v>
      </c>
      <c r="B3953" s="6" t="s">
        <v>2147</v>
      </c>
      <c r="C3953" s="6" t="s">
        <v>6</v>
      </c>
      <c r="D3953" s="6">
        <v>26</v>
      </c>
      <c r="E3953" s="6" t="s">
        <v>355</v>
      </c>
      <c r="F3953" s="6" t="str">
        <f>IFERROR((VLOOKUP(A3953,All_winners!$A$2:$F$1558,6,FALSE)),0)</f>
        <v>Silver</v>
      </c>
      <c r="G3953" s="6">
        <f t="shared" si="61"/>
        <v>1</v>
      </c>
    </row>
    <row r="3954" spans="1:7" x14ac:dyDescent="0.25">
      <c r="A3954" s="6" t="s">
        <v>3756</v>
      </c>
      <c r="B3954" s="6" t="s">
        <v>2147</v>
      </c>
      <c r="C3954" s="6" t="s">
        <v>6</v>
      </c>
      <c r="D3954" s="6">
        <v>25</v>
      </c>
      <c r="E3954" s="6" t="s">
        <v>355</v>
      </c>
      <c r="F3954" s="6" t="str">
        <f>IFERROR((VLOOKUP(A3954,All_winners!$A$2:$F$1558,6,FALSE)),0)</f>
        <v>Silver</v>
      </c>
      <c r="G3954" s="6">
        <f t="shared" si="61"/>
        <v>1</v>
      </c>
    </row>
    <row r="3955" spans="1:7" x14ac:dyDescent="0.25">
      <c r="A3955" s="6" t="s">
        <v>3617</v>
      </c>
      <c r="B3955" s="6" t="s">
        <v>3578</v>
      </c>
      <c r="C3955" s="6" t="s">
        <v>6</v>
      </c>
      <c r="D3955" s="6">
        <v>24</v>
      </c>
      <c r="E3955" s="6" t="s">
        <v>355</v>
      </c>
      <c r="F3955" s="6" t="str">
        <f>IFERROR((VLOOKUP(A3955,All_winners!$A$2:$F$1558,6,FALSE)),0)</f>
        <v>Bronze</v>
      </c>
      <c r="G3955" s="6">
        <f t="shared" si="61"/>
        <v>1</v>
      </c>
    </row>
    <row r="3956" spans="1:7" x14ac:dyDescent="0.25">
      <c r="A3956" s="6" t="s">
        <v>3757</v>
      </c>
      <c r="B3956" s="6" t="s">
        <v>2147</v>
      </c>
      <c r="C3956" s="6" t="s">
        <v>6</v>
      </c>
      <c r="D3956" s="6">
        <v>27</v>
      </c>
      <c r="E3956" s="6" t="s">
        <v>355</v>
      </c>
      <c r="F3956" s="6" t="str">
        <f>IFERROR((VLOOKUP(A3956,All_winners!$A$2:$F$1558,6,FALSE)),0)</f>
        <v>Silver</v>
      </c>
      <c r="G3956" s="6">
        <f t="shared" si="61"/>
        <v>1</v>
      </c>
    </row>
    <row r="3957" spans="1:7" x14ac:dyDescent="0.25">
      <c r="A3957" s="6" t="s">
        <v>3758</v>
      </c>
      <c r="B3957" s="6" t="s">
        <v>2147</v>
      </c>
      <c r="C3957" s="6" t="s">
        <v>6</v>
      </c>
      <c r="D3957" s="6">
        <v>30</v>
      </c>
      <c r="E3957" s="6" t="s">
        <v>355</v>
      </c>
      <c r="F3957" s="6" t="str">
        <f>IFERROR((VLOOKUP(A3957,All_winners!$A$2:$F$1558,6,FALSE)),0)</f>
        <v>Silver</v>
      </c>
      <c r="G3957" s="6">
        <f t="shared" si="61"/>
        <v>1</v>
      </c>
    </row>
    <row r="3958" spans="1:7" x14ac:dyDescent="0.25">
      <c r="A3958" s="6" t="s">
        <v>3759</v>
      </c>
      <c r="B3958" s="6" t="s">
        <v>2147</v>
      </c>
      <c r="C3958" s="6" t="s">
        <v>6</v>
      </c>
      <c r="D3958" s="6">
        <v>25</v>
      </c>
      <c r="E3958" s="6" t="s">
        <v>355</v>
      </c>
      <c r="F3958" s="6" t="str">
        <f>IFERROR((VLOOKUP(A3958,All_winners!$A$2:$F$1558,6,FALSE)),0)</f>
        <v>Silver</v>
      </c>
      <c r="G3958" s="6">
        <f t="shared" si="61"/>
        <v>1</v>
      </c>
    </row>
    <row r="3959" spans="1:7" x14ac:dyDescent="0.25">
      <c r="A3959" s="6" t="s">
        <v>409</v>
      </c>
      <c r="B3959" s="6" t="s">
        <v>139</v>
      </c>
      <c r="C3959" s="6" t="s">
        <v>9</v>
      </c>
      <c r="D3959" s="6">
        <v>16</v>
      </c>
      <c r="E3959" s="6" t="s">
        <v>87</v>
      </c>
      <c r="F3959" s="6">
        <f>IFERROR((VLOOKUP(A3959,All_winners!$A$2:$F$1558,6,FALSE)),0)</f>
        <v>0</v>
      </c>
      <c r="G3959" s="6">
        <f t="shared" si="61"/>
        <v>0</v>
      </c>
    </row>
    <row r="3960" spans="1:7" x14ac:dyDescent="0.25">
      <c r="A3960" s="6" t="s">
        <v>3077</v>
      </c>
      <c r="B3960" s="6" t="s">
        <v>2942</v>
      </c>
      <c r="C3960" s="6" t="s">
        <v>6</v>
      </c>
      <c r="D3960" s="6">
        <v>28</v>
      </c>
      <c r="E3960" s="6" t="s">
        <v>38</v>
      </c>
      <c r="F3960" s="6" t="str">
        <f>IFERROR((VLOOKUP(A3960,All_winners!$A$2:$F$1558,6,FALSE)),0)</f>
        <v>Bronze</v>
      </c>
      <c r="G3960" s="6">
        <f t="shared" si="61"/>
        <v>1</v>
      </c>
    </row>
    <row r="3961" spans="1:7" x14ac:dyDescent="0.25">
      <c r="A3961" s="6" t="s">
        <v>3733</v>
      </c>
      <c r="B3961" s="6" t="s">
        <v>3658</v>
      </c>
      <c r="C3961" s="6" t="s">
        <v>6</v>
      </c>
      <c r="D3961" s="6">
        <v>24</v>
      </c>
      <c r="E3961" s="6" t="s">
        <v>523</v>
      </c>
      <c r="F3961" s="6">
        <f>IFERROR((VLOOKUP(A3961,All_winners!$A$2:$F$1558,6,FALSE)),0)</f>
        <v>0</v>
      </c>
      <c r="G3961" s="6">
        <f t="shared" si="61"/>
        <v>0</v>
      </c>
    </row>
    <row r="3962" spans="1:7" x14ac:dyDescent="0.25">
      <c r="A3962" s="6" t="s">
        <v>3183</v>
      </c>
      <c r="B3962" s="6" t="s">
        <v>2942</v>
      </c>
      <c r="C3962" s="6" t="s">
        <v>6</v>
      </c>
      <c r="D3962" s="6">
        <v>28</v>
      </c>
      <c r="E3962" s="6" t="s">
        <v>523</v>
      </c>
      <c r="F3962" s="6">
        <f>IFERROR((VLOOKUP(A3962,All_winners!$A$2:$F$1558,6,FALSE)),0)</f>
        <v>0</v>
      </c>
      <c r="G3962" s="6">
        <f t="shared" si="61"/>
        <v>0</v>
      </c>
    </row>
    <row r="3963" spans="1:7" x14ac:dyDescent="0.25">
      <c r="A3963" s="6" t="s">
        <v>4556</v>
      </c>
      <c r="B3963" s="6" t="s">
        <v>561</v>
      </c>
      <c r="C3963" s="6" t="s">
        <v>6</v>
      </c>
      <c r="D3963" s="6">
        <v>19</v>
      </c>
      <c r="E3963" s="6" t="s">
        <v>469</v>
      </c>
      <c r="F3963" s="6">
        <f>IFERROR((VLOOKUP(A3963,All_winners!$A$2:$F$1558,6,FALSE)),0)</f>
        <v>0</v>
      </c>
      <c r="G3963" s="6">
        <f t="shared" si="61"/>
        <v>0</v>
      </c>
    </row>
    <row r="3964" spans="1:7" x14ac:dyDescent="0.25">
      <c r="A3964" s="6" t="s">
        <v>4555</v>
      </c>
      <c r="B3964" s="6" t="s">
        <v>3578</v>
      </c>
      <c r="C3964" s="6" t="s">
        <v>6</v>
      </c>
      <c r="D3964" s="6">
        <v>28</v>
      </c>
      <c r="E3964" s="6" t="s">
        <v>523</v>
      </c>
      <c r="F3964" s="6">
        <f>IFERROR((VLOOKUP(A3964,All_winners!$A$2:$F$1558,6,FALSE)),0)</f>
        <v>0</v>
      </c>
      <c r="G3964" s="6">
        <f t="shared" si="61"/>
        <v>0</v>
      </c>
    </row>
    <row r="3965" spans="1:7" x14ac:dyDescent="0.25">
      <c r="A3965" s="6" t="s">
        <v>3023</v>
      </c>
      <c r="B3965" s="6" t="s">
        <v>2942</v>
      </c>
      <c r="C3965" s="6" t="s">
        <v>6</v>
      </c>
      <c r="D3965" s="6">
        <v>22</v>
      </c>
      <c r="E3965" s="6" t="s">
        <v>323</v>
      </c>
      <c r="F3965" s="6" t="str">
        <f>IFERROR((VLOOKUP(A3965,All_winners!$A$2:$F$1558,6,FALSE)),0)</f>
        <v>Silver</v>
      </c>
      <c r="G3965" s="6">
        <f t="shared" si="61"/>
        <v>1</v>
      </c>
    </row>
    <row r="3966" spans="1:7" x14ac:dyDescent="0.25">
      <c r="A3966" s="6" t="s">
        <v>3954</v>
      </c>
      <c r="B3966" s="6" t="s">
        <v>2622</v>
      </c>
      <c r="C3966" s="6" t="s">
        <v>9</v>
      </c>
      <c r="D3966" s="6">
        <v>43</v>
      </c>
      <c r="E3966" s="6" t="s">
        <v>85</v>
      </c>
      <c r="F3966" s="6" t="str">
        <f>IFERROR((VLOOKUP(A3966,All_winners!$A$2:$F$1558,6,FALSE)),0)</f>
        <v>Bronze</v>
      </c>
      <c r="G3966" s="6">
        <f t="shared" si="61"/>
        <v>1</v>
      </c>
    </row>
    <row r="3967" spans="1:7" x14ac:dyDescent="0.25">
      <c r="A3967" s="6" t="s">
        <v>3146</v>
      </c>
      <c r="B3967" s="6" t="s">
        <v>2942</v>
      </c>
      <c r="C3967" s="6" t="s">
        <v>6</v>
      </c>
      <c r="D3967" s="6">
        <v>29</v>
      </c>
      <c r="E3967" s="6" t="s">
        <v>96</v>
      </c>
      <c r="F3967" s="6" t="str">
        <f>IFERROR((VLOOKUP(A3967,All_winners!$A$2:$F$1558,6,FALSE)),0)</f>
        <v>Gold</v>
      </c>
      <c r="G3967" s="6">
        <f t="shared" si="61"/>
        <v>1</v>
      </c>
    </row>
    <row r="3968" spans="1:7" x14ac:dyDescent="0.25">
      <c r="A3968" s="6" t="s">
        <v>2436</v>
      </c>
      <c r="B3968" s="6" t="s">
        <v>2147</v>
      </c>
      <c r="C3968" s="6" t="s">
        <v>6</v>
      </c>
      <c r="D3968" s="6">
        <v>26</v>
      </c>
      <c r="E3968" s="6" t="s">
        <v>96</v>
      </c>
      <c r="F3968" s="6">
        <f>IFERROR((VLOOKUP(A3968,All_winners!$A$2:$F$1558,6,FALSE)),0)</f>
        <v>0</v>
      </c>
      <c r="G3968" s="6">
        <f t="shared" si="61"/>
        <v>0</v>
      </c>
    </row>
    <row r="3969" spans="1:7" x14ac:dyDescent="0.25">
      <c r="A3969" s="6" t="s">
        <v>4557</v>
      </c>
      <c r="B3969" s="6" t="s">
        <v>3578</v>
      </c>
      <c r="C3969" s="6" t="s">
        <v>9</v>
      </c>
      <c r="D3969" s="6">
        <v>23</v>
      </c>
      <c r="E3969" s="6" t="s">
        <v>122</v>
      </c>
      <c r="F3969" s="6">
        <f>IFERROR((VLOOKUP(A3969,All_winners!$A$2:$F$1558,6,FALSE)),0)</f>
        <v>0</v>
      </c>
      <c r="G3969" s="6">
        <f t="shared" si="61"/>
        <v>0</v>
      </c>
    </row>
    <row r="3970" spans="1:7" x14ac:dyDescent="0.25">
      <c r="A3970" s="6" t="s">
        <v>1684</v>
      </c>
      <c r="B3970" s="6" t="s">
        <v>1634</v>
      </c>
      <c r="C3970" s="6" t="s">
        <v>9</v>
      </c>
      <c r="D3970" s="6">
        <v>26</v>
      </c>
      <c r="E3970" s="6" t="s">
        <v>355</v>
      </c>
      <c r="F3970" s="6" t="str">
        <f>IFERROR((VLOOKUP(A3970,All_winners!$A$2:$F$1558,6,FALSE)),0)</f>
        <v>Silver</v>
      </c>
      <c r="G3970" s="6">
        <f t="shared" si="61"/>
        <v>1</v>
      </c>
    </row>
    <row r="3971" spans="1:7" x14ac:dyDescent="0.25">
      <c r="A3971" s="6" t="s">
        <v>1686</v>
      </c>
      <c r="B3971" s="6" t="s">
        <v>1634</v>
      </c>
      <c r="C3971" s="6" t="s">
        <v>9</v>
      </c>
      <c r="D3971" s="6">
        <v>28</v>
      </c>
      <c r="E3971" s="6" t="s">
        <v>355</v>
      </c>
      <c r="F3971" s="6" t="str">
        <f>IFERROR((VLOOKUP(A3971,All_winners!$A$2:$F$1558,6,FALSE)),0)</f>
        <v>Silver</v>
      </c>
      <c r="G3971" s="6">
        <f t="shared" ref="G3971:G4034" si="62">IF(F3971=0,0,1)</f>
        <v>1</v>
      </c>
    </row>
    <row r="3972" spans="1:7" x14ac:dyDescent="0.25">
      <c r="A3972" s="6" t="s">
        <v>3143</v>
      </c>
      <c r="B3972" s="6" t="s">
        <v>2942</v>
      </c>
      <c r="C3972" s="6" t="s">
        <v>9</v>
      </c>
      <c r="D3972" s="6">
        <v>25</v>
      </c>
      <c r="E3972" s="6" t="s">
        <v>96</v>
      </c>
      <c r="F3972" s="6">
        <f>IFERROR((VLOOKUP(A3972,All_winners!$A$2:$F$1558,6,FALSE)),0)</f>
        <v>0</v>
      </c>
      <c r="G3972" s="6">
        <f t="shared" si="62"/>
        <v>0</v>
      </c>
    </row>
    <row r="3973" spans="1:7" x14ac:dyDescent="0.25">
      <c r="A3973" s="6" t="s">
        <v>2506</v>
      </c>
      <c r="B3973" s="6" t="s">
        <v>2483</v>
      </c>
      <c r="C3973" s="6" t="s">
        <v>9</v>
      </c>
      <c r="D3973" s="6">
        <v>22</v>
      </c>
      <c r="E3973" s="6" t="s">
        <v>269</v>
      </c>
      <c r="F3973" s="6">
        <f>IFERROR((VLOOKUP(A3973,All_winners!$A$2:$F$1558,6,FALSE)),0)</f>
        <v>0</v>
      </c>
      <c r="G3973" s="6">
        <f t="shared" si="62"/>
        <v>0</v>
      </c>
    </row>
    <row r="3974" spans="1:7" x14ac:dyDescent="0.25">
      <c r="A3974" s="6" t="s">
        <v>2129</v>
      </c>
      <c r="B3974" s="6" t="s">
        <v>2045</v>
      </c>
      <c r="C3974" s="6" t="s">
        <v>9</v>
      </c>
      <c r="D3974" s="6">
        <v>15</v>
      </c>
      <c r="E3974" s="6" t="s">
        <v>135</v>
      </c>
      <c r="F3974" s="6">
        <f>IFERROR((VLOOKUP(A3974,All_winners!$A$2:$F$1558,6,FALSE)),0)</f>
        <v>0</v>
      </c>
      <c r="G3974" s="6">
        <f t="shared" si="62"/>
        <v>0</v>
      </c>
    </row>
    <row r="3975" spans="1:7" x14ac:dyDescent="0.25">
      <c r="A3975" s="6" t="s">
        <v>274</v>
      </c>
      <c r="B3975" s="6" t="s">
        <v>139</v>
      </c>
      <c r="C3975" s="6" t="s">
        <v>6</v>
      </c>
      <c r="D3975" s="6">
        <v>19</v>
      </c>
      <c r="E3975" s="6" t="s">
        <v>269</v>
      </c>
      <c r="F3975" s="6">
        <f>IFERROR((VLOOKUP(A3975,All_winners!$A$2:$F$1558,6,FALSE)),0)</f>
        <v>0</v>
      </c>
      <c r="G3975" s="6">
        <f t="shared" si="62"/>
        <v>0</v>
      </c>
    </row>
    <row r="3976" spans="1:7" x14ac:dyDescent="0.25">
      <c r="A3976" s="6" t="s">
        <v>2073</v>
      </c>
      <c r="B3976" s="6" t="s">
        <v>2045</v>
      </c>
      <c r="C3976" s="6" t="s">
        <v>6</v>
      </c>
      <c r="D3976" s="6">
        <v>23</v>
      </c>
      <c r="E3976" s="6" t="s">
        <v>269</v>
      </c>
      <c r="F3976" s="6" t="str">
        <f>IFERROR((VLOOKUP(A3976,All_winners!$A$2:$F$1558,6,FALSE)),0)</f>
        <v>Bronze</v>
      </c>
      <c r="G3976" s="6">
        <f t="shared" si="62"/>
        <v>1</v>
      </c>
    </row>
    <row r="3977" spans="1:7" x14ac:dyDescent="0.25">
      <c r="A3977" s="6" t="s">
        <v>3398</v>
      </c>
      <c r="B3977" s="6" t="s">
        <v>3325</v>
      </c>
      <c r="C3977" s="6" t="s">
        <v>9</v>
      </c>
      <c r="D3977" s="6">
        <v>18</v>
      </c>
      <c r="E3977" s="6" t="s">
        <v>122</v>
      </c>
      <c r="F3977" s="6">
        <f>IFERROR((VLOOKUP(A3977,All_winners!$A$2:$F$1558,6,FALSE)),0)</f>
        <v>0</v>
      </c>
      <c r="G3977" s="6">
        <f t="shared" si="62"/>
        <v>0</v>
      </c>
    </row>
    <row r="3978" spans="1:7" x14ac:dyDescent="0.25">
      <c r="A3978" s="6" t="s">
        <v>3955</v>
      </c>
      <c r="B3978" s="6" t="s">
        <v>3325</v>
      </c>
      <c r="C3978" s="6" t="s">
        <v>9</v>
      </c>
      <c r="D3978" s="6">
        <v>34</v>
      </c>
      <c r="E3978" s="6" t="s">
        <v>355</v>
      </c>
      <c r="F3978" s="6" t="str">
        <f>IFERROR((VLOOKUP(A3978,All_winners!$A$2:$F$1558,6,FALSE)),0)</f>
        <v>Bronze</v>
      </c>
      <c r="G3978" s="6">
        <f t="shared" si="62"/>
        <v>1</v>
      </c>
    </row>
    <row r="3979" spans="1:7" x14ac:dyDescent="0.25">
      <c r="A3979" s="6" t="s">
        <v>3337</v>
      </c>
      <c r="B3979" s="6" t="s">
        <v>3325</v>
      </c>
      <c r="C3979" s="6" t="s">
        <v>9</v>
      </c>
      <c r="D3979" s="6">
        <v>34</v>
      </c>
      <c r="E3979" s="6" t="s">
        <v>219</v>
      </c>
      <c r="F3979" s="6">
        <f>IFERROR((VLOOKUP(A3979,All_winners!$A$2:$F$1558,6,FALSE)),0)</f>
        <v>0</v>
      </c>
      <c r="G3979" s="6">
        <f t="shared" si="62"/>
        <v>0</v>
      </c>
    </row>
    <row r="3980" spans="1:7" x14ac:dyDescent="0.25">
      <c r="A3980" s="6" t="s">
        <v>2301</v>
      </c>
      <c r="B3980" s="6" t="s">
        <v>2147</v>
      </c>
      <c r="C3980" s="6" t="s">
        <v>9</v>
      </c>
      <c r="D3980" s="6">
        <v>25</v>
      </c>
      <c r="E3980" s="6" t="s">
        <v>355</v>
      </c>
      <c r="F3980" s="6" t="str">
        <f>IFERROR((VLOOKUP(A3980,All_winners!$A$2:$F$1558,6,FALSE)),0)</f>
        <v>Bronze</v>
      </c>
      <c r="G3980" s="6">
        <f t="shared" si="62"/>
        <v>1</v>
      </c>
    </row>
    <row r="3981" spans="1:7" x14ac:dyDescent="0.25">
      <c r="A3981" s="6" t="s">
        <v>1669</v>
      </c>
      <c r="B3981" s="6" t="s">
        <v>1634</v>
      </c>
      <c r="C3981" s="6" t="s">
        <v>9</v>
      </c>
      <c r="D3981" s="6">
        <v>24</v>
      </c>
      <c r="E3981" s="6" t="s">
        <v>28</v>
      </c>
      <c r="F3981" s="6">
        <f>IFERROR((VLOOKUP(A3981,All_winners!$A$2:$F$1558,6,FALSE)),0)</f>
        <v>0</v>
      </c>
      <c r="G3981" s="6">
        <f t="shared" si="62"/>
        <v>0</v>
      </c>
    </row>
    <row r="3982" spans="1:7" x14ac:dyDescent="0.25">
      <c r="A3982" s="6" t="s">
        <v>3549</v>
      </c>
      <c r="B3982" s="6" t="s">
        <v>3474</v>
      </c>
      <c r="C3982" s="6" t="s">
        <v>9</v>
      </c>
      <c r="D3982" s="6">
        <v>22</v>
      </c>
      <c r="E3982" s="6" t="s">
        <v>47</v>
      </c>
      <c r="F3982" s="6">
        <f>IFERROR((VLOOKUP(A3982,All_winners!$A$2:$F$1558,6,FALSE)),0)</f>
        <v>0</v>
      </c>
      <c r="G3982" s="6">
        <f t="shared" si="62"/>
        <v>0</v>
      </c>
    </row>
    <row r="3983" spans="1:7" x14ac:dyDescent="0.25">
      <c r="A3983" s="6" t="s">
        <v>4558</v>
      </c>
      <c r="B3983" s="6" t="s">
        <v>3658</v>
      </c>
      <c r="C3983" s="6" t="s">
        <v>9</v>
      </c>
      <c r="D3983" s="6">
        <v>28</v>
      </c>
      <c r="E3983" s="6" t="s">
        <v>34</v>
      </c>
      <c r="F3983" s="6">
        <f>IFERROR((VLOOKUP(A3983,All_winners!$A$2:$F$1558,6,FALSE)),0)</f>
        <v>0</v>
      </c>
      <c r="G3983" s="6">
        <f t="shared" si="62"/>
        <v>0</v>
      </c>
    </row>
    <row r="3984" spans="1:7" x14ac:dyDescent="0.25">
      <c r="A3984" s="6" t="s">
        <v>238</v>
      </c>
      <c r="B3984" s="6" t="s">
        <v>139</v>
      </c>
      <c r="C3984" s="6" t="s">
        <v>9</v>
      </c>
      <c r="D3984" s="6">
        <v>23</v>
      </c>
      <c r="E3984" s="6" t="s">
        <v>21</v>
      </c>
      <c r="F3984" s="6" t="str">
        <f>IFERROR((VLOOKUP(A3984,All_winners!$A$2:$F$1558,6,FALSE)),0)</f>
        <v>Silver</v>
      </c>
      <c r="G3984" s="6">
        <f t="shared" si="62"/>
        <v>1</v>
      </c>
    </row>
    <row r="3985" spans="1:7" x14ac:dyDescent="0.25">
      <c r="A3985" s="6" t="s">
        <v>1828</v>
      </c>
      <c r="B3985" s="6" t="s">
        <v>1754</v>
      </c>
      <c r="C3985" s="6" t="s">
        <v>9</v>
      </c>
      <c r="D3985" s="6">
        <v>23</v>
      </c>
      <c r="E3985" s="6" t="s">
        <v>28</v>
      </c>
      <c r="F3985" s="6" t="str">
        <f>IFERROR((VLOOKUP(A3985,All_winners!$A$2:$F$1558,6,FALSE)),0)</f>
        <v>Bronze</v>
      </c>
      <c r="G3985" s="6">
        <f t="shared" si="62"/>
        <v>1</v>
      </c>
    </row>
    <row r="3986" spans="1:7" x14ac:dyDescent="0.25">
      <c r="A3986" s="6" t="s">
        <v>3506</v>
      </c>
      <c r="B3986" s="6" t="s">
        <v>3474</v>
      </c>
      <c r="C3986" s="6" t="s">
        <v>9</v>
      </c>
      <c r="D3986" s="6">
        <v>27</v>
      </c>
      <c r="E3986" s="6" t="s">
        <v>28</v>
      </c>
      <c r="F3986" s="6" t="str">
        <f>IFERROR((VLOOKUP(A3986,All_winners!$A$2:$F$1558,6,FALSE)),0)</f>
        <v>Gold</v>
      </c>
      <c r="G3986" s="6">
        <f t="shared" si="62"/>
        <v>1</v>
      </c>
    </row>
    <row r="3987" spans="1:7" x14ac:dyDescent="0.25">
      <c r="A3987" s="6" t="s">
        <v>778</v>
      </c>
      <c r="B3987" s="6" t="s">
        <v>561</v>
      </c>
      <c r="C3987" s="6" t="s">
        <v>9</v>
      </c>
      <c r="D3987" s="6">
        <v>27</v>
      </c>
      <c r="E3987" s="6" t="s">
        <v>28</v>
      </c>
      <c r="F3987" s="6">
        <f>IFERROR((VLOOKUP(A3987,All_winners!$A$2:$F$1558,6,FALSE)),0)</f>
        <v>0</v>
      </c>
      <c r="G3987" s="6">
        <f t="shared" si="62"/>
        <v>0</v>
      </c>
    </row>
    <row r="3988" spans="1:7" x14ac:dyDescent="0.25">
      <c r="A3988" s="6" t="s">
        <v>1695</v>
      </c>
      <c r="B3988" s="6" t="s">
        <v>1634</v>
      </c>
      <c r="C3988" s="6" t="s">
        <v>9</v>
      </c>
      <c r="D3988" s="6">
        <v>32</v>
      </c>
      <c r="E3988" s="6" t="s">
        <v>38</v>
      </c>
      <c r="F3988" s="6" t="str">
        <f>IFERROR((VLOOKUP(A3988,All_winners!$A$2:$F$1558,6,FALSE)),0)</f>
        <v>Bronze</v>
      </c>
      <c r="G3988" s="6">
        <f t="shared" si="62"/>
        <v>1</v>
      </c>
    </row>
    <row r="3989" spans="1:7" x14ac:dyDescent="0.25">
      <c r="A3989" s="6" t="s">
        <v>2824</v>
      </c>
      <c r="B3989" s="6" t="s">
        <v>2809</v>
      </c>
      <c r="C3989" s="6" t="s">
        <v>9</v>
      </c>
      <c r="D3989" s="6">
        <v>23</v>
      </c>
      <c r="E3989" s="6" t="s">
        <v>28</v>
      </c>
      <c r="F3989" s="6">
        <f>IFERROR((VLOOKUP(A3989,All_winners!$A$2:$F$1558,6,FALSE)),0)</f>
        <v>0</v>
      </c>
      <c r="G3989" s="6">
        <f t="shared" si="62"/>
        <v>0</v>
      </c>
    </row>
    <row r="3990" spans="1:7" x14ac:dyDescent="0.25">
      <c r="A3990" s="6" t="s">
        <v>3426</v>
      </c>
      <c r="B3990" s="6" t="s">
        <v>3325</v>
      </c>
      <c r="C3990" s="6" t="s">
        <v>9</v>
      </c>
      <c r="D3990" s="6">
        <v>16</v>
      </c>
      <c r="E3990" s="6" t="s">
        <v>87</v>
      </c>
      <c r="F3990" s="6">
        <f>IFERROR((VLOOKUP(A3990,All_winners!$A$2:$F$1558,6,FALSE)),0)</f>
        <v>0</v>
      </c>
      <c r="G3990" s="6">
        <f t="shared" si="62"/>
        <v>0</v>
      </c>
    </row>
    <row r="3991" spans="1:7" x14ac:dyDescent="0.25">
      <c r="A3991" s="6" t="s">
        <v>1670</v>
      </c>
      <c r="B3991" s="6" t="s">
        <v>1634</v>
      </c>
      <c r="C3991" s="6" t="s">
        <v>9</v>
      </c>
      <c r="D3991" s="6">
        <v>23</v>
      </c>
      <c r="E3991" s="6" t="s">
        <v>28</v>
      </c>
      <c r="F3991" s="6">
        <f>IFERROR((VLOOKUP(A3991,All_winners!$A$2:$F$1558,6,FALSE)),0)</f>
        <v>0</v>
      </c>
      <c r="G3991" s="6">
        <f t="shared" si="62"/>
        <v>0</v>
      </c>
    </row>
    <row r="3992" spans="1:7" x14ac:dyDescent="0.25">
      <c r="A3992" s="6" t="s">
        <v>1768</v>
      </c>
      <c r="B3992" s="6" t="s">
        <v>1754</v>
      </c>
      <c r="C3992" s="6" t="s">
        <v>9</v>
      </c>
      <c r="D3992" s="6">
        <v>22</v>
      </c>
      <c r="E3992" s="6" t="s">
        <v>7</v>
      </c>
      <c r="F3992" s="6" t="str">
        <f>IFERROR((VLOOKUP(A3992,All_winners!$A$2:$F$1558,6,FALSE)),0)</f>
        <v>Gold</v>
      </c>
      <c r="G3992" s="6">
        <f t="shared" si="62"/>
        <v>1</v>
      </c>
    </row>
    <row r="3993" spans="1:7" x14ac:dyDescent="0.25">
      <c r="A3993" s="6" t="s">
        <v>3344</v>
      </c>
      <c r="B3993" s="6" t="s">
        <v>3325</v>
      </c>
      <c r="C3993" s="6" t="s">
        <v>9</v>
      </c>
      <c r="D3993" s="6">
        <v>19</v>
      </c>
      <c r="E3993" s="6" t="s">
        <v>21</v>
      </c>
      <c r="F3993" s="6">
        <f>IFERROR((VLOOKUP(A3993,All_winners!$A$2:$F$1558,6,FALSE)),0)</f>
        <v>0</v>
      </c>
      <c r="G3993" s="6">
        <f t="shared" si="62"/>
        <v>0</v>
      </c>
    </row>
    <row r="3994" spans="1:7" x14ac:dyDescent="0.25">
      <c r="A3994" s="6" t="s">
        <v>789</v>
      </c>
      <c r="B3994" s="6" t="s">
        <v>561</v>
      </c>
      <c r="C3994" s="6" t="s">
        <v>9</v>
      </c>
      <c r="D3994" s="6">
        <v>25</v>
      </c>
      <c r="E3994" s="6" t="s">
        <v>28</v>
      </c>
      <c r="F3994" s="6" t="str">
        <f>IFERROR((VLOOKUP(A3994,All_winners!$A$2:$F$1558,6,FALSE)),0)</f>
        <v>Silver</v>
      </c>
      <c r="G3994" s="6">
        <f t="shared" si="62"/>
        <v>1</v>
      </c>
    </row>
    <row r="3995" spans="1:7" x14ac:dyDescent="0.25">
      <c r="A3995" s="6" t="s">
        <v>2227</v>
      </c>
      <c r="B3995" s="6" t="s">
        <v>2147</v>
      </c>
      <c r="C3995" s="6" t="s">
        <v>9</v>
      </c>
      <c r="D3995" s="6">
        <v>21</v>
      </c>
      <c r="E3995" s="6" t="s">
        <v>28</v>
      </c>
      <c r="F3995" s="6" t="str">
        <f>IFERROR((VLOOKUP(A3995,All_winners!$A$2:$F$1558,6,FALSE)),0)</f>
        <v>Gold</v>
      </c>
      <c r="G3995" s="6">
        <f t="shared" si="62"/>
        <v>1</v>
      </c>
    </row>
    <row r="3996" spans="1:7" x14ac:dyDescent="0.25">
      <c r="A3996" s="6" t="s">
        <v>1833</v>
      </c>
      <c r="B3996" s="6" t="s">
        <v>1754</v>
      </c>
      <c r="C3996" s="6" t="s">
        <v>9</v>
      </c>
      <c r="D3996" s="6">
        <v>20</v>
      </c>
      <c r="E3996" s="6" t="s">
        <v>28</v>
      </c>
      <c r="F3996" s="6" t="str">
        <f>IFERROR((VLOOKUP(A3996,All_winners!$A$2:$F$1558,6,FALSE)),0)</f>
        <v>Bronze</v>
      </c>
      <c r="G3996" s="6">
        <f t="shared" si="62"/>
        <v>1</v>
      </c>
    </row>
    <row r="3997" spans="1:7" x14ac:dyDescent="0.25">
      <c r="A3997" s="6" t="s">
        <v>3484</v>
      </c>
      <c r="B3997" s="6" t="s">
        <v>3474</v>
      </c>
      <c r="C3997" s="6" t="s">
        <v>9</v>
      </c>
      <c r="D3997" s="6">
        <v>27</v>
      </c>
      <c r="E3997" s="6" t="s">
        <v>7</v>
      </c>
      <c r="F3997" s="6" t="str">
        <f>IFERROR((VLOOKUP(A3997,All_winners!$A$2:$F$1558,6,FALSE)),0)</f>
        <v>Bronze</v>
      </c>
      <c r="G3997" s="6">
        <f t="shared" si="62"/>
        <v>1</v>
      </c>
    </row>
    <row r="3998" spans="1:7" x14ac:dyDescent="0.25">
      <c r="A3998" s="6" t="s">
        <v>807</v>
      </c>
      <c r="B3998" s="6" t="s">
        <v>561</v>
      </c>
      <c r="C3998" s="6" t="s">
        <v>9</v>
      </c>
      <c r="D3998" s="6">
        <v>27</v>
      </c>
      <c r="E3998" s="6" t="s">
        <v>28</v>
      </c>
      <c r="F3998" s="6">
        <f>IFERROR((VLOOKUP(A3998,All_winners!$A$2:$F$1558,6,FALSE)),0)</f>
        <v>0</v>
      </c>
      <c r="G3998" s="6">
        <f t="shared" si="62"/>
        <v>0</v>
      </c>
    </row>
    <row r="3999" spans="1:7" x14ac:dyDescent="0.25">
      <c r="A3999" s="6" t="s">
        <v>405</v>
      </c>
      <c r="B3999" s="6" t="s">
        <v>139</v>
      </c>
      <c r="C3999" s="6" t="s">
        <v>9</v>
      </c>
      <c r="D3999" s="6">
        <v>29</v>
      </c>
      <c r="E3999" s="6" t="s">
        <v>38</v>
      </c>
      <c r="F3999" s="6" t="str">
        <f>IFERROR((VLOOKUP(A3999,All_winners!$A$2:$F$1558,6,FALSE)),0)</f>
        <v>Gold</v>
      </c>
      <c r="G3999" s="6">
        <f t="shared" si="62"/>
        <v>1</v>
      </c>
    </row>
    <row r="4000" spans="1:7" x14ac:dyDescent="0.25">
      <c r="A4000" s="6" t="s">
        <v>2474</v>
      </c>
      <c r="B4000" s="6" t="s">
        <v>2147</v>
      </c>
      <c r="C4000" s="6" t="s">
        <v>9</v>
      </c>
      <c r="D4000" s="6">
        <v>33</v>
      </c>
      <c r="E4000" s="6" t="s">
        <v>135</v>
      </c>
      <c r="F4000" s="6">
        <f>IFERROR((VLOOKUP(A4000,All_winners!$A$2:$F$1558,6,FALSE)),0)</f>
        <v>0</v>
      </c>
      <c r="G4000" s="6">
        <f t="shared" si="62"/>
        <v>0</v>
      </c>
    </row>
    <row r="4001" spans="1:7" x14ac:dyDescent="0.25">
      <c r="A4001" s="6" t="s">
        <v>2672</v>
      </c>
      <c r="B4001" s="6" t="s">
        <v>2622</v>
      </c>
      <c r="C4001" s="6" t="s">
        <v>9</v>
      </c>
      <c r="D4001" s="6">
        <v>30</v>
      </c>
      <c r="E4001" s="6" t="s">
        <v>28</v>
      </c>
      <c r="F4001" s="6" t="str">
        <f>IFERROR((VLOOKUP(A4001,All_winners!$A$2:$F$1558,6,FALSE)),0)</f>
        <v>Silver</v>
      </c>
      <c r="G4001" s="6">
        <f t="shared" si="62"/>
        <v>1</v>
      </c>
    </row>
    <row r="4002" spans="1:7" x14ac:dyDescent="0.25">
      <c r="A4002" s="6" t="s">
        <v>2015</v>
      </c>
      <c r="B4002" s="6" t="s">
        <v>2008</v>
      </c>
      <c r="C4002" s="6" t="s">
        <v>9</v>
      </c>
      <c r="D4002" s="6">
        <v>28</v>
      </c>
      <c r="E4002" s="6" t="s">
        <v>28</v>
      </c>
      <c r="F4002" s="6" t="str">
        <f>IFERROR((VLOOKUP(A4002,All_winners!$A$2:$F$1558,6,FALSE)),0)</f>
        <v>Silver</v>
      </c>
      <c r="G4002" s="6">
        <f t="shared" si="62"/>
        <v>1</v>
      </c>
    </row>
    <row r="4003" spans="1:7" x14ac:dyDescent="0.25">
      <c r="A4003" s="6" t="s">
        <v>1361</v>
      </c>
      <c r="B4003" s="6" t="s">
        <v>1326</v>
      </c>
      <c r="C4003" s="6" t="s">
        <v>9</v>
      </c>
      <c r="D4003" s="6">
        <v>17</v>
      </c>
      <c r="E4003" s="6" t="s">
        <v>1354</v>
      </c>
      <c r="F4003" s="6">
        <f>IFERROR((VLOOKUP(A4003,All_winners!$A$2:$F$1558,6,FALSE)),0)</f>
        <v>0</v>
      </c>
      <c r="G4003" s="6">
        <f t="shared" si="62"/>
        <v>0</v>
      </c>
    </row>
    <row r="4004" spans="1:7" x14ac:dyDescent="0.25">
      <c r="A4004" s="6" t="s">
        <v>905</v>
      </c>
      <c r="B4004" s="6" t="s">
        <v>561</v>
      </c>
      <c r="C4004" s="6" t="s">
        <v>9</v>
      </c>
      <c r="D4004" s="6">
        <v>31</v>
      </c>
      <c r="E4004" s="6" t="s">
        <v>355</v>
      </c>
      <c r="F4004" s="6">
        <f>IFERROR((VLOOKUP(A4004,All_winners!$A$2:$F$1558,6,FALSE)),0)</f>
        <v>0</v>
      </c>
      <c r="G4004" s="6">
        <f t="shared" si="62"/>
        <v>0</v>
      </c>
    </row>
    <row r="4005" spans="1:7" x14ac:dyDescent="0.25">
      <c r="A4005" s="6" t="s">
        <v>3390</v>
      </c>
      <c r="B4005" s="6" t="s">
        <v>3325</v>
      </c>
      <c r="C4005" s="6" t="s">
        <v>9</v>
      </c>
      <c r="D4005" s="6">
        <v>24</v>
      </c>
      <c r="E4005" s="6" t="s">
        <v>355</v>
      </c>
      <c r="F4005" s="6" t="str">
        <f>IFERROR((VLOOKUP(A4005,All_winners!$A$2:$F$1558,6,FALSE)),0)</f>
        <v>Gold</v>
      </c>
      <c r="G4005" s="6">
        <f t="shared" si="62"/>
        <v>1</v>
      </c>
    </row>
    <row r="4006" spans="1:7" x14ac:dyDescent="0.25">
      <c r="A4006" s="6" t="s">
        <v>3956</v>
      </c>
      <c r="B4006" s="6" t="s">
        <v>2147</v>
      </c>
      <c r="C4006" s="6" t="s">
        <v>6</v>
      </c>
      <c r="D4006" s="6">
        <v>34</v>
      </c>
      <c r="E4006" s="6" t="s">
        <v>355</v>
      </c>
      <c r="F4006" s="6" t="str">
        <f>IFERROR((VLOOKUP(A4006,All_winners!$A$2:$F$1558,6,FALSE)),0)</f>
        <v>Silver</v>
      </c>
      <c r="G4006" s="6">
        <f t="shared" si="62"/>
        <v>1</v>
      </c>
    </row>
    <row r="4007" spans="1:7" x14ac:dyDescent="0.25">
      <c r="A4007" s="6" t="s">
        <v>917</v>
      </c>
      <c r="B4007" s="6" t="s">
        <v>561</v>
      </c>
      <c r="C4007" s="6" t="s">
        <v>6</v>
      </c>
      <c r="D4007" s="6">
        <v>23</v>
      </c>
      <c r="E4007" s="6" t="s">
        <v>355</v>
      </c>
      <c r="F4007" s="6" t="str">
        <f>IFERROR((VLOOKUP(A4007,All_winners!$A$2:$F$1558,6,FALSE)),0)</f>
        <v>Silver</v>
      </c>
      <c r="G4007" s="6">
        <f t="shared" si="62"/>
        <v>1</v>
      </c>
    </row>
    <row r="4008" spans="1:7" x14ac:dyDescent="0.25">
      <c r="A4008" s="6" t="s">
        <v>357</v>
      </c>
      <c r="B4008" s="6" t="s">
        <v>139</v>
      </c>
      <c r="C4008" s="6" t="s">
        <v>6</v>
      </c>
      <c r="D4008" s="6">
        <v>21</v>
      </c>
      <c r="E4008" s="6" t="s">
        <v>355</v>
      </c>
      <c r="F4008" s="6">
        <f>IFERROR((VLOOKUP(A4008,All_winners!$A$2:$F$1558,6,FALSE)),0)</f>
        <v>0</v>
      </c>
      <c r="G4008" s="6">
        <f t="shared" si="62"/>
        <v>0</v>
      </c>
    </row>
    <row r="4009" spans="1:7" x14ac:dyDescent="0.25">
      <c r="A4009" s="6" t="s">
        <v>3957</v>
      </c>
      <c r="B4009" s="6" t="s">
        <v>1326</v>
      </c>
      <c r="C4009" s="6" t="s">
        <v>6</v>
      </c>
      <c r="D4009" s="6">
        <v>29</v>
      </c>
      <c r="E4009" s="6" t="s">
        <v>355</v>
      </c>
      <c r="F4009" s="6" t="str">
        <f>IFERROR((VLOOKUP(A4009,All_winners!$A$2:$F$1558,6,FALSE)),0)</f>
        <v>Bronze</v>
      </c>
      <c r="G4009" s="6">
        <f t="shared" si="62"/>
        <v>1</v>
      </c>
    </row>
    <row r="4010" spans="1:7" x14ac:dyDescent="0.25">
      <c r="A4010" s="6" t="s">
        <v>3171</v>
      </c>
      <c r="B4010" s="6" t="s">
        <v>2942</v>
      </c>
      <c r="C4010" s="6" t="s">
        <v>6</v>
      </c>
      <c r="D4010" s="6">
        <v>33</v>
      </c>
      <c r="E4010" s="6" t="s">
        <v>55</v>
      </c>
      <c r="F4010" s="6">
        <f>IFERROR((VLOOKUP(A4010,All_winners!$A$2:$F$1558,6,FALSE)),0)</f>
        <v>0</v>
      </c>
      <c r="G4010" s="6">
        <f t="shared" si="62"/>
        <v>0</v>
      </c>
    </row>
    <row r="4011" spans="1:7" x14ac:dyDescent="0.25">
      <c r="A4011" s="6" t="s">
        <v>3072</v>
      </c>
      <c r="B4011" s="6" t="s">
        <v>2942</v>
      </c>
      <c r="C4011" s="6" t="s">
        <v>9</v>
      </c>
      <c r="D4011" s="6">
        <v>26</v>
      </c>
      <c r="E4011" s="6" t="s">
        <v>38</v>
      </c>
      <c r="F4011" s="6" t="str">
        <f>IFERROR((VLOOKUP(A4011,All_winners!$A$2:$F$1558,6,FALSE)),0)</f>
        <v>Bronze</v>
      </c>
      <c r="G4011" s="6">
        <f t="shared" si="62"/>
        <v>1</v>
      </c>
    </row>
    <row r="4012" spans="1:7" x14ac:dyDescent="0.25">
      <c r="A4012" s="6" t="s">
        <v>2825</v>
      </c>
      <c r="B4012" s="6" t="s">
        <v>2809</v>
      </c>
      <c r="C4012" s="6" t="s">
        <v>9</v>
      </c>
      <c r="D4012" s="6">
        <v>34</v>
      </c>
      <c r="E4012" s="6" t="s">
        <v>28</v>
      </c>
      <c r="F4012" s="6">
        <f>IFERROR((VLOOKUP(A4012,All_winners!$A$2:$F$1558,6,FALSE)),0)</f>
        <v>0</v>
      </c>
      <c r="G4012" s="6">
        <f t="shared" si="62"/>
        <v>0</v>
      </c>
    </row>
    <row r="4013" spans="1:7" x14ac:dyDescent="0.25">
      <c r="A4013" s="6" t="s">
        <v>784</v>
      </c>
      <c r="B4013" s="6" t="s">
        <v>561</v>
      </c>
      <c r="C4013" s="6" t="s">
        <v>9</v>
      </c>
      <c r="D4013" s="6">
        <v>30</v>
      </c>
      <c r="E4013" s="6" t="s">
        <v>28</v>
      </c>
      <c r="F4013" s="6">
        <f>IFERROR((VLOOKUP(A4013,All_winners!$A$2:$F$1558,6,FALSE)),0)</f>
        <v>0</v>
      </c>
      <c r="G4013" s="6">
        <f t="shared" si="62"/>
        <v>0</v>
      </c>
    </row>
    <row r="4014" spans="1:7" x14ac:dyDescent="0.25">
      <c r="A4014" s="6" t="s">
        <v>3505</v>
      </c>
      <c r="B4014" s="6" t="s">
        <v>3474</v>
      </c>
      <c r="C4014" s="6" t="s">
        <v>9</v>
      </c>
      <c r="D4014" s="6">
        <v>33</v>
      </c>
      <c r="E4014" s="6" t="s">
        <v>269</v>
      </c>
      <c r="F4014" s="6">
        <f>IFERROR((VLOOKUP(A4014,All_winners!$A$2:$F$1558,6,FALSE)),0)</f>
        <v>0</v>
      </c>
      <c r="G4014" s="6">
        <f t="shared" si="62"/>
        <v>0</v>
      </c>
    </row>
    <row r="4015" spans="1:7" x14ac:dyDescent="0.25">
      <c r="A4015" s="6" t="s">
        <v>4559</v>
      </c>
      <c r="B4015" s="6" t="s">
        <v>1425</v>
      </c>
      <c r="C4015" s="6" t="s">
        <v>6</v>
      </c>
      <c r="D4015" s="6">
        <v>40</v>
      </c>
      <c r="E4015" s="6" t="s">
        <v>1215</v>
      </c>
      <c r="F4015" s="6">
        <f>IFERROR((VLOOKUP(A4015,All_winners!$A$2:$F$1558,6,FALSE)),0)</f>
        <v>0</v>
      </c>
      <c r="G4015" s="6">
        <f t="shared" si="62"/>
        <v>0</v>
      </c>
    </row>
    <row r="4016" spans="1:7" x14ac:dyDescent="0.25">
      <c r="A4016" s="6" t="s">
        <v>143</v>
      </c>
      <c r="B4016" s="6" t="s">
        <v>139</v>
      </c>
      <c r="C4016" s="6" t="s">
        <v>6</v>
      </c>
      <c r="D4016" s="6">
        <v>22</v>
      </c>
      <c r="E4016" s="6" t="s">
        <v>142</v>
      </c>
      <c r="F4016" s="6">
        <f>IFERROR((VLOOKUP(A4016,All_winners!$A$2:$F$1558,6,FALSE)),0)</f>
        <v>0</v>
      </c>
      <c r="G4016" s="6">
        <f t="shared" si="62"/>
        <v>0</v>
      </c>
    </row>
    <row r="4017" spans="1:7" x14ac:dyDescent="0.25">
      <c r="A4017" s="6" t="s">
        <v>496</v>
      </c>
      <c r="B4017" s="6" t="s">
        <v>139</v>
      </c>
      <c r="C4017" s="6" t="s">
        <v>6</v>
      </c>
      <c r="D4017" s="6">
        <v>16</v>
      </c>
      <c r="E4017" s="6" t="s">
        <v>493</v>
      </c>
      <c r="F4017" s="6">
        <f>IFERROR((VLOOKUP(A4017,All_winners!$A$2:$F$1558,6,FALSE)),0)</f>
        <v>0</v>
      </c>
      <c r="G4017" s="6">
        <f t="shared" si="62"/>
        <v>0</v>
      </c>
    </row>
    <row r="4018" spans="1:7" x14ac:dyDescent="0.25">
      <c r="A4018" s="6" t="s">
        <v>2041</v>
      </c>
      <c r="B4018" s="6" t="s">
        <v>2008</v>
      </c>
      <c r="C4018" s="6" t="s">
        <v>6</v>
      </c>
      <c r="D4018" s="6">
        <v>23</v>
      </c>
      <c r="E4018" s="6" t="s">
        <v>135</v>
      </c>
      <c r="F4018" s="6">
        <f>IFERROR((VLOOKUP(A4018,All_winners!$A$2:$F$1558,6,FALSE)),0)</f>
        <v>0</v>
      </c>
      <c r="G4018" s="6">
        <f t="shared" si="62"/>
        <v>0</v>
      </c>
    </row>
    <row r="4019" spans="1:7" x14ac:dyDescent="0.25">
      <c r="A4019" s="6" t="s">
        <v>4560</v>
      </c>
      <c r="B4019" s="6" t="s">
        <v>61</v>
      </c>
      <c r="C4019" s="6" t="s">
        <v>9</v>
      </c>
      <c r="D4019" s="6">
        <v>26</v>
      </c>
      <c r="E4019" s="6" t="s">
        <v>34</v>
      </c>
      <c r="F4019" s="6">
        <f>IFERROR((VLOOKUP(A4019,All_winners!$A$2:$F$1558,6,FALSE)),0)</f>
        <v>0</v>
      </c>
      <c r="G4019" s="6">
        <f t="shared" si="62"/>
        <v>0</v>
      </c>
    </row>
    <row r="4020" spans="1:7" x14ac:dyDescent="0.25">
      <c r="A4020" s="6" t="s">
        <v>1282</v>
      </c>
      <c r="B4020" s="6" t="s">
        <v>561</v>
      </c>
      <c r="C4020" s="6" t="s">
        <v>9</v>
      </c>
      <c r="D4020" s="6">
        <v>25</v>
      </c>
      <c r="E4020" s="6" t="s">
        <v>533</v>
      </c>
      <c r="F4020" s="6">
        <f>IFERROR((VLOOKUP(A4020,All_winners!$A$2:$F$1558,6,FALSE)),0)</f>
        <v>0</v>
      </c>
      <c r="G4020" s="6">
        <f t="shared" si="62"/>
        <v>0</v>
      </c>
    </row>
    <row r="4021" spans="1:7" x14ac:dyDescent="0.25">
      <c r="A4021" s="6" t="s">
        <v>2906</v>
      </c>
      <c r="B4021" s="6" t="s">
        <v>2809</v>
      </c>
      <c r="C4021" s="6" t="s">
        <v>9</v>
      </c>
      <c r="D4021" s="6">
        <v>32</v>
      </c>
      <c r="E4021" s="6" t="s">
        <v>533</v>
      </c>
      <c r="F4021" s="6">
        <f>IFERROR((VLOOKUP(A4021,All_winners!$A$2:$F$1558,6,FALSE)),0)</f>
        <v>0</v>
      </c>
      <c r="G4021" s="6">
        <f t="shared" si="62"/>
        <v>0</v>
      </c>
    </row>
    <row r="4022" spans="1:7" x14ac:dyDescent="0.25">
      <c r="A4022" s="6" t="s">
        <v>4561</v>
      </c>
      <c r="B4022" s="6" t="s">
        <v>3578</v>
      </c>
      <c r="C4022" s="6" t="s">
        <v>9</v>
      </c>
      <c r="D4022" s="6">
        <v>19</v>
      </c>
      <c r="E4022" s="6" t="s">
        <v>1067</v>
      </c>
      <c r="F4022" s="6">
        <f>IFERROR((VLOOKUP(A4022,All_winners!$A$2:$F$1558,6,FALSE)),0)</f>
        <v>0</v>
      </c>
      <c r="G4022" s="6">
        <f t="shared" si="62"/>
        <v>0</v>
      </c>
    </row>
    <row r="4023" spans="1:7" x14ac:dyDescent="0.25">
      <c r="A4023" s="6" t="s">
        <v>1221</v>
      </c>
      <c r="B4023" s="6" t="s">
        <v>561</v>
      </c>
      <c r="C4023" s="6" t="s">
        <v>6</v>
      </c>
      <c r="D4023" s="6">
        <v>25</v>
      </c>
      <c r="E4023" s="6" t="s">
        <v>501</v>
      </c>
      <c r="F4023" s="6">
        <f>IFERROR((VLOOKUP(A4023,All_winners!$A$2:$F$1558,6,FALSE)),0)</f>
        <v>0</v>
      </c>
      <c r="G4023" s="6">
        <f t="shared" si="62"/>
        <v>0</v>
      </c>
    </row>
    <row r="4024" spans="1:7" x14ac:dyDescent="0.25">
      <c r="A4024" s="6" t="s">
        <v>2328</v>
      </c>
      <c r="B4024" s="6" t="s">
        <v>2147</v>
      </c>
      <c r="C4024" s="6" t="s">
        <v>9</v>
      </c>
      <c r="D4024" s="6">
        <v>27</v>
      </c>
      <c r="E4024" s="6" t="s">
        <v>38</v>
      </c>
      <c r="F4024" s="6">
        <f>IFERROR((VLOOKUP(A4024,All_winners!$A$2:$F$1558,6,FALSE)),0)</f>
        <v>0</v>
      </c>
      <c r="G4024" s="6">
        <f t="shared" si="62"/>
        <v>0</v>
      </c>
    </row>
    <row r="4025" spans="1:7" x14ac:dyDescent="0.25">
      <c r="A4025" s="6" t="s">
        <v>2165</v>
      </c>
      <c r="B4025" s="6" t="s">
        <v>2147</v>
      </c>
      <c r="C4025" s="6" t="s">
        <v>9</v>
      </c>
      <c r="D4025" s="6">
        <v>27</v>
      </c>
      <c r="E4025" s="6" t="s">
        <v>7</v>
      </c>
      <c r="F4025" s="6" t="str">
        <f>IFERROR((VLOOKUP(A4025,All_winners!$A$2:$F$1558,6,FALSE)),0)</f>
        <v>Silver</v>
      </c>
      <c r="G4025" s="6">
        <f t="shared" si="62"/>
        <v>1</v>
      </c>
    </row>
    <row r="4026" spans="1:7" x14ac:dyDescent="0.25">
      <c r="A4026" s="6" t="s">
        <v>3466</v>
      </c>
      <c r="B4026" s="6" t="s">
        <v>3325</v>
      </c>
      <c r="C4026" s="6" t="s">
        <v>9</v>
      </c>
      <c r="D4026" s="6">
        <v>28</v>
      </c>
      <c r="E4026" s="6" t="s">
        <v>1294</v>
      </c>
      <c r="F4026" s="6">
        <f>IFERROR((VLOOKUP(A4026,All_winners!$A$2:$F$1558,6,FALSE)),0)</f>
        <v>0</v>
      </c>
      <c r="G4026" s="6">
        <f t="shared" si="62"/>
        <v>0</v>
      </c>
    </row>
    <row r="4027" spans="1:7" x14ac:dyDescent="0.25">
      <c r="A4027" s="6" t="s">
        <v>4562</v>
      </c>
      <c r="B4027" s="6" t="s">
        <v>1754</v>
      </c>
      <c r="C4027" s="6" t="s">
        <v>6</v>
      </c>
      <c r="D4027" s="6">
        <v>23</v>
      </c>
      <c r="E4027" s="6" t="s">
        <v>458</v>
      </c>
      <c r="F4027" s="6">
        <f>IFERROR((VLOOKUP(A4027,All_winners!$A$2:$F$1558,6,FALSE)),0)</f>
        <v>0</v>
      </c>
      <c r="G4027" s="6">
        <f t="shared" si="62"/>
        <v>0</v>
      </c>
    </row>
    <row r="4028" spans="1:7" x14ac:dyDescent="0.25">
      <c r="A4028" s="6" t="s">
        <v>2012</v>
      </c>
      <c r="B4028" s="6" t="s">
        <v>2008</v>
      </c>
      <c r="C4028" s="6" t="s">
        <v>6</v>
      </c>
      <c r="D4028" s="6">
        <v>44</v>
      </c>
      <c r="E4028" s="6" t="s">
        <v>28</v>
      </c>
      <c r="F4028" s="6" t="str">
        <f>IFERROR((VLOOKUP(A4028,All_winners!$A$2:$F$1558,6,FALSE)),0)</f>
        <v>Bronze</v>
      </c>
      <c r="G4028" s="6">
        <f t="shared" si="62"/>
        <v>1</v>
      </c>
    </row>
    <row r="4029" spans="1:7" x14ac:dyDescent="0.25">
      <c r="A4029" s="6" t="s">
        <v>243</v>
      </c>
      <c r="B4029" s="6" t="s">
        <v>139</v>
      </c>
      <c r="C4029" s="6" t="s">
        <v>6</v>
      </c>
      <c r="D4029" s="6">
        <v>23</v>
      </c>
      <c r="E4029" s="6" t="s">
        <v>21</v>
      </c>
      <c r="F4029" s="6" t="str">
        <f>IFERROR((VLOOKUP(A4029,All_winners!$A$2:$F$1558,6,FALSE)),0)</f>
        <v>Bronze</v>
      </c>
      <c r="G4029" s="6">
        <f t="shared" si="62"/>
        <v>1</v>
      </c>
    </row>
    <row r="4030" spans="1:7" x14ac:dyDescent="0.25">
      <c r="A4030" s="6" t="s">
        <v>437</v>
      </c>
      <c r="B4030" s="6" t="s">
        <v>139</v>
      </c>
      <c r="C4030" s="6" t="s">
        <v>6</v>
      </c>
      <c r="D4030" s="6">
        <v>26</v>
      </c>
      <c r="E4030" s="6" t="s">
        <v>47</v>
      </c>
      <c r="F4030" s="6" t="str">
        <f>IFERROR((VLOOKUP(A4030,All_winners!$A$2:$F$1558,6,FALSE)),0)</f>
        <v>Silver</v>
      </c>
      <c r="G4030" s="6">
        <f t="shared" si="62"/>
        <v>1</v>
      </c>
    </row>
    <row r="4031" spans="1:7" x14ac:dyDescent="0.25">
      <c r="A4031" s="6" t="s">
        <v>4563</v>
      </c>
      <c r="B4031" s="6" t="s">
        <v>561</v>
      </c>
      <c r="C4031" s="6" t="s">
        <v>9</v>
      </c>
      <c r="D4031" s="6">
        <v>33</v>
      </c>
      <c r="E4031" s="6" t="s">
        <v>122</v>
      </c>
      <c r="F4031" s="6">
        <f>IFERROR((VLOOKUP(A4031,All_winners!$A$2:$F$1558,6,FALSE)),0)</f>
        <v>0</v>
      </c>
      <c r="G4031" s="6">
        <f t="shared" si="62"/>
        <v>0</v>
      </c>
    </row>
    <row r="4032" spans="1:7" x14ac:dyDescent="0.25">
      <c r="A4032" s="6" t="s">
        <v>2468</v>
      </c>
      <c r="B4032" s="6" t="s">
        <v>2147</v>
      </c>
      <c r="C4032" s="6" t="s">
        <v>6</v>
      </c>
      <c r="D4032" s="6">
        <v>30</v>
      </c>
      <c r="E4032" s="6" t="s">
        <v>135</v>
      </c>
      <c r="F4032" s="6">
        <f>IFERROR((VLOOKUP(A4032,All_winners!$A$2:$F$1558,6,FALSE)),0)</f>
        <v>0</v>
      </c>
      <c r="G4032" s="6">
        <f t="shared" si="62"/>
        <v>0</v>
      </c>
    </row>
    <row r="4033" spans="1:7" x14ac:dyDescent="0.25">
      <c r="A4033" s="6" t="s">
        <v>447</v>
      </c>
      <c r="B4033" s="6" t="s">
        <v>139</v>
      </c>
      <c r="C4033" s="6" t="s">
        <v>6</v>
      </c>
      <c r="D4033" s="6">
        <v>28</v>
      </c>
      <c r="E4033" s="6" t="s">
        <v>47</v>
      </c>
      <c r="F4033" s="6" t="str">
        <f>IFERROR((VLOOKUP(A4033,All_winners!$A$2:$F$1558,6,FALSE)),0)</f>
        <v>Bronze</v>
      </c>
      <c r="G4033" s="6">
        <f t="shared" si="62"/>
        <v>1</v>
      </c>
    </row>
    <row r="4034" spans="1:7" x14ac:dyDescent="0.25">
      <c r="A4034" s="6" t="s">
        <v>1591</v>
      </c>
      <c r="B4034" s="6" t="s">
        <v>1469</v>
      </c>
      <c r="C4034" s="6" t="s">
        <v>6</v>
      </c>
      <c r="D4034" s="6">
        <v>24</v>
      </c>
      <c r="E4034" s="6" t="s">
        <v>47</v>
      </c>
      <c r="F4034" s="6">
        <f>IFERROR((VLOOKUP(A4034,All_winners!$A$2:$F$1558,6,FALSE)),0)</f>
        <v>0</v>
      </c>
      <c r="G4034" s="6">
        <f t="shared" si="62"/>
        <v>0</v>
      </c>
    </row>
    <row r="4035" spans="1:7" x14ac:dyDescent="0.25">
      <c r="A4035" s="6" t="s">
        <v>3374</v>
      </c>
      <c r="B4035" s="6" t="s">
        <v>3325</v>
      </c>
      <c r="C4035" s="6" t="s">
        <v>6</v>
      </c>
      <c r="D4035" s="6">
        <v>62</v>
      </c>
      <c r="E4035" s="6" t="s">
        <v>323</v>
      </c>
      <c r="F4035" s="6">
        <f>IFERROR((VLOOKUP(A4035,All_winners!$A$2:$F$1558,6,FALSE)),0)</f>
        <v>0</v>
      </c>
      <c r="G4035" s="6">
        <f t="shared" ref="G4035:G4098" si="63">IF(F4035=0,0,1)</f>
        <v>0</v>
      </c>
    </row>
    <row r="4036" spans="1:7" x14ac:dyDescent="0.25">
      <c r="A4036" s="6" t="s">
        <v>1097</v>
      </c>
      <c r="B4036" s="6" t="s">
        <v>561</v>
      </c>
      <c r="C4036" s="6" t="s">
        <v>6</v>
      </c>
      <c r="D4036" s="6">
        <v>33</v>
      </c>
      <c r="E4036" s="6" t="s">
        <v>87</v>
      </c>
      <c r="F4036" s="6">
        <f>IFERROR((VLOOKUP(A4036,All_winners!$A$2:$F$1558,6,FALSE)),0)</f>
        <v>0</v>
      </c>
      <c r="G4036" s="6">
        <f t="shared" si="63"/>
        <v>0</v>
      </c>
    </row>
    <row r="4037" spans="1:7" x14ac:dyDescent="0.25">
      <c r="A4037" s="6" t="s">
        <v>2004</v>
      </c>
      <c r="B4037" s="6" t="s">
        <v>1754</v>
      </c>
      <c r="C4037" s="6" t="s">
        <v>6</v>
      </c>
      <c r="D4037" s="6">
        <v>26</v>
      </c>
      <c r="E4037" s="6" t="s">
        <v>135</v>
      </c>
      <c r="F4037" s="6">
        <f>IFERROR((VLOOKUP(A4037,All_winners!$A$2:$F$1558,6,FALSE)),0)</f>
        <v>0</v>
      </c>
      <c r="G4037" s="6">
        <f t="shared" si="63"/>
        <v>0</v>
      </c>
    </row>
    <row r="4038" spans="1:7" x14ac:dyDescent="0.25">
      <c r="A4038" s="6" t="s">
        <v>1632</v>
      </c>
      <c r="B4038" s="6" t="s">
        <v>1469</v>
      </c>
      <c r="C4038" s="6" t="s">
        <v>6</v>
      </c>
      <c r="D4038" s="6">
        <v>21</v>
      </c>
      <c r="E4038" s="6" t="s">
        <v>557</v>
      </c>
      <c r="F4038" s="6" t="str">
        <f>IFERROR((VLOOKUP(A4038,All_winners!$A$2:$F$1558,6,FALSE)),0)</f>
        <v>Silver</v>
      </c>
      <c r="G4038" s="6">
        <f t="shared" si="63"/>
        <v>1</v>
      </c>
    </row>
    <row r="4039" spans="1:7" x14ac:dyDescent="0.25">
      <c r="A4039" s="6" t="s">
        <v>4564</v>
      </c>
      <c r="B4039" s="6" t="s">
        <v>2809</v>
      </c>
      <c r="C4039" s="6" t="s">
        <v>9</v>
      </c>
      <c r="D4039" s="6">
        <v>22</v>
      </c>
      <c r="E4039" s="6" t="s">
        <v>222</v>
      </c>
      <c r="F4039" s="6">
        <f>IFERROR((VLOOKUP(A4039,All_winners!$A$2:$F$1558,6,FALSE)),0)</f>
        <v>0</v>
      </c>
      <c r="G4039" s="6">
        <f t="shared" si="63"/>
        <v>0</v>
      </c>
    </row>
    <row r="4040" spans="1:7" x14ac:dyDescent="0.25">
      <c r="A4040" s="6" t="s">
        <v>2820</v>
      </c>
      <c r="B4040" s="6" t="s">
        <v>2809</v>
      </c>
      <c r="C4040" s="6" t="s">
        <v>9</v>
      </c>
      <c r="D4040" s="6">
        <v>30</v>
      </c>
      <c r="E4040" s="6" t="s">
        <v>7</v>
      </c>
      <c r="F4040" s="6" t="str">
        <f>IFERROR((VLOOKUP(A4040,All_winners!$A$2:$F$1558,6,FALSE)),0)</f>
        <v>Gold</v>
      </c>
      <c r="G4040" s="6">
        <f t="shared" si="63"/>
        <v>1</v>
      </c>
    </row>
    <row r="4041" spans="1:7" x14ac:dyDescent="0.25">
      <c r="A4041" s="6" t="s">
        <v>1015</v>
      </c>
      <c r="B4041" s="6" t="s">
        <v>561</v>
      </c>
      <c r="C4041" s="6" t="s">
        <v>6</v>
      </c>
      <c r="D4041" s="6">
        <v>22</v>
      </c>
      <c r="E4041" s="6" t="s">
        <v>385</v>
      </c>
      <c r="F4041" s="6">
        <f>IFERROR((VLOOKUP(A4041,All_winners!$A$2:$F$1558,6,FALSE)),0)</f>
        <v>0</v>
      </c>
      <c r="G4041" s="6">
        <f t="shared" si="63"/>
        <v>0</v>
      </c>
    </row>
    <row r="4042" spans="1:7" x14ac:dyDescent="0.25">
      <c r="A4042" s="6" t="s">
        <v>4565</v>
      </c>
      <c r="B4042" s="6" t="s">
        <v>5</v>
      </c>
      <c r="C4042" s="6" t="s">
        <v>6</v>
      </c>
      <c r="D4042" s="6">
        <v>42</v>
      </c>
      <c r="E4042" s="6" t="s">
        <v>59</v>
      </c>
      <c r="F4042" s="6">
        <f>IFERROR((VLOOKUP(A4042,All_winners!$A$2:$F$1558,6,FALSE)),0)</f>
        <v>0</v>
      </c>
      <c r="G4042" s="6">
        <f t="shared" si="63"/>
        <v>0</v>
      </c>
    </row>
    <row r="4043" spans="1:7" x14ac:dyDescent="0.25">
      <c r="A4043" s="6" t="s">
        <v>2535</v>
      </c>
      <c r="B4043" s="6" t="s">
        <v>2483</v>
      </c>
      <c r="C4043" s="6" t="s">
        <v>6</v>
      </c>
      <c r="D4043" s="6">
        <v>33</v>
      </c>
      <c r="E4043" s="6" t="s">
        <v>122</v>
      </c>
      <c r="F4043" s="6">
        <f>IFERROR((VLOOKUP(A4043,All_winners!$A$2:$F$1558,6,FALSE)),0)</f>
        <v>0</v>
      </c>
      <c r="G4043" s="6">
        <f t="shared" si="63"/>
        <v>0</v>
      </c>
    </row>
    <row r="4044" spans="1:7" x14ac:dyDescent="0.25">
      <c r="A4044" s="6" t="s">
        <v>2617</v>
      </c>
      <c r="B4044" s="6" t="s">
        <v>2483</v>
      </c>
      <c r="C4044" s="6" t="s">
        <v>6</v>
      </c>
      <c r="D4044" s="6">
        <v>27</v>
      </c>
      <c r="E4044" s="6" t="s">
        <v>557</v>
      </c>
      <c r="F4044" s="6">
        <f>IFERROR((VLOOKUP(A4044,All_winners!$A$2:$F$1558,6,FALSE)),0)</f>
        <v>0</v>
      </c>
      <c r="G4044" s="6">
        <f t="shared" si="63"/>
        <v>0</v>
      </c>
    </row>
    <row r="4045" spans="1:7" x14ac:dyDescent="0.25">
      <c r="A4045" s="6" t="s">
        <v>645</v>
      </c>
      <c r="B4045" s="6" t="s">
        <v>561</v>
      </c>
      <c r="C4045" s="6" t="s">
        <v>6</v>
      </c>
      <c r="D4045" s="6">
        <v>29</v>
      </c>
      <c r="E4045" s="6" t="s">
        <v>7</v>
      </c>
      <c r="F4045" s="6">
        <f>IFERROR((VLOOKUP(A4045,All_winners!$A$2:$F$1558,6,FALSE)),0)</f>
        <v>0</v>
      </c>
      <c r="G4045" s="6">
        <f t="shared" si="63"/>
        <v>0</v>
      </c>
    </row>
    <row r="4046" spans="1:7" x14ac:dyDescent="0.25">
      <c r="A4046" s="6" t="s">
        <v>3094</v>
      </c>
      <c r="B4046" s="6" t="s">
        <v>2942</v>
      </c>
      <c r="C4046" s="6" t="s">
        <v>6</v>
      </c>
      <c r="D4046" s="6">
        <v>20</v>
      </c>
      <c r="E4046" s="6" t="s">
        <v>429</v>
      </c>
      <c r="F4046" s="6">
        <f>IFERROR((VLOOKUP(A4046,All_winners!$A$2:$F$1558,6,FALSE)),0)</f>
        <v>0</v>
      </c>
      <c r="G4046" s="6">
        <f t="shared" si="63"/>
        <v>0</v>
      </c>
    </row>
    <row r="4047" spans="1:7" x14ac:dyDescent="0.25">
      <c r="A4047" s="6" t="s">
        <v>2756</v>
      </c>
      <c r="B4047" s="6" t="s">
        <v>2622</v>
      </c>
      <c r="C4047" s="6" t="s">
        <v>6</v>
      </c>
      <c r="D4047" s="6">
        <v>37</v>
      </c>
      <c r="E4047" s="6" t="s">
        <v>47</v>
      </c>
      <c r="F4047" s="6">
        <f>IFERROR((VLOOKUP(A4047,All_winners!$A$2:$F$1558,6,FALSE)),0)</f>
        <v>0</v>
      </c>
      <c r="G4047" s="6">
        <f t="shared" si="63"/>
        <v>0</v>
      </c>
    </row>
    <row r="4048" spans="1:7" x14ac:dyDescent="0.25">
      <c r="A4048" s="6" t="s">
        <v>631</v>
      </c>
      <c r="B4048" s="6" t="s">
        <v>561</v>
      </c>
      <c r="C4048" s="6" t="s">
        <v>6</v>
      </c>
      <c r="D4048" s="6">
        <v>27</v>
      </c>
      <c r="E4048" s="6" t="s">
        <v>7</v>
      </c>
      <c r="F4048" s="6">
        <f>IFERROR((VLOOKUP(A4048,All_winners!$A$2:$F$1558,6,FALSE)),0)</f>
        <v>0</v>
      </c>
      <c r="G4048" s="6">
        <f t="shared" si="63"/>
        <v>0</v>
      </c>
    </row>
    <row r="4049" spans="1:7" x14ac:dyDescent="0.25">
      <c r="A4049" s="6" t="s">
        <v>2408</v>
      </c>
      <c r="B4049" s="6" t="s">
        <v>2147</v>
      </c>
      <c r="C4049" s="6" t="s">
        <v>6</v>
      </c>
      <c r="D4049" s="6">
        <v>20</v>
      </c>
      <c r="E4049" s="6" t="s">
        <v>47</v>
      </c>
      <c r="F4049" s="6">
        <f>IFERROR((VLOOKUP(A4049,All_winners!$A$2:$F$1558,6,FALSE)),0)</f>
        <v>0</v>
      </c>
      <c r="G4049" s="6">
        <f t="shared" si="63"/>
        <v>0</v>
      </c>
    </row>
    <row r="4050" spans="1:7" x14ac:dyDescent="0.25">
      <c r="A4050" s="6" t="s">
        <v>1364</v>
      </c>
      <c r="B4050" s="6" t="s">
        <v>1326</v>
      </c>
      <c r="C4050" s="6" t="s">
        <v>6</v>
      </c>
      <c r="D4050" s="6">
        <v>33</v>
      </c>
      <c r="E4050" s="6" t="s">
        <v>345</v>
      </c>
      <c r="F4050" s="6">
        <f>IFERROR((VLOOKUP(A4050,All_winners!$A$2:$F$1558,6,FALSE)),0)</f>
        <v>0</v>
      </c>
      <c r="G4050" s="6">
        <f t="shared" si="63"/>
        <v>0</v>
      </c>
    </row>
    <row r="4051" spans="1:7" x14ac:dyDescent="0.25">
      <c r="A4051" s="6" t="s">
        <v>2242</v>
      </c>
      <c r="B4051" s="6" t="s">
        <v>2147</v>
      </c>
      <c r="C4051" s="6" t="s">
        <v>6</v>
      </c>
      <c r="D4051" s="6">
        <v>21</v>
      </c>
      <c r="E4051" s="6" t="s">
        <v>28</v>
      </c>
      <c r="F4051" s="6" t="str">
        <f>IFERROR((VLOOKUP(A4051,All_winners!$A$2:$F$1558,6,FALSE)),0)</f>
        <v>Bronze</v>
      </c>
      <c r="G4051" s="6">
        <f t="shared" si="63"/>
        <v>1</v>
      </c>
    </row>
    <row r="4052" spans="1:7" x14ac:dyDescent="0.25">
      <c r="A4052" s="6" t="s">
        <v>3583</v>
      </c>
      <c r="B4052" s="6" t="s">
        <v>3578</v>
      </c>
      <c r="C4052" s="6" t="s">
        <v>6</v>
      </c>
      <c r="D4052" s="6">
        <v>27</v>
      </c>
      <c r="E4052" s="6" t="s">
        <v>7</v>
      </c>
      <c r="F4052" s="6">
        <f>IFERROR((VLOOKUP(A4052,All_winners!$A$2:$F$1558,6,FALSE)),0)</f>
        <v>0</v>
      </c>
      <c r="G4052" s="6">
        <f t="shared" si="63"/>
        <v>0</v>
      </c>
    </row>
    <row r="4053" spans="1:7" x14ac:dyDescent="0.25">
      <c r="A4053" s="6" t="s">
        <v>4567</v>
      </c>
      <c r="B4053" s="6" t="s">
        <v>561</v>
      </c>
      <c r="C4053" s="6" t="s">
        <v>9</v>
      </c>
      <c r="D4053" s="6">
        <v>35</v>
      </c>
      <c r="E4053" s="6" t="s">
        <v>469</v>
      </c>
      <c r="F4053" s="6">
        <f>IFERROR((VLOOKUP(A4053,All_winners!$A$2:$F$1558,6,FALSE)),0)</f>
        <v>0</v>
      </c>
      <c r="G4053" s="6">
        <f t="shared" si="63"/>
        <v>0</v>
      </c>
    </row>
    <row r="4054" spans="1:7" x14ac:dyDescent="0.25">
      <c r="A4054" s="6" t="s">
        <v>2534</v>
      </c>
      <c r="B4054" s="6" t="s">
        <v>2483</v>
      </c>
      <c r="C4054" s="6" t="s">
        <v>9</v>
      </c>
      <c r="D4054" s="6">
        <v>31</v>
      </c>
      <c r="E4054" s="6" t="s">
        <v>355</v>
      </c>
      <c r="F4054" s="6">
        <f>IFERROR((VLOOKUP(A4054,All_winners!$A$2:$F$1558,6,FALSE)),0)</f>
        <v>0</v>
      </c>
      <c r="G4054" s="6">
        <f t="shared" si="63"/>
        <v>0</v>
      </c>
    </row>
    <row r="4055" spans="1:7" x14ac:dyDescent="0.25">
      <c r="A4055" s="6" t="s">
        <v>4568</v>
      </c>
      <c r="B4055" s="6" t="s">
        <v>2942</v>
      </c>
      <c r="C4055" s="6" t="s">
        <v>6</v>
      </c>
      <c r="D4055" s="6">
        <v>27</v>
      </c>
      <c r="E4055" s="6" t="s">
        <v>55</v>
      </c>
      <c r="F4055" s="6">
        <f>IFERROR((VLOOKUP(A4055,All_winners!$A$2:$F$1558,6,FALSE)),0)</f>
        <v>0</v>
      </c>
      <c r="G4055" s="6">
        <f t="shared" si="63"/>
        <v>0</v>
      </c>
    </row>
    <row r="4056" spans="1:7" x14ac:dyDescent="0.25">
      <c r="A4056" s="6" t="s">
        <v>3743</v>
      </c>
      <c r="B4056" s="6" t="s">
        <v>2921</v>
      </c>
      <c r="C4056" s="6" t="s">
        <v>6</v>
      </c>
      <c r="D4056" s="6">
        <v>27</v>
      </c>
      <c r="E4056" s="6" t="s">
        <v>355</v>
      </c>
      <c r="F4056" s="6" t="str">
        <f>IFERROR((VLOOKUP(A4056,All_winners!$A$2:$F$1558,6,FALSE)),0)</f>
        <v>Gold</v>
      </c>
      <c r="G4056" s="6">
        <f t="shared" si="63"/>
        <v>1</v>
      </c>
    </row>
    <row r="4057" spans="1:7" x14ac:dyDescent="0.25">
      <c r="A4057" s="6" t="s">
        <v>3357</v>
      </c>
      <c r="B4057" s="6" t="s">
        <v>3325</v>
      </c>
      <c r="C4057" s="6" t="s">
        <v>9</v>
      </c>
      <c r="D4057" s="6">
        <v>49</v>
      </c>
      <c r="E4057" s="6" t="s">
        <v>28</v>
      </c>
      <c r="F4057" s="6">
        <f>IFERROR((VLOOKUP(A4057,All_winners!$A$2:$F$1558,6,FALSE)),0)</f>
        <v>0</v>
      </c>
      <c r="G4057" s="6">
        <f t="shared" si="63"/>
        <v>0</v>
      </c>
    </row>
    <row r="4058" spans="1:7" x14ac:dyDescent="0.25">
      <c r="A4058" s="6" t="s">
        <v>2718</v>
      </c>
      <c r="B4058" s="6" t="s">
        <v>2622</v>
      </c>
      <c r="C4058" s="6" t="s">
        <v>9</v>
      </c>
      <c r="D4058" s="6">
        <v>75</v>
      </c>
      <c r="E4058" s="6" t="s">
        <v>38</v>
      </c>
      <c r="F4058" s="6">
        <f>IFERROR((VLOOKUP(A4058,All_winners!$A$2:$F$1558,6,FALSE)),0)</f>
        <v>0</v>
      </c>
      <c r="G4058" s="6">
        <f t="shared" si="63"/>
        <v>0</v>
      </c>
    </row>
    <row r="4059" spans="1:7" x14ac:dyDescent="0.25">
      <c r="A4059" s="6" t="s">
        <v>4566</v>
      </c>
      <c r="B4059" s="6" t="s">
        <v>3578</v>
      </c>
      <c r="C4059" s="6" t="s">
        <v>9</v>
      </c>
      <c r="D4059" s="6">
        <v>19</v>
      </c>
      <c r="E4059" s="6" t="s">
        <v>469</v>
      </c>
      <c r="F4059" s="6">
        <f>IFERROR((VLOOKUP(A4059,All_winners!$A$2:$F$1558,6,FALSE)),0)</f>
        <v>0</v>
      </c>
      <c r="G4059" s="6">
        <f t="shared" si="63"/>
        <v>0</v>
      </c>
    </row>
    <row r="4060" spans="1:7" x14ac:dyDescent="0.25">
      <c r="A4060" s="6" t="s">
        <v>1735</v>
      </c>
      <c r="B4060" s="6" t="s">
        <v>1634</v>
      </c>
      <c r="C4060" s="6" t="s">
        <v>9</v>
      </c>
      <c r="D4060" s="6">
        <v>30</v>
      </c>
      <c r="E4060" s="6" t="s">
        <v>55</v>
      </c>
      <c r="F4060" s="6">
        <f>IFERROR((VLOOKUP(A4060,All_winners!$A$2:$F$1558,6,FALSE)),0)</f>
        <v>0</v>
      </c>
      <c r="G4060" s="6">
        <f t="shared" si="63"/>
        <v>0</v>
      </c>
    </row>
    <row r="4061" spans="1:7" x14ac:dyDescent="0.25">
      <c r="A4061" s="6" t="s">
        <v>220</v>
      </c>
      <c r="B4061" s="6" t="s">
        <v>139</v>
      </c>
      <c r="C4061" s="6" t="s">
        <v>6</v>
      </c>
      <c r="D4061" s="6">
        <v>28</v>
      </c>
      <c r="E4061" s="6" t="s">
        <v>219</v>
      </c>
      <c r="F4061" s="6">
        <f>IFERROR((VLOOKUP(A4061,All_winners!$A$2:$F$1558,6,FALSE)),0)</f>
        <v>0</v>
      </c>
      <c r="G4061" s="6">
        <f t="shared" si="63"/>
        <v>0</v>
      </c>
    </row>
    <row r="4062" spans="1:7" x14ac:dyDescent="0.25">
      <c r="A4062" s="6" t="s">
        <v>1575</v>
      </c>
      <c r="B4062" s="6" t="s">
        <v>1469</v>
      </c>
      <c r="C4062" s="6" t="s">
        <v>6</v>
      </c>
      <c r="D4062" s="6">
        <v>25</v>
      </c>
      <c r="E4062" s="6" t="s">
        <v>419</v>
      </c>
      <c r="F4062" s="6">
        <f>IFERROR((VLOOKUP(A4062,All_winners!$A$2:$F$1558,6,FALSE)),0)</f>
        <v>0</v>
      </c>
      <c r="G4062" s="6">
        <f t="shared" si="63"/>
        <v>0</v>
      </c>
    </row>
    <row r="4063" spans="1:7" x14ac:dyDescent="0.25">
      <c r="A4063" s="6" t="s">
        <v>2845</v>
      </c>
      <c r="B4063" s="6" t="s">
        <v>2809</v>
      </c>
      <c r="C4063" s="6" t="s">
        <v>9</v>
      </c>
      <c r="D4063" s="6">
        <v>29</v>
      </c>
      <c r="E4063" s="6" t="s">
        <v>38</v>
      </c>
      <c r="F4063" s="6" t="str">
        <f>IFERROR((VLOOKUP(A4063,All_winners!$A$2:$F$1558,6,FALSE)),0)</f>
        <v>Bronze</v>
      </c>
      <c r="G4063" s="6">
        <f t="shared" si="63"/>
        <v>1</v>
      </c>
    </row>
    <row r="4064" spans="1:7" x14ac:dyDescent="0.25">
      <c r="A4064" s="6" t="s">
        <v>652</v>
      </c>
      <c r="B4064" s="6" t="s">
        <v>561</v>
      </c>
      <c r="C4064" s="6" t="s">
        <v>9</v>
      </c>
      <c r="D4064" s="6">
        <v>17</v>
      </c>
      <c r="E4064" s="6" t="s">
        <v>219</v>
      </c>
      <c r="F4064" s="6">
        <f>IFERROR((VLOOKUP(A4064,All_winners!$A$2:$F$1558,6,FALSE)),0)</f>
        <v>0</v>
      </c>
      <c r="G4064" s="6">
        <f t="shared" si="63"/>
        <v>0</v>
      </c>
    </row>
    <row r="4065" spans="1:7" x14ac:dyDescent="0.25">
      <c r="A4065" s="6" t="s">
        <v>1210</v>
      </c>
      <c r="B4065" s="6" t="s">
        <v>561</v>
      </c>
      <c r="C4065" s="6" t="s">
        <v>6</v>
      </c>
      <c r="D4065" s="6">
        <v>31</v>
      </c>
      <c r="E4065" s="6" t="s">
        <v>55</v>
      </c>
      <c r="F4065" s="6">
        <f>IFERROR((VLOOKUP(A4065,All_winners!$A$2:$F$1558,6,FALSE)),0)</f>
        <v>0</v>
      </c>
      <c r="G4065" s="6">
        <f t="shared" si="63"/>
        <v>0</v>
      </c>
    </row>
    <row r="4066" spans="1:7" x14ac:dyDescent="0.25">
      <c r="A4066" s="6" t="s">
        <v>1526</v>
      </c>
      <c r="B4066" s="6" t="s">
        <v>1469</v>
      </c>
      <c r="C4066" s="6" t="s">
        <v>6</v>
      </c>
      <c r="D4066" s="6">
        <v>19</v>
      </c>
      <c r="E4066" s="6" t="s">
        <v>355</v>
      </c>
      <c r="F4066" s="6">
        <f>IFERROR((VLOOKUP(A4066,All_winners!$A$2:$F$1558,6,FALSE)),0)</f>
        <v>0</v>
      </c>
      <c r="G4066" s="6">
        <f t="shared" si="63"/>
        <v>0</v>
      </c>
    </row>
    <row r="4067" spans="1:7" x14ac:dyDescent="0.25">
      <c r="A4067" s="6" t="s">
        <v>1518</v>
      </c>
      <c r="B4067" s="6" t="s">
        <v>1469</v>
      </c>
      <c r="C4067" s="6" t="s">
        <v>6</v>
      </c>
      <c r="D4067" s="6">
        <v>19</v>
      </c>
      <c r="E4067" s="6" t="s">
        <v>355</v>
      </c>
      <c r="F4067" s="6">
        <f>IFERROR((VLOOKUP(A4067,All_winners!$A$2:$F$1558,6,FALSE)),0)</f>
        <v>0</v>
      </c>
      <c r="G4067" s="6">
        <f t="shared" si="63"/>
        <v>0</v>
      </c>
    </row>
    <row r="4068" spans="1:7" x14ac:dyDescent="0.25">
      <c r="A4068" s="6" t="s">
        <v>256</v>
      </c>
      <c r="B4068" s="6" t="s">
        <v>139</v>
      </c>
      <c r="C4068" s="6" t="s">
        <v>9</v>
      </c>
      <c r="D4068" s="6">
        <v>15</v>
      </c>
      <c r="E4068" s="6" t="s">
        <v>21</v>
      </c>
      <c r="F4068" s="6" t="str">
        <f>IFERROR((VLOOKUP(A4068,All_winners!$A$2:$F$1558,6,FALSE)),0)</f>
        <v>Silver</v>
      </c>
      <c r="G4068" s="6">
        <f t="shared" si="63"/>
        <v>1</v>
      </c>
    </row>
    <row r="4069" spans="1:7" x14ac:dyDescent="0.25">
      <c r="A4069" s="6" t="s">
        <v>4569</v>
      </c>
      <c r="B4069" s="6" t="s">
        <v>3226</v>
      </c>
      <c r="C4069" s="6" t="s">
        <v>9</v>
      </c>
      <c r="D4069" s="6">
        <v>23</v>
      </c>
      <c r="E4069" s="6" t="s">
        <v>355</v>
      </c>
      <c r="F4069" s="6">
        <f>IFERROR((VLOOKUP(A4069,All_winners!$A$2:$F$1558,6,FALSE)),0)</f>
        <v>0</v>
      </c>
      <c r="G4069" s="6">
        <f t="shared" si="63"/>
        <v>0</v>
      </c>
    </row>
    <row r="4070" spans="1:7" x14ac:dyDescent="0.25">
      <c r="A4070" s="6" t="s">
        <v>2808</v>
      </c>
      <c r="B4070" s="6" t="s">
        <v>2809</v>
      </c>
      <c r="C4070" s="6" t="s">
        <v>9</v>
      </c>
      <c r="D4070" s="6">
        <v>21</v>
      </c>
      <c r="E4070" s="6" t="s">
        <v>7</v>
      </c>
      <c r="F4070" s="6" t="str">
        <f>IFERROR((VLOOKUP(A4070,All_winners!$A$2:$F$1558,6,FALSE)),0)</f>
        <v>Gold</v>
      </c>
      <c r="G4070" s="6">
        <f t="shared" si="63"/>
        <v>1</v>
      </c>
    </row>
    <row r="4071" spans="1:7" x14ac:dyDescent="0.25">
      <c r="A4071" s="6" t="s">
        <v>1729</v>
      </c>
      <c r="B4071" s="6" t="s">
        <v>1634</v>
      </c>
      <c r="C4071" s="6" t="s">
        <v>9</v>
      </c>
      <c r="D4071" s="6">
        <v>26</v>
      </c>
      <c r="E4071" s="6" t="s">
        <v>96</v>
      </c>
      <c r="F4071" s="6">
        <f>IFERROR((VLOOKUP(A4071,All_winners!$A$2:$F$1558,6,FALSE)),0)</f>
        <v>0</v>
      </c>
      <c r="G4071" s="6">
        <f t="shared" si="63"/>
        <v>0</v>
      </c>
    </row>
    <row r="4072" spans="1:7" x14ac:dyDescent="0.25">
      <c r="A4072" s="6" t="s">
        <v>2698</v>
      </c>
      <c r="B4072" s="6" t="s">
        <v>2622</v>
      </c>
      <c r="C4072" s="6" t="s">
        <v>6</v>
      </c>
      <c r="D4072" s="6">
        <v>45</v>
      </c>
      <c r="E4072" s="6" t="s">
        <v>355</v>
      </c>
      <c r="F4072" s="6" t="str">
        <f>IFERROR((VLOOKUP(A4072,All_winners!$A$2:$F$1558,6,FALSE)),0)</f>
        <v>Silver</v>
      </c>
      <c r="G4072" s="6">
        <f t="shared" si="63"/>
        <v>1</v>
      </c>
    </row>
    <row r="4073" spans="1:7" x14ac:dyDescent="0.25">
      <c r="A4073" s="6" t="s">
        <v>4570</v>
      </c>
      <c r="B4073" s="6" t="s">
        <v>5</v>
      </c>
      <c r="C4073" s="6" t="s">
        <v>6</v>
      </c>
      <c r="D4073" s="6">
        <v>23</v>
      </c>
      <c r="E4073" s="6" t="s">
        <v>55</v>
      </c>
      <c r="F4073" s="6">
        <f>IFERROR((VLOOKUP(A4073,All_winners!$A$2:$F$1558,6,FALSE)),0)</f>
        <v>0</v>
      </c>
      <c r="G4073" s="6">
        <f t="shared" si="63"/>
        <v>0</v>
      </c>
    </row>
    <row r="4074" spans="1:7" x14ac:dyDescent="0.25">
      <c r="A4074" s="6" t="s">
        <v>3707</v>
      </c>
      <c r="B4074" s="6" t="s">
        <v>3658</v>
      </c>
      <c r="C4074" s="6" t="s">
        <v>6</v>
      </c>
      <c r="D4074" s="6">
        <v>23</v>
      </c>
      <c r="E4074" s="6" t="s">
        <v>38</v>
      </c>
      <c r="F4074" s="6">
        <f>IFERROR((VLOOKUP(A4074,All_winners!$A$2:$F$1558,6,FALSE)),0)</f>
        <v>0</v>
      </c>
      <c r="G4074" s="6">
        <f t="shared" si="63"/>
        <v>0</v>
      </c>
    </row>
    <row r="4075" spans="1:7" x14ac:dyDescent="0.25">
      <c r="A4075" s="6" t="s">
        <v>4571</v>
      </c>
      <c r="B4075" s="6" t="s">
        <v>1469</v>
      </c>
      <c r="C4075" s="6" t="s">
        <v>6</v>
      </c>
      <c r="D4075" s="6">
        <v>27</v>
      </c>
      <c r="E4075" s="6" t="s">
        <v>219</v>
      </c>
      <c r="F4075" s="6">
        <f>IFERROR((VLOOKUP(A4075,All_winners!$A$2:$F$1558,6,FALSE)),0)</f>
        <v>0</v>
      </c>
      <c r="G4075" s="6">
        <f t="shared" si="63"/>
        <v>0</v>
      </c>
    </row>
    <row r="4076" spans="1:7" x14ac:dyDescent="0.25">
      <c r="A4076" s="6" t="s">
        <v>1463</v>
      </c>
      <c r="B4076" s="6" t="s">
        <v>1425</v>
      </c>
      <c r="C4076" s="6" t="s">
        <v>9</v>
      </c>
      <c r="D4076" s="6">
        <v>29</v>
      </c>
      <c r="E4076" s="6" t="s">
        <v>59</v>
      </c>
      <c r="F4076" s="6">
        <f>IFERROR((VLOOKUP(A4076,All_winners!$A$2:$F$1558,6,FALSE)),0)</f>
        <v>0</v>
      </c>
      <c r="G4076" s="6">
        <f t="shared" si="63"/>
        <v>0</v>
      </c>
    </row>
    <row r="4077" spans="1:7" x14ac:dyDescent="0.25">
      <c r="A4077" s="6" t="s">
        <v>4572</v>
      </c>
      <c r="B4077" s="6" t="s">
        <v>3658</v>
      </c>
      <c r="C4077" s="6" t="s">
        <v>6</v>
      </c>
      <c r="D4077" s="6">
        <v>33</v>
      </c>
      <c r="E4077" s="6" t="s">
        <v>55</v>
      </c>
      <c r="F4077" s="6">
        <f>IFERROR((VLOOKUP(A4077,All_winners!$A$2:$F$1558,6,FALSE)),0)</f>
        <v>0</v>
      </c>
      <c r="G4077" s="6">
        <f t="shared" si="63"/>
        <v>0</v>
      </c>
    </row>
    <row r="4078" spans="1:7" x14ac:dyDescent="0.25">
      <c r="A4078" s="6" t="s">
        <v>2676</v>
      </c>
      <c r="B4078" s="6" t="s">
        <v>2622</v>
      </c>
      <c r="C4078" s="6" t="s">
        <v>9</v>
      </c>
      <c r="D4078" s="6">
        <v>65</v>
      </c>
      <c r="E4078" s="6" t="s">
        <v>28</v>
      </c>
      <c r="F4078" s="6" t="str">
        <f>IFERROR((VLOOKUP(A4078,All_winners!$A$2:$F$1558,6,FALSE)),0)</f>
        <v>Bronze</v>
      </c>
      <c r="G4078" s="6">
        <f t="shared" si="63"/>
        <v>1</v>
      </c>
    </row>
    <row r="4079" spans="1:7" x14ac:dyDescent="0.25">
      <c r="A4079" s="6" t="s">
        <v>3958</v>
      </c>
      <c r="B4079" s="6" t="s">
        <v>2147</v>
      </c>
      <c r="C4079" s="6" t="s">
        <v>9</v>
      </c>
      <c r="D4079" s="6">
        <v>30</v>
      </c>
      <c r="E4079" s="6" t="s">
        <v>355</v>
      </c>
      <c r="F4079" s="6" t="str">
        <f>IFERROR((VLOOKUP(A4079,All_winners!$A$2:$F$1558,6,FALSE)),0)</f>
        <v>Bronze</v>
      </c>
      <c r="G4079" s="6">
        <f t="shared" si="63"/>
        <v>1</v>
      </c>
    </row>
    <row r="4080" spans="1:7" x14ac:dyDescent="0.25">
      <c r="A4080" s="6" t="s">
        <v>1077</v>
      </c>
      <c r="B4080" s="6" t="s">
        <v>561</v>
      </c>
      <c r="C4080" s="6" t="s">
        <v>6</v>
      </c>
      <c r="D4080" s="6">
        <v>29</v>
      </c>
      <c r="E4080" s="6" t="s">
        <v>1067</v>
      </c>
      <c r="F4080" s="6">
        <f>IFERROR((VLOOKUP(A4080,All_winners!$A$2:$F$1558,6,FALSE)),0)</f>
        <v>0</v>
      </c>
      <c r="G4080" s="6">
        <f t="shared" si="63"/>
        <v>0</v>
      </c>
    </row>
    <row r="4081" spans="1:7" x14ac:dyDescent="0.25">
      <c r="A4081" s="6" t="s">
        <v>4573</v>
      </c>
      <c r="B4081" s="6" t="s">
        <v>139</v>
      </c>
      <c r="C4081" s="6" t="s">
        <v>6</v>
      </c>
      <c r="D4081" s="6">
        <v>28</v>
      </c>
      <c r="E4081" s="6" t="s">
        <v>355</v>
      </c>
      <c r="F4081" s="6">
        <f>IFERROR((VLOOKUP(A4081,All_winners!$A$2:$F$1558,6,FALSE)),0)</f>
        <v>0</v>
      </c>
      <c r="G4081" s="6">
        <f t="shared" si="63"/>
        <v>0</v>
      </c>
    </row>
    <row r="4082" spans="1:7" x14ac:dyDescent="0.25">
      <c r="A4082" s="6" t="s">
        <v>2137</v>
      </c>
      <c r="B4082" s="6" t="s">
        <v>2132</v>
      </c>
      <c r="C4082" s="6" t="s">
        <v>9</v>
      </c>
      <c r="D4082" s="6">
        <v>17</v>
      </c>
      <c r="E4082" s="6" t="s">
        <v>21</v>
      </c>
      <c r="F4082" s="6" t="str">
        <f>IFERROR((VLOOKUP(A4082,All_winners!$A$2:$F$1558,6,FALSE)),0)</f>
        <v>Gold</v>
      </c>
      <c r="G4082" s="6">
        <f t="shared" si="63"/>
        <v>1</v>
      </c>
    </row>
    <row r="4083" spans="1:7" x14ac:dyDescent="0.25">
      <c r="A4083" s="6" t="s">
        <v>4574</v>
      </c>
      <c r="B4083" s="6" t="s">
        <v>2921</v>
      </c>
      <c r="C4083" s="6" t="s">
        <v>9</v>
      </c>
      <c r="D4083" s="6">
        <v>35</v>
      </c>
      <c r="E4083" s="6" t="s">
        <v>235</v>
      </c>
      <c r="F4083" s="6">
        <f>IFERROR((VLOOKUP(A4083,All_winners!$A$2:$F$1558,6,FALSE)),0)</f>
        <v>0</v>
      </c>
      <c r="G4083" s="6">
        <f t="shared" si="63"/>
        <v>0</v>
      </c>
    </row>
    <row r="4084" spans="1:7" x14ac:dyDescent="0.25">
      <c r="A4084" s="6" t="s">
        <v>1693</v>
      </c>
      <c r="B4084" s="6" t="s">
        <v>1634</v>
      </c>
      <c r="C4084" s="6" t="s">
        <v>9</v>
      </c>
      <c r="D4084" s="6">
        <v>34</v>
      </c>
      <c r="E4084" s="6" t="s">
        <v>38</v>
      </c>
      <c r="F4084" s="6" t="str">
        <f>IFERROR((VLOOKUP(A4084,All_winners!$A$2:$F$1558,6,FALSE)),0)</f>
        <v>Bronze</v>
      </c>
      <c r="G4084" s="6">
        <f t="shared" si="63"/>
        <v>1</v>
      </c>
    </row>
    <row r="4085" spans="1:7" x14ac:dyDescent="0.25">
      <c r="A4085" s="6" t="s">
        <v>2909</v>
      </c>
      <c r="B4085" s="6" t="s">
        <v>2809</v>
      </c>
      <c r="C4085" s="6" t="s">
        <v>9</v>
      </c>
      <c r="D4085" s="6">
        <v>35</v>
      </c>
      <c r="E4085" s="6" t="s">
        <v>135</v>
      </c>
      <c r="F4085" s="6">
        <f>IFERROR((VLOOKUP(A4085,All_winners!$A$2:$F$1558,6,FALSE)),0)</f>
        <v>0</v>
      </c>
      <c r="G4085" s="6">
        <f t="shared" si="63"/>
        <v>0</v>
      </c>
    </row>
    <row r="4086" spans="1:7" x14ac:dyDescent="0.25">
      <c r="A4086" s="6" t="s">
        <v>3959</v>
      </c>
      <c r="B4086" s="6" t="s">
        <v>2622</v>
      </c>
      <c r="C4086" s="6" t="s">
        <v>9</v>
      </c>
      <c r="D4086" s="6">
        <v>28</v>
      </c>
      <c r="E4086" s="6" t="s">
        <v>85</v>
      </c>
      <c r="F4086" s="6" t="str">
        <f>IFERROR((VLOOKUP(A4086,All_winners!$A$2:$F$1558,6,FALSE)),0)</f>
        <v>Silver</v>
      </c>
      <c r="G4086" s="6">
        <f t="shared" si="63"/>
        <v>1</v>
      </c>
    </row>
    <row r="4087" spans="1:7" x14ac:dyDescent="0.25">
      <c r="A4087" s="6" t="s">
        <v>2558</v>
      </c>
      <c r="B4087" s="6" t="s">
        <v>2483</v>
      </c>
      <c r="C4087" s="6" t="s">
        <v>9</v>
      </c>
      <c r="D4087" s="6">
        <v>19</v>
      </c>
      <c r="E4087" s="6" t="s">
        <v>38</v>
      </c>
      <c r="F4087" s="6" t="str">
        <f>IFERROR((VLOOKUP(A4087,All_winners!$A$2:$F$1558,6,FALSE)),0)</f>
        <v>Bronze</v>
      </c>
      <c r="G4087" s="6">
        <f t="shared" si="63"/>
        <v>1</v>
      </c>
    </row>
    <row r="4088" spans="1:7" x14ac:dyDescent="0.25">
      <c r="A4088" s="6" t="s">
        <v>4575</v>
      </c>
      <c r="B4088" s="6" t="s">
        <v>139</v>
      </c>
      <c r="C4088" s="6" t="s">
        <v>6</v>
      </c>
      <c r="D4088" s="6">
        <v>26</v>
      </c>
      <c r="E4088" s="6" t="s">
        <v>419</v>
      </c>
      <c r="F4088" s="6">
        <f>IFERROR((VLOOKUP(A4088,All_winners!$A$2:$F$1558,6,FALSE)),0)</f>
        <v>0</v>
      </c>
      <c r="G4088" s="6">
        <f t="shared" si="63"/>
        <v>0</v>
      </c>
    </row>
    <row r="4089" spans="1:7" x14ac:dyDescent="0.25">
      <c r="A4089" s="6" t="s">
        <v>3680</v>
      </c>
      <c r="B4089" s="6" t="s">
        <v>3658</v>
      </c>
      <c r="C4089" s="6" t="s">
        <v>6</v>
      </c>
      <c r="D4089" s="6">
        <v>25</v>
      </c>
      <c r="E4089" s="6" t="s">
        <v>28</v>
      </c>
      <c r="F4089" s="6">
        <f>IFERROR((VLOOKUP(A4089,All_winners!$A$2:$F$1558,6,FALSE)),0)</f>
        <v>0</v>
      </c>
      <c r="G4089" s="6">
        <f t="shared" si="63"/>
        <v>0</v>
      </c>
    </row>
    <row r="4090" spans="1:7" x14ac:dyDescent="0.25">
      <c r="A4090" s="6" t="s">
        <v>4576</v>
      </c>
      <c r="B4090" s="6" t="s">
        <v>561</v>
      </c>
      <c r="C4090" s="6" t="s">
        <v>9</v>
      </c>
      <c r="D4090" s="6">
        <v>42</v>
      </c>
      <c r="E4090" s="6" t="s">
        <v>34</v>
      </c>
      <c r="F4090" s="6">
        <f>IFERROR((VLOOKUP(A4090,All_winners!$A$2:$F$1558,6,FALSE)),0)</f>
        <v>0</v>
      </c>
      <c r="G4090" s="6">
        <f t="shared" si="63"/>
        <v>0</v>
      </c>
    </row>
    <row r="4091" spans="1:7" x14ac:dyDescent="0.25">
      <c r="A4091" s="6" t="s">
        <v>819</v>
      </c>
      <c r="B4091" s="6" t="s">
        <v>561</v>
      </c>
      <c r="C4091" s="6" t="s">
        <v>6</v>
      </c>
      <c r="D4091" s="6">
        <v>22</v>
      </c>
      <c r="E4091" s="6" t="s">
        <v>28</v>
      </c>
      <c r="F4091" s="6">
        <f>IFERROR((VLOOKUP(A4091,All_winners!$A$2:$F$1558,6,FALSE)),0)</f>
        <v>0</v>
      </c>
      <c r="G4091" s="6">
        <f t="shared" si="63"/>
        <v>0</v>
      </c>
    </row>
    <row r="4092" spans="1:7" x14ac:dyDescent="0.25">
      <c r="A4092" s="6" t="s">
        <v>567</v>
      </c>
      <c r="B4092" s="6" t="s">
        <v>561</v>
      </c>
      <c r="C4092" s="6" t="s">
        <v>6</v>
      </c>
      <c r="D4092" s="6">
        <v>20</v>
      </c>
      <c r="E4092" s="6" t="s">
        <v>142</v>
      </c>
      <c r="F4092" s="6">
        <f>IFERROR((VLOOKUP(A4092,All_winners!$A$2:$F$1558,6,FALSE)),0)</f>
        <v>0</v>
      </c>
      <c r="G4092" s="6">
        <f t="shared" si="63"/>
        <v>0</v>
      </c>
    </row>
    <row r="4093" spans="1:7" x14ac:dyDescent="0.25">
      <c r="A4093" s="6" t="s">
        <v>2734</v>
      </c>
      <c r="B4093" s="6" t="s">
        <v>2622</v>
      </c>
      <c r="C4093" s="6" t="s">
        <v>9</v>
      </c>
      <c r="D4093" s="6">
        <v>56</v>
      </c>
      <c r="E4093" s="6" t="s">
        <v>1566</v>
      </c>
      <c r="F4093" s="6">
        <f>IFERROR((VLOOKUP(A4093,All_winners!$A$2:$F$1558,6,FALSE)),0)</f>
        <v>0</v>
      </c>
      <c r="G4093" s="6">
        <f t="shared" si="63"/>
        <v>0</v>
      </c>
    </row>
    <row r="4094" spans="1:7" x14ac:dyDescent="0.25">
      <c r="A4094" s="6" t="s">
        <v>1473</v>
      </c>
      <c r="B4094" s="6" t="s">
        <v>1469</v>
      </c>
      <c r="C4094" s="6" t="s">
        <v>6</v>
      </c>
      <c r="D4094" s="6">
        <v>21</v>
      </c>
      <c r="E4094" s="6" t="s">
        <v>7</v>
      </c>
      <c r="F4094" s="6">
        <f>IFERROR((VLOOKUP(A4094,All_winners!$A$2:$F$1558,6,FALSE)),0)</f>
        <v>0</v>
      </c>
      <c r="G4094" s="6">
        <f t="shared" si="63"/>
        <v>0</v>
      </c>
    </row>
    <row r="4095" spans="1:7" x14ac:dyDescent="0.25">
      <c r="A4095" s="6" t="s">
        <v>2896</v>
      </c>
      <c r="B4095" s="6" t="s">
        <v>2809</v>
      </c>
      <c r="C4095" s="6" t="s">
        <v>9</v>
      </c>
      <c r="D4095" s="6">
        <v>24</v>
      </c>
      <c r="E4095" s="6" t="s">
        <v>59</v>
      </c>
      <c r="F4095" s="6">
        <f>IFERROR((VLOOKUP(A4095,All_winners!$A$2:$F$1558,6,FALSE)),0)</f>
        <v>0</v>
      </c>
      <c r="G4095" s="6">
        <f t="shared" si="63"/>
        <v>0</v>
      </c>
    </row>
    <row r="4096" spans="1:7" x14ac:dyDescent="0.25">
      <c r="A4096" s="6" t="s">
        <v>1643</v>
      </c>
      <c r="B4096" s="6" t="s">
        <v>1634</v>
      </c>
      <c r="C4096" s="6" t="s">
        <v>9</v>
      </c>
      <c r="D4096" s="6">
        <v>26</v>
      </c>
      <c r="E4096" s="6" t="s">
        <v>7</v>
      </c>
      <c r="F4096" s="6" t="str">
        <f>IFERROR((VLOOKUP(A4096,All_winners!$A$2:$F$1558,6,FALSE)),0)</f>
        <v>Gold</v>
      </c>
      <c r="G4096" s="6">
        <f t="shared" si="63"/>
        <v>1</v>
      </c>
    </row>
    <row r="4097" spans="1:7" x14ac:dyDescent="0.25">
      <c r="A4097" s="6" t="s">
        <v>1372</v>
      </c>
      <c r="B4097" s="6" t="s">
        <v>1326</v>
      </c>
      <c r="C4097" s="6" t="s">
        <v>9</v>
      </c>
      <c r="D4097" s="6">
        <v>21</v>
      </c>
      <c r="E4097" s="6" t="s">
        <v>122</v>
      </c>
      <c r="F4097" s="6">
        <f>IFERROR((VLOOKUP(A4097,All_winners!$A$2:$F$1558,6,FALSE)),0)</f>
        <v>0</v>
      </c>
      <c r="G4097" s="6">
        <f t="shared" si="63"/>
        <v>0</v>
      </c>
    </row>
    <row r="4098" spans="1:7" x14ac:dyDescent="0.25">
      <c r="A4098" s="6" t="s">
        <v>327</v>
      </c>
      <c r="B4098" s="6" t="s">
        <v>139</v>
      </c>
      <c r="C4098" s="6" t="s">
        <v>6</v>
      </c>
      <c r="D4098" s="6">
        <v>22</v>
      </c>
      <c r="E4098" s="6" t="s">
        <v>323</v>
      </c>
      <c r="F4098" s="6">
        <f>IFERROR((VLOOKUP(A4098,All_winners!$A$2:$F$1558,6,FALSE)),0)</f>
        <v>0</v>
      </c>
      <c r="G4098" s="6">
        <f t="shared" si="63"/>
        <v>0</v>
      </c>
    </row>
    <row r="4099" spans="1:7" x14ac:dyDescent="0.25">
      <c r="A4099" s="6" t="s">
        <v>435</v>
      </c>
      <c r="B4099" s="6" t="s">
        <v>139</v>
      </c>
      <c r="C4099" s="6" t="s">
        <v>9</v>
      </c>
      <c r="D4099" s="6">
        <v>24</v>
      </c>
      <c r="E4099" s="6" t="s">
        <v>47</v>
      </c>
      <c r="F4099" s="6">
        <f>IFERROR((VLOOKUP(A4099,All_winners!$A$2:$F$1558,6,FALSE)),0)</f>
        <v>0</v>
      </c>
      <c r="G4099" s="6">
        <f t="shared" ref="G4099:G4162" si="64">IF(F4099=0,0,1)</f>
        <v>0</v>
      </c>
    </row>
    <row r="4100" spans="1:7" x14ac:dyDescent="0.25">
      <c r="A4100" s="6" t="s">
        <v>2439</v>
      </c>
      <c r="B4100" s="6" t="s">
        <v>2147</v>
      </c>
      <c r="C4100" s="6" t="s">
        <v>6</v>
      </c>
      <c r="D4100" s="6">
        <v>33</v>
      </c>
      <c r="E4100" s="6" t="s">
        <v>96</v>
      </c>
      <c r="F4100" s="6">
        <f>IFERROR((VLOOKUP(A4100,All_winners!$A$2:$F$1558,6,FALSE)),0)</f>
        <v>0</v>
      </c>
      <c r="G4100" s="6">
        <f t="shared" si="64"/>
        <v>0</v>
      </c>
    </row>
    <row r="4101" spans="1:7" x14ac:dyDescent="0.25">
      <c r="A4101" s="6" t="s">
        <v>3716</v>
      </c>
      <c r="B4101" s="6" t="s">
        <v>3658</v>
      </c>
      <c r="C4101" s="6" t="s">
        <v>6</v>
      </c>
      <c r="D4101" s="6">
        <v>20</v>
      </c>
      <c r="E4101" s="6" t="s">
        <v>429</v>
      </c>
      <c r="F4101" s="6">
        <f>IFERROR((VLOOKUP(A4101,All_winners!$A$2:$F$1558,6,FALSE)),0)</f>
        <v>0</v>
      </c>
      <c r="G4101" s="6">
        <f t="shared" si="64"/>
        <v>0</v>
      </c>
    </row>
    <row r="4102" spans="1:7" x14ac:dyDescent="0.25">
      <c r="A4102" s="6" t="s">
        <v>3636</v>
      </c>
      <c r="B4102" s="6" t="s">
        <v>3578</v>
      </c>
      <c r="C4102" s="6" t="s">
        <v>9</v>
      </c>
      <c r="D4102" s="6">
        <v>20</v>
      </c>
      <c r="E4102" s="6" t="s">
        <v>1067</v>
      </c>
      <c r="F4102" s="6" t="str">
        <f>IFERROR((VLOOKUP(A4102,All_winners!$A$2:$F$1558,6,FALSE)),0)</f>
        <v>Silver</v>
      </c>
      <c r="G4102" s="6">
        <f t="shared" si="64"/>
        <v>1</v>
      </c>
    </row>
    <row r="4103" spans="1:7" x14ac:dyDescent="0.25">
      <c r="A4103" s="6" t="s">
        <v>45</v>
      </c>
      <c r="B4103" s="6" t="s">
        <v>5</v>
      </c>
      <c r="C4103" s="6" t="s">
        <v>6</v>
      </c>
      <c r="D4103" s="6">
        <v>24</v>
      </c>
      <c r="E4103" s="6" t="s">
        <v>38</v>
      </c>
      <c r="F4103" s="6">
        <f>IFERROR((VLOOKUP(A4103,All_winners!$A$2:$F$1558,6,FALSE)),0)</f>
        <v>0</v>
      </c>
      <c r="G4103" s="6">
        <f t="shared" si="64"/>
        <v>0</v>
      </c>
    </row>
    <row r="4104" spans="1:7" x14ac:dyDescent="0.25">
      <c r="A4104" s="6" t="s">
        <v>4577</v>
      </c>
      <c r="B4104" s="6" t="s">
        <v>561</v>
      </c>
      <c r="C4104" s="6" t="s">
        <v>6</v>
      </c>
      <c r="D4104" s="6">
        <v>27</v>
      </c>
      <c r="E4104" s="6" t="s">
        <v>355</v>
      </c>
      <c r="F4104" s="6">
        <f>IFERROR((VLOOKUP(A4104,All_winners!$A$2:$F$1558,6,FALSE)),0)</f>
        <v>0</v>
      </c>
      <c r="G4104" s="6">
        <f t="shared" si="64"/>
        <v>0</v>
      </c>
    </row>
    <row r="4105" spans="1:7" x14ac:dyDescent="0.25">
      <c r="A4105" s="6" t="s">
        <v>3414</v>
      </c>
      <c r="B4105" s="6" t="s">
        <v>3325</v>
      </c>
      <c r="C4105" s="6" t="s">
        <v>6</v>
      </c>
      <c r="D4105" s="6">
        <v>47</v>
      </c>
      <c r="E4105" s="6" t="s">
        <v>1067</v>
      </c>
      <c r="F4105" s="6">
        <f>IFERROR((VLOOKUP(A4105,All_winners!$A$2:$F$1558,6,FALSE)),0)</f>
        <v>0</v>
      </c>
      <c r="G4105" s="6">
        <f t="shared" si="64"/>
        <v>0</v>
      </c>
    </row>
    <row r="4106" spans="1:7" x14ac:dyDescent="0.25">
      <c r="A4106" s="6" t="s">
        <v>2840</v>
      </c>
      <c r="B4106" s="6" t="s">
        <v>2809</v>
      </c>
      <c r="C4106" s="6" t="s">
        <v>9</v>
      </c>
      <c r="D4106" s="6">
        <v>30</v>
      </c>
      <c r="E4106" s="6" t="s">
        <v>385</v>
      </c>
      <c r="F4106" s="6">
        <f>IFERROR((VLOOKUP(A4106,All_winners!$A$2:$F$1558,6,FALSE)),0)</f>
        <v>0</v>
      </c>
      <c r="G4106" s="6">
        <f t="shared" si="64"/>
        <v>0</v>
      </c>
    </row>
    <row r="4107" spans="1:7" x14ac:dyDescent="0.25">
      <c r="A4107" s="6" t="s">
        <v>3589</v>
      </c>
      <c r="B4107" s="6" t="s">
        <v>3578</v>
      </c>
      <c r="C4107" s="6" t="s">
        <v>9</v>
      </c>
      <c r="D4107" s="6">
        <v>24</v>
      </c>
      <c r="E4107" s="6" t="s">
        <v>21</v>
      </c>
      <c r="F4107" s="6" t="str">
        <f>IFERROR((VLOOKUP(A4107,All_winners!$A$2:$F$1558,6,FALSE)),0)</f>
        <v>Bronze</v>
      </c>
      <c r="G4107" s="6">
        <f t="shared" si="64"/>
        <v>1</v>
      </c>
    </row>
    <row r="4108" spans="1:7" x14ac:dyDescent="0.25">
      <c r="A4108" s="6" t="s">
        <v>1427</v>
      </c>
      <c r="B4108" s="6" t="s">
        <v>1425</v>
      </c>
      <c r="C4108" s="6" t="s">
        <v>9</v>
      </c>
      <c r="D4108" s="6">
        <v>30</v>
      </c>
      <c r="E4108" s="6" t="s">
        <v>7</v>
      </c>
      <c r="F4108" s="6" t="str">
        <f>IFERROR((VLOOKUP(A4108,All_winners!$A$2:$F$1558,6,FALSE)),0)</f>
        <v>Silver</v>
      </c>
      <c r="G4108" s="6">
        <f t="shared" si="64"/>
        <v>1</v>
      </c>
    </row>
    <row r="4109" spans="1:7" x14ac:dyDescent="0.25">
      <c r="A4109" s="6" t="s">
        <v>74</v>
      </c>
      <c r="B4109" s="6" t="s">
        <v>61</v>
      </c>
      <c r="C4109" s="6" t="s">
        <v>9</v>
      </c>
      <c r="D4109" s="6">
        <v>32</v>
      </c>
      <c r="E4109" s="6" t="s">
        <v>21</v>
      </c>
      <c r="F4109" s="6" t="str">
        <f>IFERROR((VLOOKUP(A4109,All_winners!$A$2:$F$1558,6,FALSE)),0)</f>
        <v>Gold</v>
      </c>
      <c r="G4109" s="6">
        <f t="shared" si="64"/>
        <v>1</v>
      </c>
    </row>
    <row r="4110" spans="1:7" x14ac:dyDescent="0.25">
      <c r="A4110" s="6" t="s">
        <v>4578</v>
      </c>
      <c r="B4110" s="6" t="s">
        <v>1326</v>
      </c>
      <c r="C4110" s="6" t="s">
        <v>9</v>
      </c>
      <c r="D4110" s="6">
        <v>39</v>
      </c>
      <c r="E4110" s="6" t="s">
        <v>222</v>
      </c>
      <c r="F4110" s="6">
        <f>IFERROR((VLOOKUP(A4110,All_winners!$A$2:$F$1558,6,FALSE)),0)</f>
        <v>0</v>
      </c>
      <c r="G4110" s="6">
        <f t="shared" si="64"/>
        <v>0</v>
      </c>
    </row>
    <row r="4111" spans="1:7" x14ac:dyDescent="0.25">
      <c r="A4111" s="6" t="s">
        <v>1491</v>
      </c>
      <c r="B4111" s="6" t="s">
        <v>1469</v>
      </c>
      <c r="C4111" s="6" t="s">
        <v>9</v>
      </c>
      <c r="D4111" s="6">
        <v>25</v>
      </c>
      <c r="E4111" s="6" t="s">
        <v>21</v>
      </c>
      <c r="F4111" s="6" t="str">
        <f>IFERROR((VLOOKUP(A4111,All_winners!$A$2:$F$1558,6,FALSE)),0)</f>
        <v>Gold</v>
      </c>
      <c r="G4111" s="6">
        <f t="shared" si="64"/>
        <v>1</v>
      </c>
    </row>
    <row r="4112" spans="1:7" x14ac:dyDescent="0.25">
      <c r="A4112" s="6" t="s">
        <v>3431</v>
      </c>
      <c r="B4112" s="6" t="s">
        <v>3325</v>
      </c>
      <c r="C4112" s="6" t="s">
        <v>9</v>
      </c>
      <c r="D4112" s="6">
        <v>16</v>
      </c>
      <c r="E4112" s="6" t="s">
        <v>423</v>
      </c>
      <c r="F4112" s="6">
        <f>IFERROR((VLOOKUP(A4112,All_winners!$A$2:$F$1558,6,FALSE)),0)</f>
        <v>0</v>
      </c>
      <c r="G4112" s="6">
        <f t="shared" si="64"/>
        <v>0</v>
      </c>
    </row>
    <row r="4113" spans="1:7" x14ac:dyDescent="0.25">
      <c r="A4113" s="6" t="s">
        <v>3960</v>
      </c>
      <c r="B4113" s="6" t="s">
        <v>139</v>
      </c>
      <c r="C4113" s="6" t="s">
        <v>9</v>
      </c>
      <c r="D4113" s="6">
        <v>18</v>
      </c>
      <c r="E4113" s="6" t="s">
        <v>28</v>
      </c>
      <c r="F4113" s="6" t="str">
        <f>IFERROR((VLOOKUP(A4113,All_winners!$A$2:$F$1558,6,FALSE)),0)</f>
        <v>Bronze</v>
      </c>
      <c r="G4113" s="6">
        <f t="shared" si="64"/>
        <v>1</v>
      </c>
    </row>
    <row r="4114" spans="1:7" x14ac:dyDescent="0.25">
      <c r="A4114" s="6" t="s">
        <v>594</v>
      </c>
      <c r="B4114" s="6" t="s">
        <v>561</v>
      </c>
      <c r="C4114" s="6" t="s">
        <v>9</v>
      </c>
      <c r="D4114" s="6">
        <v>27</v>
      </c>
      <c r="E4114" s="6" t="s">
        <v>7</v>
      </c>
      <c r="F4114" s="6">
        <f>IFERROR((VLOOKUP(A4114,All_winners!$A$2:$F$1558,6,FALSE)),0)</f>
        <v>0</v>
      </c>
      <c r="G4114" s="6">
        <f t="shared" si="64"/>
        <v>0</v>
      </c>
    </row>
    <row r="4115" spans="1:7" x14ac:dyDescent="0.25">
      <c r="A4115" s="6" t="s">
        <v>2701</v>
      </c>
      <c r="B4115" s="6" t="s">
        <v>2622</v>
      </c>
      <c r="C4115" s="6" t="s">
        <v>9</v>
      </c>
      <c r="D4115" s="6">
        <v>27</v>
      </c>
      <c r="E4115" s="6" t="s">
        <v>355</v>
      </c>
      <c r="F4115" s="6">
        <f>IFERROR((VLOOKUP(A4115,All_winners!$A$2:$F$1558,6,FALSE)),0)</f>
        <v>0</v>
      </c>
      <c r="G4115" s="6">
        <f t="shared" si="64"/>
        <v>0</v>
      </c>
    </row>
    <row r="4116" spans="1:7" x14ac:dyDescent="0.25">
      <c r="A4116" s="6" t="s">
        <v>3961</v>
      </c>
      <c r="B4116" s="6" t="s">
        <v>3578</v>
      </c>
      <c r="C4116" s="6" t="s">
        <v>6</v>
      </c>
      <c r="D4116" s="6">
        <v>24</v>
      </c>
      <c r="E4116" s="6" t="s">
        <v>323</v>
      </c>
      <c r="F4116" s="6" t="str">
        <f>IFERROR((VLOOKUP(A4116,All_winners!$A$2:$F$1558,6,FALSE)),0)</f>
        <v>Bronze</v>
      </c>
      <c r="G4116" s="6">
        <f t="shared" si="64"/>
        <v>1</v>
      </c>
    </row>
    <row r="4117" spans="1:7" x14ac:dyDescent="0.25">
      <c r="A4117" s="6" t="s">
        <v>1679</v>
      </c>
      <c r="B4117" s="6" t="s">
        <v>1634</v>
      </c>
      <c r="C4117" s="6" t="s">
        <v>9</v>
      </c>
      <c r="D4117" s="6">
        <v>24</v>
      </c>
      <c r="E4117" s="6" t="s">
        <v>355</v>
      </c>
      <c r="F4117" s="6" t="str">
        <f>IFERROR((VLOOKUP(A4117,All_winners!$A$2:$F$1558,6,FALSE)),0)</f>
        <v>Silver</v>
      </c>
      <c r="G4117" s="6">
        <f t="shared" si="64"/>
        <v>1</v>
      </c>
    </row>
    <row r="4118" spans="1:7" x14ac:dyDescent="0.25">
      <c r="A4118" s="6" t="s">
        <v>4579</v>
      </c>
      <c r="B4118" s="6" t="s">
        <v>104</v>
      </c>
      <c r="C4118" s="6" t="s">
        <v>9</v>
      </c>
      <c r="D4118" s="6">
        <v>20</v>
      </c>
      <c r="E4118" s="6" t="s">
        <v>87</v>
      </c>
      <c r="F4118" s="6">
        <f>IFERROR((VLOOKUP(A4118,All_winners!$A$2:$F$1558,6,FALSE)),0)</f>
        <v>0</v>
      </c>
      <c r="G4118" s="6">
        <f t="shared" si="64"/>
        <v>0</v>
      </c>
    </row>
    <row r="4119" spans="1:7" x14ac:dyDescent="0.25">
      <c r="A4119" s="6" t="s">
        <v>2619</v>
      </c>
      <c r="B4119" s="6" t="s">
        <v>2483</v>
      </c>
      <c r="C4119" s="6" t="s">
        <v>9</v>
      </c>
      <c r="D4119" s="6">
        <v>23</v>
      </c>
      <c r="E4119" s="6" t="s">
        <v>557</v>
      </c>
      <c r="F4119" s="6">
        <f>IFERROR((VLOOKUP(A4119,All_winners!$A$2:$F$1558,6,FALSE)),0)</f>
        <v>0</v>
      </c>
      <c r="G4119" s="6">
        <f t="shared" si="64"/>
        <v>0</v>
      </c>
    </row>
    <row r="4120" spans="1:7" x14ac:dyDescent="0.25">
      <c r="A4120" s="6" t="s">
        <v>2090</v>
      </c>
      <c r="B4120" s="6" t="s">
        <v>2045</v>
      </c>
      <c r="C4120" s="6" t="s">
        <v>9</v>
      </c>
      <c r="D4120" s="6">
        <v>23</v>
      </c>
      <c r="E4120" s="6" t="s">
        <v>362</v>
      </c>
      <c r="F4120" s="6">
        <f>IFERROR((VLOOKUP(A4120,All_winners!$A$2:$F$1558,6,FALSE)),0)</f>
        <v>0</v>
      </c>
      <c r="G4120" s="6">
        <f t="shared" si="64"/>
        <v>0</v>
      </c>
    </row>
    <row r="4121" spans="1:7" x14ac:dyDescent="0.25">
      <c r="A4121" s="6" t="s">
        <v>73</v>
      </c>
      <c r="B4121" s="6" t="s">
        <v>61</v>
      </c>
      <c r="C4121" s="6" t="s">
        <v>9</v>
      </c>
      <c r="D4121" s="6">
        <v>45</v>
      </c>
      <c r="E4121" s="6" t="s">
        <v>21</v>
      </c>
      <c r="F4121" s="6" t="str">
        <f>IFERROR((VLOOKUP(A4121,All_winners!$A$2:$F$1558,6,FALSE)),0)</f>
        <v>Gold</v>
      </c>
      <c r="G4121" s="6">
        <f t="shared" si="64"/>
        <v>1</v>
      </c>
    </row>
    <row r="4122" spans="1:7" x14ac:dyDescent="0.25">
      <c r="A4122" s="6" t="s">
        <v>26</v>
      </c>
      <c r="B4122" s="6" t="s">
        <v>5</v>
      </c>
      <c r="C4122" s="6" t="s">
        <v>9</v>
      </c>
      <c r="D4122" s="6">
        <v>19</v>
      </c>
      <c r="E4122" s="6" t="s">
        <v>21</v>
      </c>
      <c r="F4122" s="6" t="str">
        <f>IFERROR((VLOOKUP(A4122,All_winners!$A$2:$F$1558,6,FALSE)),0)</f>
        <v>Gold</v>
      </c>
      <c r="G4122" s="6">
        <f t="shared" si="64"/>
        <v>1</v>
      </c>
    </row>
    <row r="4123" spans="1:7" x14ac:dyDescent="0.25">
      <c r="A4123" s="6" t="s">
        <v>2326</v>
      </c>
      <c r="B4123" s="6" t="s">
        <v>2147</v>
      </c>
      <c r="C4123" s="6" t="s">
        <v>9</v>
      </c>
      <c r="D4123" s="6">
        <v>26</v>
      </c>
      <c r="E4123" s="6" t="s">
        <v>38</v>
      </c>
      <c r="F4123" s="6">
        <f>IFERROR((VLOOKUP(A4123,All_winners!$A$2:$F$1558,6,FALSE)),0)</f>
        <v>0</v>
      </c>
      <c r="G4123" s="6">
        <f t="shared" si="64"/>
        <v>0</v>
      </c>
    </row>
    <row r="4124" spans="1:7" x14ac:dyDescent="0.25">
      <c r="A4124" s="6" t="s">
        <v>2430</v>
      </c>
      <c r="B4124" s="6" t="s">
        <v>2147</v>
      </c>
      <c r="C4124" s="6" t="s">
        <v>9</v>
      </c>
      <c r="D4124" s="6">
        <v>27</v>
      </c>
      <c r="E4124" s="6" t="s">
        <v>96</v>
      </c>
      <c r="F4124" s="6">
        <f>IFERROR((VLOOKUP(A4124,All_winners!$A$2:$F$1558,6,FALSE)),0)</f>
        <v>0</v>
      </c>
      <c r="G4124" s="6">
        <f t="shared" si="64"/>
        <v>0</v>
      </c>
    </row>
    <row r="4125" spans="1:7" x14ac:dyDescent="0.25">
      <c r="A4125" s="6" t="s">
        <v>608</v>
      </c>
      <c r="B4125" s="6" t="s">
        <v>561</v>
      </c>
      <c r="C4125" s="6" t="s">
        <v>9</v>
      </c>
      <c r="D4125" s="6">
        <v>29</v>
      </c>
      <c r="E4125" s="6" t="s">
        <v>7</v>
      </c>
      <c r="F4125" s="6">
        <f>IFERROR((VLOOKUP(A4125,All_winners!$A$2:$F$1558,6,FALSE)),0)</f>
        <v>0</v>
      </c>
      <c r="G4125" s="6">
        <f t="shared" si="64"/>
        <v>0</v>
      </c>
    </row>
    <row r="4126" spans="1:7" x14ac:dyDescent="0.25">
      <c r="A4126" s="6" t="s">
        <v>2069</v>
      </c>
      <c r="B4126" s="6" t="s">
        <v>2045</v>
      </c>
      <c r="C4126" s="6" t="s">
        <v>9</v>
      </c>
      <c r="D4126" s="6">
        <v>20</v>
      </c>
      <c r="E4126" s="6" t="s">
        <v>269</v>
      </c>
      <c r="F4126" s="6">
        <f>IFERROR((VLOOKUP(A4126,All_winners!$A$2:$F$1558,6,FALSE)),0)</f>
        <v>0</v>
      </c>
      <c r="G4126" s="6">
        <f t="shared" si="64"/>
        <v>0</v>
      </c>
    </row>
    <row r="4127" spans="1:7" x14ac:dyDescent="0.25">
      <c r="A4127" s="6" t="s">
        <v>2135</v>
      </c>
      <c r="B4127" s="6" t="s">
        <v>2132</v>
      </c>
      <c r="C4127" s="6" t="s">
        <v>9</v>
      </c>
      <c r="D4127" s="6">
        <v>18</v>
      </c>
      <c r="E4127" s="6" t="s">
        <v>21</v>
      </c>
      <c r="F4127" s="6" t="str">
        <f>IFERROR((VLOOKUP(A4127,All_winners!$A$2:$F$1558,6,FALSE)),0)</f>
        <v>Gold</v>
      </c>
      <c r="G4127" s="6">
        <f t="shared" si="64"/>
        <v>1</v>
      </c>
    </row>
    <row r="4128" spans="1:7" x14ac:dyDescent="0.25">
      <c r="A4128" s="6" t="s">
        <v>351</v>
      </c>
      <c r="B4128" s="6" t="s">
        <v>139</v>
      </c>
      <c r="C4128" s="6" t="s">
        <v>9</v>
      </c>
      <c r="D4128" s="6">
        <v>19</v>
      </c>
      <c r="E4128" s="6" t="s">
        <v>345</v>
      </c>
      <c r="F4128" s="6">
        <f>IFERROR((VLOOKUP(A4128,All_winners!$A$2:$F$1558,6,FALSE)),0)</f>
        <v>0</v>
      </c>
      <c r="G4128" s="6">
        <f t="shared" si="64"/>
        <v>0</v>
      </c>
    </row>
    <row r="4129" spans="1:7" x14ac:dyDescent="0.25">
      <c r="A4129" s="6" t="s">
        <v>490</v>
      </c>
      <c r="B4129" s="6" t="s">
        <v>139</v>
      </c>
      <c r="C4129" s="6" t="s">
        <v>9</v>
      </c>
      <c r="D4129" s="6">
        <v>25</v>
      </c>
      <c r="E4129" s="6" t="s">
        <v>96</v>
      </c>
      <c r="F4129" s="6" t="str">
        <f>IFERROR((VLOOKUP(A4129,All_winners!$A$2:$F$1558,6,FALSE)),0)</f>
        <v>Gold</v>
      </c>
      <c r="G4129" s="6">
        <f t="shared" si="64"/>
        <v>1</v>
      </c>
    </row>
    <row r="4130" spans="1:7" x14ac:dyDescent="0.25">
      <c r="A4130" s="6" t="s">
        <v>3093</v>
      </c>
      <c r="B4130" s="6" t="s">
        <v>2942</v>
      </c>
      <c r="C4130" s="6" t="s">
        <v>6</v>
      </c>
      <c r="D4130" s="6">
        <v>22</v>
      </c>
      <c r="E4130" s="6" t="s">
        <v>429</v>
      </c>
      <c r="F4130" s="6">
        <f>IFERROR((VLOOKUP(A4130,All_winners!$A$2:$F$1558,6,FALSE)),0)</f>
        <v>0</v>
      </c>
      <c r="G4130" s="6">
        <f t="shared" si="64"/>
        <v>0</v>
      </c>
    </row>
    <row r="4131" spans="1:7" x14ac:dyDescent="0.25">
      <c r="A4131" s="6" t="s">
        <v>1493</v>
      </c>
      <c r="B4131" s="6" t="s">
        <v>1469</v>
      </c>
      <c r="C4131" s="6" t="s">
        <v>6</v>
      </c>
      <c r="D4131" s="6">
        <v>22</v>
      </c>
      <c r="E4131" s="6" t="s">
        <v>266</v>
      </c>
      <c r="F4131" s="6">
        <f>IFERROR((VLOOKUP(A4131,All_winners!$A$2:$F$1558,6,FALSE)),0)</f>
        <v>0</v>
      </c>
      <c r="G4131" s="6">
        <f t="shared" si="64"/>
        <v>0</v>
      </c>
    </row>
    <row r="4132" spans="1:7" x14ac:dyDescent="0.25">
      <c r="A4132" s="6" t="s">
        <v>4580</v>
      </c>
      <c r="B4132" s="6" t="s">
        <v>3658</v>
      </c>
      <c r="C4132" s="6" t="s">
        <v>6</v>
      </c>
      <c r="D4132" s="6">
        <v>27</v>
      </c>
      <c r="E4132" s="6" t="s">
        <v>419</v>
      </c>
      <c r="F4132" s="6">
        <f>IFERROR((VLOOKUP(A4132,All_winners!$A$2:$F$1558,6,FALSE)),0)</f>
        <v>0</v>
      </c>
      <c r="G4132" s="6">
        <f t="shared" si="64"/>
        <v>0</v>
      </c>
    </row>
    <row r="4133" spans="1:7" x14ac:dyDescent="0.25">
      <c r="A4133" s="6" t="s">
        <v>22</v>
      </c>
      <c r="B4133" s="6" t="s">
        <v>5</v>
      </c>
      <c r="C4133" s="6" t="s">
        <v>9</v>
      </c>
      <c r="D4133" s="6">
        <v>22</v>
      </c>
      <c r="E4133" s="6" t="s">
        <v>21</v>
      </c>
      <c r="F4133" s="6" t="str">
        <f>IFERROR((VLOOKUP(A4133,All_winners!$A$2:$F$1558,6,FALSE)),0)</f>
        <v>Gold</v>
      </c>
      <c r="G4133" s="6">
        <f t="shared" si="64"/>
        <v>1</v>
      </c>
    </row>
    <row r="4134" spans="1:7" x14ac:dyDescent="0.25">
      <c r="A4134" s="6" t="s">
        <v>2717</v>
      </c>
      <c r="B4134" s="6" t="s">
        <v>2622</v>
      </c>
      <c r="C4134" s="6" t="s">
        <v>9</v>
      </c>
      <c r="D4134" s="6">
        <v>27</v>
      </c>
      <c r="E4134" s="6" t="s">
        <v>38</v>
      </c>
      <c r="F4134" s="6" t="str">
        <f>IFERROR((VLOOKUP(A4134,All_winners!$A$2:$F$1558,6,FALSE)),0)</f>
        <v>Bronze</v>
      </c>
      <c r="G4134" s="6">
        <f t="shared" si="64"/>
        <v>1</v>
      </c>
    </row>
    <row r="4135" spans="1:7" x14ac:dyDescent="0.25">
      <c r="A4135" s="6" t="s">
        <v>3702</v>
      </c>
      <c r="B4135" s="6" t="s">
        <v>3658</v>
      </c>
      <c r="C4135" s="6" t="s">
        <v>9</v>
      </c>
      <c r="D4135" s="6">
        <v>29</v>
      </c>
      <c r="E4135" s="6" t="s">
        <v>38</v>
      </c>
      <c r="F4135" s="6" t="str">
        <f>IFERROR((VLOOKUP(A4135,All_winners!$A$2:$F$1558,6,FALSE)),0)</f>
        <v>Bronze</v>
      </c>
      <c r="G4135" s="6">
        <f t="shared" si="64"/>
        <v>1</v>
      </c>
    </row>
    <row r="4136" spans="1:7" x14ac:dyDescent="0.25">
      <c r="A4136" s="6" t="s">
        <v>1157</v>
      </c>
      <c r="B4136" s="6" t="s">
        <v>561</v>
      </c>
      <c r="C4136" s="6" t="s">
        <v>9</v>
      </c>
      <c r="D4136" s="6">
        <v>23</v>
      </c>
      <c r="E4136" s="6" t="s">
        <v>47</v>
      </c>
      <c r="F4136" s="6">
        <f>IFERROR((VLOOKUP(A4136,All_winners!$A$2:$F$1558,6,FALSE)),0)</f>
        <v>0</v>
      </c>
      <c r="G4136" s="6">
        <f t="shared" si="64"/>
        <v>0</v>
      </c>
    </row>
    <row r="4137" spans="1:7" x14ac:dyDescent="0.25">
      <c r="A4137" s="6" t="s">
        <v>3540</v>
      </c>
      <c r="B4137" s="6" t="s">
        <v>3474</v>
      </c>
      <c r="C4137" s="6" t="s">
        <v>6</v>
      </c>
      <c r="D4137" s="6">
        <v>25</v>
      </c>
      <c r="E4137" s="6" t="s">
        <v>38</v>
      </c>
      <c r="F4137" s="6">
        <f>IFERROR((VLOOKUP(A4137,All_winners!$A$2:$F$1558,6,FALSE)),0)</f>
        <v>0</v>
      </c>
      <c r="G4137" s="6">
        <f t="shared" si="64"/>
        <v>0</v>
      </c>
    </row>
    <row r="4138" spans="1:7" x14ac:dyDescent="0.25">
      <c r="A4138" s="6" t="s">
        <v>1182</v>
      </c>
      <c r="B4138" s="6" t="s">
        <v>561</v>
      </c>
      <c r="C4138" s="6" t="s">
        <v>9</v>
      </c>
      <c r="D4138" s="6">
        <v>23</v>
      </c>
      <c r="E4138" s="6" t="s">
        <v>96</v>
      </c>
      <c r="F4138" s="6">
        <f>IFERROR((VLOOKUP(A4138,All_winners!$A$2:$F$1558,6,FALSE)),0)</f>
        <v>0</v>
      </c>
      <c r="G4138" s="6">
        <f t="shared" si="64"/>
        <v>0</v>
      </c>
    </row>
    <row r="4139" spans="1:7" x14ac:dyDescent="0.25">
      <c r="A4139" s="6" t="s">
        <v>1621</v>
      </c>
      <c r="B4139" s="6" t="s">
        <v>1469</v>
      </c>
      <c r="C4139" s="6" t="s">
        <v>6</v>
      </c>
      <c r="D4139" s="6">
        <v>21</v>
      </c>
      <c r="E4139" s="6" t="s">
        <v>135</v>
      </c>
      <c r="F4139" s="6" t="str">
        <f>IFERROR((VLOOKUP(A4139,All_winners!$A$2:$F$1558,6,FALSE)),0)</f>
        <v>Silver</v>
      </c>
      <c r="G4139" s="6">
        <f t="shared" si="64"/>
        <v>1</v>
      </c>
    </row>
    <row r="4140" spans="1:7" x14ac:dyDescent="0.25">
      <c r="A4140" s="6" t="s">
        <v>2187</v>
      </c>
      <c r="B4140" s="6" t="s">
        <v>2147</v>
      </c>
      <c r="C4140" s="6" t="s">
        <v>6</v>
      </c>
      <c r="D4140" s="6">
        <v>30</v>
      </c>
      <c r="E4140" s="6" t="s">
        <v>21</v>
      </c>
      <c r="F4140" s="6">
        <f>IFERROR((VLOOKUP(A4140,All_winners!$A$2:$F$1558,6,FALSE)),0)</f>
        <v>0</v>
      </c>
      <c r="G4140" s="6">
        <f t="shared" si="64"/>
        <v>0</v>
      </c>
    </row>
    <row r="4141" spans="1:7" x14ac:dyDescent="0.25">
      <c r="A4141" s="6" t="s">
        <v>185</v>
      </c>
      <c r="B4141" s="6" t="s">
        <v>139</v>
      </c>
      <c r="C4141" s="6" t="s">
        <v>9</v>
      </c>
      <c r="D4141" s="6">
        <v>27</v>
      </c>
      <c r="E4141" s="6" t="s">
        <v>7</v>
      </c>
      <c r="F4141" s="6">
        <f>IFERROR((VLOOKUP(A4141,All_winners!$A$2:$F$1558,6,FALSE)),0)</f>
        <v>0</v>
      </c>
      <c r="G4141" s="6">
        <f t="shared" si="64"/>
        <v>0</v>
      </c>
    </row>
    <row r="4142" spans="1:7" x14ac:dyDescent="0.25">
      <c r="A4142" s="6" t="s">
        <v>3294</v>
      </c>
      <c r="B4142" s="6" t="s">
        <v>3226</v>
      </c>
      <c r="C4142" s="6" t="s">
        <v>6</v>
      </c>
      <c r="D4142" s="6">
        <v>25</v>
      </c>
      <c r="E4142" s="6" t="s">
        <v>419</v>
      </c>
      <c r="F4142" s="6">
        <f>IFERROR((VLOOKUP(A4142,All_winners!$A$2:$F$1558,6,FALSE)),0)</f>
        <v>0</v>
      </c>
      <c r="G4142" s="6">
        <f t="shared" si="64"/>
        <v>0</v>
      </c>
    </row>
    <row r="4143" spans="1:7" x14ac:dyDescent="0.25">
      <c r="A4143" s="6" t="s">
        <v>1722</v>
      </c>
      <c r="B4143" s="6" t="s">
        <v>1634</v>
      </c>
      <c r="C4143" s="6" t="s">
        <v>9</v>
      </c>
      <c r="D4143" s="6">
        <v>31</v>
      </c>
      <c r="E4143" s="6" t="s">
        <v>96</v>
      </c>
      <c r="F4143" s="6">
        <f>IFERROR((VLOOKUP(A4143,All_winners!$A$2:$F$1558,6,FALSE)),0)</f>
        <v>0</v>
      </c>
      <c r="G4143" s="6">
        <f t="shared" si="64"/>
        <v>0</v>
      </c>
    </row>
    <row r="4144" spans="1:7" x14ac:dyDescent="0.25">
      <c r="A4144" s="6" t="s">
        <v>2954</v>
      </c>
      <c r="B4144" s="6" t="s">
        <v>2942</v>
      </c>
      <c r="C4144" s="6" t="s">
        <v>9</v>
      </c>
      <c r="D4144" s="6">
        <v>18</v>
      </c>
      <c r="E4144" s="6" t="s">
        <v>7</v>
      </c>
      <c r="F4144" s="6" t="str">
        <f>IFERROR((VLOOKUP(A4144,All_winners!$A$2:$F$1558,6,FALSE)),0)</f>
        <v>Gold</v>
      </c>
      <c r="G4144" s="6">
        <f t="shared" si="64"/>
        <v>1</v>
      </c>
    </row>
    <row r="4145" spans="1:7" x14ac:dyDescent="0.25">
      <c r="A4145" s="6" t="s">
        <v>1012</v>
      </c>
      <c r="B4145" s="6" t="s">
        <v>561</v>
      </c>
      <c r="C4145" s="6" t="s">
        <v>6</v>
      </c>
      <c r="D4145" s="6">
        <v>25</v>
      </c>
      <c r="E4145" s="6" t="s">
        <v>1004</v>
      </c>
      <c r="F4145" s="6">
        <f>IFERROR((VLOOKUP(A4145,All_winners!$A$2:$F$1558,6,FALSE)),0)</f>
        <v>0</v>
      </c>
      <c r="G4145" s="6">
        <f t="shared" si="64"/>
        <v>0</v>
      </c>
    </row>
    <row r="4146" spans="1:7" x14ac:dyDescent="0.25">
      <c r="A4146" s="6" t="s">
        <v>1898</v>
      </c>
      <c r="B4146" s="6" t="s">
        <v>1754</v>
      </c>
      <c r="C4146" s="6" t="s">
        <v>6</v>
      </c>
      <c r="D4146" s="6">
        <v>31</v>
      </c>
      <c r="E4146" s="6" t="s">
        <v>1004</v>
      </c>
      <c r="F4146" s="6">
        <f>IFERROR((VLOOKUP(A4146,All_winners!$A$2:$F$1558,6,FALSE)),0)</f>
        <v>0</v>
      </c>
      <c r="G4146" s="6">
        <f t="shared" si="64"/>
        <v>0</v>
      </c>
    </row>
    <row r="4147" spans="1:7" x14ac:dyDescent="0.25">
      <c r="A4147" s="6" t="s">
        <v>1616</v>
      </c>
      <c r="B4147" s="6" t="s">
        <v>1469</v>
      </c>
      <c r="C4147" s="6" t="s">
        <v>9</v>
      </c>
      <c r="D4147" s="6">
        <v>19</v>
      </c>
      <c r="E4147" s="6" t="s">
        <v>533</v>
      </c>
      <c r="F4147" s="6" t="str">
        <f>IFERROR((VLOOKUP(A4147,All_winners!$A$2:$F$1558,6,FALSE)),0)</f>
        <v>Bronze</v>
      </c>
      <c r="G4147" s="6">
        <f t="shared" si="64"/>
        <v>1</v>
      </c>
    </row>
    <row r="4148" spans="1:7" x14ac:dyDescent="0.25">
      <c r="A4148" s="6" t="s">
        <v>914</v>
      </c>
      <c r="B4148" s="6" t="s">
        <v>561</v>
      </c>
      <c r="C4148" s="6" t="s">
        <v>6</v>
      </c>
      <c r="D4148" s="6">
        <v>23</v>
      </c>
      <c r="E4148" s="6" t="s">
        <v>355</v>
      </c>
      <c r="F4148" s="6" t="str">
        <f>IFERROR((VLOOKUP(A4148,All_winners!$A$2:$F$1558,6,FALSE)),0)</f>
        <v>Bronze</v>
      </c>
      <c r="G4148" s="6">
        <f t="shared" si="64"/>
        <v>1</v>
      </c>
    </row>
    <row r="4149" spans="1:7" x14ac:dyDescent="0.25">
      <c r="A4149" s="6" t="s">
        <v>1386</v>
      </c>
      <c r="B4149" s="6" t="s">
        <v>1326</v>
      </c>
      <c r="C4149" s="6" t="s">
        <v>6</v>
      </c>
      <c r="D4149" s="6">
        <v>22</v>
      </c>
      <c r="E4149" s="6" t="s">
        <v>391</v>
      </c>
      <c r="F4149" s="6">
        <f>IFERROR((VLOOKUP(A4149,All_winners!$A$2:$F$1558,6,FALSE)),0)</f>
        <v>0</v>
      </c>
      <c r="G4149" s="6">
        <f t="shared" si="64"/>
        <v>0</v>
      </c>
    </row>
    <row r="4150" spans="1:7" x14ac:dyDescent="0.25">
      <c r="A4150" s="6" t="s">
        <v>328</v>
      </c>
      <c r="B4150" s="6" t="s">
        <v>139</v>
      </c>
      <c r="C4150" s="6" t="s">
        <v>6</v>
      </c>
      <c r="D4150" s="6">
        <v>20</v>
      </c>
      <c r="E4150" s="6" t="s">
        <v>323</v>
      </c>
      <c r="F4150" s="6">
        <f>IFERROR((VLOOKUP(A4150,All_winners!$A$2:$F$1558,6,FALSE)),0)</f>
        <v>0</v>
      </c>
      <c r="G4150" s="6">
        <f t="shared" si="64"/>
        <v>0</v>
      </c>
    </row>
    <row r="4151" spans="1:7" x14ac:dyDescent="0.25">
      <c r="A4151" s="6" t="s">
        <v>4581</v>
      </c>
      <c r="B4151" s="6" t="s">
        <v>561</v>
      </c>
      <c r="C4151" s="6" t="s">
        <v>9</v>
      </c>
      <c r="D4151" s="6">
        <v>23</v>
      </c>
      <c r="E4151" s="6" t="s">
        <v>1067</v>
      </c>
      <c r="F4151" s="6">
        <f>IFERROR((VLOOKUP(A4151,All_winners!$A$2:$F$1558,6,FALSE)),0)</f>
        <v>0</v>
      </c>
      <c r="G4151" s="6">
        <f t="shared" si="64"/>
        <v>0</v>
      </c>
    </row>
    <row r="4152" spans="1:7" x14ac:dyDescent="0.25">
      <c r="A4152" s="6" t="s">
        <v>3288</v>
      </c>
      <c r="B4152" s="6" t="s">
        <v>3226</v>
      </c>
      <c r="C4152" s="6" t="s">
        <v>6</v>
      </c>
      <c r="D4152" s="6">
        <v>22</v>
      </c>
      <c r="E4152" s="6" t="s">
        <v>38</v>
      </c>
      <c r="F4152" s="6">
        <f>IFERROR((VLOOKUP(A4152,All_winners!$A$2:$F$1558,6,FALSE)),0)</f>
        <v>0</v>
      </c>
      <c r="G4152" s="6">
        <f t="shared" si="64"/>
        <v>0</v>
      </c>
    </row>
    <row r="4153" spans="1:7" x14ac:dyDescent="0.25">
      <c r="A4153" s="6" t="s">
        <v>535</v>
      </c>
      <c r="B4153" s="6" t="s">
        <v>139</v>
      </c>
      <c r="C4153" s="6" t="s">
        <v>6</v>
      </c>
      <c r="D4153" s="6">
        <v>20</v>
      </c>
      <c r="E4153" s="6" t="s">
        <v>533</v>
      </c>
      <c r="F4153" s="6">
        <f>IFERROR((VLOOKUP(A4153,All_winners!$A$2:$F$1558,6,FALSE)),0)</f>
        <v>0</v>
      </c>
      <c r="G4153" s="6">
        <f t="shared" si="64"/>
        <v>0</v>
      </c>
    </row>
    <row r="4154" spans="1:7" x14ac:dyDescent="0.25">
      <c r="A4154" s="6" t="s">
        <v>3963</v>
      </c>
      <c r="B4154" s="6" t="s">
        <v>1326</v>
      </c>
      <c r="C4154" s="6" t="s">
        <v>6</v>
      </c>
      <c r="D4154" s="6">
        <v>25</v>
      </c>
      <c r="E4154" s="6" t="s">
        <v>85</v>
      </c>
      <c r="F4154" s="6" t="str">
        <f>IFERROR((VLOOKUP(A4154,All_winners!$A$2:$F$1558,6,FALSE)),0)</f>
        <v>Gold</v>
      </c>
      <c r="G4154" s="6">
        <f t="shared" si="64"/>
        <v>1</v>
      </c>
    </row>
    <row r="4155" spans="1:7" x14ac:dyDescent="0.25">
      <c r="A4155" s="6" t="s">
        <v>1981</v>
      </c>
      <c r="B4155" s="6" t="s">
        <v>1754</v>
      </c>
      <c r="C4155" s="6" t="s">
        <v>9</v>
      </c>
      <c r="D4155" s="6">
        <v>24</v>
      </c>
      <c r="E4155" s="6" t="s">
        <v>59</v>
      </c>
      <c r="F4155" s="6">
        <f>IFERROR((VLOOKUP(A4155,All_winners!$A$2:$F$1558,6,FALSE)),0)</f>
        <v>0</v>
      </c>
      <c r="G4155" s="6">
        <f t="shared" si="64"/>
        <v>0</v>
      </c>
    </row>
    <row r="4156" spans="1:7" x14ac:dyDescent="0.25">
      <c r="A4156" s="6" t="s">
        <v>3086</v>
      </c>
      <c r="B4156" s="6" t="s">
        <v>2942</v>
      </c>
      <c r="C4156" s="6" t="s">
        <v>9</v>
      </c>
      <c r="D4156" s="6">
        <v>24</v>
      </c>
      <c r="E4156" s="6" t="s">
        <v>38</v>
      </c>
      <c r="F4156" s="6" t="str">
        <f>IFERROR((VLOOKUP(A4156,All_winners!$A$2:$F$1558,6,FALSE)),0)</f>
        <v>Bronze</v>
      </c>
      <c r="G4156" s="6">
        <f t="shared" si="64"/>
        <v>1</v>
      </c>
    </row>
    <row r="4157" spans="1:7" x14ac:dyDescent="0.25">
      <c r="A4157" s="6" t="s">
        <v>3628</v>
      </c>
      <c r="B4157" s="6" t="s">
        <v>3578</v>
      </c>
      <c r="C4157" s="6" t="s">
        <v>9</v>
      </c>
      <c r="D4157" s="6">
        <v>16</v>
      </c>
      <c r="E4157" s="6" t="s">
        <v>1022</v>
      </c>
      <c r="F4157" s="6">
        <f>IFERROR((VLOOKUP(A4157,All_winners!$A$2:$F$1558,6,FALSE)),0)</f>
        <v>0</v>
      </c>
      <c r="G4157" s="6">
        <f t="shared" si="64"/>
        <v>0</v>
      </c>
    </row>
    <row r="4158" spans="1:7" x14ac:dyDescent="0.25">
      <c r="A4158" s="6" t="s">
        <v>2655</v>
      </c>
      <c r="B4158" s="6" t="s">
        <v>2622</v>
      </c>
      <c r="C4158" s="6" t="s">
        <v>9</v>
      </c>
      <c r="D4158" s="6">
        <v>56</v>
      </c>
      <c r="E4158" s="6" t="s">
        <v>266</v>
      </c>
      <c r="F4158" s="6">
        <f>IFERROR((VLOOKUP(A4158,All_winners!$A$2:$F$1558,6,FALSE)),0)</f>
        <v>0</v>
      </c>
      <c r="G4158" s="6">
        <f t="shared" si="64"/>
        <v>0</v>
      </c>
    </row>
    <row r="4159" spans="1:7" x14ac:dyDescent="0.25">
      <c r="A4159" s="6" t="s">
        <v>3962</v>
      </c>
      <c r="B4159" s="6" t="s">
        <v>2809</v>
      </c>
      <c r="C4159" s="6" t="s">
        <v>9</v>
      </c>
      <c r="D4159" s="6">
        <v>30</v>
      </c>
      <c r="E4159" s="6" t="s">
        <v>38</v>
      </c>
      <c r="F4159" s="6" t="str">
        <f>IFERROR((VLOOKUP(A4159,All_winners!$A$2:$F$1558,6,FALSE)),0)</f>
        <v>Bronze</v>
      </c>
      <c r="G4159" s="6">
        <f t="shared" si="64"/>
        <v>1</v>
      </c>
    </row>
    <row r="4160" spans="1:7" x14ac:dyDescent="0.25">
      <c r="A4160" s="6" t="s">
        <v>1237</v>
      </c>
      <c r="B4160" s="6" t="s">
        <v>561</v>
      </c>
      <c r="C4160" s="6" t="s">
        <v>6</v>
      </c>
      <c r="D4160" s="6">
        <v>19</v>
      </c>
      <c r="E4160" s="6" t="s">
        <v>513</v>
      </c>
      <c r="F4160" s="6">
        <f>IFERROR((VLOOKUP(A4160,All_winners!$A$2:$F$1558,6,FALSE)),0)</f>
        <v>0</v>
      </c>
      <c r="G4160" s="6">
        <f t="shared" si="64"/>
        <v>0</v>
      </c>
    </row>
    <row r="4161" spans="1:7" x14ac:dyDescent="0.25">
      <c r="A4161" s="6" t="s">
        <v>564</v>
      </c>
      <c r="B4161" s="6" t="s">
        <v>561</v>
      </c>
      <c r="C4161" s="6" t="s">
        <v>6</v>
      </c>
      <c r="D4161" s="6">
        <v>18</v>
      </c>
      <c r="E4161" s="6" t="s">
        <v>140</v>
      </c>
      <c r="F4161" s="6">
        <f>IFERROR((VLOOKUP(A4161,All_winners!$A$2:$F$1558,6,FALSE)),0)</f>
        <v>0</v>
      </c>
      <c r="G4161" s="6">
        <f t="shared" si="64"/>
        <v>0</v>
      </c>
    </row>
    <row r="4162" spans="1:7" x14ac:dyDescent="0.25">
      <c r="A4162" s="6" t="s">
        <v>3319</v>
      </c>
      <c r="B4162" s="6" t="s">
        <v>3226</v>
      </c>
      <c r="C4162" s="6" t="s">
        <v>9</v>
      </c>
      <c r="D4162" s="6">
        <v>29</v>
      </c>
      <c r="E4162" s="6" t="s">
        <v>135</v>
      </c>
      <c r="F4162" s="6">
        <f>IFERROR((VLOOKUP(A4162,All_winners!$A$2:$F$1558,6,FALSE)),0)</f>
        <v>0</v>
      </c>
      <c r="G4162" s="6">
        <f t="shared" si="64"/>
        <v>0</v>
      </c>
    </row>
    <row r="4163" spans="1:7" x14ac:dyDescent="0.25">
      <c r="A4163" s="6" t="s">
        <v>244</v>
      </c>
      <c r="B4163" s="6" t="s">
        <v>139</v>
      </c>
      <c r="C4163" s="6" t="s">
        <v>9</v>
      </c>
      <c r="D4163" s="6">
        <v>23</v>
      </c>
      <c r="E4163" s="6" t="s">
        <v>21</v>
      </c>
      <c r="F4163" s="6">
        <f>IFERROR((VLOOKUP(A4163,All_winners!$A$2:$F$1558,6,FALSE)),0)</f>
        <v>0</v>
      </c>
      <c r="G4163" s="6">
        <f t="shared" ref="G4163:G4226" si="65">IF(F4163=0,0,1)</f>
        <v>0</v>
      </c>
    </row>
    <row r="4164" spans="1:7" x14ac:dyDescent="0.25">
      <c r="A4164" s="6" t="s">
        <v>4582</v>
      </c>
      <c r="B4164" s="6" t="s">
        <v>139</v>
      </c>
      <c r="C4164" s="6" t="s">
        <v>9</v>
      </c>
      <c r="D4164" s="6">
        <v>21</v>
      </c>
      <c r="E4164" s="6" t="s">
        <v>391</v>
      </c>
      <c r="F4164" s="6">
        <f>IFERROR((VLOOKUP(A4164,All_winners!$A$2:$F$1558,6,FALSE)),0)</f>
        <v>0</v>
      </c>
      <c r="G4164" s="6">
        <f t="shared" si="65"/>
        <v>0</v>
      </c>
    </row>
    <row r="4165" spans="1:7" x14ac:dyDescent="0.25">
      <c r="A4165" s="6" t="s">
        <v>2338</v>
      </c>
      <c r="B4165" s="6" t="s">
        <v>2147</v>
      </c>
      <c r="C4165" s="6" t="s">
        <v>9</v>
      </c>
      <c r="D4165" s="6">
        <v>27</v>
      </c>
      <c r="E4165" s="6" t="s">
        <v>38</v>
      </c>
      <c r="F4165" s="6">
        <f>IFERROR((VLOOKUP(A4165,All_winners!$A$2:$F$1558,6,FALSE)),0)</f>
        <v>0</v>
      </c>
      <c r="G4165" s="6">
        <f t="shared" si="65"/>
        <v>0</v>
      </c>
    </row>
    <row r="4166" spans="1:7" x14ac:dyDescent="0.25">
      <c r="A4166" s="6" t="s">
        <v>2230</v>
      </c>
      <c r="B4166" s="6" t="s">
        <v>2147</v>
      </c>
      <c r="C4166" s="6" t="s">
        <v>9</v>
      </c>
      <c r="D4166" s="6">
        <v>23</v>
      </c>
      <c r="E4166" s="6" t="s">
        <v>28</v>
      </c>
      <c r="F4166" s="6" t="str">
        <f>IFERROR((VLOOKUP(A4166,All_winners!$A$2:$F$1558,6,FALSE)),0)</f>
        <v>Gold</v>
      </c>
      <c r="G4166" s="6">
        <f t="shared" si="65"/>
        <v>1</v>
      </c>
    </row>
    <row r="4167" spans="1:7" x14ac:dyDescent="0.25">
      <c r="A4167" s="6" t="s">
        <v>2428</v>
      </c>
      <c r="B4167" s="6" t="s">
        <v>2147</v>
      </c>
      <c r="C4167" s="6" t="s">
        <v>6</v>
      </c>
      <c r="D4167" s="6">
        <v>25</v>
      </c>
      <c r="E4167" s="6" t="s">
        <v>96</v>
      </c>
      <c r="F4167" s="6">
        <f>IFERROR((VLOOKUP(A4167,All_winners!$A$2:$F$1558,6,FALSE)),0)</f>
        <v>0</v>
      </c>
      <c r="G4167" s="6">
        <f t="shared" si="65"/>
        <v>0</v>
      </c>
    </row>
    <row r="4168" spans="1:7" x14ac:dyDescent="0.25">
      <c r="A4168" s="6" t="s">
        <v>1030</v>
      </c>
      <c r="B4168" s="6" t="s">
        <v>561</v>
      </c>
      <c r="C4168" s="6" t="s">
        <v>6</v>
      </c>
      <c r="D4168" s="6">
        <v>19</v>
      </c>
      <c r="E4168" s="6" t="s">
        <v>1031</v>
      </c>
      <c r="F4168" s="6">
        <f>IFERROR((VLOOKUP(A4168,All_winners!$A$2:$F$1558,6,FALSE)),0)</f>
        <v>0</v>
      </c>
      <c r="G4168" s="6">
        <f t="shared" si="65"/>
        <v>0</v>
      </c>
    </row>
    <row r="4169" spans="1:7" x14ac:dyDescent="0.25">
      <c r="A4169" s="6" t="s">
        <v>3018</v>
      </c>
      <c r="B4169" s="6" t="s">
        <v>2942</v>
      </c>
      <c r="C4169" s="6" t="s">
        <v>6</v>
      </c>
      <c r="D4169" s="6">
        <v>29</v>
      </c>
      <c r="E4169" s="6" t="s">
        <v>323</v>
      </c>
      <c r="F4169" s="6" t="str">
        <f>IFERROR((VLOOKUP(A4169,All_winners!$A$2:$F$1558,6,FALSE)),0)</f>
        <v>Silver</v>
      </c>
      <c r="G4169" s="6">
        <f t="shared" si="65"/>
        <v>1</v>
      </c>
    </row>
    <row r="4170" spans="1:7" x14ac:dyDescent="0.25">
      <c r="A4170" s="6" t="s">
        <v>3176</v>
      </c>
      <c r="B4170" s="6" t="s">
        <v>2942</v>
      </c>
      <c r="C4170" s="6" t="s">
        <v>6</v>
      </c>
      <c r="D4170" s="6">
        <v>27</v>
      </c>
      <c r="E4170" s="6" t="s">
        <v>523</v>
      </c>
      <c r="F4170" s="6">
        <f>IFERROR((VLOOKUP(A4170,All_winners!$A$2:$F$1558,6,FALSE)),0)</f>
        <v>0</v>
      </c>
      <c r="G4170" s="6">
        <f t="shared" si="65"/>
        <v>0</v>
      </c>
    </row>
    <row r="4171" spans="1:7" x14ac:dyDescent="0.25">
      <c r="A4171" s="6" t="s">
        <v>2527</v>
      </c>
      <c r="B4171" s="6" t="s">
        <v>2483</v>
      </c>
      <c r="C4171" s="6" t="s">
        <v>6</v>
      </c>
      <c r="D4171" s="6">
        <v>26</v>
      </c>
      <c r="E4171" s="6" t="s">
        <v>323</v>
      </c>
      <c r="F4171" s="6">
        <f>IFERROR((VLOOKUP(A4171,All_winners!$A$2:$F$1558,6,FALSE)),0)</f>
        <v>0</v>
      </c>
      <c r="G4171" s="6">
        <f t="shared" si="65"/>
        <v>0</v>
      </c>
    </row>
    <row r="4172" spans="1:7" x14ac:dyDescent="0.25">
      <c r="A4172" s="6" t="s">
        <v>2782</v>
      </c>
      <c r="B4172" s="6" t="s">
        <v>2622</v>
      </c>
      <c r="C4172" s="6" t="s">
        <v>9</v>
      </c>
      <c r="D4172" s="6">
        <v>22</v>
      </c>
      <c r="E4172" s="6" t="s">
        <v>96</v>
      </c>
      <c r="F4172" s="6" t="str">
        <f>IFERROR((VLOOKUP(A4172,All_winners!$A$2:$F$1558,6,FALSE)),0)</f>
        <v>Silver</v>
      </c>
      <c r="G4172" s="6">
        <f t="shared" si="65"/>
        <v>1</v>
      </c>
    </row>
    <row r="4173" spans="1:7" x14ac:dyDescent="0.25">
      <c r="A4173" s="6" t="s">
        <v>4583</v>
      </c>
      <c r="B4173" s="6" t="s">
        <v>1469</v>
      </c>
      <c r="C4173" s="6" t="s">
        <v>6</v>
      </c>
      <c r="D4173" s="6">
        <v>29</v>
      </c>
      <c r="E4173" s="6" t="s">
        <v>320</v>
      </c>
      <c r="F4173" s="6">
        <f>IFERROR((VLOOKUP(A4173,All_winners!$A$2:$F$1558,6,FALSE)),0)</f>
        <v>0</v>
      </c>
      <c r="G4173" s="6">
        <f t="shared" si="65"/>
        <v>0</v>
      </c>
    </row>
    <row r="4174" spans="1:7" x14ac:dyDescent="0.25">
      <c r="A4174" s="6" t="s">
        <v>688</v>
      </c>
      <c r="B4174" s="6" t="s">
        <v>561</v>
      </c>
      <c r="C4174" s="6" t="s">
        <v>6</v>
      </c>
      <c r="D4174" s="6">
        <v>31</v>
      </c>
      <c r="E4174" s="6" t="s">
        <v>231</v>
      </c>
      <c r="F4174" s="6">
        <f>IFERROR((VLOOKUP(A4174,All_winners!$A$2:$F$1558,6,FALSE)),0)</f>
        <v>0</v>
      </c>
      <c r="G4174" s="6">
        <f t="shared" si="65"/>
        <v>0</v>
      </c>
    </row>
    <row r="4175" spans="1:7" x14ac:dyDescent="0.25">
      <c r="A4175" s="6" t="s">
        <v>3964</v>
      </c>
      <c r="B4175" s="6" t="s">
        <v>2921</v>
      </c>
      <c r="C4175" s="6" t="s">
        <v>9</v>
      </c>
      <c r="D4175" s="6">
        <v>30</v>
      </c>
      <c r="E4175" s="6" t="s">
        <v>235</v>
      </c>
      <c r="F4175" s="6" t="str">
        <f>IFERROR((VLOOKUP(A4175,All_winners!$A$2:$F$1558,6,FALSE)),0)</f>
        <v>Silver</v>
      </c>
      <c r="G4175" s="6">
        <f t="shared" si="65"/>
        <v>1</v>
      </c>
    </row>
    <row r="4176" spans="1:7" x14ac:dyDescent="0.25">
      <c r="A4176" s="6" t="s">
        <v>4584</v>
      </c>
      <c r="B4176" s="6" t="s">
        <v>2809</v>
      </c>
      <c r="C4176" s="6" t="s">
        <v>9</v>
      </c>
      <c r="D4176" s="6">
        <v>29</v>
      </c>
      <c r="E4176" s="6" t="s">
        <v>385</v>
      </c>
      <c r="F4176" s="6">
        <f>IFERROR((VLOOKUP(A4176,All_winners!$A$2:$F$1558,6,FALSE)),0)</f>
        <v>0</v>
      </c>
      <c r="G4176" s="6">
        <f t="shared" si="65"/>
        <v>0</v>
      </c>
    </row>
    <row r="4177" spans="1:7" x14ac:dyDescent="0.25">
      <c r="A4177" s="6" t="s">
        <v>682</v>
      </c>
      <c r="B4177" s="6" t="s">
        <v>561</v>
      </c>
      <c r="C4177" s="6" t="s">
        <v>6</v>
      </c>
      <c r="D4177" s="6">
        <v>24</v>
      </c>
      <c r="E4177" s="6" t="s">
        <v>231</v>
      </c>
      <c r="F4177" s="6">
        <f>IFERROR((VLOOKUP(A4177,All_winners!$A$2:$F$1558,6,FALSE)),0)</f>
        <v>0</v>
      </c>
      <c r="G4177" s="6">
        <f t="shared" si="65"/>
        <v>0</v>
      </c>
    </row>
    <row r="4178" spans="1:7" x14ac:dyDescent="0.25">
      <c r="A4178" s="6" t="s">
        <v>757</v>
      </c>
      <c r="B4178" s="6" t="s">
        <v>561</v>
      </c>
      <c r="C4178" s="6" t="s">
        <v>9</v>
      </c>
      <c r="D4178" s="6">
        <v>28</v>
      </c>
      <c r="E4178" s="6" t="s">
        <v>277</v>
      </c>
      <c r="F4178" s="6" t="str">
        <f>IFERROR((VLOOKUP(A4178,All_winners!$A$2:$F$1558,6,FALSE)),0)</f>
        <v>Silver</v>
      </c>
      <c r="G4178" s="6">
        <f t="shared" si="65"/>
        <v>1</v>
      </c>
    </row>
    <row r="4179" spans="1:7" x14ac:dyDescent="0.25">
      <c r="A4179" s="6" t="s">
        <v>3448</v>
      </c>
      <c r="B4179" s="6" t="s">
        <v>3325</v>
      </c>
      <c r="C4179" s="6" t="s">
        <v>6</v>
      </c>
      <c r="D4179" s="6">
        <v>35</v>
      </c>
      <c r="E4179" s="6" t="s">
        <v>96</v>
      </c>
      <c r="F4179" s="6">
        <f>IFERROR((VLOOKUP(A4179,All_winners!$A$2:$F$1558,6,FALSE)),0)</f>
        <v>0</v>
      </c>
      <c r="G4179" s="6">
        <f t="shared" si="65"/>
        <v>0</v>
      </c>
    </row>
    <row r="4180" spans="1:7" x14ac:dyDescent="0.25">
      <c r="A4180" s="6" t="s">
        <v>3071</v>
      </c>
      <c r="B4180" s="6" t="s">
        <v>2942</v>
      </c>
      <c r="C4180" s="6" t="s">
        <v>9</v>
      </c>
      <c r="D4180" s="6">
        <v>27</v>
      </c>
      <c r="E4180" s="6" t="s">
        <v>38</v>
      </c>
      <c r="F4180" s="6" t="str">
        <f>IFERROR((VLOOKUP(A4180,All_winners!$A$2:$F$1558,6,FALSE)),0)</f>
        <v>Bronze</v>
      </c>
      <c r="G4180" s="6">
        <f t="shared" si="65"/>
        <v>1</v>
      </c>
    </row>
    <row r="4181" spans="1:7" x14ac:dyDescent="0.25">
      <c r="A4181" s="6" t="s">
        <v>463</v>
      </c>
      <c r="B4181" s="6" t="s">
        <v>139</v>
      </c>
      <c r="C4181" s="6" t="s">
        <v>9</v>
      </c>
      <c r="D4181" s="6">
        <v>19</v>
      </c>
      <c r="E4181" s="6" t="s">
        <v>458</v>
      </c>
      <c r="F4181" s="6">
        <f>IFERROR((VLOOKUP(A4181,All_winners!$A$2:$F$1558,6,FALSE)),0)</f>
        <v>0</v>
      </c>
      <c r="G4181" s="6">
        <f t="shared" si="65"/>
        <v>0</v>
      </c>
    </row>
    <row r="4182" spans="1:7" x14ac:dyDescent="0.25">
      <c r="A4182" s="6" t="s">
        <v>4585</v>
      </c>
      <c r="B4182" s="6" t="s">
        <v>3578</v>
      </c>
      <c r="C4182" s="6" t="s">
        <v>6</v>
      </c>
      <c r="D4182" s="6">
        <v>28</v>
      </c>
      <c r="E4182" s="6" t="s">
        <v>55</v>
      </c>
      <c r="F4182" s="6">
        <f>IFERROR((VLOOKUP(A4182,All_winners!$A$2:$F$1558,6,FALSE)),0)</f>
        <v>0</v>
      </c>
      <c r="G4182" s="6">
        <f t="shared" si="65"/>
        <v>0</v>
      </c>
    </row>
    <row r="4183" spans="1:7" x14ac:dyDescent="0.25">
      <c r="A4183" s="6" t="s">
        <v>1413</v>
      </c>
      <c r="B4183" s="6" t="s">
        <v>1326</v>
      </c>
      <c r="C4183" s="6" t="s">
        <v>9</v>
      </c>
      <c r="D4183" s="6">
        <v>25</v>
      </c>
      <c r="E4183" s="6" t="s">
        <v>55</v>
      </c>
      <c r="F4183" s="6">
        <f>IFERROR((VLOOKUP(A4183,All_winners!$A$2:$F$1558,6,FALSE)),0)</f>
        <v>0</v>
      </c>
      <c r="G4183" s="6">
        <f t="shared" si="65"/>
        <v>0</v>
      </c>
    </row>
    <row r="4184" spans="1:7" x14ac:dyDescent="0.25">
      <c r="A4184" s="6" t="s">
        <v>4586</v>
      </c>
      <c r="B4184" s="6" t="s">
        <v>3578</v>
      </c>
      <c r="C4184" s="6" t="s">
        <v>9</v>
      </c>
      <c r="D4184" s="6">
        <v>22</v>
      </c>
      <c r="E4184" s="6" t="s">
        <v>55</v>
      </c>
      <c r="F4184" s="6">
        <f>IFERROR((VLOOKUP(A4184,All_winners!$A$2:$F$1558,6,FALSE)),0)</f>
        <v>0</v>
      </c>
      <c r="G4184" s="6">
        <f t="shared" si="65"/>
        <v>0</v>
      </c>
    </row>
    <row r="4185" spans="1:7" x14ac:dyDescent="0.25">
      <c r="A4185" s="6" t="s">
        <v>1376</v>
      </c>
      <c r="B4185" s="6" t="s">
        <v>1326</v>
      </c>
      <c r="C4185" s="6" t="s">
        <v>9</v>
      </c>
      <c r="D4185" s="6">
        <v>24</v>
      </c>
      <c r="E4185" s="6" t="s">
        <v>85</v>
      </c>
      <c r="F4185" s="6" t="str">
        <f>IFERROR((VLOOKUP(A4185,All_winners!$A$2:$F$1558,6,FALSE)),0)</f>
        <v>Gold</v>
      </c>
      <c r="G4185" s="6">
        <f t="shared" si="65"/>
        <v>1</v>
      </c>
    </row>
    <row r="4186" spans="1:7" x14ac:dyDescent="0.25">
      <c r="A4186" s="6" t="s">
        <v>4587</v>
      </c>
      <c r="B4186" s="6" t="s">
        <v>561</v>
      </c>
      <c r="C4186" s="6" t="s">
        <v>6</v>
      </c>
      <c r="D4186" s="6">
        <v>21</v>
      </c>
      <c r="E4186" s="6" t="s">
        <v>469</v>
      </c>
      <c r="F4186" s="6">
        <f>IFERROR((VLOOKUP(A4186,All_winners!$A$2:$F$1558,6,FALSE)),0)</f>
        <v>0</v>
      </c>
      <c r="G4186" s="6">
        <f t="shared" si="65"/>
        <v>0</v>
      </c>
    </row>
    <row r="4187" spans="1:7" x14ac:dyDescent="0.25">
      <c r="A4187" s="6" t="s">
        <v>2376</v>
      </c>
      <c r="B4187" s="6" t="s">
        <v>2147</v>
      </c>
      <c r="C4187" s="6" t="s">
        <v>6</v>
      </c>
      <c r="D4187" s="6">
        <v>32</v>
      </c>
      <c r="E4187" s="6" t="s">
        <v>47</v>
      </c>
      <c r="F4187" s="6">
        <f>IFERROR((VLOOKUP(A4187,All_winners!$A$2:$F$1558,6,FALSE)),0)</f>
        <v>0</v>
      </c>
      <c r="G4187" s="6">
        <f t="shared" si="65"/>
        <v>0</v>
      </c>
    </row>
    <row r="4188" spans="1:7" x14ac:dyDescent="0.25">
      <c r="A4188" s="6" t="s">
        <v>3657</v>
      </c>
      <c r="B4188" s="6" t="s">
        <v>3658</v>
      </c>
      <c r="C4188" s="6" t="s">
        <v>6</v>
      </c>
      <c r="D4188" s="6">
        <v>21</v>
      </c>
      <c r="E4188" s="6" t="s">
        <v>7</v>
      </c>
      <c r="F4188" s="6" t="str">
        <f>IFERROR((VLOOKUP(A4188,All_winners!$A$2:$F$1558,6,FALSE)),0)</f>
        <v>Bronze</v>
      </c>
      <c r="G4188" s="6">
        <f t="shared" si="65"/>
        <v>1</v>
      </c>
    </row>
    <row r="4189" spans="1:7" x14ac:dyDescent="0.25">
      <c r="A4189" s="6" t="s">
        <v>1763</v>
      </c>
      <c r="B4189" s="6" t="s">
        <v>1754</v>
      </c>
      <c r="C4189" s="6" t="s">
        <v>6</v>
      </c>
      <c r="D4189" s="6">
        <v>22</v>
      </c>
      <c r="E4189" s="6" t="s">
        <v>7</v>
      </c>
      <c r="F4189" s="6" t="str">
        <f>IFERROR((VLOOKUP(A4189,All_winners!$A$2:$F$1558,6,FALSE)),0)</f>
        <v>Silver</v>
      </c>
      <c r="G4189" s="6">
        <f t="shared" si="65"/>
        <v>1</v>
      </c>
    </row>
    <row r="4190" spans="1:7" x14ac:dyDescent="0.25">
      <c r="A4190" s="6" t="s">
        <v>290</v>
      </c>
      <c r="B4190" s="6" t="s">
        <v>139</v>
      </c>
      <c r="C4190" s="6" t="s">
        <v>6</v>
      </c>
      <c r="D4190" s="6">
        <v>23</v>
      </c>
      <c r="E4190" s="6" t="s">
        <v>28</v>
      </c>
      <c r="F4190" s="6">
        <f>IFERROR((VLOOKUP(A4190,All_winners!$A$2:$F$1558,6,FALSE)),0)</f>
        <v>0</v>
      </c>
      <c r="G4190" s="6">
        <f t="shared" si="65"/>
        <v>0</v>
      </c>
    </row>
    <row r="4191" spans="1:7" x14ac:dyDescent="0.25">
      <c r="A4191" s="6" t="s">
        <v>2933</v>
      </c>
      <c r="B4191" s="6" t="s">
        <v>2921</v>
      </c>
      <c r="C4191" s="6" t="s">
        <v>6</v>
      </c>
      <c r="D4191" s="6">
        <v>33</v>
      </c>
      <c r="E4191" s="6" t="s">
        <v>1067</v>
      </c>
      <c r="F4191" s="6">
        <f>IFERROR((VLOOKUP(A4191,All_winners!$A$2:$F$1558,6,FALSE)),0)</f>
        <v>0</v>
      </c>
      <c r="G4191" s="6">
        <f t="shared" si="65"/>
        <v>0</v>
      </c>
    </row>
    <row r="4192" spans="1:7" x14ac:dyDescent="0.25">
      <c r="A4192" s="6" t="s">
        <v>2589</v>
      </c>
      <c r="B4192" s="6" t="s">
        <v>2483</v>
      </c>
      <c r="C4192" s="6" t="s">
        <v>6</v>
      </c>
      <c r="D4192" s="6">
        <v>20</v>
      </c>
      <c r="E4192" s="6" t="s">
        <v>96</v>
      </c>
      <c r="F4192" s="6">
        <f>IFERROR((VLOOKUP(A4192,All_winners!$A$2:$F$1558,6,FALSE)),0)</f>
        <v>0</v>
      </c>
      <c r="G4192" s="6">
        <f t="shared" si="65"/>
        <v>0</v>
      </c>
    </row>
    <row r="4193" spans="1:7" x14ac:dyDescent="0.25">
      <c r="A4193" s="6" t="s">
        <v>1883</v>
      </c>
      <c r="B4193" s="6" t="s">
        <v>1754</v>
      </c>
      <c r="C4193" s="6" t="s">
        <v>6</v>
      </c>
      <c r="D4193" s="6">
        <v>29</v>
      </c>
      <c r="E4193" s="6" t="s">
        <v>362</v>
      </c>
      <c r="F4193" s="6">
        <f>IFERROR((VLOOKUP(A4193,All_winners!$A$2:$F$1558,6,FALSE)),0)</f>
        <v>0</v>
      </c>
      <c r="G4193" s="6">
        <f t="shared" si="65"/>
        <v>0</v>
      </c>
    </row>
    <row r="4194" spans="1:7" x14ac:dyDescent="0.25">
      <c r="A4194" s="6" t="s">
        <v>2595</v>
      </c>
      <c r="B4194" s="6" t="s">
        <v>2483</v>
      </c>
      <c r="C4194" s="6" t="s">
        <v>6</v>
      </c>
      <c r="D4194" s="6">
        <v>28</v>
      </c>
      <c r="E4194" s="6" t="s">
        <v>510</v>
      </c>
      <c r="F4194" s="6">
        <f>IFERROR((VLOOKUP(A4194,All_winners!$A$2:$F$1558,6,FALSE)),0)</f>
        <v>0</v>
      </c>
      <c r="G4194" s="6">
        <f t="shared" si="65"/>
        <v>0</v>
      </c>
    </row>
    <row r="4195" spans="1:7" x14ac:dyDescent="0.25">
      <c r="A4195" s="6" t="s">
        <v>727</v>
      </c>
      <c r="B4195" s="6" t="s">
        <v>561</v>
      </c>
      <c r="C4195" s="6" t="s">
        <v>6</v>
      </c>
      <c r="D4195" s="6">
        <v>26</v>
      </c>
      <c r="E4195" s="6" t="s">
        <v>21</v>
      </c>
      <c r="F4195" s="6">
        <f>IFERROR((VLOOKUP(A4195,All_winners!$A$2:$F$1558,6,FALSE)),0)</f>
        <v>0</v>
      </c>
      <c r="G4195" s="6">
        <f t="shared" si="65"/>
        <v>0</v>
      </c>
    </row>
    <row r="4196" spans="1:7" x14ac:dyDescent="0.25">
      <c r="A4196" s="6" t="s">
        <v>2788</v>
      </c>
      <c r="B4196" s="6" t="s">
        <v>2622</v>
      </c>
      <c r="C4196" s="6" t="s">
        <v>6</v>
      </c>
      <c r="D4196" s="6">
        <v>65</v>
      </c>
      <c r="E4196" s="6" t="s">
        <v>96</v>
      </c>
      <c r="F4196" s="6">
        <f>IFERROR((VLOOKUP(A4196,All_winners!$A$2:$F$1558,6,FALSE)),0)</f>
        <v>0</v>
      </c>
      <c r="G4196" s="6">
        <f t="shared" si="65"/>
        <v>0</v>
      </c>
    </row>
    <row r="4197" spans="1:7" x14ac:dyDescent="0.25">
      <c r="A4197" s="6" t="s">
        <v>2245</v>
      </c>
      <c r="B4197" s="6" t="s">
        <v>2147</v>
      </c>
      <c r="C4197" s="6" t="s">
        <v>6</v>
      </c>
      <c r="D4197" s="6">
        <v>25</v>
      </c>
      <c r="E4197" s="6" t="s">
        <v>28</v>
      </c>
      <c r="F4197" s="6" t="str">
        <f>IFERROR((VLOOKUP(A4197,All_winners!$A$2:$F$1558,6,FALSE)),0)</f>
        <v>Bronze</v>
      </c>
      <c r="G4197" s="6">
        <f t="shared" si="65"/>
        <v>1</v>
      </c>
    </row>
    <row r="4198" spans="1:7" x14ac:dyDescent="0.25">
      <c r="A4198" s="6" t="s">
        <v>675</v>
      </c>
      <c r="B4198" s="6" t="s">
        <v>561</v>
      </c>
      <c r="C4198" s="6" t="s">
        <v>9</v>
      </c>
      <c r="D4198" s="6">
        <v>22</v>
      </c>
      <c r="E4198" s="6" t="s">
        <v>231</v>
      </c>
      <c r="F4198" s="6">
        <f>IFERROR((VLOOKUP(A4198,All_winners!$A$2:$F$1558,6,FALSE)),0)</f>
        <v>0</v>
      </c>
      <c r="G4198" s="6">
        <f t="shared" si="65"/>
        <v>0</v>
      </c>
    </row>
    <row r="4199" spans="1:7" x14ac:dyDescent="0.25">
      <c r="A4199" s="6" t="s">
        <v>3730</v>
      </c>
      <c r="B4199" s="6" t="s">
        <v>3658</v>
      </c>
      <c r="C4199" s="6" t="s">
        <v>6</v>
      </c>
      <c r="D4199" s="6">
        <v>32</v>
      </c>
      <c r="E4199" s="6" t="s">
        <v>513</v>
      </c>
      <c r="F4199" s="6">
        <f>IFERROR((VLOOKUP(A4199,All_winners!$A$2:$F$1558,6,FALSE)),0)</f>
        <v>0</v>
      </c>
      <c r="G4199" s="6">
        <f t="shared" si="65"/>
        <v>0</v>
      </c>
    </row>
    <row r="4200" spans="1:7" x14ac:dyDescent="0.25">
      <c r="A4200" s="6" t="s">
        <v>3389</v>
      </c>
      <c r="B4200" s="6" t="s">
        <v>3325</v>
      </c>
      <c r="C4200" s="6" t="s">
        <v>9</v>
      </c>
      <c r="D4200" s="6">
        <v>17</v>
      </c>
      <c r="E4200" s="6" t="s">
        <v>352</v>
      </c>
      <c r="F4200" s="6">
        <f>IFERROR((VLOOKUP(A4200,All_winners!$A$2:$F$1558,6,FALSE)),0)</f>
        <v>0</v>
      </c>
      <c r="G4200" s="6">
        <f t="shared" si="65"/>
        <v>0</v>
      </c>
    </row>
    <row r="4201" spans="1:7" x14ac:dyDescent="0.25">
      <c r="A4201" s="6" t="s">
        <v>1184</v>
      </c>
      <c r="B4201" s="6" t="s">
        <v>561</v>
      </c>
      <c r="C4201" s="6" t="s">
        <v>6</v>
      </c>
      <c r="D4201" s="6">
        <v>42</v>
      </c>
      <c r="E4201" s="6" t="s">
        <v>96</v>
      </c>
      <c r="F4201" s="6">
        <f>IFERROR((VLOOKUP(A4201,All_winners!$A$2:$F$1558,6,FALSE)),0)</f>
        <v>0</v>
      </c>
      <c r="G4201" s="6">
        <f t="shared" si="65"/>
        <v>0</v>
      </c>
    </row>
    <row r="4202" spans="1:7" x14ac:dyDescent="0.25">
      <c r="A4202" s="6" t="s">
        <v>2889</v>
      </c>
      <c r="B4202" s="6" t="s">
        <v>2809</v>
      </c>
      <c r="C4202" s="6" t="s">
        <v>9</v>
      </c>
      <c r="D4202" s="6">
        <v>22</v>
      </c>
      <c r="E4202" s="6" t="s">
        <v>59</v>
      </c>
      <c r="F4202" s="6">
        <f>IFERROR((VLOOKUP(A4202,All_winners!$A$2:$F$1558,6,FALSE)),0)</f>
        <v>0</v>
      </c>
      <c r="G4202" s="6">
        <f t="shared" si="65"/>
        <v>0</v>
      </c>
    </row>
    <row r="4203" spans="1:7" x14ac:dyDescent="0.25">
      <c r="A4203" s="6" t="s">
        <v>3965</v>
      </c>
      <c r="B4203" s="6" t="s">
        <v>1469</v>
      </c>
      <c r="C4203" s="6" t="s">
        <v>6</v>
      </c>
      <c r="D4203" s="6">
        <v>21</v>
      </c>
      <c r="E4203" s="6" t="s">
        <v>394</v>
      </c>
      <c r="F4203" s="6" t="str">
        <f>IFERROR((VLOOKUP(A4203,All_winners!$A$2:$F$1558,6,FALSE)),0)</f>
        <v>Silver</v>
      </c>
      <c r="G4203" s="6">
        <f t="shared" si="65"/>
        <v>1</v>
      </c>
    </row>
    <row r="4204" spans="1:7" x14ac:dyDescent="0.25">
      <c r="A4204" s="6" t="s">
        <v>507</v>
      </c>
      <c r="B4204" s="6" t="s">
        <v>139</v>
      </c>
      <c r="C4204" s="6" t="s">
        <v>9</v>
      </c>
      <c r="D4204" s="6">
        <v>16</v>
      </c>
      <c r="E4204" s="6" t="s">
        <v>503</v>
      </c>
      <c r="F4204" s="6">
        <f>IFERROR((VLOOKUP(A4204,All_winners!$A$2:$F$1558,6,FALSE)),0)</f>
        <v>0</v>
      </c>
      <c r="G4204" s="6">
        <f t="shared" si="65"/>
        <v>0</v>
      </c>
    </row>
    <row r="4205" spans="1:7" x14ac:dyDescent="0.25">
      <c r="A4205" s="6" t="s">
        <v>2948</v>
      </c>
      <c r="B4205" s="6" t="s">
        <v>2942</v>
      </c>
      <c r="C4205" s="6" t="s">
        <v>9</v>
      </c>
      <c r="D4205" s="6">
        <v>20</v>
      </c>
      <c r="E4205" s="6" t="s">
        <v>7</v>
      </c>
      <c r="F4205" s="6" t="str">
        <f>IFERROR((VLOOKUP(A4205,All_winners!$A$2:$F$1558,6,FALSE)),0)</f>
        <v>Gold</v>
      </c>
      <c r="G4205" s="6">
        <f t="shared" si="65"/>
        <v>1</v>
      </c>
    </row>
    <row r="4206" spans="1:7" x14ac:dyDescent="0.25">
      <c r="A4206" s="6" t="s">
        <v>2892</v>
      </c>
      <c r="B4206" s="6" t="s">
        <v>2809</v>
      </c>
      <c r="C4206" s="6" t="s">
        <v>9</v>
      </c>
      <c r="D4206" s="6">
        <v>22</v>
      </c>
      <c r="E4206" s="6" t="s">
        <v>59</v>
      </c>
      <c r="F4206" s="6">
        <f>IFERROR((VLOOKUP(A4206,All_winners!$A$2:$F$1558,6,FALSE)),0)</f>
        <v>0</v>
      </c>
      <c r="G4206" s="6">
        <f t="shared" si="65"/>
        <v>0</v>
      </c>
    </row>
    <row r="4207" spans="1:7" x14ac:dyDescent="0.25">
      <c r="A4207" s="6" t="s">
        <v>1611</v>
      </c>
      <c r="B4207" s="6" t="s">
        <v>1469</v>
      </c>
      <c r="C4207" s="6" t="s">
        <v>9</v>
      </c>
      <c r="D4207" s="6">
        <v>25</v>
      </c>
      <c r="E4207" s="6" t="s">
        <v>59</v>
      </c>
      <c r="F4207" s="6">
        <f>IFERROR((VLOOKUP(A4207,All_winners!$A$2:$F$1558,6,FALSE)),0)</f>
        <v>0</v>
      </c>
      <c r="G4207" s="6">
        <f t="shared" si="65"/>
        <v>0</v>
      </c>
    </row>
    <row r="4208" spans="1:7" x14ac:dyDescent="0.25">
      <c r="A4208" s="6" t="s">
        <v>3442</v>
      </c>
      <c r="B4208" s="6" t="s">
        <v>3325</v>
      </c>
      <c r="C4208" s="6" t="s">
        <v>9</v>
      </c>
      <c r="D4208" s="6">
        <v>35</v>
      </c>
      <c r="E4208" s="6" t="s">
        <v>469</v>
      </c>
      <c r="F4208" s="6" t="str">
        <f>IFERROR((VLOOKUP(A4208,All_winners!$A$2:$F$1558,6,FALSE)),0)</f>
        <v>Gold</v>
      </c>
      <c r="G4208" s="6">
        <f t="shared" si="65"/>
        <v>1</v>
      </c>
    </row>
    <row r="4209" spans="1:7" x14ac:dyDescent="0.25">
      <c r="A4209" s="6" t="s">
        <v>671</v>
      </c>
      <c r="B4209" s="6" t="s">
        <v>561</v>
      </c>
      <c r="C4209" s="6" t="s">
        <v>9</v>
      </c>
      <c r="D4209" s="6">
        <v>24</v>
      </c>
      <c r="E4209" s="6" t="s">
        <v>227</v>
      </c>
      <c r="F4209" s="6">
        <f>IFERROR((VLOOKUP(A4209,All_winners!$A$2:$F$1558,6,FALSE)),0)</f>
        <v>0</v>
      </c>
      <c r="G4209" s="6">
        <f t="shared" si="65"/>
        <v>0</v>
      </c>
    </row>
    <row r="4210" spans="1:7" x14ac:dyDescent="0.25">
      <c r="A4210" s="6" t="s">
        <v>2656</v>
      </c>
      <c r="B4210" s="6" t="s">
        <v>2622</v>
      </c>
      <c r="C4210" s="6" t="s">
        <v>9</v>
      </c>
      <c r="D4210" s="6">
        <v>20</v>
      </c>
      <c r="E4210" s="6" t="s">
        <v>266</v>
      </c>
      <c r="F4210" s="6">
        <f>IFERROR((VLOOKUP(A4210,All_winners!$A$2:$F$1558,6,FALSE)),0)</f>
        <v>0</v>
      </c>
      <c r="G4210" s="6">
        <f t="shared" si="65"/>
        <v>0</v>
      </c>
    </row>
    <row r="4211" spans="1:7" x14ac:dyDescent="0.25">
      <c r="A4211" s="6" t="s">
        <v>39</v>
      </c>
      <c r="B4211" s="6" t="s">
        <v>5</v>
      </c>
      <c r="C4211" s="6" t="s">
        <v>9</v>
      </c>
      <c r="D4211" s="6">
        <v>23</v>
      </c>
      <c r="E4211" s="6" t="s">
        <v>38</v>
      </c>
      <c r="F4211" s="6">
        <f>IFERROR((VLOOKUP(A4211,All_winners!$A$2:$F$1558,6,FALSE)),0)</f>
        <v>0</v>
      </c>
      <c r="G4211" s="6">
        <f t="shared" si="65"/>
        <v>0</v>
      </c>
    </row>
    <row r="4212" spans="1:7" x14ac:dyDescent="0.25">
      <c r="A4212" s="6" t="s">
        <v>1328</v>
      </c>
      <c r="B4212" s="6" t="s">
        <v>1326</v>
      </c>
      <c r="C4212" s="6" t="s">
        <v>9</v>
      </c>
      <c r="D4212" s="6">
        <v>24</v>
      </c>
      <c r="E4212" s="6" t="s">
        <v>7</v>
      </c>
      <c r="F4212" s="6">
        <f>IFERROR((VLOOKUP(A4212,All_winners!$A$2:$F$1558,6,FALSE)),0)</f>
        <v>0</v>
      </c>
      <c r="G4212" s="6">
        <f t="shared" si="65"/>
        <v>0</v>
      </c>
    </row>
    <row r="4213" spans="1:7" x14ac:dyDescent="0.25">
      <c r="A4213" s="6" t="s">
        <v>950</v>
      </c>
      <c r="B4213" s="6" t="s">
        <v>561</v>
      </c>
      <c r="C4213" s="6" t="s">
        <v>9</v>
      </c>
      <c r="D4213" s="6">
        <v>25</v>
      </c>
      <c r="E4213" s="6" t="s">
        <v>122</v>
      </c>
      <c r="F4213" s="6">
        <f>IFERROR((VLOOKUP(A4213,All_winners!$A$2:$F$1558,6,FALSE)),0)</f>
        <v>0</v>
      </c>
      <c r="G4213" s="6">
        <f t="shared" si="65"/>
        <v>0</v>
      </c>
    </row>
    <row r="4214" spans="1:7" x14ac:dyDescent="0.25">
      <c r="A4214" s="6" t="s">
        <v>1662</v>
      </c>
      <c r="B4214" s="6" t="s">
        <v>1634</v>
      </c>
      <c r="C4214" s="6" t="s">
        <v>9</v>
      </c>
      <c r="D4214" s="6">
        <v>30</v>
      </c>
      <c r="E4214" s="6" t="s">
        <v>222</v>
      </c>
      <c r="F4214" s="6">
        <f>IFERROR((VLOOKUP(A4214,All_winners!$A$2:$F$1558,6,FALSE)),0)</f>
        <v>0</v>
      </c>
      <c r="G4214" s="6">
        <f t="shared" si="65"/>
        <v>0</v>
      </c>
    </row>
    <row r="4215" spans="1:7" x14ac:dyDescent="0.25">
      <c r="A4215" s="6" t="s">
        <v>4588</v>
      </c>
      <c r="B4215" s="6" t="s">
        <v>3658</v>
      </c>
      <c r="C4215" s="6" t="s">
        <v>9</v>
      </c>
      <c r="D4215" s="6">
        <v>18</v>
      </c>
      <c r="E4215" s="6" t="s">
        <v>523</v>
      </c>
      <c r="F4215" s="6">
        <f>IFERROR((VLOOKUP(A4215,All_winners!$A$2:$F$1558,6,FALSE)),0)</f>
        <v>0</v>
      </c>
      <c r="G4215" s="6">
        <f t="shared" si="65"/>
        <v>0</v>
      </c>
    </row>
    <row r="4216" spans="1:7" x14ac:dyDescent="0.25">
      <c r="A4216" s="6" t="s">
        <v>559</v>
      </c>
      <c r="B4216" s="6" t="s">
        <v>139</v>
      </c>
      <c r="C4216" s="6" t="s">
        <v>9</v>
      </c>
      <c r="D4216" s="6">
        <v>25</v>
      </c>
      <c r="E4216" s="6" t="s">
        <v>557</v>
      </c>
      <c r="F4216" s="6">
        <f>IFERROR((VLOOKUP(A4216,All_winners!$A$2:$F$1558,6,FALSE)),0)</f>
        <v>0</v>
      </c>
      <c r="G4216" s="6">
        <f t="shared" si="65"/>
        <v>0</v>
      </c>
    </row>
    <row r="4217" spans="1:7" x14ac:dyDescent="0.25">
      <c r="A4217" s="6" t="s">
        <v>341</v>
      </c>
      <c r="B4217" s="6" t="s">
        <v>139</v>
      </c>
      <c r="C4217" s="6" t="s">
        <v>9</v>
      </c>
      <c r="D4217" s="6">
        <v>14</v>
      </c>
      <c r="E4217" s="6" t="s">
        <v>342</v>
      </c>
      <c r="F4217" s="6">
        <f>IFERROR((VLOOKUP(A4217,All_winners!$A$2:$F$1558,6,FALSE)),0)</f>
        <v>0</v>
      </c>
      <c r="G4217" s="6">
        <f t="shared" si="65"/>
        <v>0</v>
      </c>
    </row>
    <row r="4218" spans="1:7" x14ac:dyDescent="0.25">
      <c r="A4218" s="6" t="s">
        <v>4589</v>
      </c>
      <c r="B4218" s="6" t="s">
        <v>561</v>
      </c>
      <c r="C4218" s="6" t="s">
        <v>9</v>
      </c>
      <c r="D4218" s="6">
        <v>18</v>
      </c>
      <c r="E4218" s="6" t="s">
        <v>1067</v>
      </c>
      <c r="F4218" s="6">
        <f>IFERROR((VLOOKUP(A4218,All_winners!$A$2:$F$1558,6,FALSE)),0)</f>
        <v>0</v>
      </c>
      <c r="G4218" s="6">
        <f t="shared" si="65"/>
        <v>0</v>
      </c>
    </row>
    <row r="4219" spans="1:7" x14ac:dyDescent="0.25">
      <c r="A4219" s="6" t="s">
        <v>2420</v>
      </c>
      <c r="B4219" s="6" t="s">
        <v>2147</v>
      </c>
      <c r="C4219" s="6" t="s">
        <v>6</v>
      </c>
      <c r="D4219" s="6">
        <v>34</v>
      </c>
      <c r="E4219" s="6" t="s">
        <v>96</v>
      </c>
      <c r="F4219" s="6">
        <f>IFERROR((VLOOKUP(A4219,All_winners!$A$2:$F$1558,6,FALSE)),0)</f>
        <v>0</v>
      </c>
      <c r="G4219" s="6">
        <f t="shared" si="65"/>
        <v>0</v>
      </c>
    </row>
    <row r="4220" spans="1:7" x14ac:dyDescent="0.25">
      <c r="A4220" s="6" t="s">
        <v>2164</v>
      </c>
      <c r="B4220" s="6" t="s">
        <v>2147</v>
      </c>
      <c r="C4220" s="6" t="s">
        <v>6</v>
      </c>
      <c r="D4220" s="6">
        <v>26</v>
      </c>
      <c r="E4220" s="6" t="s">
        <v>7</v>
      </c>
      <c r="F4220" s="6" t="str">
        <f>IFERROR((VLOOKUP(A4220,All_winners!$A$2:$F$1558,6,FALSE)),0)</f>
        <v>Gold</v>
      </c>
      <c r="G4220" s="6">
        <f t="shared" si="65"/>
        <v>1</v>
      </c>
    </row>
    <row r="4221" spans="1:7" x14ac:dyDescent="0.25">
      <c r="A4221" s="6" t="s">
        <v>1536</v>
      </c>
      <c r="B4221" s="6" t="s">
        <v>1469</v>
      </c>
      <c r="C4221" s="6" t="s">
        <v>6</v>
      </c>
      <c r="D4221" s="6">
        <v>26</v>
      </c>
      <c r="E4221" s="6" t="s">
        <v>1002</v>
      </c>
      <c r="F4221" s="6">
        <f>IFERROR((VLOOKUP(A4221,All_winners!$A$2:$F$1558,6,FALSE)),0)</f>
        <v>0</v>
      </c>
      <c r="G4221" s="6">
        <f t="shared" si="65"/>
        <v>0</v>
      </c>
    </row>
    <row r="4222" spans="1:7" x14ac:dyDescent="0.25">
      <c r="A4222" s="6" t="s">
        <v>2151</v>
      </c>
      <c r="B4222" s="6" t="s">
        <v>2147</v>
      </c>
      <c r="C4222" s="6" t="s">
        <v>6</v>
      </c>
      <c r="D4222" s="6">
        <v>23</v>
      </c>
      <c r="E4222" s="6" t="s">
        <v>7</v>
      </c>
      <c r="F4222" s="6" t="str">
        <f>IFERROR((VLOOKUP(A4222,All_winners!$A$2:$F$1558,6,FALSE)),0)</f>
        <v>Gold</v>
      </c>
      <c r="G4222" s="6">
        <f t="shared" si="65"/>
        <v>1</v>
      </c>
    </row>
    <row r="4223" spans="1:7" x14ac:dyDescent="0.25">
      <c r="A4223" s="6" t="s">
        <v>982</v>
      </c>
      <c r="B4223" s="6" t="s">
        <v>561</v>
      </c>
      <c r="C4223" s="6" t="s">
        <v>6</v>
      </c>
      <c r="D4223" s="6">
        <v>26</v>
      </c>
      <c r="E4223" s="6" t="s">
        <v>34</v>
      </c>
      <c r="F4223" s="6" t="str">
        <f>IFERROR((VLOOKUP(A4223,All_winners!$A$2:$F$1558,6,FALSE)),0)</f>
        <v>Silver</v>
      </c>
      <c r="G4223" s="6">
        <f t="shared" si="65"/>
        <v>1</v>
      </c>
    </row>
    <row r="4224" spans="1:7" x14ac:dyDescent="0.25">
      <c r="A4224" s="6" t="s">
        <v>167</v>
      </c>
      <c r="B4224" s="6" t="s">
        <v>139</v>
      </c>
      <c r="C4224" s="6" t="s">
        <v>6</v>
      </c>
      <c r="D4224" s="6">
        <v>21</v>
      </c>
      <c r="E4224" s="6" t="s">
        <v>7</v>
      </c>
      <c r="F4224" s="6" t="str">
        <f>IFERROR((VLOOKUP(A4224,All_winners!$A$2:$F$1558,6,FALSE)),0)</f>
        <v>Gold</v>
      </c>
      <c r="G4224" s="6">
        <f t="shared" si="65"/>
        <v>1</v>
      </c>
    </row>
    <row r="4225" spans="1:7" x14ac:dyDescent="0.25">
      <c r="A4225" s="6" t="s">
        <v>3190</v>
      </c>
      <c r="B4225" s="6" t="s">
        <v>2942</v>
      </c>
      <c r="C4225" s="6" t="s">
        <v>6</v>
      </c>
      <c r="D4225" s="6">
        <v>25</v>
      </c>
      <c r="E4225" s="6" t="s">
        <v>533</v>
      </c>
      <c r="F4225" s="6">
        <f>IFERROR((VLOOKUP(A4225,All_winners!$A$2:$F$1558,6,FALSE)),0)</f>
        <v>0</v>
      </c>
      <c r="G4225" s="6">
        <f t="shared" si="65"/>
        <v>0</v>
      </c>
    </row>
    <row r="4226" spans="1:7" x14ac:dyDescent="0.25">
      <c r="A4226" s="6" t="s">
        <v>2744</v>
      </c>
      <c r="B4226" s="6" t="s">
        <v>2622</v>
      </c>
      <c r="C4226" s="6" t="s">
        <v>6</v>
      </c>
      <c r="D4226" s="6">
        <v>62</v>
      </c>
      <c r="E4226" s="6" t="s">
        <v>2736</v>
      </c>
      <c r="F4226" s="6">
        <f>IFERROR((VLOOKUP(A4226,All_winners!$A$2:$F$1558,6,FALSE)),0)</f>
        <v>0</v>
      </c>
      <c r="G4226" s="6">
        <f t="shared" si="65"/>
        <v>0</v>
      </c>
    </row>
    <row r="4227" spans="1:7" x14ac:dyDescent="0.25">
      <c r="A4227" s="6" t="s">
        <v>4590</v>
      </c>
      <c r="B4227" s="6" t="s">
        <v>3474</v>
      </c>
      <c r="C4227" s="6" t="s">
        <v>6</v>
      </c>
      <c r="D4227" s="6">
        <v>23</v>
      </c>
      <c r="E4227" s="6" t="s">
        <v>471</v>
      </c>
      <c r="F4227" s="6">
        <f>IFERROR((VLOOKUP(A4227,All_winners!$A$2:$F$1558,6,FALSE)),0)</f>
        <v>0</v>
      </c>
      <c r="G4227" s="6">
        <f t="shared" ref="G4227:G4290" si="66">IF(F4227=0,0,1)</f>
        <v>0</v>
      </c>
    </row>
    <row r="4228" spans="1:7" x14ac:dyDescent="0.25">
      <c r="A4228" s="6" t="s">
        <v>1478</v>
      </c>
      <c r="B4228" s="6" t="s">
        <v>1469</v>
      </c>
      <c r="C4228" s="6" t="s">
        <v>9</v>
      </c>
      <c r="D4228" s="6">
        <v>26</v>
      </c>
      <c r="E4228" s="6" t="s">
        <v>7</v>
      </c>
      <c r="F4228" s="6" t="str">
        <f>IFERROR((VLOOKUP(A4228,All_winners!$A$2:$F$1558,6,FALSE)),0)</f>
        <v>Bronze</v>
      </c>
      <c r="G4228" s="6">
        <f t="shared" si="66"/>
        <v>1</v>
      </c>
    </row>
    <row r="4229" spans="1:7" x14ac:dyDescent="0.25">
      <c r="A4229" s="6" t="s">
        <v>4591</v>
      </c>
      <c r="B4229" s="6" t="s">
        <v>139</v>
      </c>
      <c r="C4229" s="6" t="s">
        <v>9</v>
      </c>
      <c r="D4229" s="6">
        <v>29</v>
      </c>
      <c r="E4229" s="6" t="s">
        <v>469</v>
      </c>
      <c r="F4229" s="6">
        <f>IFERROR((VLOOKUP(A4229,All_winners!$A$2:$F$1558,6,FALSE)),0)</f>
        <v>0</v>
      </c>
      <c r="G4229" s="6">
        <f t="shared" si="66"/>
        <v>0</v>
      </c>
    </row>
    <row r="4230" spans="1:7" x14ac:dyDescent="0.25">
      <c r="A4230" s="6" t="s">
        <v>2486</v>
      </c>
      <c r="B4230" s="6" t="s">
        <v>2483</v>
      </c>
      <c r="C4230" s="6" t="s">
        <v>9</v>
      </c>
      <c r="D4230" s="6">
        <v>26</v>
      </c>
      <c r="E4230" s="6" t="s">
        <v>7</v>
      </c>
      <c r="F4230" s="6" t="str">
        <f>IFERROR((VLOOKUP(A4230,All_winners!$A$2:$F$1558,6,FALSE)),0)</f>
        <v>Gold</v>
      </c>
      <c r="G4230" s="6">
        <f t="shared" si="66"/>
        <v>1</v>
      </c>
    </row>
    <row r="4231" spans="1:7" x14ac:dyDescent="0.25">
      <c r="A4231" s="6" t="s">
        <v>3362</v>
      </c>
      <c r="B4231" s="6" t="s">
        <v>3325</v>
      </c>
      <c r="C4231" s="6" t="s">
        <v>9</v>
      </c>
      <c r="D4231" s="6">
        <v>23</v>
      </c>
      <c r="E4231" s="6" t="s">
        <v>28</v>
      </c>
      <c r="F4231" s="6">
        <f>IFERROR((VLOOKUP(A4231,All_winners!$A$2:$F$1558,6,FALSE)),0)</f>
        <v>0</v>
      </c>
      <c r="G4231" s="6">
        <f t="shared" si="66"/>
        <v>0</v>
      </c>
    </row>
    <row r="4232" spans="1:7" x14ac:dyDescent="0.25">
      <c r="A4232" s="6" t="s">
        <v>2495</v>
      </c>
      <c r="B4232" s="6" t="s">
        <v>2483</v>
      </c>
      <c r="C4232" s="6" t="s">
        <v>6</v>
      </c>
      <c r="D4232" s="6">
        <v>26</v>
      </c>
      <c r="E4232" s="6" t="s">
        <v>231</v>
      </c>
      <c r="F4232" s="6">
        <f>IFERROR((VLOOKUP(A4232,All_winners!$A$2:$F$1558,6,FALSE)),0)</f>
        <v>0</v>
      </c>
      <c r="G4232" s="6">
        <f t="shared" si="66"/>
        <v>0</v>
      </c>
    </row>
    <row r="4233" spans="1:7" x14ac:dyDescent="0.25">
      <c r="A4233" s="6" t="s">
        <v>3665</v>
      </c>
      <c r="B4233" s="6" t="s">
        <v>3658</v>
      </c>
      <c r="C4233" s="6" t="s">
        <v>9</v>
      </c>
      <c r="D4233" s="6">
        <v>26</v>
      </c>
      <c r="E4233" s="6" t="s">
        <v>219</v>
      </c>
      <c r="F4233" s="6">
        <f>IFERROR((VLOOKUP(A4233,All_winners!$A$2:$F$1558,6,FALSE)),0)</f>
        <v>0</v>
      </c>
      <c r="G4233" s="6">
        <f t="shared" si="66"/>
        <v>0</v>
      </c>
    </row>
    <row r="4234" spans="1:7" x14ac:dyDescent="0.25">
      <c r="A4234" s="6" t="s">
        <v>464</v>
      </c>
      <c r="B4234" s="6" t="s">
        <v>139</v>
      </c>
      <c r="C4234" s="6" t="s">
        <v>9</v>
      </c>
      <c r="D4234" s="6">
        <v>19</v>
      </c>
      <c r="E4234" s="6" t="s">
        <v>465</v>
      </c>
      <c r="F4234" s="6">
        <f>IFERROR((VLOOKUP(A4234,All_winners!$A$2:$F$1558,6,FALSE)),0)</f>
        <v>0</v>
      </c>
      <c r="G4234" s="6">
        <f t="shared" si="66"/>
        <v>0</v>
      </c>
    </row>
    <row r="4235" spans="1:7" x14ac:dyDescent="0.25">
      <c r="A4235" s="6" t="s">
        <v>1537</v>
      </c>
      <c r="B4235" s="6" t="s">
        <v>1469</v>
      </c>
      <c r="C4235" s="6" t="s">
        <v>6</v>
      </c>
      <c r="D4235" s="6">
        <v>26</v>
      </c>
      <c r="E4235" s="6" t="s">
        <v>1002</v>
      </c>
      <c r="F4235" s="6">
        <f>IFERROR((VLOOKUP(A4235,All_winners!$A$2:$F$1558,6,FALSE)),0)</f>
        <v>0</v>
      </c>
      <c r="G4235" s="6">
        <f t="shared" si="66"/>
        <v>0</v>
      </c>
    </row>
    <row r="4236" spans="1:7" x14ac:dyDescent="0.25">
      <c r="A4236" s="6" t="s">
        <v>1070</v>
      </c>
      <c r="B4236" s="6" t="s">
        <v>561</v>
      </c>
      <c r="C4236" s="6" t="s">
        <v>9</v>
      </c>
      <c r="D4236" s="6">
        <v>25</v>
      </c>
      <c r="E4236" s="6" t="s">
        <v>1067</v>
      </c>
      <c r="F4236" s="6" t="str">
        <f>IFERROR((VLOOKUP(A4236,All_winners!$A$2:$F$1558,6,FALSE)),0)</f>
        <v>Gold</v>
      </c>
      <c r="G4236" s="6">
        <f t="shared" si="66"/>
        <v>1</v>
      </c>
    </row>
    <row r="4237" spans="1:7" x14ac:dyDescent="0.25">
      <c r="A4237" s="6" t="s">
        <v>2473</v>
      </c>
      <c r="B4237" s="6" t="s">
        <v>2147</v>
      </c>
      <c r="C4237" s="6" t="s">
        <v>6</v>
      </c>
      <c r="D4237" s="6">
        <v>24</v>
      </c>
      <c r="E4237" s="6" t="s">
        <v>135</v>
      </c>
      <c r="F4237" s="6">
        <f>IFERROR((VLOOKUP(A4237,All_winners!$A$2:$F$1558,6,FALSE)),0)</f>
        <v>0</v>
      </c>
      <c r="G4237" s="6">
        <f t="shared" si="66"/>
        <v>0</v>
      </c>
    </row>
    <row r="4238" spans="1:7" x14ac:dyDescent="0.25">
      <c r="A4238" s="6" t="s">
        <v>1348</v>
      </c>
      <c r="B4238" s="6" t="s">
        <v>1326</v>
      </c>
      <c r="C4238" s="6" t="s">
        <v>6</v>
      </c>
      <c r="D4238" s="6">
        <v>29</v>
      </c>
      <c r="E4238" s="6" t="s">
        <v>28</v>
      </c>
      <c r="F4238" s="6">
        <f>IFERROR((VLOOKUP(A4238,All_winners!$A$2:$F$1558,6,FALSE)),0)</f>
        <v>0</v>
      </c>
      <c r="G4238" s="6">
        <f t="shared" si="66"/>
        <v>0</v>
      </c>
    </row>
    <row r="4239" spans="1:7" x14ac:dyDescent="0.25">
      <c r="A4239" s="6" t="s">
        <v>308</v>
      </c>
      <c r="B4239" s="6" t="s">
        <v>139</v>
      </c>
      <c r="C4239" s="6" t="s">
        <v>6</v>
      </c>
      <c r="D4239" s="6">
        <v>25</v>
      </c>
      <c r="E4239" s="6" t="s">
        <v>28</v>
      </c>
      <c r="F4239" s="6">
        <f>IFERROR((VLOOKUP(A4239,All_winners!$A$2:$F$1558,6,FALSE)),0)</f>
        <v>0</v>
      </c>
      <c r="G4239" s="6">
        <f t="shared" si="66"/>
        <v>0</v>
      </c>
    </row>
    <row r="4240" spans="1:7" x14ac:dyDescent="0.25">
      <c r="A4240" s="6" t="s">
        <v>2696</v>
      </c>
      <c r="B4240" s="6" t="s">
        <v>2622</v>
      </c>
      <c r="C4240" s="6" t="s">
        <v>6</v>
      </c>
      <c r="D4240" s="6">
        <v>33</v>
      </c>
      <c r="E4240" s="6" t="s">
        <v>345</v>
      </c>
      <c r="F4240" s="6">
        <f>IFERROR((VLOOKUP(A4240,All_winners!$A$2:$F$1558,6,FALSE)),0)</f>
        <v>0</v>
      </c>
      <c r="G4240" s="6">
        <f t="shared" si="66"/>
        <v>0</v>
      </c>
    </row>
    <row r="4241" spans="1:7" x14ac:dyDescent="0.25">
      <c r="A4241" s="6" t="s">
        <v>1119</v>
      </c>
      <c r="B4241" s="6" t="s">
        <v>561</v>
      </c>
      <c r="C4241" s="6" t="s">
        <v>9</v>
      </c>
      <c r="D4241" s="6">
        <v>34</v>
      </c>
      <c r="E4241" s="6" t="s">
        <v>423</v>
      </c>
      <c r="F4241" s="6">
        <f>IFERROR((VLOOKUP(A4241,All_winners!$A$2:$F$1558,6,FALSE)),0)</f>
        <v>0</v>
      </c>
      <c r="G4241" s="6">
        <f t="shared" si="66"/>
        <v>0</v>
      </c>
    </row>
    <row r="4242" spans="1:7" x14ac:dyDescent="0.25">
      <c r="A4242" s="6" t="s">
        <v>4592</v>
      </c>
      <c r="B4242" s="6" t="s">
        <v>561</v>
      </c>
      <c r="C4242" s="6" t="s">
        <v>6</v>
      </c>
      <c r="D4242" s="6">
        <v>31</v>
      </c>
      <c r="E4242" s="6" t="s">
        <v>397</v>
      </c>
      <c r="F4242" s="6">
        <f>IFERROR((VLOOKUP(A4242,All_winners!$A$2:$F$1558,6,FALSE)),0)</f>
        <v>0</v>
      </c>
      <c r="G4242" s="6">
        <f t="shared" si="66"/>
        <v>0</v>
      </c>
    </row>
    <row r="4243" spans="1:7" x14ac:dyDescent="0.25">
      <c r="A4243" s="6" t="s">
        <v>433</v>
      </c>
      <c r="B4243" s="6" t="s">
        <v>139</v>
      </c>
      <c r="C4243" s="6" t="s">
        <v>6</v>
      </c>
      <c r="D4243" s="6">
        <v>23</v>
      </c>
      <c r="E4243" s="6" t="s">
        <v>47</v>
      </c>
      <c r="F4243" s="6">
        <f>IFERROR((VLOOKUP(A4243,All_winners!$A$2:$F$1558,6,FALSE)),0)</f>
        <v>0</v>
      </c>
      <c r="G4243" s="6">
        <f t="shared" si="66"/>
        <v>0</v>
      </c>
    </row>
    <row r="4244" spans="1:7" x14ac:dyDescent="0.25">
      <c r="A4244" s="6" t="s">
        <v>772</v>
      </c>
      <c r="B4244" s="6" t="s">
        <v>561</v>
      </c>
      <c r="C4244" s="6" t="s">
        <v>6</v>
      </c>
      <c r="D4244" s="6">
        <v>32</v>
      </c>
      <c r="E4244" s="6" t="s">
        <v>28</v>
      </c>
      <c r="F4244" s="6">
        <f>IFERROR((VLOOKUP(A4244,All_winners!$A$2:$F$1558,6,FALSE)),0)</f>
        <v>0</v>
      </c>
      <c r="G4244" s="6">
        <f t="shared" si="66"/>
        <v>0</v>
      </c>
    </row>
    <row r="4245" spans="1:7" x14ac:dyDescent="0.25">
      <c r="A4245" s="6" t="s">
        <v>2995</v>
      </c>
      <c r="B4245" s="6" t="s">
        <v>2942</v>
      </c>
      <c r="C4245" s="6" t="s">
        <v>6</v>
      </c>
      <c r="D4245" s="6">
        <v>29</v>
      </c>
      <c r="E4245" s="6" t="s">
        <v>28</v>
      </c>
      <c r="F4245" s="6">
        <f>IFERROR((VLOOKUP(A4245,All_winners!$A$2:$F$1558,6,FALSE)),0)</f>
        <v>0</v>
      </c>
      <c r="G4245" s="6">
        <f t="shared" si="66"/>
        <v>0</v>
      </c>
    </row>
    <row r="4246" spans="1:7" x14ac:dyDescent="0.25">
      <c r="A4246" s="6" t="s">
        <v>3199</v>
      </c>
      <c r="B4246" s="6" t="s">
        <v>2942</v>
      </c>
      <c r="C4246" s="6" t="s">
        <v>6</v>
      </c>
      <c r="D4246" s="6">
        <v>23</v>
      </c>
      <c r="E4246" s="6" t="s">
        <v>135</v>
      </c>
      <c r="F4246" s="6">
        <f>IFERROR((VLOOKUP(A4246,All_winners!$A$2:$F$1558,6,FALSE)),0)</f>
        <v>0</v>
      </c>
      <c r="G4246" s="6">
        <f t="shared" si="66"/>
        <v>0</v>
      </c>
    </row>
    <row r="4247" spans="1:7" x14ac:dyDescent="0.25">
      <c r="A4247" s="6" t="s">
        <v>540</v>
      </c>
      <c r="B4247" s="6" t="s">
        <v>139</v>
      </c>
      <c r="C4247" s="6" t="s">
        <v>6</v>
      </c>
      <c r="D4247" s="6">
        <v>21</v>
      </c>
      <c r="E4247" s="6" t="s">
        <v>135</v>
      </c>
      <c r="F4247" s="6">
        <f>IFERROR((VLOOKUP(A4247,All_winners!$A$2:$F$1558,6,FALSE)),0)</f>
        <v>0</v>
      </c>
      <c r="G4247" s="6">
        <f t="shared" si="66"/>
        <v>0</v>
      </c>
    </row>
    <row r="4248" spans="1:7" x14ac:dyDescent="0.25">
      <c r="A4248" s="6" t="s">
        <v>285</v>
      </c>
      <c r="B4248" s="6" t="s">
        <v>139</v>
      </c>
      <c r="C4248" s="6" t="s">
        <v>6</v>
      </c>
      <c r="D4248" s="6">
        <v>22</v>
      </c>
      <c r="E4248" s="6" t="s">
        <v>28</v>
      </c>
      <c r="F4248" s="6" t="str">
        <f>IFERROR((VLOOKUP(A4248,All_winners!$A$2:$F$1558,6,FALSE)),0)</f>
        <v>Silver</v>
      </c>
      <c r="G4248" s="6">
        <f t="shared" si="66"/>
        <v>1</v>
      </c>
    </row>
    <row r="4249" spans="1:7" x14ac:dyDescent="0.25">
      <c r="A4249" s="6" t="s">
        <v>1283</v>
      </c>
      <c r="B4249" s="6" t="s">
        <v>561</v>
      </c>
      <c r="C4249" s="6" t="s">
        <v>6</v>
      </c>
      <c r="D4249" s="6">
        <v>26</v>
      </c>
      <c r="E4249" s="6" t="s">
        <v>533</v>
      </c>
      <c r="F4249" s="6">
        <f>IFERROR((VLOOKUP(A4249,All_winners!$A$2:$F$1558,6,FALSE)),0)</f>
        <v>0</v>
      </c>
      <c r="G4249" s="6">
        <f t="shared" si="66"/>
        <v>0</v>
      </c>
    </row>
    <row r="4250" spans="1:7" x14ac:dyDescent="0.25">
      <c r="A4250" s="6" t="s">
        <v>3003</v>
      </c>
      <c r="B4250" s="6" t="s">
        <v>2942</v>
      </c>
      <c r="C4250" s="6" t="s">
        <v>6</v>
      </c>
      <c r="D4250" s="6">
        <v>24</v>
      </c>
      <c r="E4250" s="6" t="s">
        <v>28</v>
      </c>
      <c r="F4250" s="6">
        <f>IFERROR((VLOOKUP(A4250,All_winners!$A$2:$F$1558,6,FALSE)),0)</f>
        <v>0</v>
      </c>
      <c r="G4250" s="6">
        <f t="shared" si="66"/>
        <v>0</v>
      </c>
    </row>
    <row r="4251" spans="1:7" x14ac:dyDescent="0.25">
      <c r="A4251" s="6" t="s">
        <v>1533</v>
      </c>
      <c r="B4251" s="6" t="s">
        <v>1469</v>
      </c>
      <c r="C4251" s="6" t="s">
        <v>6</v>
      </c>
      <c r="D4251" s="6">
        <v>29</v>
      </c>
      <c r="E4251" s="6" t="s">
        <v>376</v>
      </c>
      <c r="F4251" s="6">
        <f>IFERROR((VLOOKUP(A4251,All_winners!$A$2:$F$1558,6,FALSE)),0)</f>
        <v>0</v>
      </c>
      <c r="G4251" s="6">
        <f t="shared" si="66"/>
        <v>0</v>
      </c>
    </row>
    <row r="4252" spans="1:7" x14ac:dyDescent="0.25">
      <c r="A4252" s="6" t="s">
        <v>3364</v>
      </c>
      <c r="B4252" s="6" t="s">
        <v>3325</v>
      </c>
      <c r="C4252" s="6" t="s">
        <v>6</v>
      </c>
      <c r="D4252" s="6">
        <v>22</v>
      </c>
      <c r="E4252" s="6" t="s">
        <v>28</v>
      </c>
      <c r="F4252" s="6" t="str">
        <f>IFERROR((VLOOKUP(A4252,All_winners!$A$2:$F$1558,6,FALSE)),0)</f>
        <v>Bronze</v>
      </c>
      <c r="G4252" s="6">
        <f t="shared" si="66"/>
        <v>1</v>
      </c>
    </row>
    <row r="4253" spans="1:7" x14ac:dyDescent="0.25">
      <c r="A4253" s="6" t="s">
        <v>189</v>
      </c>
      <c r="B4253" s="6" t="s">
        <v>139</v>
      </c>
      <c r="C4253" s="6" t="s">
        <v>6</v>
      </c>
      <c r="D4253" s="6">
        <v>21</v>
      </c>
      <c r="E4253" s="6" t="s">
        <v>7</v>
      </c>
      <c r="F4253" s="6">
        <f>IFERROR((VLOOKUP(A4253,All_winners!$A$2:$F$1558,6,FALSE)),0)</f>
        <v>0</v>
      </c>
      <c r="G4253" s="6">
        <f t="shared" si="66"/>
        <v>0</v>
      </c>
    </row>
    <row r="4254" spans="1:7" x14ac:dyDescent="0.25">
      <c r="A4254" s="6" t="s">
        <v>1933</v>
      </c>
      <c r="B4254" s="6" t="s">
        <v>1754</v>
      </c>
      <c r="C4254" s="6" t="s">
        <v>6</v>
      </c>
      <c r="D4254" s="6">
        <v>23</v>
      </c>
      <c r="E4254" s="6" t="s">
        <v>38</v>
      </c>
      <c r="F4254" s="6" t="str">
        <f>IFERROR((VLOOKUP(A4254,All_winners!$A$2:$F$1558,6,FALSE)),0)</f>
        <v>Gold</v>
      </c>
      <c r="G4254" s="6">
        <f t="shared" si="66"/>
        <v>1</v>
      </c>
    </row>
    <row r="4255" spans="1:7" x14ac:dyDescent="0.25">
      <c r="A4255" s="6" t="s">
        <v>1065</v>
      </c>
      <c r="B4255" s="6" t="s">
        <v>561</v>
      </c>
      <c r="C4255" s="6" t="s">
        <v>6</v>
      </c>
      <c r="D4255" s="6">
        <v>30</v>
      </c>
      <c r="E4255" s="6" t="s">
        <v>38</v>
      </c>
      <c r="F4255" s="6" t="str">
        <f>IFERROR((VLOOKUP(A4255,All_winners!$A$2:$F$1558,6,FALSE)),0)</f>
        <v>Gold</v>
      </c>
      <c r="G4255" s="6">
        <f t="shared" si="66"/>
        <v>1</v>
      </c>
    </row>
    <row r="4256" spans="1:7" x14ac:dyDescent="0.25">
      <c r="A4256" s="6" t="s">
        <v>2179</v>
      </c>
      <c r="B4256" s="6" t="s">
        <v>2147</v>
      </c>
      <c r="C4256" s="6" t="s">
        <v>6</v>
      </c>
      <c r="D4256" s="6">
        <v>32</v>
      </c>
      <c r="E4256" s="6" t="s">
        <v>7</v>
      </c>
      <c r="F4256" s="6" t="str">
        <f>IFERROR((VLOOKUP(A4256,All_winners!$A$2:$F$1558,6,FALSE)),0)</f>
        <v>Gold</v>
      </c>
      <c r="G4256" s="6">
        <f t="shared" si="66"/>
        <v>1</v>
      </c>
    </row>
    <row r="4257" spans="1:7" x14ac:dyDescent="0.25">
      <c r="A4257" s="6" t="s">
        <v>3211</v>
      </c>
      <c r="B4257" s="6" t="s">
        <v>2942</v>
      </c>
      <c r="C4257" s="6" t="s">
        <v>6</v>
      </c>
      <c r="D4257" s="6">
        <v>26</v>
      </c>
      <c r="E4257" s="6" t="s">
        <v>135</v>
      </c>
      <c r="F4257" s="6">
        <f>IFERROR((VLOOKUP(A4257,All_winners!$A$2:$F$1558,6,FALSE)),0)</f>
        <v>0</v>
      </c>
      <c r="G4257" s="6">
        <f t="shared" si="66"/>
        <v>0</v>
      </c>
    </row>
    <row r="4258" spans="1:7" x14ac:dyDescent="0.25">
      <c r="A4258" s="6" t="s">
        <v>14</v>
      </c>
      <c r="B4258" s="6" t="s">
        <v>5</v>
      </c>
      <c r="C4258" s="6" t="s">
        <v>6</v>
      </c>
      <c r="D4258" s="6">
        <v>33</v>
      </c>
      <c r="E4258" s="6" t="s">
        <v>7</v>
      </c>
      <c r="F4258" s="6" t="str">
        <f>IFERROR((VLOOKUP(A4258,All_winners!$A$2:$F$1558,6,FALSE)),0)</f>
        <v>Silver</v>
      </c>
      <c r="G4258" s="6">
        <f t="shared" si="66"/>
        <v>1</v>
      </c>
    </row>
    <row r="4259" spans="1:7" x14ac:dyDescent="0.25">
      <c r="A4259" s="6" t="s">
        <v>3966</v>
      </c>
      <c r="B4259" s="6" t="s">
        <v>2942</v>
      </c>
      <c r="C4259" s="6" t="s">
        <v>6</v>
      </c>
      <c r="D4259" s="6">
        <v>28</v>
      </c>
      <c r="E4259" s="6" t="s">
        <v>38</v>
      </c>
      <c r="F4259" s="6" t="str">
        <f>IFERROR((VLOOKUP(A4259,All_winners!$A$2:$F$1558,6,FALSE)),0)</f>
        <v>Bronze</v>
      </c>
      <c r="G4259" s="6">
        <f t="shared" si="66"/>
        <v>1</v>
      </c>
    </row>
    <row r="4260" spans="1:7" x14ac:dyDescent="0.25">
      <c r="A4260" s="6" t="s">
        <v>4593</v>
      </c>
      <c r="B4260" s="6" t="s">
        <v>2809</v>
      </c>
      <c r="C4260" s="6" t="s">
        <v>9</v>
      </c>
      <c r="D4260" s="6">
        <v>28</v>
      </c>
      <c r="E4260" s="6" t="s">
        <v>222</v>
      </c>
      <c r="F4260" s="6">
        <f>IFERROR((VLOOKUP(A4260,All_winners!$A$2:$F$1558,6,FALSE)),0)</f>
        <v>0</v>
      </c>
      <c r="G4260" s="6">
        <f t="shared" si="66"/>
        <v>0</v>
      </c>
    </row>
    <row r="4261" spans="1:7" x14ac:dyDescent="0.25">
      <c r="A4261" s="6" t="s">
        <v>452</v>
      </c>
      <c r="B4261" s="6" t="s">
        <v>139</v>
      </c>
      <c r="C4261" s="6" t="s">
        <v>9</v>
      </c>
      <c r="D4261" s="6">
        <v>18</v>
      </c>
      <c r="E4261" s="6" t="s">
        <v>47</v>
      </c>
      <c r="F4261" s="6" t="str">
        <f>IFERROR((VLOOKUP(A4261,All_winners!$A$2:$F$1558,6,FALSE)),0)</f>
        <v>Bronze</v>
      </c>
      <c r="G4261" s="6">
        <f t="shared" si="66"/>
        <v>1</v>
      </c>
    </row>
    <row r="4262" spans="1:7" x14ac:dyDescent="0.25">
      <c r="A4262" s="6" t="s">
        <v>2722</v>
      </c>
      <c r="B4262" s="6" t="s">
        <v>2622</v>
      </c>
      <c r="C4262" s="6" t="s">
        <v>6</v>
      </c>
      <c r="D4262" s="6">
        <v>49</v>
      </c>
      <c r="E4262" s="6" t="s">
        <v>38</v>
      </c>
      <c r="F4262" s="6">
        <f>IFERROR((VLOOKUP(A4262,All_winners!$A$2:$F$1558,6,FALSE)),0)</f>
        <v>0</v>
      </c>
      <c r="G4262" s="6">
        <f t="shared" si="66"/>
        <v>0</v>
      </c>
    </row>
    <row r="4263" spans="1:7" x14ac:dyDescent="0.25">
      <c r="A4263" s="6" t="s">
        <v>1061</v>
      </c>
      <c r="B4263" s="6" t="s">
        <v>561</v>
      </c>
      <c r="C4263" s="6" t="s">
        <v>9</v>
      </c>
      <c r="D4263" s="6">
        <v>28</v>
      </c>
      <c r="E4263" s="6" t="s">
        <v>38</v>
      </c>
      <c r="F4263" s="6">
        <f>IFERROR((VLOOKUP(A4263,All_winners!$A$2:$F$1558,6,FALSE)),0)</f>
        <v>0</v>
      </c>
      <c r="G4263" s="6">
        <f t="shared" si="66"/>
        <v>0</v>
      </c>
    </row>
    <row r="4264" spans="1:7" x14ac:dyDescent="0.25">
      <c r="A4264" s="6" t="s">
        <v>3375</v>
      </c>
      <c r="B4264" s="6" t="s">
        <v>3325</v>
      </c>
      <c r="C4264" s="6" t="s">
        <v>9</v>
      </c>
      <c r="D4264" s="6">
        <v>20</v>
      </c>
      <c r="E4264" s="6" t="s">
        <v>323</v>
      </c>
      <c r="F4264" s="6">
        <f>IFERROR((VLOOKUP(A4264,All_winners!$A$2:$F$1558,6,FALSE)),0)</f>
        <v>0</v>
      </c>
      <c r="G4264" s="6">
        <f t="shared" si="66"/>
        <v>0</v>
      </c>
    </row>
    <row r="4265" spans="1:7" x14ac:dyDescent="0.25">
      <c r="A4265" s="6" t="s">
        <v>4594</v>
      </c>
      <c r="B4265" s="6" t="s">
        <v>2809</v>
      </c>
      <c r="C4265" s="6" t="s">
        <v>9</v>
      </c>
      <c r="D4265" s="6">
        <v>31</v>
      </c>
      <c r="E4265" s="6" t="s">
        <v>385</v>
      </c>
      <c r="F4265" s="6">
        <f>IFERROR((VLOOKUP(A4265,All_winners!$A$2:$F$1558,6,FALSE)),0)</f>
        <v>0</v>
      </c>
      <c r="G4265" s="6">
        <f t="shared" si="66"/>
        <v>0</v>
      </c>
    </row>
    <row r="4266" spans="1:7" x14ac:dyDescent="0.25">
      <c r="A4266" s="6" t="s">
        <v>3465</v>
      </c>
      <c r="B4266" s="6" t="s">
        <v>3325</v>
      </c>
      <c r="C4266" s="6" t="s">
        <v>9</v>
      </c>
      <c r="D4266" s="6">
        <v>23</v>
      </c>
      <c r="E4266" s="6" t="s">
        <v>1294</v>
      </c>
      <c r="F4266" s="6">
        <f>IFERROR((VLOOKUP(A4266,All_winners!$A$2:$F$1558,6,FALSE)),0)</f>
        <v>0</v>
      </c>
      <c r="G4266" s="6">
        <f t="shared" si="66"/>
        <v>0</v>
      </c>
    </row>
    <row r="4267" spans="1:7" x14ac:dyDescent="0.25">
      <c r="A4267" s="6" t="s">
        <v>2545</v>
      </c>
      <c r="B4267" s="6" t="s">
        <v>2483</v>
      </c>
      <c r="C4267" s="6" t="s">
        <v>9</v>
      </c>
      <c r="D4267" s="6">
        <v>21</v>
      </c>
      <c r="E4267" s="6" t="s">
        <v>391</v>
      </c>
      <c r="F4267" s="6">
        <f>IFERROR((VLOOKUP(A4267,All_winners!$A$2:$F$1558,6,FALSE)),0)</f>
        <v>0</v>
      </c>
      <c r="G4267" s="6">
        <f t="shared" si="66"/>
        <v>0</v>
      </c>
    </row>
    <row r="4268" spans="1:7" x14ac:dyDescent="0.25">
      <c r="A4268" s="6" t="s">
        <v>2789</v>
      </c>
      <c r="B4268" s="6" t="s">
        <v>2622</v>
      </c>
      <c r="C4268" s="6" t="s">
        <v>9</v>
      </c>
      <c r="D4268" s="6">
        <v>53</v>
      </c>
      <c r="E4268" s="6" t="s">
        <v>96</v>
      </c>
      <c r="F4268" s="6">
        <f>IFERROR((VLOOKUP(A4268,All_winners!$A$2:$F$1558,6,FALSE)),0)</f>
        <v>0</v>
      </c>
      <c r="G4268" s="6">
        <f t="shared" si="66"/>
        <v>0</v>
      </c>
    </row>
    <row r="4269" spans="1:7" x14ac:dyDescent="0.25">
      <c r="A4269" s="6" t="s">
        <v>4595</v>
      </c>
      <c r="B4269" s="6" t="s">
        <v>1326</v>
      </c>
      <c r="C4269" s="6" t="s">
        <v>6</v>
      </c>
      <c r="D4269" s="6">
        <v>38</v>
      </c>
      <c r="E4269" s="6" t="s">
        <v>7</v>
      </c>
      <c r="F4269" s="6">
        <f>IFERROR((VLOOKUP(A4269,All_winners!$A$2:$F$1558,6,FALSE)),0)</f>
        <v>0</v>
      </c>
      <c r="G4269" s="6">
        <f t="shared" si="66"/>
        <v>0</v>
      </c>
    </row>
    <row r="4270" spans="1:7" x14ac:dyDescent="0.25">
      <c r="A4270" s="6" t="s">
        <v>963</v>
      </c>
      <c r="B4270" s="6" t="s">
        <v>561</v>
      </c>
      <c r="C4270" s="6" t="s">
        <v>6</v>
      </c>
      <c r="D4270" s="6">
        <v>30</v>
      </c>
      <c r="E4270" s="6" t="s">
        <v>122</v>
      </c>
      <c r="F4270" s="6" t="str">
        <f>IFERROR((VLOOKUP(A4270,All_winners!$A$2:$F$1558,6,FALSE)),0)</f>
        <v>Bronze</v>
      </c>
      <c r="G4270" s="6">
        <f t="shared" si="66"/>
        <v>1</v>
      </c>
    </row>
    <row r="4271" spans="1:7" x14ac:dyDescent="0.25">
      <c r="A4271" s="6" t="s">
        <v>1568</v>
      </c>
      <c r="B4271" s="6" t="s">
        <v>1469</v>
      </c>
      <c r="C4271" s="6" t="s">
        <v>6</v>
      </c>
      <c r="D4271" s="6">
        <v>32</v>
      </c>
      <c r="E4271" s="6" t="s">
        <v>1566</v>
      </c>
      <c r="F4271" s="6">
        <f>IFERROR((VLOOKUP(A4271,All_winners!$A$2:$F$1558,6,FALSE)),0)</f>
        <v>0</v>
      </c>
      <c r="G4271" s="6">
        <f t="shared" si="66"/>
        <v>0</v>
      </c>
    </row>
    <row r="4272" spans="1:7" x14ac:dyDescent="0.25">
      <c r="A4272" s="6" t="s">
        <v>1367</v>
      </c>
      <c r="B4272" s="6" t="s">
        <v>1326</v>
      </c>
      <c r="C4272" s="6" t="s">
        <v>9</v>
      </c>
      <c r="D4272" s="6">
        <v>19</v>
      </c>
      <c r="E4272" s="6" t="s">
        <v>355</v>
      </c>
      <c r="F4272" s="6" t="str">
        <f>IFERROR((VLOOKUP(A4272,All_winners!$A$2:$F$1558,6,FALSE)),0)</f>
        <v>Silver</v>
      </c>
      <c r="G4272" s="6">
        <f t="shared" si="66"/>
        <v>1</v>
      </c>
    </row>
    <row r="4273" spans="1:7" x14ac:dyDescent="0.25">
      <c r="A4273" s="6" t="s">
        <v>3341</v>
      </c>
      <c r="B4273" s="6" t="s">
        <v>3325</v>
      </c>
      <c r="C4273" s="6" t="s">
        <v>6</v>
      </c>
      <c r="D4273" s="6">
        <v>19</v>
      </c>
      <c r="E4273" s="6" t="s">
        <v>222</v>
      </c>
      <c r="F4273" s="6">
        <f>IFERROR((VLOOKUP(A4273,All_winners!$A$2:$F$1558,6,FALSE)),0)</f>
        <v>0</v>
      </c>
      <c r="G4273" s="6">
        <f t="shared" si="66"/>
        <v>0</v>
      </c>
    </row>
    <row r="4274" spans="1:7" x14ac:dyDescent="0.25">
      <c r="A4274" s="6" t="s">
        <v>695</v>
      </c>
      <c r="B4274" s="6" t="s">
        <v>561</v>
      </c>
      <c r="C4274" s="6" t="s">
        <v>9</v>
      </c>
      <c r="D4274" s="6">
        <v>25</v>
      </c>
      <c r="E4274" s="6" t="s">
        <v>16</v>
      </c>
      <c r="F4274" s="6">
        <f>IFERROR((VLOOKUP(A4274,All_winners!$A$2:$F$1558,6,FALSE)),0)</f>
        <v>0</v>
      </c>
      <c r="G4274" s="6">
        <f t="shared" si="66"/>
        <v>0</v>
      </c>
    </row>
    <row r="4275" spans="1:7" x14ac:dyDescent="0.25">
      <c r="A4275" s="6" t="s">
        <v>1975</v>
      </c>
      <c r="B4275" s="6" t="s">
        <v>1754</v>
      </c>
      <c r="C4275" s="6" t="s">
        <v>6</v>
      </c>
      <c r="D4275" s="6">
        <v>25</v>
      </c>
      <c r="E4275" s="6" t="s">
        <v>503</v>
      </c>
      <c r="F4275" s="6">
        <f>IFERROR((VLOOKUP(A4275,All_winners!$A$2:$F$1558,6,FALSE)),0)</f>
        <v>0</v>
      </c>
      <c r="G4275" s="6">
        <f t="shared" si="66"/>
        <v>0</v>
      </c>
    </row>
    <row r="4276" spans="1:7" x14ac:dyDescent="0.25">
      <c r="A4276" s="6" t="s">
        <v>2741</v>
      </c>
      <c r="B4276" s="6" t="s">
        <v>2622</v>
      </c>
      <c r="C4276" s="6" t="s">
        <v>6</v>
      </c>
      <c r="D4276" s="6">
        <v>62</v>
      </c>
      <c r="E4276" s="6" t="s">
        <v>2736</v>
      </c>
      <c r="F4276" s="6">
        <f>IFERROR((VLOOKUP(A4276,All_winners!$A$2:$F$1558,6,FALSE)),0)</f>
        <v>0</v>
      </c>
      <c r="G4276" s="6">
        <f t="shared" si="66"/>
        <v>0</v>
      </c>
    </row>
    <row r="4277" spans="1:7" x14ac:dyDescent="0.25">
      <c r="A4277" s="6" t="s">
        <v>480</v>
      </c>
      <c r="B4277" s="6" t="s">
        <v>139</v>
      </c>
      <c r="C4277" s="6" t="s">
        <v>9</v>
      </c>
      <c r="D4277" s="6">
        <v>18</v>
      </c>
      <c r="E4277" s="6" t="s">
        <v>96</v>
      </c>
      <c r="F4277" s="6">
        <f>IFERROR((VLOOKUP(A4277,All_winners!$A$2:$F$1558,6,FALSE)),0)</f>
        <v>0</v>
      </c>
      <c r="G4277" s="6">
        <f t="shared" si="66"/>
        <v>0</v>
      </c>
    </row>
    <row r="4278" spans="1:7" x14ac:dyDescent="0.25">
      <c r="A4278" s="6" t="s">
        <v>1723</v>
      </c>
      <c r="B4278" s="6" t="s">
        <v>1634</v>
      </c>
      <c r="C4278" s="6" t="s">
        <v>9</v>
      </c>
      <c r="D4278" s="6">
        <v>34</v>
      </c>
      <c r="E4278" s="6" t="s">
        <v>96</v>
      </c>
      <c r="F4278" s="6">
        <f>IFERROR((VLOOKUP(A4278,All_winners!$A$2:$F$1558,6,FALSE)),0)</f>
        <v>0</v>
      </c>
      <c r="G4278" s="6">
        <f t="shared" si="66"/>
        <v>0</v>
      </c>
    </row>
    <row r="4279" spans="1:7" x14ac:dyDescent="0.25">
      <c r="A4279" s="6" t="s">
        <v>1656</v>
      </c>
      <c r="B4279" s="6" t="s">
        <v>1634</v>
      </c>
      <c r="C4279" s="6" t="s">
        <v>9</v>
      </c>
      <c r="D4279" s="6">
        <v>18</v>
      </c>
      <c r="E4279" s="6" t="s">
        <v>222</v>
      </c>
      <c r="F4279" s="6">
        <f>IFERROR((VLOOKUP(A4279,All_winners!$A$2:$F$1558,6,FALSE)),0)</f>
        <v>0</v>
      </c>
      <c r="G4279" s="6">
        <f t="shared" si="66"/>
        <v>0</v>
      </c>
    </row>
    <row r="4280" spans="1:7" x14ac:dyDescent="0.25">
      <c r="A4280" s="6" t="s">
        <v>3558</v>
      </c>
      <c r="B4280" s="6" t="s">
        <v>3474</v>
      </c>
      <c r="C4280" s="6" t="s">
        <v>9</v>
      </c>
      <c r="D4280" s="6">
        <v>45</v>
      </c>
      <c r="E4280" s="6" t="s">
        <v>96</v>
      </c>
      <c r="F4280" s="6">
        <f>IFERROR((VLOOKUP(A4280,All_winners!$A$2:$F$1558,6,FALSE)),0)</f>
        <v>0</v>
      </c>
      <c r="G4280" s="6">
        <f t="shared" si="66"/>
        <v>0</v>
      </c>
    </row>
    <row r="4281" spans="1:7" x14ac:dyDescent="0.25">
      <c r="A4281" s="6" t="s">
        <v>2186</v>
      </c>
      <c r="B4281" s="6" t="s">
        <v>2147</v>
      </c>
      <c r="C4281" s="6" t="s">
        <v>6</v>
      </c>
      <c r="D4281" s="6">
        <v>28</v>
      </c>
      <c r="E4281" s="6" t="s">
        <v>21</v>
      </c>
      <c r="F4281" s="6">
        <f>IFERROR((VLOOKUP(A4281,All_winners!$A$2:$F$1558,6,FALSE)),0)</f>
        <v>0</v>
      </c>
      <c r="G4281" s="6">
        <f t="shared" si="66"/>
        <v>0</v>
      </c>
    </row>
    <row r="4282" spans="1:7" x14ac:dyDescent="0.25">
      <c r="A4282" s="6" t="s">
        <v>4596</v>
      </c>
      <c r="B4282" s="6" t="s">
        <v>1754</v>
      </c>
      <c r="C4282" s="6" t="s">
        <v>6</v>
      </c>
      <c r="D4282" s="6">
        <v>25</v>
      </c>
      <c r="E4282" s="6" t="s">
        <v>397</v>
      </c>
      <c r="F4282" s="6">
        <f>IFERROR((VLOOKUP(A4282,All_winners!$A$2:$F$1558,6,FALSE)),0)</f>
        <v>0</v>
      </c>
      <c r="G4282" s="6">
        <f t="shared" si="66"/>
        <v>0</v>
      </c>
    </row>
    <row r="4283" spans="1:7" x14ac:dyDescent="0.25">
      <c r="A4283" s="6" t="s">
        <v>756</v>
      </c>
      <c r="B4283" s="6" t="s">
        <v>561</v>
      </c>
      <c r="C4283" s="6" t="s">
        <v>6</v>
      </c>
      <c r="D4283" s="6">
        <v>24</v>
      </c>
      <c r="E4283" s="6" t="s">
        <v>277</v>
      </c>
      <c r="F4283" s="6">
        <f>IFERROR((VLOOKUP(A4283,All_winners!$A$2:$F$1558,6,FALSE)),0)</f>
        <v>0</v>
      </c>
      <c r="G4283" s="6">
        <f t="shared" si="66"/>
        <v>0</v>
      </c>
    </row>
    <row r="4284" spans="1:7" x14ac:dyDescent="0.25">
      <c r="A4284" s="6" t="s">
        <v>562</v>
      </c>
      <c r="B4284" s="6" t="s">
        <v>561</v>
      </c>
      <c r="C4284" s="6" t="s">
        <v>9</v>
      </c>
      <c r="D4284" s="6">
        <v>21</v>
      </c>
      <c r="E4284" s="6" t="s">
        <v>140</v>
      </c>
      <c r="F4284" s="6">
        <f>IFERROR((VLOOKUP(A4284,All_winners!$A$2:$F$1558,6,FALSE)),0)</f>
        <v>0</v>
      </c>
      <c r="G4284" s="6">
        <f t="shared" si="66"/>
        <v>0</v>
      </c>
    </row>
    <row r="4285" spans="1:7" x14ac:dyDescent="0.25">
      <c r="A4285" s="6" t="s">
        <v>2026</v>
      </c>
      <c r="B4285" s="6" t="s">
        <v>2008</v>
      </c>
      <c r="C4285" s="6" t="s">
        <v>9</v>
      </c>
      <c r="D4285" s="6">
        <v>20</v>
      </c>
      <c r="E4285" s="6" t="s">
        <v>355</v>
      </c>
      <c r="F4285" s="6">
        <f>IFERROR((VLOOKUP(A4285,All_winners!$A$2:$F$1558,6,FALSE)),0)</f>
        <v>0</v>
      </c>
      <c r="G4285" s="6">
        <f t="shared" si="66"/>
        <v>0</v>
      </c>
    </row>
    <row r="4286" spans="1:7" x14ac:dyDescent="0.25">
      <c r="A4286" s="6" t="s">
        <v>1550</v>
      </c>
      <c r="B4286" s="6" t="s">
        <v>1469</v>
      </c>
      <c r="C4286" s="6" t="s">
        <v>9</v>
      </c>
      <c r="D4286" s="6">
        <v>34</v>
      </c>
      <c r="E4286" s="6" t="s">
        <v>38</v>
      </c>
      <c r="F4286" s="6">
        <f>IFERROR((VLOOKUP(A4286,All_winners!$A$2:$F$1558,6,FALSE)),0)</f>
        <v>0</v>
      </c>
      <c r="G4286" s="6">
        <f t="shared" si="66"/>
        <v>0</v>
      </c>
    </row>
    <row r="4287" spans="1:7" x14ac:dyDescent="0.25">
      <c r="A4287" s="6" t="s">
        <v>2712</v>
      </c>
      <c r="B4287" s="6" t="s">
        <v>2622</v>
      </c>
      <c r="C4287" s="6" t="s">
        <v>6</v>
      </c>
      <c r="D4287" s="6">
        <v>41</v>
      </c>
      <c r="E4287" s="6" t="s">
        <v>1022</v>
      </c>
      <c r="F4287" s="6">
        <f>IFERROR((VLOOKUP(A4287,All_winners!$A$2:$F$1558,6,FALSE)),0)</f>
        <v>0</v>
      </c>
      <c r="G4287" s="6">
        <f t="shared" si="66"/>
        <v>0</v>
      </c>
    </row>
    <row r="4288" spans="1:7" x14ac:dyDescent="0.25">
      <c r="A4288" s="6" t="s">
        <v>873</v>
      </c>
      <c r="B4288" s="6" t="s">
        <v>561</v>
      </c>
      <c r="C4288" s="6" t="s">
        <v>6</v>
      </c>
      <c r="D4288" s="6">
        <v>20</v>
      </c>
      <c r="E4288" s="6" t="s">
        <v>342</v>
      </c>
      <c r="F4288" s="6">
        <f>IFERROR((VLOOKUP(A4288,All_winners!$A$2:$F$1558,6,FALSE)),0)</f>
        <v>0</v>
      </c>
      <c r="G4288" s="6">
        <f t="shared" si="66"/>
        <v>0</v>
      </c>
    </row>
    <row r="4289" spans="1:7" x14ac:dyDescent="0.25">
      <c r="A4289" s="6" t="s">
        <v>2680</v>
      </c>
      <c r="B4289" s="6" t="s">
        <v>2622</v>
      </c>
      <c r="C4289" s="6" t="s">
        <v>9</v>
      </c>
      <c r="D4289" s="6">
        <v>62</v>
      </c>
      <c r="E4289" s="6" t="s">
        <v>1354</v>
      </c>
      <c r="F4289" s="6">
        <f>IFERROR((VLOOKUP(A4289,All_winners!$A$2:$F$1558,6,FALSE)),0)</f>
        <v>0</v>
      </c>
      <c r="G4289" s="6">
        <f t="shared" si="66"/>
        <v>0</v>
      </c>
    </row>
    <row r="4290" spans="1:7" x14ac:dyDescent="0.25">
      <c r="A4290" s="6" t="s">
        <v>4597</v>
      </c>
      <c r="B4290" s="6" t="s">
        <v>1469</v>
      </c>
      <c r="C4290" s="6" t="s">
        <v>6</v>
      </c>
      <c r="D4290" s="6">
        <v>23</v>
      </c>
      <c r="E4290" s="6" t="s">
        <v>397</v>
      </c>
      <c r="F4290" s="6">
        <f>IFERROR((VLOOKUP(A4290,All_winners!$A$2:$F$1558,6,FALSE)),0)</f>
        <v>0</v>
      </c>
      <c r="G4290" s="6">
        <f t="shared" si="66"/>
        <v>0</v>
      </c>
    </row>
    <row r="4291" spans="1:7" x14ac:dyDescent="0.25">
      <c r="A4291" s="6" t="s">
        <v>4598</v>
      </c>
      <c r="B4291" s="6" t="s">
        <v>561</v>
      </c>
      <c r="C4291" s="6" t="s">
        <v>9</v>
      </c>
      <c r="D4291" s="6">
        <v>28</v>
      </c>
      <c r="E4291" s="6" t="s">
        <v>231</v>
      </c>
      <c r="F4291" s="6">
        <f>IFERROR((VLOOKUP(A4291,All_winners!$A$2:$F$1558,6,FALSE)),0)</f>
        <v>0</v>
      </c>
      <c r="G4291" s="6">
        <f t="shared" ref="G4291:G4354" si="67">IF(F4291=0,0,1)</f>
        <v>0</v>
      </c>
    </row>
    <row r="4292" spans="1:7" x14ac:dyDescent="0.25">
      <c r="A4292" s="6" t="s">
        <v>1009</v>
      </c>
      <c r="B4292" s="6" t="s">
        <v>561</v>
      </c>
      <c r="C4292" s="6" t="s">
        <v>6</v>
      </c>
      <c r="D4292" s="6">
        <v>31</v>
      </c>
      <c r="E4292" s="6" t="s">
        <v>1004</v>
      </c>
      <c r="F4292" s="6">
        <f>IFERROR((VLOOKUP(A4292,All_winners!$A$2:$F$1558,6,FALSE)),0)</f>
        <v>0</v>
      </c>
      <c r="G4292" s="6">
        <f t="shared" si="67"/>
        <v>0</v>
      </c>
    </row>
    <row r="4293" spans="1:7" x14ac:dyDescent="0.25">
      <c r="A4293" s="6" t="s">
        <v>1193</v>
      </c>
      <c r="B4293" s="6" t="s">
        <v>561</v>
      </c>
      <c r="C4293" s="6" t="s">
        <v>6</v>
      </c>
      <c r="D4293" s="6">
        <v>26</v>
      </c>
      <c r="E4293" s="6" t="s">
        <v>96</v>
      </c>
      <c r="F4293" s="6">
        <f>IFERROR((VLOOKUP(A4293,All_winners!$A$2:$F$1558,6,FALSE)),0)</f>
        <v>0</v>
      </c>
      <c r="G4293" s="6">
        <f t="shared" si="67"/>
        <v>0</v>
      </c>
    </row>
    <row r="4294" spans="1:7" x14ac:dyDescent="0.25">
      <c r="A4294" s="6" t="s">
        <v>680</v>
      </c>
      <c r="B4294" s="6" t="s">
        <v>561</v>
      </c>
      <c r="C4294" s="6" t="s">
        <v>6</v>
      </c>
      <c r="D4294" s="6">
        <v>23</v>
      </c>
      <c r="E4294" s="6" t="s">
        <v>231</v>
      </c>
      <c r="F4294" s="6">
        <f>IFERROR((VLOOKUP(A4294,All_winners!$A$2:$F$1558,6,FALSE)),0)</f>
        <v>0</v>
      </c>
      <c r="G4294" s="6">
        <f t="shared" si="67"/>
        <v>0</v>
      </c>
    </row>
    <row r="4295" spans="1:7" x14ac:dyDescent="0.25">
      <c r="A4295" s="6" t="s">
        <v>1206</v>
      </c>
      <c r="B4295" s="6" t="s">
        <v>561</v>
      </c>
      <c r="C4295" s="6" t="s">
        <v>6</v>
      </c>
      <c r="D4295" s="6">
        <v>25</v>
      </c>
      <c r="E4295" s="6" t="s">
        <v>96</v>
      </c>
      <c r="F4295" s="6">
        <f>IFERROR((VLOOKUP(A4295,All_winners!$A$2:$F$1558,6,FALSE)),0)</f>
        <v>0</v>
      </c>
      <c r="G4295" s="6">
        <f t="shared" si="67"/>
        <v>0</v>
      </c>
    </row>
    <row r="4296" spans="1:7" x14ac:dyDescent="0.25">
      <c r="A4296" s="6" t="s">
        <v>2881</v>
      </c>
      <c r="B4296" s="6" t="s">
        <v>2809</v>
      </c>
      <c r="C4296" s="6" t="s">
        <v>9</v>
      </c>
      <c r="D4296" s="6">
        <v>28</v>
      </c>
      <c r="E4296" s="6" t="s">
        <v>96</v>
      </c>
      <c r="F4296" s="6">
        <f>IFERROR((VLOOKUP(A4296,All_winners!$A$2:$F$1558,6,FALSE)),0)</f>
        <v>0</v>
      </c>
      <c r="G4296" s="6">
        <f t="shared" si="67"/>
        <v>0</v>
      </c>
    </row>
    <row r="4297" spans="1:7" x14ac:dyDescent="0.25">
      <c r="A4297" s="6" t="s">
        <v>4599</v>
      </c>
      <c r="B4297" s="6" t="s">
        <v>139</v>
      </c>
      <c r="C4297" s="6" t="s">
        <v>6</v>
      </c>
      <c r="D4297" s="6">
        <v>16</v>
      </c>
      <c r="E4297" s="6" t="s">
        <v>385</v>
      </c>
      <c r="F4297" s="6">
        <f>IFERROR((VLOOKUP(A4297,All_winners!$A$2:$F$1558,6,FALSE)),0)</f>
        <v>0</v>
      </c>
      <c r="G4297" s="6">
        <f t="shared" si="67"/>
        <v>0</v>
      </c>
    </row>
    <row r="4298" spans="1:7" x14ac:dyDescent="0.25">
      <c r="A4298" s="6" t="s">
        <v>1713</v>
      </c>
      <c r="B4298" s="6" t="s">
        <v>1634</v>
      </c>
      <c r="C4298" s="6" t="s">
        <v>9</v>
      </c>
      <c r="D4298" s="6">
        <v>21</v>
      </c>
      <c r="E4298" s="6" t="s">
        <v>419</v>
      </c>
      <c r="F4298" s="6">
        <f>IFERROR((VLOOKUP(A4298,All_winners!$A$2:$F$1558,6,FALSE)),0)</f>
        <v>0</v>
      </c>
      <c r="G4298" s="6">
        <f t="shared" si="67"/>
        <v>0</v>
      </c>
    </row>
    <row r="4299" spans="1:7" x14ac:dyDescent="0.25">
      <c r="A4299" s="6" t="s">
        <v>4600</v>
      </c>
      <c r="B4299" s="6" t="s">
        <v>2622</v>
      </c>
      <c r="C4299" s="6" t="s">
        <v>6</v>
      </c>
      <c r="D4299" s="6">
        <v>14</v>
      </c>
      <c r="E4299" s="6" t="s">
        <v>1566</v>
      </c>
      <c r="F4299" s="6">
        <f>IFERROR((VLOOKUP(A4299,All_winners!$A$2:$F$1558,6,FALSE)),0)</f>
        <v>0</v>
      </c>
      <c r="G4299" s="6">
        <f t="shared" si="67"/>
        <v>0</v>
      </c>
    </row>
    <row r="4300" spans="1:7" x14ac:dyDescent="0.25">
      <c r="A4300" s="6" t="s">
        <v>2533</v>
      </c>
      <c r="B4300" s="6" t="s">
        <v>2483</v>
      </c>
      <c r="C4300" s="6" t="s">
        <v>9</v>
      </c>
      <c r="D4300" s="6">
        <v>23</v>
      </c>
      <c r="E4300" s="6" t="s">
        <v>355</v>
      </c>
      <c r="F4300" s="6" t="str">
        <f>IFERROR((VLOOKUP(A4300,All_winners!$A$2:$F$1558,6,FALSE)),0)</f>
        <v>Silver</v>
      </c>
      <c r="G4300" s="6">
        <f t="shared" si="67"/>
        <v>1</v>
      </c>
    </row>
    <row r="4301" spans="1:7" x14ac:dyDescent="0.25">
      <c r="A4301" s="6" t="s">
        <v>1899</v>
      </c>
      <c r="B4301" s="6" t="s">
        <v>1754</v>
      </c>
      <c r="C4301" s="6" t="s">
        <v>6</v>
      </c>
      <c r="D4301" s="6">
        <v>25</v>
      </c>
      <c r="E4301" s="6" t="s">
        <v>1004</v>
      </c>
      <c r="F4301" s="6">
        <f>IFERROR((VLOOKUP(A4301,All_winners!$A$2:$F$1558,6,FALSE)),0)</f>
        <v>0</v>
      </c>
      <c r="G4301" s="6">
        <f t="shared" si="67"/>
        <v>0</v>
      </c>
    </row>
    <row r="4302" spans="1:7" x14ac:dyDescent="0.25">
      <c r="A4302" s="6" t="s">
        <v>404</v>
      </c>
      <c r="B4302" s="6" t="s">
        <v>139</v>
      </c>
      <c r="C4302" s="6" t="s">
        <v>9</v>
      </c>
      <c r="D4302" s="6">
        <v>21</v>
      </c>
      <c r="E4302" s="6" t="s">
        <v>38</v>
      </c>
      <c r="F4302" s="6" t="str">
        <f>IFERROR((VLOOKUP(A4302,All_winners!$A$2:$F$1558,6,FALSE)),0)</f>
        <v>Silver</v>
      </c>
      <c r="G4302" s="6">
        <f t="shared" si="67"/>
        <v>1</v>
      </c>
    </row>
    <row r="4303" spans="1:7" x14ac:dyDescent="0.25">
      <c r="A4303" s="6" t="s">
        <v>3078</v>
      </c>
      <c r="B4303" s="6" t="s">
        <v>2942</v>
      </c>
      <c r="C4303" s="6" t="s">
        <v>9</v>
      </c>
      <c r="D4303" s="6">
        <v>28</v>
      </c>
      <c r="E4303" s="6" t="s">
        <v>38</v>
      </c>
      <c r="F4303" s="6" t="str">
        <f>IFERROR((VLOOKUP(A4303,All_winners!$A$2:$F$1558,6,FALSE)),0)</f>
        <v>Bronze</v>
      </c>
      <c r="G4303" s="6">
        <f t="shared" si="67"/>
        <v>1</v>
      </c>
    </row>
    <row r="4304" spans="1:7" x14ac:dyDescent="0.25">
      <c r="A4304" s="6" t="s">
        <v>77</v>
      </c>
      <c r="B4304" s="6" t="s">
        <v>61</v>
      </c>
      <c r="C4304" s="6" t="s">
        <v>6</v>
      </c>
      <c r="D4304" s="6">
        <v>20</v>
      </c>
      <c r="E4304" s="6" t="s">
        <v>28</v>
      </c>
      <c r="F4304" s="6" t="str">
        <f>IFERROR((VLOOKUP(A4304,All_winners!$A$2:$F$1558,6,FALSE)),0)</f>
        <v>Bronze</v>
      </c>
      <c r="G4304" s="6">
        <f t="shared" si="67"/>
        <v>1</v>
      </c>
    </row>
    <row r="4305" spans="1:7" x14ac:dyDescent="0.25">
      <c r="A4305" s="6" t="s">
        <v>3040</v>
      </c>
      <c r="B4305" s="6" t="s">
        <v>2942</v>
      </c>
      <c r="C4305" s="6" t="s">
        <v>6</v>
      </c>
      <c r="D4305" s="6">
        <v>26</v>
      </c>
      <c r="E4305" s="6" t="s">
        <v>122</v>
      </c>
      <c r="F4305" s="6">
        <f>IFERROR((VLOOKUP(A4305,All_winners!$A$2:$F$1558,6,FALSE)),0)</f>
        <v>0</v>
      </c>
      <c r="G4305" s="6">
        <f t="shared" si="67"/>
        <v>0</v>
      </c>
    </row>
    <row r="4306" spans="1:7" x14ac:dyDescent="0.25">
      <c r="A4306" s="6" t="s">
        <v>3492</v>
      </c>
      <c r="B4306" s="6" t="s">
        <v>3474</v>
      </c>
      <c r="C4306" s="6" t="s">
        <v>6</v>
      </c>
      <c r="D4306" s="6">
        <v>39</v>
      </c>
      <c r="E4306" s="6" t="s">
        <v>227</v>
      </c>
      <c r="F4306" s="6">
        <f>IFERROR((VLOOKUP(A4306,All_winners!$A$2:$F$1558,6,FALSE)),0)</f>
        <v>0</v>
      </c>
      <c r="G4306" s="6">
        <f t="shared" si="67"/>
        <v>0</v>
      </c>
    </row>
    <row r="4307" spans="1:7" x14ac:dyDescent="0.25">
      <c r="A4307" s="6" t="s">
        <v>460</v>
      </c>
      <c r="B4307" s="6" t="s">
        <v>139</v>
      </c>
      <c r="C4307" s="6" t="s">
        <v>6</v>
      </c>
      <c r="D4307" s="6">
        <v>19</v>
      </c>
      <c r="E4307" s="6" t="s">
        <v>458</v>
      </c>
      <c r="F4307" s="6">
        <f>IFERROR((VLOOKUP(A4307,All_winners!$A$2:$F$1558,6,FALSE)),0)</f>
        <v>0</v>
      </c>
      <c r="G4307" s="6">
        <f t="shared" si="67"/>
        <v>0</v>
      </c>
    </row>
    <row r="4308" spans="1:7" x14ac:dyDescent="0.25">
      <c r="A4308" s="6" t="s">
        <v>1880</v>
      </c>
      <c r="B4308" s="6" t="s">
        <v>1754</v>
      </c>
      <c r="C4308" s="6" t="s">
        <v>6</v>
      </c>
      <c r="D4308" s="6">
        <v>18</v>
      </c>
      <c r="E4308" s="6" t="s">
        <v>362</v>
      </c>
      <c r="F4308" s="6">
        <f>IFERROR((VLOOKUP(A4308,All_winners!$A$2:$F$1558,6,FALSE)),0)</f>
        <v>0</v>
      </c>
      <c r="G4308" s="6">
        <f t="shared" si="67"/>
        <v>0</v>
      </c>
    </row>
    <row r="4309" spans="1:7" x14ac:dyDescent="0.25">
      <c r="A4309" s="6" t="s">
        <v>1586</v>
      </c>
      <c r="B4309" s="6" t="s">
        <v>1469</v>
      </c>
      <c r="C4309" s="6" t="s">
        <v>6</v>
      </c>
      <c r="D4309" s="6">
        <v>23</v>
      </c>
      <c r="E4309" s="6" t="s">
        <v>47</v>
      </c>
      <c r="F4309" s="6" t="str">
        <f>IFERROR((VLOOKUP(A4309,All_winners!$A$2:$F$1558,6,FALSE)),0)</f>
        <v>Bronze</v>
      </c>
      <c r="G4309" s="6">
        <f t="shared" si="67"/>
        <v>1</v>
      </c>
    </row>
    <row r="4310" spans="1:7" x14ac:dyDescent="0.25">
      <c r="A4310" s="6" t="s">
        <v>2340</v>
      </c>
      <c r="B4310" s="6" t="s">
        <v>2147</v>
      </c>
      <c r="C4310" s="6" t="s">
        <v>9</v>
      </c>
      <c r="D4310" s="6">
        <v>25</v>
      </c>
      <c r="E4310" s="6" t="s">
        <v>38</v>
      </c>
      <c r="F4310" s="6">
        <f>IFERROR((VLOOKUP(A4310,All_winners!$A$2:$F$1558,6,FALSE)),0)</f>
        <v>0</v>
      </c>
      <c r="G4310" s="6">
        <f t="shared" si="67"/>
        <v>0</v>
      </c>
    </row>
    <row r="4311" spans="1:7" x14ac:dyDescent="0.25">
      <c r="A4311" s="6" t="s">
        <v>3499</v>
      </c>
      <c r="B4311" s="6" t="s">
        <v>3474</v>
      </c>
      <c r="C4311" s="6" t="s">
        <v>6</v>
      </c>
      <c r="D4311" s="6">
        <v>27</v>
      </c>
      <c r="E4311" s="6" t="s">
        <v>21</v>
      </c>
      <c r="F4311" s="6">
        <f>IFERROR((VLOOKUP(A4311,All_winners!$A$2:$F$1558,6,FALSE)),0)</f>
        <v>0</v>
      </c>
      <c r="G4311" s="6">
        <f t="shared" si="67"/>
        <v>0</v>
      </c>
    </row>
    <row r="4312" spans="1:7" x14ac:dyDescent="0.25">
      <c r="A4312" s="6" t="s">
        <v>3203</v>
      </c>
      <c r="B4312" s="6" t="s">
        <v>2942</v>
      </c>
      <c r="C4312" s="6" t="s">
        <v>6</v>
      </c>
      <c r="D4312" s="6">
        <v>26</v>
      </c>
      <c r="E4312" s="6" t="s">
        <v>135</v>
      </c>
      <c r="F4312" s="6">
        <f>IFERROR((VLOOKUP(A4312,All_winners!$A$2:$F$1558,6,FALSE)),0)</f>
        <v>0</v>
      </c>
      <c r="G4312" s="6">
        <f t="shared" si="67"/>
        <v>0</v>
      </c>
    </row>
    <row r="4313" spans="1:7" x14ac:dyDescent="0.25">
      <c r="A4313" s="6" t="s">
        <v>1816</v>
      </c>
      <c r="B4313" s="6" t="s">
        <v>1754</v>
      </c>
      <c r="C4313" s="6" t="s">
        <v>6</v>
      </c>
      <c r="D4313" s="6">
        <v>19</v>
      </c>
      <c r="E4313" s="6" t="s">
        <v>21</v>
      </c>
      <c r="F4313" s="6">
        <f>IFERROR((VLOOKUP(A4313,All_winners!$A$2:$F$1558,6,FALSE)),0)</f>
        <v>0</v>
      </c>
      <c r="G4313" s="6">
        <f t="shared" si="67"/>
        <v>0</v>
      </c>
    </row>
    <row r="4314" spans="1:7" x14ac:dyDescent="0.25">
      <c r="A4314" s="6" t="s">
        <v>3495</v>
      </c>
      <c r="B4314" s="6" t="s">
        <v>3474</v>
      </c>
      <c r="C4314" s="6" t="s">
        <v>6</v>
      </c>
      <c r="D4314" s="6">
        <v>23</v>
      </c>
      <c r="E4314" s="6" t="s">
        <v>227</v>
      </c>
      <c r="F4314" s="6">
        <f>IFERROR((VLOOKUP(A4314,All_winners!$A$2:$F$1558,6,FALSE)),0)</f>
        <v>0</v>
      </c>
      <c r="G4314" s="6">
        <f t="shared" si="67"/>
        <v>0</v>
      </c>
    </row>
    <row r="4315" spans="1:7" x14ac:dyDescent="0.25">
      <c r="A4315" s="6" t="s">
        <v>1337</v>
      </c>
      <c r="B4315" s="6" t="s">
        <v>1326</v>
      </c>
      <c r="C4315" s="6" t="s">
        <v>6</v>
      </c>
      <c r="D4315" s="6">
        <v>24</v>
      </c>
      <c r="E4315" s="6" t="s">
        <v>21</v>
      </c>
      <c r="F4315" s="6">
        <f>IFERROR((VLOOKUP(A4315,All_winners!$A$2:$F$1558,6,FALSE)),0)</f>
        <v>0</v>
      </c>
      <c r="G4315" s="6">
        <f t="shared" si="67"/>
        <v>0</v>
      </c>
    </row>
    <row r="4316" spans="1:7" x14ac:dyDescent="0.25">
      <c r="A4316" s="6" t="s">
        <v>696</v>
      </c>
      <c r="B4316" s="6" t="s">
        <v>561</v>
      </c>
      <c r="C4316" s="6" t="s">
        <v>9</v>
      </c>
      <c r="D4316" s="6">
        <v>25</v>
      </c>
      <c r="E4316" s="6" t="s">
        <v>16</v>
      </c>
      <c r="F4316" s="6">
        <f>IFERROR((VLOOKUP(A4316,All_winners!$A$2:$F$1558,6,FALSE)),0)</f>
        <v>0</v>
      </c>
      <c r="G4316" s="6">
        <f t="shared" si="67"/>
        <v>0</v>
      </c>
    </row>
    <row r="4317" spans="1:7" x14ac:dyDescent="0.25">
      <c r="A4317" s="6" t="s">
        <v>1236</v>
      </c>
      <c r="B4317" s="6" t="s">
        <v>561</v>
      </c>
      <c r="C4317" s="6" t="s">
        <v>9</v>
      </c>
      <c r="D4317" s="6">
        <v>29</v>
      </c>
      <c r="E4317" s="6" t="s">
        <v>513</v>
      </c>
      <c r="F4317" s="6">
        <f>IFERROR((VLOOKUP(A4317,All_winners!$A$2:$F$1558,6,FALSE)),0)</f>
        <v>0</v>
      </c>
      <c r="G4317" s="6">
        <f t="shared" si="67"/>
        <v>0</v>
      </c>
    </row>
    <row r="4318" spans="1:7" x14ac:dyDescent="0.25">
      <c r="A4318" s="6" t="s">
        <v>1257</v>
      </c>
      <c r="B4318" s="6" t="s">
        <v>561</v>
      </c>
      <c r="C4318" s="6" t="s">
        <v>9</v>
      </c>
      <c r="D4318" s="6">
        <v>24</v>
      </c>
      <c r="E4318" s="6" t="s">
        <v>59</v>
      </c>
      <c r="F4318" s="6">
        <f>IFERROR((VLOOKUP(A4318,All_winners!$A$2:$F$1558,6,FALSE)),0)</f>
        <v>0</v>
      </c>
      <c r="G4318" s="6">
        <f t="shared" si="67"/>
        <v>0</v>
      </c>
    </row>
    <row r="4319" spans="1:7" x14ac:dyDescent="0.25">
      <c r="A4319" s="6" t="s">
        <v>3339</v>
      </c>
      <c r="B4319" s="6" t="s">
        <v>3325</v>
      </c>
      <c r="C4319" s="6" t="s">
        <v>6</v>
      </c>
      <c r="D4319" s="6">
        <v>22</v>
      </c>
      <c r="E4319" s="6" t="s">
        <v>222</v>
      </c>
      <c r="F4319" s="6">
        <f>IFERROR((VLOOKUP(A4319,All_winners!$A$2:$F$1558,6,FALSE)),0)</f>
        <v>0</v>
      </c>
      <c r="G4319" s="6">
        <f t="shared" si="67"/>
        <v>0</v>
      </c>
    </row>
    <row r="4320" spans="1:7" x14ac:dyDescent="0.25">
      <c r="A4320" s="6" t="s">
        <v>2601</v>
      </c>
      <c r="B4320" s="6" t="s">
        <v>2483</v>
      </c>
      <c r="C4320" s="6" t="s">
        <v>6</v>
      </c>
      <c r="D4320" s="6">
        <v>21</v>
      </c>
      <c r="E4320" s="6" t="s">
        <v>59</v>
      </c>
      <c r="F4320" s="6">
        <f>IFERROR((VLOOKUP(A4320,All_winners!$A$2:$F$1558,6,FALSE)),0)</f>
        <v>0</v>
      </c>
      <c r="G4320" s="6">
        <f t="shared" si="67"/>
        <v>0</v>
      </c>
    </row>
    <row r="4321" spans="1:7" x14ac:dyDescent="0.25">
      <c r="A4321" s="6" t="s">
        <v>2047</v>
      </c>
      <c r="B4321" s="6" t="s">
        <v>2045</v>
      </c>
      <c r="C4321" s="6" t="s">
        <v>6</v>
      </c>
      <c r="D4321" s="6">
        <v>29</v>
      </c>
      <c r="E4321" s="6" t="s">
        <v>7</v>
      </c>
      <c r="F4321" s="6" t="str">
        <f>IFERROR((VLOOKUP(A4321,All_winners!$A$2:$F$1558,6,FALSE)),0)</f>
        <v>Silver</v>
      </c>
      <c r="G4321" s="6">
        <f t="shared" si="67"/>
        <v>1</v>
      </c>
    </row>
    <row r="4322" spans="1:7" x14ac:dyDescent="0.25">
      <c r="A4322" s="6" t="s">
        <v>4601</v>
      </c>
      <c r="B4322" s="6" t="s">
        <v>104</v>
      </c>
      <c r="C4322" s="6" t="s">
        <v>6</v>
      </c>
      <c r="D4322" s="6">
        <v>28</v>
      </c>
      <c r="E4322" s="6" t="s">
        <v>85</v>
      </c>
      <c r="F4322" s="6">
        <f>IFERROR((VLOOKUP(A4322,All_winners!$A$2:$F$1558,6,FALSE)),0)</f>
        <v>0</v>
      </c>
      <c r="G4322" s="6">
        <f t="shared" si="67"/>
        <v>0</v>
      </c>
    </row>
    <row r="4323" spans="1:7" x14ac:dyDescent="0.25">
      <c r="A4323" s="6" t="s">
        <v>3968</v>
      </c>
      <c r="B4323" s="6" t="s">
        <v>139</v>
      </c>
      <c r="C4323" s="6" t="s">
        <v>6</v>
      </c>
      <c r="D4323" s="6">
        <v>24</v>
      </c>
      <c r="E4323" s="6" t="s">
        <v>469</v>
      </c>
      <c r="F4323" s="6" t="str">
        <f>IFERROR((VLOOKUP(A4323,All_winners!$A$2:$F$1558,6,FALSE)),0)</f>
        <v>Silver</v>
      </c>
      <c r="G4323" s="6">
        <f t="shared" si="67"/>
        <v>1</v>
      </c>
    </row>
    <row r="4324" spans="1:7" x14ac:dyDescent="0.25">
      <c r="A4324" s="6" t="s">
        <v>3967</v>
      </c>
      <c r="B4324" s="6" t="s">
        <v>1326</v>
      </c>
      <c r="C4324" s="6" t="s">
        <v>6</v>
      </c>
      <c r="D4324" s="6">
        <v>22</v>
      </c>
      <c r="E4324" s="6" t="s">
        <v>85</v>
      </c>
      <c r="F4324" s="6" t="str">
        <f>IFERROR((VLOOKUP(A4324,All_winners!$A$2:$F$1558,6,FALSE)),0)</f>
        <v>Silver</v>
      </c>
      <c r="G4324" s="6">
        <f t="shared" si="67"/>
        <v>1</v>
      </c>
    </row>
    <row r="4325" spans="1:7" x14ac:dyDescent="0.25">
      <c r="A4325" s="6" t="s">
        <v>3098</v>
      </c>
      <c r="B4325" s="6" t="s">
        <v>2942</v>
      </c>
      <c r="C4325" s="6" t="s">
        <v>6</v>
      </c>
      <c r="D4325" s="6">
        <v>26</v>
      </c>
      <c r="E4325" s="6" t="s">
        <v>429</v>
      </c>
      <c r="F4325" s="6">
        <f>IFERROR((VLOOKUP(A4325,All_winners!$A$2:$F$1558,6,FALSE)),0)</f>
        <v>0</v>
      </c>
      <c r="G4325" s="6">
        <f t="shared" si="67"/>
        <v>0</v>
      </c>
    </row>
    <row r="4326" spans="1:7" x14ac:dyDescent="0.25">
      <c r="A4326" s="6" t="s">
        <v>1741</v>
      </c>
      <c r="B4326" s="6" t="s">
        <v>1634</v>
      </c>
      <c r="C4326" s="6" t="s">
        <v>9</v>
      </c>
      <c r="D4326" s="6">
        <v>36</v>
      </c>
      <c r="E4326" s="6" t="s">
        <v>55</v>
      </c>
      <c r="F4326" s="6">
        <f>IFERROR((VLOOKUP(A4326,All_winners!$A$2:$F$1558,6,FALSE)),0)</f>
        <v>0</v>
      </c>
      <c r="G4326" s="6">
        <f t="shared" si="67"/>
        <v>0</v>
      </c>
    </row>
    <row r="4327" spans="1:7" x14ac:dyDescent="0.25">
      <c r="A4327" s="6" t="s">
        <v>2303</v>
      </c>
      <c r="B4327" s="6" t="s">
        <v>2147</v>
      </c>
      <c r="C4327" s="6" t="s">
        <v>9</v>
      </c>
      <c r="D4327" s="6">
        <v>24</v>
      </c>
      <c r="E4327" s="6" t="s">
        <v>355</v>
      </c>
      <c r="F4327" s="6" t="str">
        <f>IFERROR((VLOOKUP(A4327,All_winners!$A$2:$F$1558,6,FALSE)),0)</f>
        <v>Bronze</v>
      </c>
      <c r="G4327" s="6">
        <f t="shared" si="67"/>
        <v>1</v>
      </c>
    </row>
    <row r="4328" spans="1:7" x14ac:dyDescent="0.25">
      <c r="A4328" s="6" t="s">
        <v>3969</v>
      </c>
      <c r="B4328" s="6" t="s">
        <v>561</v>
      </c>
      <c r="C4328" s="6" t="s">
        <v>6</v>
      </c>
      <c r="D4328" s="6">
        <v>19</v>
      </c>
      <c r="E4328" s="6" t="s">
        <v>1067</v>
      </c>
      <c r="F4328" s="6" t="str">
        <f>IFERROR((VLOOKUP(A4328,All_winners!$A$2:$F$1558,6,FALSE)),0)</f>
        <v>Bronze</v>
      </c>
      <c r="G4328" s="6">
        <f t="shared" si="67"/>
        <v>1</v>
      </c>
    </row>
    <row r="4329" spans="1:7" x14ac:dyDescent="0.25">
      <c r="A4329" s="6" t="s">
        <v>3970</v>
      </c>
      <c r="B4329" s="6" t="s">
        <v>561</v>
      </c>
      <c r="C4329" s="6" t="s">
        <v>9</v>
      </c>
      <c r="D4329" s="6">
        <v>34</v>
      </c>
      <c r="E4329" s="6" t="s">
        <v>1067</v>
      </c>
      <c r="F4329" s="6" t="str">
        <f>IFERROR((VLOOKUP(A4329,All_winners!$A$2:$F$1558,6,FALSE)),0)</f>
        <v>Bronze</v>
      </c>
      <c r="G4329" s="6">
        <f t="shared" si="67"/>
        <v>1</v>
      </c>
    </row>
    <row r="4330" spans="1:7" x14ac:dyDescent="0.25">
      <c r="A4330" s="6" t="s">
        <v>2364</v>
      </c>
      <c r="B4330" s="6" t="s">
        <v>2147</v>
      </c>
      <c r="C4330" s="6" t="s">
        <v>6</v>
      </c>
      <c r="D4330" s="6">
        <v>29</v>
      </c>
      <c r="E4330" s="6" t="s">
        <v>419</v>
      </c>
      <c r="F4330" s="6">
        <f>IFERROR((VLOOKUP(A4330,All_winners!$A$2:$F$1558,6,FALSE)),0)</f>
        <v>0</v>
      </c>
      <c r="G4330" s="6">
        <f t="shared" si="67"/>
        <v>0</v>
      </c>
    </row>
    <row r="4331" spans="1:7" x14ac:dyDescent="0.25">
      <c r="A4331" s="6" t="s">
        <v>3172</v>
      </c>
      <c r="B4331" s="6" t="s">
        <v>2942</v>
      </c>
      <c r="C4331" s="6" t="s">
        <v>9</v>
      </c>
      <c r="D4331" s="6">
        <v>21</v>
      </c>
      <c r="E4331" s="6" t="s">
        <v>55</v>
      </c>
      <c r="F4331" s="6">
        <f>IFERROR((VLOOKUP(A4331,All_winners!$A$2:$F$1558,6,FALSE)),0)</f>
        <v>0</v>
      </c>
      <c r="G4331" s="6">
        <f t="shared" si="67"/>
        <v>0</v>
      </c>
    </row>
    <row r="4332" spans="1:7" x14ac:dyDescent="0.25">
      <c r="A4332" s="6" t="s">
        <v>4602</v>
      </c>
      <c r="B4332" s="6" t="s">
        <v>561</v>
      </c>
      <c r="C4332" s="6" t="s">
        <v>9</v>
      </c>
      <c r="D4332" s="6">
        <v>20</v>
      </c>
      <c r="E4332" s="6" t="s">
        <v>219</v>
      </c>
      <c r="F4332" s="6">
        <f>IFERROR((VLOOKUP(A4332,All_winners!$A$2:$F$1558,6,FALSE)),0)</f>
        <v>0</v>
      </c>
      <c r="G4332" s="6">
        <f t="shared" si="67"/>
        <v>0</v>
      </c>
    </row>
    <row r="4333" spans="1:7" x14ac:dyDescent="0.25">
      <c r="A4333" s="6" t="s">
        <v>4603</v>
      </c>
      <c r="B4333" s="6" t="s">
        <v>2942</v>
      </c>
      <c r="C4333" s="6" t="s">
        <v>9</v>
      </c>
      <c r="D4333" s="6">
        <v>32</v>
      </c>
      <c r="E4333" s="6" t="s">
        <v>96</v>
      </c>
      <c r="F4333" s="6">
        <f>IFERROR((VLOOKUP(A4333,All_winners!$A$2:$F$1558,6,FALSE)),0)</f>
        <v>0</v>
      </c>
      <c r="G4333" s="6">
        <f t="shared" si="67"/>
        <v>0</v>
      </c>
    </row>
    <row r="4334" spans="1:7" x14ac:dyDescent="0.25">
      <c r="A4334" s="6" t="s">
        <v>3456</v>
      </c>
      <c r="B4334" s="6" t="s">
        <v>3325</v>
      </c>
      <c r="C4334" s="6" t="s">
        <v>9</v>
      </c>
      <c r="D4334" s="6">
        <v>38</v>
      </c>
      <c r="E4334" s="6" t="s">
        <v>503</v>
      </c>
      <c r="F4334" s="6">
        <f>IFERROR((VLOOKUP(A4334,All_winners!$A$2:$F$1558,6,FALSE)),0)</f>
        <v>0</v>
      </c>
      <c r="G4334" s="6">
        <f t="shared" si="67"/>
        <v>0</v>
      </c>
    </row>
    <row r="4335" spans="1:7" x14ac:dyDescent="0.25">
      <c r="A4335" s="6" t="s">
        <v>335</v>
      </c>
      <c r="B4335" s="6" t="s">
        <v>139</v>
      </c>
      <c r="C4335" s="6" t="s">
        <v>9</v>
      </c>
      <c r="D4335" s="6">
        <v>17</v>
      </c>
      <c r="E4335" s="6" t="s">
        <v>331</v>
      </c>
      <c r="F4335" s="6">
        <f>IFERROR((VLOOKUP(A4335,All_winners!$A$2:$F$1558,6,FALSE)),0)</f>
        <v>0</v>
      </c>
      <c r="G4335" s="6">
        <f t="shared" si="67"/>
        <v>0</v>
      </c>
    </row>
    <row r="4336" spans="1:7" x14ac:dyDescent="0.25">
      <c r="A4336" s="6" t="s">
        <v>2490</v>
      </c>
      <c r="B4336" s="6" t="s">
        <v>2483</v>
      </c>
      <c r="C4336" s="6" t="s">
        <v>6</v>
      </c>
      <c r="D4336" s="6">
        <v>21</v>
      </c>
      <c r="E4336" s="6" t="s">
        <v>7</v>
      </c>
      <c r="F4336" s="6" t="str">
        <f>IFERROR((VLOOKUP(A4336,All_winners!$A$2:$F$1558,6,FALSE)),0)</f>
        <v>Bronze</v>
      </c>
      <c r="G4336" s="6">
        <f t="shared" si="67"/>
        <v>1</v>
      </c>
    </row>
    <row r="4337" spans="1:7" x14ac:dyDescent="0.25">
      <c r="A4337" s="6" t="s">
        <v>4604</v>
      </c>
      <c r="B4337" s="6" t="s">
        <v>3578</v>
      </c>
      <c r="C4337" s="6" t="s">
        <v>9</v>
      </c>
      <c r="D4337" s="6">
        <v>27</v>
      </c>
      <c r="E4337" s="6" t="s">
        <v>355</v>
      </c>
      <c r="F4337" s="6">
        <f>IFERROR((VLOOKUP(A4337,All_winners!$A$2:$F$1558,6,FALSE)),0)</f>
        <v>0</v>
      </c>
      <c r="G4337" s="6">
        <f t="shared" si="67"/>
        <v>0</v>
      </c>
    </row>
    <row r="4338" spans="1:7" x14ac:dyDescent="0.25">
      <c r="A4338" s="6" t="s">
        <v>4605</v>
      </c>
      <c r="B4338" s="6" t="s">
        <v>3578</v>
      </c>
      <c r="C4338" s="6" t="s">
        <v>6</v>
      </c>
      <c r="D4338" s="6">
        <v>28</v>
      </c>
      <c r="E4338" s="6" t="s">
        <v>55</v>
      </c>
      <c r="F4338" s="6">
        <f>IFERROR((VLOOKUP(A4338,All_winners!$A$2:$F$1558,6,FALSE)),0)</f>
        <v>0</v>
      </c>
      <c r="G4338" s="6">
        <f t="shared" si="67"/>
        <v>0</v>
      </c>
    </row>
    <row r="4339" spans="1:7" x14ac:dyDescent="0.25">
      <c r="A4339" s="6" t="s">
        <v>4606</v>
      </c>
      <c r="B4339" s="6" t="s">
        <v>2942</v>
      </c>
      <c r="C4339" s="6" t="s">
        <v>6</v>
      </c>
      <c r="D4339" s="6">
        <v>23</v>
      </c>
      <c r="E4339" s="6" t="s">
        <v>429</v>
      </c>
      <c r="F4339" s="6">
        <f>IFERROR((VLOOKUP(A4339,All_winners!$A$2:$F$1558,6,FALSE)),0)</f>
        <v>0</v>
      </c>
      <c r="G4339" s="6">
        <f t="shared" si="67"/>
        <v>0</v>
      </c>
    </row>
    <row r="4340" spans="1:7" x14ac:dyDescent="0.25">
      <c r="A4340" s="6" t="s">
        <v>3971</v>
      </c>
      <c r="B4340" s="6" t="s">
        <v>3578</v>
      </c>
      <c r="C4340" s="6" t="s">
        <v>6</v>
      </c>
      <c r="D4340" s="6">
        <v>34</v>
      </c>
      <c r="E4340" s="6" t="s">
        <v>429</v>
      </c>
      <c r="F4340" s="6" t="str">
        <f>IFERROR((VLOOKUP(A4340,All_winners!$A$2:$F$1558,6,FALSE)),0)</f>
        <v>Silver</v>
      </c>
      <c r="G4340" s="6">
        <f t="shared" si="67"/>
        <v>1</v>
      </c>
    </row>
    <row r="4341" spans="1:7" x14ac:dyDescent="0.25">
      <c r="A4341" s="6" t="s">
        <v>2730</v>
      </c>
      <c r="B4341" s="6" t="s">
        <v>2622</v>
      </c>
      <c r="C4341" s="6" t="s">
        <v>9</v>
      </c>
      <c r="D4341" s="6">
        <v>57</v>
      </c>
      <c r="E4341" s="6" t="s">
        <v>38</v>
      </c>
      <c r="F4341" s="6" t="str">
        <f>IFERROR((VLOOKUP(A4341,All_winners!$A$2:$F$1558,6,FALSE)),0)</f>
        <v>Bronze</v>
      </c>
      <c r="G4341" s="6">
        <f t="shared" si="67"/>
        <v>1</v>
      </c>
    </row>
    <row r="4342" spans="1:7" x14ac:dyDescent="0.25">
      <c r="A4342" s="6" t="s">
        <v>2291</v>
      </c>
      <c r="B4342" s="6" t="s">
        <v>2147</v>
      </c>
      <c r="C4342" s="6" t="s">
        <v>9</v>
      </c>
      <c r="D4342" s="6">
        <v>30</v>
      </c>
      <c r="E4342" s="6" t="s">
        <v>355</v>
      </c>
      <c r="F4342" s="6" t="str">
        <f>IFERROR((VLOOKUP(A4342,All_winners!$A$2:$F$1558,6,FALSE)),0)</f>
        <v>Bronze</v>
      </c>
      <c r="G4342" s="6">
        <f t="shared" si="67"/>
        <v>1</v>
      </c>
    </row>
    <row r="4343" spans="1:7" x14ac:dyDescent="0.25">
      <c r="A4343" s="6" t="s">
        <v>4607</v>
      </c>
      <c r="B4343" s="6" t="s">
        <v>139</v>
      </c>
      <c r="C4343" s="6" t="s">
        <v>9</v>
      </c>
      <c r="D4343" s="6">
        <v>22</v>
      </c>
      <c r="E4343" s="6" t="s">
        <v>38</v>
      </c>
      <c r="F4343" s="6">
        <f>IFERROR((VLOOKUP(A4343,All_winners!$A$2:$F$1558,6,FALSE)),0)</f>
        <v>0</v>
      </c>
      <c r="G4343" s="6">
        <f t="shared" si="67"/>
        <v>0</v>
      </c>
    </row>
    <row r="4344" spans="1:7" x14ac:dyDescent="0.25">
      <c r="A4344" s="6" t="s">
        <v>4608</v>
      </c>
      <c r="B4344" s="6" t="s">
        <v>2809</v>
      </c>
      <c r="C4344" s="6" t="s">
        <v>9</v>
      </c>
      <c r="D4344" s="6">
        <v>25</v>
      </c>
      <c r="E4344" s="6" t="s">
        <v>222</v>
      </c>
      <c r="F4344" s="6">
        <f>IFERROR((VLOOKUP(A4344,All_winners!$A$2:$F$1558,6,FALSE)),0)</f>
        <v>0</v>
      </c>
      <c r="G4344" s="6">
        <f t="shared" si="67"/>
        <v>0</v>
      </c>
    </row>
    <row r="4345" spans="1:7" x14ac:dyDescent="0.25">
      <c r="A4345" s="6" t="s">
        <v>522</v>
      </c>
      <c r="B4345" s="6" t="s">
        <v>139</v>
      </c>
      <c r="C4345" s="6" t="s">
        <v>9</v>
      </c>
      <c r="D4345" s="6">
        <v>15</v>
      </c>
      <c r="E4345" s="6" t="s">
        <v>523</v>
      </c>
      <c r="F4345" s="6">
        <f>IFERROR((VLOOKUP(A4345,All_winners!$A$2:$F$1558,6,FALSE)),0)</f>
        <v>0</v>
      </c>
      <c r="G4345" s="6">
        <f t="shared" si="67"/>
        <v>0</v>
      </c>
    </row>
    <row r="4346" spans="1:7" x14ac:dyDescent="0.25">
      <c r="A4346" s="6" t="s">
        <v>4609</v>
      </c>
      <c r="B4346" s="6" t="s">
        <v>2942</v>
      </c>
      <c r="C4346" s="6" t="s">
        <v>6</v>
      </c>
      <c r="D4346" s="6">
        <v>30</v>
      </c>
      <c r="E4346" s="6" t="s">
        <v>429</v>
      </c>
      <c r="F4346" s="6">
        <f>IFERROR((VLOOKUP(A4346,All_winners!$A$2:$F$1558,6,FALSE)),0)</f>
        <v>0</v>
      </c>
      <c r="G4346" s="6">
        <f t="shared" si="67"/>
        <v>0</v>
      </c>
    </row>
    <row r="4347" spans="1:7" x14ac:dyDescent="0.25">
      <c r="A4347" s="6" t="s">
        <v>1173</v>
      </c>
      <c r="B4347" s="6" t="s">
        <v>561</v>
      </c>
      <c r="C4347" s="6" t="s">
        <v>6</v>
      </c>
      <c r="D4347" s="6">
        <v>23</v>
      </c>
      <c r="E4347" s="6" t="s">
        <v>465</v>
      </c>
      <c r="F4347" s="6">
        <f>IFERROR((VLOOKUP(A4347,All_winners!$A$2:$F$1558,6,FALSE)),0)</f>
        <v>0</v>
      </c>
      <c r="G4347" s="6">
        <f t="shared" si="67"/>
        <v>0</v>
      </c>
    </row>
    <row r="4348" spans="1:7" x14ac:dyDescent="0.25">
      <c r="A4348" s="6" t="s">
        <v>3034</v>
      </c>
      <c r="B4348" s="6" t="s">
        <v>2942</v>
      </c>
      <c r="C4348" s="6" t="s">
        <v>9</v>
      </c>
      <c r="D4348" s="6">
        <v>29</v>
      </c>
      <c r="E4348" s="6" t="s">
        <v>323</v>
      </c>
      <c r="F4348" s="6" t="str">
        <f>IFERROR((VLOOKUP(A4348,All_winners!$A$2:$F$1558,6,FALSE)),0)</f>
        <v>Silver</v>
      </c>
      <c r="G4348" s="6">
        <f t="shared" si="67"/>
        <v>1</v>
      </c>
    </row>
    <row r="4349" spans="1:7" x14ac:dyDescent="0.25">
      <c r="A4349" s="6" t="s">
        <v>3272</v>
      </c>
      <c r="B4349" s="6" t="s">
        <v>3226</v>
      </c>
      <c r="C4349" s="6" t="s">
        <v>6</v>
      </c>
      <c r="D4349" s="6">
        <v>24</v>
      </c>
      <c r="E4349" s="6" t="s">
        <v>355</v>
      </c>
      <c r="F4349" s="6">
        <f>IFERROR((VLOOKUP(A4349,All_winners!$A$2:$F$1558,6,FALSE)),0)</f>
        <v>0</v>
      </c>
      <c r="G4349" s="6">
        <f t="shared" si="67"/>
        <v>0</v>
      </c>
    </row>
    <row r="4350" spans="1:7" x14ac:dyDescent="0.25">
      <c r="A4350" s="6" t="s">
        <v>2021</v>
      </c>
      <c r="B4350" s="6" t="s">
        <v>2008</v>
      </c>
      <c r="C4350" s="6" t="s">
        <v>6</v>
      </c>
      <c r="D4350" s="6">
        <v>21</v>
      </c>
      <c r="E4350" s="6" t="s">
        <v>355</v>
      </c>
      <c r="F4350" s="6">
        <f>IFERROR((VLOOKUP(A4350,All_winners!$A$2:$F$1558,6,FALSE)),0)</f>
        <v>0</v>
      </c>
      <c r="G4350" s="6">
        <f t="shared" si="67"/>
        <v>0</v>
      </c>
    </row>
    <row r="4351" spans="1:7" x14ac:dyDescent="0.25">
      <c r="A4351" s="6" t="s">
        <v>3972</v>
      </c>
      <c r="B4351" s="6" t="s">
        <v>1326</v>
      </c>
      <c r="C4351" s="6" t="s">
        <v>9</v>
      </c>
      <c r="D4351" s="6">
        <v>27</v>
      </c>
      <c r="E4351" s="6" t="s">
        <v>355</v>
      </c>
      <c r="F4351" s="6" t="str">
        <f>IFERROR((VLOOKUP(A4351,All_winners!$A$2:$F$1558,6,FALSE)),0)</f>
        <v>Gold</v>
      </c>
      <c r="G4351" s="6">
        <f t="shared" si="67"/>
        <v>1</v>
      </c>
    </row>
    <row r="4352" spans="1:7" x14ac:dyDescent="0.25">
      <c r="A4352" s="6" t="s">
        <v>1450</v>
      </c>
      <c r="B4352" s="6" t="s">
        <v>1425</v>
      </c>
      <c r="C4352" s="6" t="s">
        <v>6</v>
      </c>
      <c r="D4352" s="6">
        <v>24</v>
      </c>
      <c r="E4352" s="6" t="s">
        <v>426</v>
      </c>
      <c r="F4352" s="6">
        <f>IFERROR((VLOOKUP(A4352,All_winners!$A$2:$F$1558,6,FALSE)),0)</f>
        <v>0</v>
      </c>
      <c r="G4352" s="6">
        <f t="shared" si="67"/>
        <v>0</v>
      </c>
    </row>
    <row r="4353" spans="1:7" x14ac:dyDescent="0.25">
      <c r="A4353" s="6" t="s">
        <v>1910</v>
      </c>
      <c r="B4353" s="6" t="s">
        <v>1754</v>
      </c>
      <c r="C4353" s="6" t="s">
        <v>9</v>
      </c>
      <c r="D4353" s="6">
        <v>28</v>
      </c>
      <c r="E4353" s="6" t="s">
        <v>397</v>
      </c>
      <c r="F4353" s="6">
        <f>IFERROR((VLOOKUP(A4353,All_winners!$A$2:$F$1558,6,FALSE)),0)</f>
        <v>0</v>
      </c>
      <c r="G4353" s="6">
        <f t="shared" si="67"/>
        <v>0</v>
      </c>
    </row>
    <row r="4354" spans="1:7" x14ac:dyDescent="0.25">
      <c r="A4354" s="6" t="s">
        <v>3020</v>
      </c>
      <c r="B4354" s="6" t="s">
        <v>2942</v>
      </c>
      <c r="C4354" s="6" t="s">
        <v>9</v>
      </c>
      <c r="D4354" s="6">
        <v>22</v>
      </c>
      <c r="E4354" s="6" t="s">
        <v>323</v>
      </c>
      <c r="F4354" s="6" t="str">
        <f>IFERROR((VLOOKUP(A4354,All_winners!$A$2:$F$1558,6,FALSE)),0)</f>
        <v>Silver</v>
      </c>
      <c r="G4354" s="6">
        <f t="shared" si="67"/>
        <v>1</v>
      </c>
    </row>
    <row r="4355" spans="1:7" x14ac:dyDescent="0.25">
      <c r="A4355" s="6" t="s">
        <v>1415</v>
      </c>
      <c r="B4355" s="6" t="s">
        <v>1326</v>
      </c>
      <c r="C4355" s="6" t="s">
        <v>6</v>
      </c>
      <c r="D4355" s="6">
        <v>45</v>
      </c>
      <c r="E4355" s="6" t="s">
        <v>493</v>
      </c>
      <c r="F4355" s="6">
        <f>IFERROR((VLOOKUP(A4355,All_winners!$A$2:$F$1558,6,FALSE)),0)</f>
        <v>0</v>
      </c>
      <c r="G4355" s="6">
        <f t="shared" ref="G4355:G4418" si="68">IF(F4355=0,0,1)</f>
        <v>0</v>
      </c>
    </row>
    <row r="4356" spans="1:7" x14ac:dyDescent="0.25">
      <c r="A4356" s="6" t="s">
        <v>3735</v>
      </c>
      <c r="B4356" s="6" t="s">
        <v>3658</v>
      </c>
      <c r="C4356" s="6" t="s">
        <v>9</v>
      </c>
      <c r="D4356" s="6">
        <v>28</v>
      </c>
      <c r="E4356" s="6" t="s">
        <v>533</v>
      </c>
      <c r="F4356" s="6">
        <f>IFERROR((VLOOKUP(A4356,All_winners!$A$2:$F$1558,6,FALSE)),0)</f>
        <v>0</v>
      </c>
      <c r="G4356" s="6">
        <f t="shared" si="68"/>
        <v>0</v>
      </c>
    </row>
    <row r="4357" spans="1:7" x14ac:dyDescent="0.25">
      <c r="A4357" s="6" t="s">
        <v>4610</v>
      </c>
      <c r="B4357" s="6" t="s">
        <v>561</v>
      </c>
      <c r="C4357" s="6" t="s">
        <v>9</v>
      </c>
      <c r="D4357" s="6">
        <v>30</v>
      </c>
      <c r="E4357" s="6" t="s">
        <v>34</v>
      </c>
      <c r="F4357" s="6">
        <f>IFERROR((VLOOKUP(A4357,All_winners!$A$2:$F$1558,6,FALSE)),0)</f>
        <v>0</v>
      </c>
      <c r="G4357" s="6">
        <f t="shared" si="68"/>
        <v>0</v>
      </c>
    </row>
    <row r="4358" spans="1:7" x14ac:dyDescent="0.25">
      <c r="A4358" s="6" t="s">
        <v>4611</v>
      </c>
      <c r="B4358" s="6" t="s">
        <v>561</v>
      </c>
      <c r="C4358" s="6" t="s">
        <v>9</v>
      </c>
      <c r="D4358" s="6">
        <v>25</v>
      </c>
      <c r="E4358" s="6" t="s">
        <v>469</v>
      </c>
      <c r="F4358" s="6">
        <f>IFERROR((VLOOKUP(A4358,All_winners!$A$2:$F$1558,6,FALSE)),0)</f>
        <v>0</v>
      </c>
      <c r="G4358" s="6">
        <f t="shared" si="68"/>
        <v>0</v>
      </c>
    </row>
    <row r="4359" spans="1:7" x14ac:dyDescent="0.25">
      <c r="A4359" s="6" t="s">
        <v>2609</v>
      </c>
      <c r="B4359" s="6" t="s">
        <v>2483</v>
      </c>
      <c r="C4359" s="6" t="s">
        <v>9</v>
      </c>
      <c r="D4359" s="6">
        <v>34</v>
      </c>
      <c r="E4359" s="6" t="s">
        <v>1294</v>
      </c>
      <c r="F4359" s="6">
        <f>IFERROR((VLOOKUP(A4359,All_winners!$A$2:$F$1558,6,FALSE)),0)</f>
        <v>0</v>
      </c>
      <c r="G4359" s="6">
        <f t="shared" si="68"/>
        <v>0</v>
      </c>
    </row>
    <row r="4360" spans="1:7" x14ac:dyDescent="0.25">
      <c r="A4360" s="6" t="s">
        <v>4612</v>
      </c>
      <c r="B4360" s="6" t="s">
        <v>561</v>
      </c>
      <c r="C4360" s="6" t="s">
        <v>9</v>
      </c>
      <c r="D4360" s="6">
        <v>25</v>
      </c>
      <c r="E4360" s="6" t="s">
        <v>235</v>
      </c>
      <c r="F4360" s="6">
        <f>IFERROR((VLOOKUP(A4360,All_winners!$A$2:$F$1558,6,FALSE)),0)</f>
        <v>0</v>
      </c>
      <c r="G4360" s="6">
        <f t="shared" si="68"/>
        <v>0</v>
      </c>
    </row>
    <row r="4361" spans="1:7" x14ac:dyDescent="0.25">
      <c r="A4361" s="6" t="s">
        <v>4613</v>
      </c>
      <c r="B4361" s="6" t="s">
        <v>3578</v>
      </c>
      <c r="C4361" s="6" t="s">
        <v>6</v>
      </c>
      <c r="D4361" s="6">
        <v>30</v>
      </c>
      <c r="E4361" s="6" t="s">
        <v>38</v>
      </c>
      <c r="F4361" s="6">
        <f>IFERROR((VLOOKUP(A4361,All_winners!$A$2:$F$1558,6,FALSE)),0)</f>
        <v>0</v>
      </c>
      <c r="G4361" s="6">
        <f t="shared" si="68"/>
        <v>0</v>
      </c>
    </row>
    <row r="4362" spans="1:7" x14ac:dyDescent="0.25">
      <c r="A4362" s="6" t="s">
        <v>1355</v>
      </c>
      <c r="B4362" s="6" t="s">
        <v>1326</v>
      </c>
      <c r="C4362" s="6" t="s">
        <v>9</v>
      </c>
      <c r="D4362" s="6">
        <v>34</v>
      </c>
      <c r="E4362" s="6" t="s">
        <v>1354</v>
      </c>
      <c r="F4362" s="6">
        <f>IFERROR((VLOOKUP(A4362,All_winners!$A$2:$F$1558,6,FALSE)),0)</f>
        <v>0</v>
      </c>
      <c r="G4362" s="6">
        <f t="shared" si="68"/>
        <v>0</v>
      </c>
    </row>
    <row r="4363" spans="1:7" x14ac:dyDescent="0.25">
      <c r="A4363" s="6" t="s">
        <v>3376</v>
      </c>
      <c r="B4363" s="6" t="s">
        <v>3325</v>
      </c>
      <c r="C4363" s="6" t="s">
        <v>6</v>
      </c>
      <c r="D4363" s="6">
        <v>17</v>
      </c>
      <c r="E4363" s="6" t="s">
        <v>323</v>
      </c>
      <c r="F4363" s="6">
        <f>IFERROR((VLOOKUP(A4363,All_winners!$A$2:$F$1558,6,FALSE)),0)</f>
        <v>0</v>
      </c>
      <c r="G4363" s="6">
        <f t="shared" si="68"/>
        <v>0</v>
      </c>
    </row>
    <row r="4364" spans="1:7" x14ac:dyDescent="0.25">
      <c r="A4364" s="6" t="s">
        <v>2529</v>
      </c>
      <c r="B4364" s="6" t="s">
        <v>2483</v>
      </c>
      <c r="C4364" s="6" t="s">
        <v>6</v>
      </c>
      <c r="D4364" s="6">
        <v>37</v>
      </c>
      <c r="E4364" s="6" t="s">
        <v>331</v>
      </c>
      <c r="F4364" s="6">
        <f>IFERROR((VLOOKUP(A4364,All_winners!$A$2:$F$1558,6,FALSE)),0)</f>
        <v>0</v>
      </c>
      <c r="G4364" s="6">
        <f t="shared" si="68"/>
        <v>0</v>
      </c>
    </row>
    <row r="4365" spans="1:7" x14ac:dyDescent="0.25">
      <c r="A4365" s="6" t="s">
        <v>4614</v>
      </c>
      <c r="B4365" s="6" t="s">
        <v>1754</v>
      </c>
      <c r="C4365" s="6" t="s">
        <v>6</v>
      </c>
      <c r="D4365" s="6">
        <v>22</v>
      </c>
      <c r="E4365" s="6" t="s">
        <v>262</v>
      </c>
      <c r="F4365" s="6">
        <f>IFERROR((VLOOKUP(A4365,All_winners!$A$2:$F$1558,6,FALSE)),0)</f>
        <v>0</v>
      </c>
      <c r="G4365" s="6">
        <f t="shared" si="68"/>
        <v>0</v>
      </c>
    </row>
    <row r="4366" spans="1:7" x14ac:dyDescent="0.25">
      <c r="A4366" s="6" t="s">
        <v>4615</v>
      </c>
      <c r="B4366" s="6" t="s">
        <v>5</v>
      </c>
      <c r="C4366" s="6" t="s">
        <v>9</v>
      </c>
      <c r="D4366" s="6">
        <v>24</v>
      </c>
      <c r="E4366" s="6" t="s">
        <v>34</v>
      </c>
      <c r="F4366" s="6">
        <f>IFERROR((VLOOKUP(A4366,All_winners!$A$2:$F$1558,6,FALSE)),0)</f>
        <v>0</v>
      </c>
      <c r="G4366" s="6">
        <f t="shared" si="68"/>
        <v>0</v>
      </c>
    </row>
    <row r="4367" spans="1:7" x14ac:dyDescent="0.25">
      <c r="A4367" s="6" t="s">
        <v>410</v>
      </c>
      <c r="B4367" s="6" t="s">
        <v>139</v>
      </c>
      <c r="C4367" s="6" t="s">
        <v>9</v>
      </c>
      <c r="D4367" s="6">
        <v>21</v>
      </c>
      <c r="E4367" s="6" t="s">
        <v>87</v>
      </c>
      <c r="F4367" s="6">
        <f>IFERROR((VLOOKUP(A4367,All_winners!$A$2:$F$1558,6,FALSE)),0)</f>
        <v>0</v>
      </c>
      <c r="G4367" s="6">
        <f t="shared" si="68"/>
        <v>0</v>
      </c>
    </row>
    <row r="4368" spans="1:7" x14ac:dyDescent="0.25">
      <c r="A4368" s="6" t="s">
        <v>818</v>
      </c>
      <c r="B4368" s="6" t="s">
        <v>561</v>
      </c>
      <c r="C4368" s="6" t="s">
        <v>9</v>
      </c>
      <c r="D4368" s="6">
        <v>29</v>
      </c>
      <c r="E4368" s="6" t="s">
        <v>28</v>
      </c>
      <c r="F4368" s="6" t="str">
        <f>IFERROR((VLOOKUP(A4368,All_winners!$A$2:$F$1558,6,FALSE)),0)</f>
        <v>Gold</v>
      </c>
      <c r="G4368" s="6">
        <f t="shared" si="68"/>
        <v>1</v>
      </c>
    </row>
    <row r="4369" spans="1:7" x14ac:dyDescent="0.25">
      <c r="A4369" s="6" t="s">
        <v>3973</v>
      </c>
      <c r="B4369" s="6" t="s">
        <v>2622</v>
      </c>
      <c r="C4369" s="6" t="s">
        <v>9</v>
      </c>
      <c r="D4369" s="6">
        <v>52</v>
      </c>
      <c r="E4369" s="6" t="s">
        <v>96</v>
      </c>
      <c r="F4369" s="6" t="str">
        <f>IFERROR((VLOOKUP(A4369,All_winners!$A$2:$F$1558,6,FALSE)),0)</f>
        <v>Bronze</v>
      </c>
      <c r="G4369" s="6">
        <f t="shared" si="68"/>
        <v>1</v>
      </c>
    </row>
    <row r="4370" spans="1:7" x14ac:dyDescent="0.25">
      <c r="A4370" s="6" t="s">
        <v>1284</v>
      </c>
      <c r="B4370" s="6" t="s">
        <v>561</v>
      </c>
      <c r="C4370" s="6" t="s">
        <v>6</v>
      </c>
      <c r="D4370" s="6">
        <v>22</v>
      </c>
      <c r="E4370" s="6" t="s">
        <v>533</v>
      </c>
      <c r="F4370" s="6" t="str">
        <f>IFERROR((VLOOKUP(A4370,All_winners!$A$2:$F$1558,6,FALSE)),0)</f>
        <v>Gold</v>
      </c>
      <c r="G4370" s="6">
        <f t="shared" si="68"/>
        <v>1</v>
      </c>
    </row>
    <row r="4371" spans="1:7" x14ac:dyDescent="0.25">
      <c r="A4371" s="6" t="s">
        <v>685</v>
      </c>
      <c r="B4371" s="6" t="s">
        <v>561</v>
      </c>
      <c r="C4371" s="6" t="s">
        <v>6</v>
      </c>
      <c r="D4371" s="6">
        <v>26</v>
      </c>
      <c r="E4371" s="6" t="s">
        <v>231</v>
      </c>
      <c r="F4371" s="6">
        <f>IFERROR((VLOOKUP(A4371,All_winners!$A$2:$F$1558,6,FALSE)),0)</f>
        <v>0</v>
      </c>
      <c r="G4371" s="6">
        <f t="shared" si="68"/>
        <v>0</v>
      </c>
    </row>
    <row r="4372" spans="1:7" x14ac:dyDescent="0.25">
      <c r="A4372" s="6" t="s">
        <v>2929</v>
      </c>
      <c r="B4372" s="6" t="s">
        <v>2921</v>
      </c>
      <c r="C4372" s="6" t="s">
        <v>9</v>
      </c>
      <c r="D4372" s="6">
        <v>40</v>
      </c>
      <c r="E4372" s="6" t="s">
        <v>331</v>
      </c>
      <c r="F4372" s="6">
        <f>IFERROR((VLOOKUP(A4372,All_winners!$A$2:$F$1558,6,FALSE)),0)</f>
        <v>0</v>
      </c>
      <c r="G4372" s="6">
        <f t="shared" si="68"/>
        <v>0</v>
      </c>
    </row>
    <row r="4373" spans="1:7" x14ac:dyDescent="0.25">
      <c r="A4373" s="6" t="s">
        <v>4616</v>
      </c>
      <c r="B4373" s="6" t="s">
        <v>1326</v>
      </c>
      <c r="C4373" s="6" t="s">
        <v>9</v>
      </c>
      <c r="D4373" s="6">
        <v>19</v>
      </c>
      <c r="E4373" s="6" t="s">
        <v>55</v>
      </c>
      <c r="F4373" s="6">
        <f>IFERROR((VLOOKUP(A4373,All_winners!$A$2:$F$1558,6,FALSE)),0)</f>
        <v>0</v>
      </c>
      <c r="G4373" s="6">
        <f t="shared" si="68"/>
        <v>0</v>
      </c>
    </row>
    <row r="4374" spans="1:7" x14ac:dyDescent="0.25">
      <c r="A4374" s="6" t="s">
        <v>3974</v>
      </c>
      <c r="B4374" s="6" t="s">
        <v>2483</v>
      </c>
      <c r="C4374" s="6" t="s">
        <v>6</v>
      </c>
      <c r="D4374" s="6">
        <v>26</v>
      </c>
      <c r="E4374" s="6" t="s">
        <v>355</v>
      </c>
      <c r="F4374" s="6" t="str">
        <f>IFERROR((VLOOKUP(A4374,All_winners!$A$2:$F$1558,6,FALSE)),0)</f>
        <v>Bronze</v>
      </c>
      <c r="G4374" s="6">
        <f t="shared" si="68"/>
        <v>1</v>
      </c>
    </row>
    <row r="4375" spans="1:7" x14ac:dyDescent="0.25">
      <c r="A4375" s="6" t="s">
        <v>3621</v>
      </c>
      <c r="B4375" s="6" t="s">
        <v>3578</v>
      </c>
      <c r="C4375" s="6" t="s">
        <v>6</v>
      </c>
      <c r="D4375" s="6">
        <v>28</v>
      </c>
      <c r="E4375" s="6" t="s">
        <v>355</v>
      </c>
      <c r="F4375" s="6" t="str">
        <f>IFERROR((VLOOKUP(A4375,All_winners!$A$2:$F$1558,6,FALSE)),0)</f>
        <v>Silver</v>
      </c>
      <c r="G4375" s="6">
        <f t="shared" si="68"/>
        <v>1</v>
      </c>
    </row>
    <row r="4376" spans="1:7" x14ac:dyDescent="0.25">
      <c r="A4376" s="6" t="s">
        <v>69</v>
      </c>
      <c r="B4376" s="6" t="s">
        <v>61</v>
      </c>
      <c r="C4376" s="6" t="s">
        <v>6</v>
      </c>
      <c r="D4376" s="6">
        <v>27</v>
      </c>
      <c r="E4376" s="6" t="s">
        <v>21</v>
      </c>
      <c r="F4376" s="6" t="str">
        <f>IFERROR((VLOOKUP(A4376,All_winners!$A$2:$F$1558,6,FALSE)),0)</f>
        <v>Silver</v>
      </c>
      <c r="G4376" s="6">
        <f t="shared" si="68"/>
        <v>1</v>
      </c>
    </row>
    <row r="4377" spans="1:7" x14ac:dyDescent="0.25">
      <c r="A4377" s="6" t="s">
        <v>3058</v>
      </c>
      <c r="B4377" s="6" t="s">
        <v>2942</v>
      </c>
      <c r="C4377" s="6" t="s">
        <v>6</v>
      </c>
      <c r="D4377" s="6">
        <v>25</v>
      </c>
      <c r="E4377" s="6" t="s">
        <v>34</v>
      </c>
      <c r="F4377" s="6">
        <f>IFERROR((VLOOKUP(A4377,All_winners!$A$2:$F$1558,6,FALSE)),0)</f>
        <v>0</v>
      </c>
      <c r="G4377" s="6">
        <f t="shared" si="68"/>
        <v>0</v>
      </c>
    </row>
    <row r="4378" spans="1:7" x14ac:dyDescent="0.25">
      <c r="A4378" s="6" t="s">
        <v>3697</v>
      </c>
      <c r="B4378" s="6" t="s">
        <v>3658</v>
      </c>
      <c r="C4378" s="6" t="s">
        <v>9</v>
      </c>
      <c r="D4378" s="6">
        <v>27</v>
      </c>
      <c r="E4378" s="6" t="s">
        <v>355</v>
      </c>
      <c r="F4378" s="6" t="str">
        <f>IFERROR((VLOOKUP(A4378,All_winners!$A$2:$F$1558,6,FALSE)),0)</f>
        <v>Gold</v>
      </c>
      <c r="G4378" s="6">
        <f t="shared" si="68"/>
        <v>1</v>
      </c>
    </row>
    <row r="4379" spans="1:7" x14ac:dyDescent="0.25">
      <c r="A4379" s="6" t="s">
        <v>3031</v>
      </c>
      <c r="B4379" s="6" t="s">
        <v>2942</v>
      </c>
      <c r="C4379" s="6" t="s">
        <v>9</v>
      </c>
      <c r="D4379" s="6">
        <v>31</v>
      </c>
      <c r="E4379" s="6" t="s">
        <v>323</v>
      </c>
      <c r="F4379" s="6" t="str">
        <f>IFERROR((VLOOKUP(A4379,All_winners!$A$2:$F$1558,6,FALSE)),0)</f>
        <v>Silver</v>
      </c>
      <c r="G4379" s="6">
        <f t="shared" si="68"/>
        <v>1</v>
      </c>
    </row>
    <row r="4380" spans="1:7" x14ac:dyDescent="0.25">
      <c r="A4380" s="6" t="s">
        <v>1873</v>
      </c>
      <c r="B4380" s="6" t="s">
        <v>1754</v>
      </c>
      <c r="C4380" s="6" t="s">
        <v>6</v>
      </c>
      <c r="D4380" s="6">
        <v>20</v>
      </c>
      <c r="E4380" s="6" t="s">
        <v>355</v>
      </c>
      <c r="F4380" s="6">
        <f>IFERROR((VLOOKUP(A4380,All_winners!$A$2:$F$1558,6,FALSE)),0)</f>
        <v>0</v>
      </c>
      <c r="G4380" s="6">
        <f t="shared" si="68"/>
        <v>0</v>
      </c>
    </row>
    <row r="4381" spans="1:7" x14ac:dyDescent="0.25">
      <c r="A4381" s="6" t="s">
        <v>1736</v>
      </c>
      <c r="B4381" s="6" t="s">
        <v>1634</v>
      </c>
      <c r="C4381" s="6" t="s">
        <v>9</v>
      </c>
      <c r="D4381" s="6">
        <v>16</v>
      </c>
      <c r="E4381" s="6" t="s">
        <v>55</v>
      </c>
      <c r="F4381" s="6">
        <f>IFERROR((VLOOKUP(A4381,All_winners!$A$2:$F$1558,6,FALSE)),0)</f>
        <v>0</v>
      </c>
      <c r="G4381" s="6">
        <f t="shared" si="68"/>
        <v>0</v>
      </c>
    </row>
    <row r="4382" spans="1:7" x14ac:dyDescent="0.25">
      <c r="A4382" s="6" t="s">
        <v>3528</v>
      </c>
      <c r="B4382" s="6" t="s">
        <v>3474</v>
      </c>
      <c r="C4382" s="6" t="s">
        <v>6</v>
      </c>
      <c r="D4382" s="6">
        <v>23</v>
      </c>
      <c r="E4382" s="6" t="s">
        <v>355</v>
      </c>
      <c r="F4382" s="6">
        <f>IFERROR((VLOOKUP(A4382,All_winners!$A$2:$F$1558,6,FALSE)),0)</f>
        <v>0</v>
      </c>
      <c r="G4382" s="6">
        <f t="shared" si="68"/>
        <v>0</v>
      </c>
    </row>
    <row r="4383" spans="1:7" x14ac:dyDescent="0.25">
      <c r="A4383" s="6" t="s">
        <v>3975</v>
      </c>
      <c r="B4383" s="6" t="s">
        <v>2147</v>
      </c>
      <c r="C4383" s="6" t="s">
        <v>6</v>
      </c>
      <c r="D4383" s="6">
        <v>22</v>
      </c>
      <c r="E4383" s="6" t="s">
        <v>355</v>
      </c>
      <c r="F4383" s="6" t="str">
        <f>IFERROR((VLOOKUP(A4383,All_winners!$A$2:$F$1558,6,FALSE)),0)</f>
        <v>Silver</v>
      </c>
      <c r="G4383" s="6">
        <f t="shared" si="68"/>
        <v>1</v>
      </c>
    </row>
    <row r="4384" spans="1:7" x14ac:dyDescent="0.25">
      <c r="A4384" s="6" t="s">
        <v>2275</v>
      </c>
      <c r="B4384" s="6" t="s">
        <v>2147</v>
      </c>
      <c r="C4384" s="6" t="s">
        <v>9</v>
      </c>
      <c r="D4384" s="6">
        <v>22</v>
      </c>
      <c r="E4384" s="6" t="s">
        <v>331</v>
      </c>
      <c r="F4384" s="6">
        <f>IFERROR((VLOOKUP(A4384,All_winners!$A$2:$F$1558,6,FALSE)),0)</f>
        <v>0</v>
      </c>
      <c r="G4384" s="6">
        <f t="shared" si="68"/>
        <v>0</v>
      </c>
    </row>
    <row r="4385" spans="1:7" x14ac:dyDescent="0.25">
      <c r="A4385" s="6" t="s">
        <v>2319</v>
      </c>
      <c r="B4385" s="6" t="s">
        <v>2147</v>
      </c>
      <c r="C4385" s="6" t="s">
        <v>9</v>
      </c>
      <c r="D4385" s="6">
        <v>23</v>
      </c>
      <c r="E4385" s="6" t="s">
        <v>34</v>
      </c>
      <c r="F4385" s="6">
        <f>IFERROR((VLOOKUP(A4385,All_winners!$A$2:$F$1558,6,FALSE)),0)</f>
        <v>0</v>
      </c>
      <c r="G4385" s="6">
        <f t="shared" si="68"/>
        <v>0</v>
      </c>
    </row>
    <row r="4386" spans="1:7" x14ac:dyDescent="0.25">
      <c r="A4386" s="6" t="s">
        <v>495</v>
      </c>
      <c r="B4386" s="6" t="s">
        <v>139</v>
      </c>
      <c r="C4386" s="6" t="s">
        <v>9</v>
      </c>
      <c r="D4386" s="6">
        <v>16</v>
      </c>
      <c r="E4386" s="6" t="s">
        <v>493</v>
      </c>
      <c r="F4386" s="6">
        <f>IFERROR((VLOOKUP(A4386,All_winners!$A$2:$F$1558,6,FALSE)),0)</f>
        <v>0</v>
      </c>
      <c r="G4386" s="6">
        <f t="shared" si="68"/>
        <v>0</v>
      </c>
    </row>
    <row r="4387" spans="1:7" x14ac:dyDescent="0.25">
      <c r="A4387" s="6" t="s">
        <v>3028</v>
      </c>
      <c r="B4387" s="6" t="s">
        <v>2942</v>
      </c>
      <c r="C4387" s="6" t="s">
        <v>6</v>
      </c>
      <c r="D4387" s="6">
        <v>26</v>
      </c>
      <c r="E4387" s="6" t="s">
        <v>323</v>
      </c>
      <c r="F4387" s="6" t="str">
        <f>IFERROR((VLOOKUP(A4387,All_winners!$A$2:$F$1558,6,FALSE)),0)</f>
        <v>Silver</v>
      </c>
      <c r="G4387" s="6">
        <f t="shared" si="68"/>
        <v>1</v>
      </c>
    </row>
    <row r="4388" spans="1:7" x14ac:dyDescent="0.25">
      <c r="A4388" s="6" t="s">
        <v>4617</v>
      </c>
      <c r="B4388" s="6" t="s">
        <v>3578</v>
      </c>
      <c r="C4388" s="6" t="s">
        <v>9</v>
      </c>
      <c r="D4388" s="6">
        <v>31</v>
      </c>
      <c r="E4388" s="6" t="s">
        <v>55</v>
      </c>
      <c r="F4388" s="6">
        <f>IFERROR((VLOOKUP(A4388,All_winners!$A$2:$F$1558,6,FALSE)),0)</f>
        <v>0</v>
      </c>
      <c r="G4388" s="6">
        <f t="shared" si="68"/>
        <v>0</v>
      </c>
    </row>
    <row r="4389" spans="1:7" x14ac:dyDescent="0.25">
      <c r="A4389" s="6" t="s">
        <v>3027</v>
      </c>
      <c r="B4389" s="6" t="s">
        <v>2942</v>
      </c>
      <c r="C4389" s="6" t="s">
        <v>6</v>
      </c>
      <c r="D4389" s="6">
        <v>29</v>
      </c>
      <c r="E4389" s="6" t="s">
        <v>323</v>
      </c>
      <c r="F4389" s="6" t="str">
        <f>IFERROR((VLOOKUP(A4389,All_winners!$A$2:$F$1558,6,FALSE)),0)</f>
        <v>Silver</v>
      </c>
      <c r="G4389" s="6">
        <f t="shared" si="68"/>
        <v>1</v>
      </c>
    </row>
    <row r="4390" spans="1:7" x14ac:dyDescent="0.25">
      <c r="A4390" s="6" t="s">
        <v>3174</v>
      </c>
      <c r="B4390" s="6" t="s">
        <v>2942</v>
      </c>
      <c r="C4390" s="6" t="s">
        <v>6</v>
      </c>
      <c r="D4390" s="6">
        <v>25</v>
      </c>
      <c r="E4390" s="6" t="s">
        <v>523</v>
      </c>
      <c r="F4390" s="6">
        <f>IFERROR((VLOOKUP(A4390,All_winners!$A$2:$F$1558,6,FALSE)),0)</f>
        <v>0</v>
      </c>
      <c r="G4390" s="6">
        <f t="shared" si="68"/>
        <v>0</v>
      </c>
    </row>
    <row r="4391" spans="1:7" x14ac:dyDescent="0.25">
      <c r="A4391" s="6" t="s">
        <v>4618</v>
      </c>
      <c r="B4391" s="6" t="s">
        <v>2942</v>
      </c>
      <c r="C4391" s="6" t="s">
        <v>6</v>
      </c>
      <c r="D4391" s="6">
        <v>23</v>
      </c>
      <c r="E4391" s="6" t="s">
        <v>85</v>
      </c>
      <c r="F4391" s="6">
        <f>IFERROR((VLOOKUP(A4391,All_winners!$A$2:$F$1558,6,FALSE)),0)</f>
        <v>0</v>
      </c>
      <c r="G4391" s="6">
        <f t="shared" si="68"/>
        <v>0</v>
      </c>
    </row>
    <row r="4392" spans="1:7" x14ac:dyDescent="0.25">
      <c r="A4392" s="6" t="s">
        <v>1218</v>
      </c>
      <c r="B4392" s="6" t="s">
        <v>561</v>
      </c>
      <c r="C4392" s="6" t="s">
        <v>6</v>
      </c>
      <c r="D4392" s="6">
        <v>26</v>
      </c>
      <c r="E4392" s="6" t="s">
        <v>1215</v>
      </c>
      <c r="F4392" s="6">
        <f>IFERROR((VLOOKUP(A4392,All_winners!$A$2:$F$1558,6,FALSE)),0)</f>
        <v>0</v>
      </c>
      <c r="G4392" s="6">
        <f t="shared" si="68"/>
        <v>0</v>
      </c>
    </row>
    <row r="4393" spans="1:7" x14ac:dyDescent="0.25">
      <c r="A4393" s="6" t="s">
        <v>276</v>
      </c>
      <c r="B4393" s="6" t="s">
        <v>139</v>
      </c>
      <c r="C4393" s="6" t="s">
        <v>6</v>
      </c>
      <c r="D4393" s="6">
        <v>19</v>
      </c>
      <c r="E4393" s="6" t="s">
        <v>277</v>
      </c>
      <c r="F4393" s="6">
        <f>IFERROR((VLOOKUP(A4393,All_winners!$A$2:$F$1558,6,FALSE)),0)</f>
        <v>0</v>
      </c>
      <c r="G4393" s="6">
        <f t="shared" si="68"/>
        <v>0</v>
      </c>
    </row>
    <row r="4394" spans="1:7" x14ac:dyDescent="0.25">
      <c r="A4394" s="6" t="s">
        <v>2785</v>
      </c>
      <c r="B4394" s="6" t="s">
        <v>2622</v>
      </c>
      <c r="C4394" s="6" t="s">
        <v>6</v>
      </c>
      <c r="D4394" s="6">
        <v>40</v>
      </c>
      <c r="E4394" s="6" t="s">
        <v>96</v>
      </c>
      <c r="F4394" s="6">
        <f>IFERROR((VLOOKUP(A4394,All_winners!$A$2:$F$1558,6,FALSE)),0)</f>
        <v>0</v>
      </c>
      <c r="G4394" s="6">
        <f t="shared" si="68"/>
        <v>0</v>
      </c>
    </row>
    <row r="4395" spans="1:7" x14ac:dyDescent="0.25">
      <c r="A4395" s="6" t="s">
        <v>4619</v>
      </c>
      <c r="B4395" s="6" t="s">
        <v>2045</v>
      </c>
      <c r="C4395" s="6" t="s">
        <v>6</v>
      </c>
      <c r="D4395" s="6">
        <v>28</v>
      </c>
      <c r="E4395" s="6" t="s">
        <v>469</v>
      </c>
      <c r="F4395" s="6">
        <f>IFERROR((VLOOKUP(A4395,All_winners!$A$2:$F$1558,6,FALSE)),0)</f>
        <v>0</v>
      </c>
      <c r="G4395" s="6">
        <f t="shared" si="68"/>
        <v>0</v>
      </c>
    </row>
    <row r="4396" spans="1:7" x14ac:dyDescent="0.25">
      <c r="A4396" s="6" t="s">
        <v>3976</v>
      </c>
      <c r="B4396" s="6" t="s">
        <v>139</v>
      </c>
      <c r="C4396" s="6" t="s">
        <v>6</v>
      </c>
      <c r="D4396" s="6">
        <v>23</v>
      </c>
      <c r="E4396" s="6" t="s">
        <v>469</v>
      </c>
      <c r="F4396" s="6" t="str">
        <f>IFERROR((VLOOKUP(A4396,All_winners!$A$2:$F$1558,6,FALSE)),0)</f>
        <v>Silver</v>
      </c>
      <c r="G4396" s="6">
        <f t="shared" si="68"/>
        <v>1</v>
      </c>
    </row>
    <row r="4397" spans="1:7" x14ac:dyDescent="0.25">
      <c r="A4397" s="6" t="s">
        <v>1049</v>
      </c>
      <c r="B4397" s="6" t="s">
        <v>561</v>
      </c>
      <c r="C4397" s="6" t="s">
        <v>9</v>
      </c>
      <c r="D4397" s="6">
        <v>17</v>
      </c>
      <c r="E4397" s="6" t="s">
        <v>1047</v>
      </c>
      <c r="F4397" s="6">
        <f>IFERROR((VLOOKUP(A4397,All_winners!$A$2:$F$1558,6,FALSE)),0)</f>
        <v>0</v>
      </c>
      <c r="G4397" s="6">
        <f t="shared" si="68"/>
        <v>0</v>
      </c>
    </row>
    <row r="4398" spans="1:7" x14ac:dyDescent="0.25">
      <c r="A4398" s="6" t="s">
        <v>1556</v>
      </c>
      <c r="B4398" s="6" t="s">
        <v>1469</v>
      </c>
      <c r="C4398" s="6" t="s">
        <v>6</v>
      </c>
      <c r="D4398" s="6">
        <v>21</v>
      </c>
      <c r="E4398" s="6" t="s">
        <v>38</v>
      </c>
      <c r="F4398" s="6">
        <f>IFERROR((VLOOKUP(A4398,All_winners!$A$2:$F$1558,6,FALSE)),0)</f>
        <v>0</v>
      </c>
      <c r="G4398" s="6">
        <f t="shared" si="68"/>
        <v>0</v>
      </c>
    </row>
    <row r="4399" spans="1:7" x14ac:dyDescent="0.25">
      <c r="A4399" s="6" t="s">
        <v>4620</v>
      </c>
      <c r="B4399" s="6" t="s">
        <v>139</v>
      </c>
      <c r="C4399" s="6" t="s">
        <v>9</v>
      </c>
      <c r="D4399" s="6">
        <v>22</v>
      </c>
      <c r="E4399" s="6" t="s">
        <v>471</v>
      </c>
      <c r="F4399" s="6">
        <f>IFERROR((VLOOKUP(A4399,All_winners!$A$2:$F$1558,6,FALSE)),0)</f>
        <v>0</v>
      </c>
      <c r="G4399" s="6">
        <f t="shared" si="68"/>
        <v>0</v>
      </c>
    </row>
    <row r="4400" spans="1:7" x14ac:dyDescent="0.25">
      <c r="A4400" s="6" t="s">
        <v>4621</v>
      </c>
      <c r="B4400" s="6" t="s">
        <v>3658</v>
      </c>
      <c r="C4400" s="6" t="s">
        <v>6</v>
      </c>
      <c r="D4400" s="6">
        <v>32</v>
      </c>
      <c r="E4400" s="6" t="s">
        <v>469</v>
      </c>
      <c r="F4400" s="6">
        <f>IFERROR((VLOOKUP(A4400,All_winners!$A$2:$F$1558,6,FALSE)),0)</f>
        <v>0</v>
      </c>
      <c r="G4400" s="6">
        <f t="shared" si="68"/>
        <v>0</v>
      </c>
    </row>
    <row r="4401" spans="1:7" x14ac:dyDescent="0.25">
      <c r="A4401" s="6" t="s">
        <v>4622</v>
      </c>
      <c r="B4401" s="6" t="s">
        <v>139</v>
      </c>
      <c r="C4401" s="6" t="s">
        <v>6</v>
      </c>
      <c r="D4401" s="6">
        <v>25</v>
      </c>
      <c r="E4401" s="6" t="s">
        <v>266</v>
      </c>
      <c r="F4401" s="6">
        <f>IFERROR((VLOOKUP(A4401,All_winners!$A$2:$F$1558,6,FALSE)),0)</f>
        <v>0</v>
      </c>
      <c r="G4401" s="6">
        <f t="shared" si="68"/>
        <v>0</v>
      </c>
    </row>
    <row r="4402" spans="1:7" x14ac:dyDescent="0.25">
      <c r="A4402" s="6" t="s">
        <v>2853</v>
      </c>
      <c r="B4402" s="6" t="s">
        <v>2809</v>
      </c>
      <c r="C4402" s="6" t="s">
        <v>9</v>
      </c>
      <c r="D4402" s="6">
        <v>26</v>
      </c>
      <c r="E4402" s="6" t="s">
        <v>38</v>
      </c>
      <c r="F4402" s="6" t="str">
        <f>IFERROR((VLOOKUP(A4402,All_winners!$A$2:$F$1558,6,FALSE)),0)</f>
        <v>Bronze</v>
      </c>
      <c r="G4402" s="6">
        <f t="shared" si="68"/>
        <v>1</v>
      </c>
    </row>
    <row r="4403" spans="1:7" x14ac:dyDescent="0.25">
      <c r="A4403" s="6" t="s">
        <v>1271</v>
      </c>
      <c r="B4403" s="6" t="s">
        <v>561</v>
      </c>
      <c r="C4403" s="6" t="s">
        <v>6</v>
      </c>
      <c r="D4403" s="6">
        <v>22</v>
      </c>
      <c r="E4403" s="6" t="s">
        <v>532</v>
      </c>
      <c r="F4403" s="6">
        <f>IFERROR((VLOOKUP(A4403,All_winners!$A$2:$F$1558,6,FALSE)),0)</f>
        <v>0</v>
      </c>
      <c r="G4403" s="6">
        <f t="shared" si="68"/>
        <v>0</v>
      </c>
    </row>
    <row r="4404" spans="1:7" x14ac:dyDescent="0.25">
      <c r="A4404" s="6" t="s">
        <v>4623</v>
      </c>
      <c r="B4404" s="6" t="s">
        <v>3578</v>
      </c>
      <c r="C4404" s="6" t="s">
        <v>6</v>
      </c>
      <c r="D4404" s="6">
        <v>19</v>
      </c>
      <c r="E4404" s="6" t="s">
        <v>391</v>
      </c>
      <c r="F4404" s="6">
        <f>IFERROR((VLOOKUP(A4404,All_winners!$A$2:$F$1558,6,FALSE)),0)</f>
        <v>0</v>
      </c>
      <c r="G4404" s="6">
        <f t="shared" si="68"/>
        <v>0</v>
      </c>
    </row>
    <row r="4405" spans="1:7" x14ac:dyDescent="0.25">
      <c r="A4405" s="6" t="s">
        <v>2791</v>
      </c>
      <c r="B4405" s="6" t="s">
        <v>2622</v>
      </c>
      <c r="C4405" s="6" t="s">
        <v>6</v>
      </c>
      <c r="D4405" s="6">
        <v>61</v>
      </c>
      <c r="E4405" s="6" t="s">
        <v>96</v>
      </c>
      <c r="F4405" s="6">
        <f>IFERROR((VLOOKUP(A4405,All_winners!$A$2:$F$1558,6,FALSE)),0)</f>
        <v>0</v>
      </c>
      <c r="G4405" s="6">
        <f t="shared" si="68"/>
        <v>0</v>
      </c>
    </row>
    <row r="4406" spans="1:7" x14ac:dyDescent="0.25">
      <c r="A4406" s="6" t="s">
        <v>3004</v>
      </c>
      <c r="B4406" s="6" t="s">
        <v>2942</v>
      </c>
      <c r="C4406" s="6" t="s">
        <v>6</v>
      </c>
      <c r="D4406" s="6">
        <v>26</v>
      </c>
      <c r="E4406" s="6" t="s">
        <v>28</v>
      </c>
      <c r="F4406" s="6">
        <f>IFERROR((VLOOKUP(A4406,All_winners!$A$2:$F$1558,6,FALSE)),0)</f>
        <v>0</v>
      </c>
      <c r="G4406" s="6">
        <f t="shared" si="68"/>
        <v>0</v>
      </c>
    </row>
    <row r="4407" spans="1:7" x14ac:dyDescent="0.25">
      <c r="A4407" s="6" t="s">
        <v>860</v>
      </c>
      <c r="B4407" s="6" t="s">
        <v>561</v>
      </c>
      <c r="C4407" s="6" t="s">
        <v>6</v>
      </c>
      <c r="D4407" s="6">
        <v>22</v>
      </c>
      <c r="E4407" s="6" t="s">
        <v>331</v>
      </c>
      <c r="F4407" s="6">
        <f>IFERROR((VLOOKUP(A4407,All_winners!$A$2:$F$1558,6,FALSE)),0)</f>
        <v>0</v>
      </c>
      <c r="G4407" s="6">
        <f t="shared" si="68"/>
        <v>0</v>
      </c>
    </row>
    <row r="4408" spans="1:7" x14ac:dyDescent="0.25">
      <c r="A4408" s="6" t="s">
        <v>4624</v>
      </c>
      <c r="B4408" s="6" t="s">
        <v>561</v>
      </c>
      <c r="C4408" s="6" t="s">
        <v>6</v>
      </c>
      <c r="D4408" s="6">
        <v>18</v>
      </c>
      <c r="E4408" s="6" t="s">
        <v>429</v>
      </c>
      <c r="F4408" s="6">
        <f>IFERROR((VLOOKUP(A4408,All_winners!$A$2:$F$1558,6,FALSE)),0)</f>
        <v>0</v>
      </c>
      <c r="G4408" s="6">
        <f t="shared" si="68"/>
        <v>0</v>
      </c>
    </row>
    <row r="4409" spans="1:7" x14ac:dyDescent="0.25">
      <c r="A4409" s="6" t="s">
        <v>2221</v>
      </c>
      <c r="B4409" s="6" t="s">
        <v>2147</v>
      </c>
      <c r="C4409" s="6" t="s">
        <v>6</v>
      </c>
      <c r="D4409" s="6">
        <v>26</v>
      </c>
      <c r="E4409" s="6" t="s">
        <v>28</v>
      </c>
      <c r="F4409" s="6" t="str">
        <f>IFERROR((VLOOKUP(A4409,All_winners!$A$2:$F$1558,6,FALSE)),0)</f>
        <v>Bronze</v>
      </c>
      <c r="G4409" s="6">
        <f t="shared" si="68"/>
        <v>1</v>
      </c>
    </row>
    <row r="4410" spans="1:7" x14ac:dyDescent="0.25">
      <c r="A4410" s="6" t="s">
        <v>492</v>
      </c>
      <c r="B4410" s="6" t="s">
        <v>139</v>
      </c>
      <c r="C4410" s="6" t="s">
        <v>6</v>
      </c>
      <c r="D4410" s="6">
        <v>14</v>
      </c>
      <c r="E4410" s="6" t="s">
        <v>493</v>
      </c>
      <c r="F4410" s="6">
        <f>IFERROR((VLOOKUP(A4410,All_winners!$A$2:$F$1558,6,FALSE)),0)</f>
        <v>0</v>
      </c>
      <c r="G4410" s="6">
        <f t="shared" si="68"/>
        <v>0</v>
      </c>
    </row>
    <row r="4411" spans="1:7" x14ac:dyDescent="0.25">
      <c r="A4411" s="6" t="s">
        <v>3530</v>
      </c>
      <c r="B4411" s="6" t="s">
        <v>3474</v>
      </c>
      <c r="C4411" s="6" t="s">
        <v>6</v>
      </c>
      <c r="D4411" s="6">
        <v>22</v>
      </c>
      <c r="E4411" s="6" t="s">
        <v>362</v>
      </c>
      <c r="F4411" s="6">
        <f>IFERROR((VLOOKUP(A4411,All_winners!$A$2:$F$1558,6,FALSE)),0)</f>
        <v>0</v>
      </c>
      <c r="G4411" s="6">
        <f t="shared" si="68"/>
        <v>0</v>
      </c>
    </row>
    <row r="4412" spans="1:7" x14ac:dyDescent="0.25">
      <c r="A4412" s="6" t="s">
        <v>2096</v>
      </c>
      <c r="B4412" s="6" t="s">
        <v>2045</v>
      </c>
      <c r="C4412" s="6" t="s">
        <v>6</v>
      </c>
      <c r="D4412" s="6">
        <v>20</v>
      </c>
      <c r="E4412" s="6" t="s">
        <v>38</v>
      </c>
      <c r="F4412" s="6">
        <f>IFERROR((VLOOKUP(A4412,All_winners!$A$2:$F$1558,6,FALSE)),0)</f>
        <v>0</v>
      </c>
      <c r="G4412" s="6">
        <f t="shared" si="68"/>
        <v>0</v>
      </c>
    </row>
    <row r="4413" spans="1:7" x14ac:dyDescent="0.25">
      <c r="A4413" s="6" t="s">
        <v>1139</v>
      </c>
      <c r="B4413" s="6" t="s">
        <v>561</v>
      </c>
      <c r="C4413" s="6" t="s">
        <v>6</v>
      </c>
      <c r="D4413" s="6">
        <v>25</v>
      </c>
      <c r="E4413" s="6" t="s">
        <v>47</v>
      </c>
      <c r="F4413" s="6">
        <f>IFERROR((VLOOKUP(A4413,All_winners!$A$2:$F$1558,6,FALSE)),0)</f>
        <v>0</v>
      </c>
      <c r="G4413" s="6">
        <f t="shared" si="68"/>
        <v>0</v>
      </c>
    </row>
    <row r="4414" spans="1:7" x14ac:dyDescent="0.25">
      <c r="A4414" s="6" t="s">
        <v>181</v>
      </c>
      <c r="B4414" s="6" t="s">
        <v>139</v>
      </c>
      <c r="C4414" s="6" t="s">
        <v>6</v>
      </c>
      <c r="D4414" s="6">
        <v>21</v>
      </c>
      <c r="E4414" s="6" t="s">
        <v>7</v>
      </c>
      <c r="F4414" s="6">
        <f>IFERROR((VLOOKUP(A4414,All_winners!$A$2:$F$1558,6,FALSE)),0)</f>
        <v>0</v>
      </c>
      <c r="G4414" s="6">
        <f t="shared" si="68"/>
        <v>0</v>
      </c>
    </row>
    <row r="4415" spans="1:7" x14ac:dyDescent="0.25">
      <c r="A4415" s="6" t="s">
        <v>3977</v>
      </c>
      <c r="B4415" s="6" t="s">
        <v>561</v>
      </c>
      <c r="C4415" s="6" t="s">
        <v>6</v>
      </c>
      <c r="D4415" s="6">
        <v>29</v>
      </c>
      <c r="E4415" s="6" t="s">
        <v>34</v>
      </c>
      <c r="F4415" s="6" t="str">
        <f>IFERROR((VLOOKUP(A4415,All_winners!$A$2:$F$1558,6,FALSE)),0)</f>
        <v>Bronze</v>
      </c>
      <c r="G4415" s="6">
        <f t="shared" si="68"/>
        <v>1</v>
      </c>
    </row>
    <row r="4416" spans="1:7" x14ac:dyDescent="0.25">
      <c r="A4416" s="6" t="s">
        <v>3193</v>
      </c>
      <c r="B4416" s="6" t="s">
        <v>2942</v>
      </c>
      <c r="C4416" s="6" t="s">
        <v>6</v>
      </c>
      <c r="D4416" s="6">
        <v>25</v>
      </c>
      <c r="E4416" s="6" t="s">
        <v>533</v>
      </c>
      <c r="F4416" s="6">
        <f>IFERROR((VLOOKUP(A4416,All_winners!$A$2:$F$1558,6,FALSE)),0)</f>
        <v>0</v>
      </c>
      <c r="G4416" s="6">
        <f t="shared" si="68"/>
        <v>0</v>
      </c>
    </row>
    <row r="4417" spans="1:7" x14ac:dyDescent="0.25">
      <c r="A4417" s="6" t="s">
        <v>728</v>
      </c>
      <c r="B4417" s="6" t="s">
        <v>561</v>
      </c>
      <c r="C4417" s="6" t="s">
        <v>6</v>
      </c>
      <c r="D4417" s="6">
        <v>27</v>
      </c>
      <c r="E4417" s="6" t="s">
        <v>21</v>
      </c>
      <c r="F4417" s="6">
        <f>IFERROR((VLOOKUP(A4417,All_winners!$A$2:$F$1558,6,FALSE)),0)</f>
        <v>0</v>
      </c>
      <c r="G4417" s="6">
        <f t="shared" si="68"/>
        <v>0</v>
      </c>
    </row>
    <row r="4418" spans="1:7" x14ac:dyDescent="0.25">
      <c r="A4418" s="6" t="s">
        <v>1839</v>
      </c>
      <c r="B4418" s="6" t="s">
        <v>1754</v>
      </c>
      <c r="C4418" s="6" t="s">
        <v>6</v>
      </c>
      <c r="D4418" s="6">
        <v>25</v>
      </c>
      <c r="E4418" s="6" t="s">
        <v>28</v>
      </c>
      <c r="F4418" s="6">
        <f>IFERROR((VLOOKUP(A4418,All_winners!$A$2:$F$1558,6,FALSE)),0)</f>
        <v>0</v>
      </c>
      <c r="G4418" s="6">
        <f t="shared" si="68"/>
        <v>0</v>
      </c>
    </row>
    <row r="4419" spans="1:7" x14ac:dyDescent="0.25">
      <c r="A4419" s="6" t="s">
        <v>304</v>
      </c>
      <c r="B4419" s="6" t="s">
        <v>139</v>
      </c>
      <c r="C4419" s="6" t="s">
        <v>6</v>
      </c>
      <c r="D4419" s="6">
        <v>21</v>
      </c>
      <c r="E4419" s="6" t="s">
        <v>28</v>
      </c>
      <c r="F4419" s="6">
        <f>IFERROR((VLOOKUP(A4419,All_winners!$A$2:$F$1558,6,FALSE)),0)</f>
        <v>0</v>
      </c>
      <c r="G4419" s="6">
        <f t="shared" ref="G4419:G4482" si="69">IF(F4419=0,0,1)</f>
        <v>0</v>
      </c>
    </row>
    <row r="4420" spans="1:7" x14ac:dyDescent="0.25">
      <c r="A4420" s="6" t="s">
        <v>997</v>
      </c>
      <c r="B4420" s="6" t="s">
        <v>561</v>
      </c>
      <c r="C4420" s="6" t="s">
        <v>6</v>
      </c>
      <c r="D4420" s="6">
        <v>27</v>
      </c>
      <c r="E4420" s="6" t="s">
        <v>34</v>
      </c>
      <c r="F4420" s="6" t="str">
        <f>IFERROR((VLOOKUP(A4420,All_winners!$A$2:$F$1558,6,FALSE)),0)</f>
        <v>Bronze</v>
      </c>
      <c r="G4420" s="6">
        <f t="shared" si="69"/>
        <v>1</v>
      </c>
    </row>
    <row r="4421" spans="1:7" x14ac:dyDescent="0.25">
      <c r="A4421" s="6" t="s">
        <v>2000</v>
      </c>
      <c r="B4421" s="6" t="s">
        <v>1754</v>
      </c>
      <c r="C4421" s="6" t="s">
        <v>6</v>
      </c>
      <c r="D4421" s="6">
        <v>24</v>
      </c>
      <c r="E4421" s="6" t="s">
        <v>135</v>
      </c>
      <c r="F4421" s="6" t="str">
        <f>IFERROR((VLOOKUP(A4421,All_winners!$A$2:$F$1558,6,FALSE)),0)</f>
        <v>Bronze</v>
      </c>
      <c r="G4421" s="6">
        <f t="shared" si="69"/>
        <v>1</v>
      </c>
    </row>
    <row r="4422" spans="1:7" x14ac:dyDescent="0.25">
      <c r="A4422" s="6" t="s">
        <v>4625</v>
      </c>
      <c r="B4422" s="6" t="s">
        <v>2483</v>
      </c>
      <c r="C4422" s="6" t="s">
        <v>6</v>
      </c>
      <c r="D4422" s="6">
        <v>37</v>
      </c>
      <c r="E4422" s="6" t="s">
        <v>429</v>
      </c>
      <c r="F4422" s="6">
        <f>IFERROR((VLOOKUP(A4422,All_winners!$A$2:$F$1558,6,FALSE)),0)</f>
        <v>0</v>
      </c>
      <c r="G4422" s="6">
        <f t="shared" si="69"/>
        <v>0</v>
      </c>
    </row>
    <row r="4423" spans="1:7" x14ac:dyDescent="0.25">
      <c r="A4423" s="6" t="s">
        <v>3978</v>
      </c>
      <c r="B4423" s="6" t="s">
        <v>139</v>
      </c>
      <c r="C4423" s="6" t="s">
        <v>6</v>
      </c>
      <c r="D4423" s="6">
        <v>23</v>
      </c>
      <c r="E4423" s="6" t="s">
        <v>7</v>
      </c>
      <c r="F4423" s="6" t="str">
        <f>IFERROR((VLOOKUP(A4423,All_winners!$A$2:$F$1558,6,FALSE)),0)</f>
        <v>Silver</v>
      </c>
      <c r="G4423" s="6">
        <f t="shared" si="69"/>
        <v>1</v>
      </c>
    </row>
    <row r="4424" spans="1:7" x14ac:dyDescent="0.25">
      <c r="A4424" s="6" t="s">
        <v>3050</v>
      </c>
      <c r="B4424" s="6" t="s">
        <v>2942</v>
      </c>
      <c r="C4424" s="6" t="s">
        <v>6</v>
      </c>
      <c r="D4424" s="6">
        <v>32</v>
      </c>
      <c r="E4424" s="6" t="s">
        <v>34</v>
      </c>
      <c r="F4424" s="6">
        <f>IFERROR((VLOOKUP(A4424,All_winners!$A$2:$F$1558,6,FALSE)),0)</f>
        <v>0</v>
      </c>
      <c r="G4424" s="6">
        <f t="shared" si="69"/>
        <v>0</v>
      </c>
    </row>
    <row r="4425" spans="1:7" x14ac:dyDescent="0.25">
      <c r="A4425" s="6" t="s">
        <v>1230</v>
      </c>
      <c r="B4425" s="6" t="s">
        <v>561</v>
      </c>
      <c r="C4425" s="6" t="s">
        <v>9</v>
      </c>
      <c r="D4425" s="6">
        <v>21</v>
      </c>
      <c r="E4425" s="6" t="s">
        <v>510</v>
      </c>
      <c r="F4425" s="6">
        <f>IFERROR((VLOOKUP(A4425,All_winners!$A$2:$F$1558,6,FALSE)),0)</f>
        <v>0</v>
      </c>
      <c r="G4425" s="6">
        <f t="shared" si="69"/>
        <v>0</v>
      </c>
    </row>
    <row r="4426" spans="1:7" x14ac:dyDescent="0.25">
      <c r="A4426" s="6" t="s">
        <v>1289</v>
      </c>
      <c r="B4426" s="6" t="s">
        <v>561</v>
      </c>
      <c r="C4426" s="6" t="s">
        <v>9</v>
      </c>
      <c r="D4426" s="6">
        <v>28</v>
      </c>
      <c r="E4426" s="6" t="s">
        <v>533</v>
      </c>
      <c r="F4426" s="6">
        <f>IFERROR((VLOOKUP(A4426,All_winners!$A$2:$F$1558,6,FALSE)),0)</f>
        <v>0</v>
      </c>
      <c r="G4426" s="6">
        <f t="shared" si="69"/>
        <v>0</v>
      </c>
    </row>
    <row r="4427" spans="1:7" x14ac:dyDescent="0.25">
      <c r="A4427" s="6" t="s">
        <v>3610</v>
      </c>
      <c r="B4427" s="6" t="s">
        <v>3578</v>
      </c>
      <c r="C4427" s="6" t="s">
        <v>9</v>
      </c>
      <c r="D4427" s="6">
        <v>19</v>
      </c>
      <c r="E4427" s="6" t="s">
        <v>331</v>
      </c>
      <c r="F4427" s="6">
        <f>IFERROR((VLOOKUP(A4427,All_winners!$A$2:$F$1558,6,FALSE)),0)</f>
        <v>0</v>
      </c>
      <c r="G4427" s="6">
        <f t="shared" si="69"/>
        <v>0</v>
      </c>
    </row>
    <row r="4428" spans="1:7" x14ac:dyDescent="0.25">
      <c r="A4428" s="6" t="s">
        <v>980</v>
      </c>
      <c r="B4428" s="6" t="s">
        <v>561</v>
      </c>
      <c r="C4428" s="6" t="s">
        <v>9</v>
      </c>
      <c r="D4428" s="6">
        <v>31</v>
      </c>
      <c r="E4428" s="6" t="s">
        <v>34</v>
      </c>
      <c r="F4428" s="6">
        <f>IFERROR((VLOOKUP(A4428,All_winners!$A$2:$F$1558,6,FALSE)),0)</f>
        <v>0</v>
      </c>
      <c r="G4428" s="6">
        <f t="shared" si="69"/>
        <v>0</v>
      </c>
    </row>
    <row r="4429" spans="1:7" x14ac:dyDescent="0.25">
      <c r="A4429" s="6" t="s">
        <v>2547</v>
      </c>
      <c r="B4429" s="6" t="s">
        <v>2483</v>
      </c>
      <c r="C4429" s="6" t="s">
        <v>6</v>
      </c>
      <c r="D4429" s="6">
        <v>19</v>
      </c>
      <c r="E4429" s="6" t="s">
        <v>391</v>
      </c>
      <c r="F4429" s="6">
        <f>IFERROR((VLOOKUP(A4429,All_winners!$A$2:$F$1558,6,FALSE)),0)</f>
        <v>0</v>
      </c>
      <c r="G4429" s="6">
        <f t="shared" si="69"/>
        <v>0</v>
      </c>
    </row>
    <row r="4430" spans="1:7" x14ac:dyDescent="0.25">
      <c r="A4430" s="6" t="s">
        <v>3979</v>
      </c>
      <c r="B4430" s="6" t="s">
        <v>561</v>
      </c>
      <c r="C4430" s="6" t="s">
        <v>6</v>
      </c>
      <c r="D4430" s="6">
        <v>24</v>
      </c>
      <c r="E4430" s="6" t="s">
        <v>34</v>
      </c>
      <c r="F4430" s="6" t="str">
        <f>IFERROR((VLOOKUP(A4430,All_winners!$A$2:$F$1558,6,FALSE)),0)</f>
        <v>Bronze</v>
      </c>
      <c r="G4430" s="6">
        <f t="shared" si="69"/>
        <v>1</v>
      </c>
    </row>
    <row r="4431" spans="1:7" x14ac:dyDescent="0.25">
      <c r="A4431" s="6" t="s">
        <v>3980</v>
      </c>
      <c r="B4431" s="6" t="s">
        <v>1326</v>
      </c>
      <c r="C4431" s="6" t="s">
        <v>6</v>
      </c>
      <c r="D4431" s="6">
        <v>24</v>
      </c>
      <c r="E4431" s="6" t="s">
        <v>85</v>
      </c>
      <c r="F4431" s="6" t="str">
        <f>IFERROR((VLOOKUP(A4431,All_winners!$A$2:$F$1558,6,FALSE)),0)</f>
        <v>Bronze</v>
      </c>
      <c r="G4431" s="6">
        <f t="shared" si="69"/>
        <v>1</v>
      </c>
    </row>
    <row r="4432" spans="1:7" x14ac:dyDescent="0.25">
      <c r="A4432" s="6" t="s">
        <v>1248</v>
      </c>
      <c r="B4432" s="6" t="s">
        <v>561</v>
      </c>
      <c r="C4432" s="6" t="s">
        <v>9</v>
      </c>
      <c r="D4432" s="6">
        <v>24</v>
      </c>
      <c r="E4432" s="6" t="s">
        <v>520</v>
      </c>
      <c r="F4432" s="6">
        <f>IFERROR((VLOOKUP(A4432,All_winners!$A$2:$F$1558,6,FALSE)),0)</f>
        <v>0</v>
      </c>
      <c r="G4432" s="6">
        <f t="shared" si="69"/>
        <v>0</v>
      </c>
    </row>
    <row r="4433" spans="1:7" x14ac:dyDescent="0.25">
      <c r="A4433" s="6" t="s">
        <v>1490</v>
      </c>
      <c r="B4433" s="6" t="s">
        <v>1469</v>
      </c>
      <c r="C4433" s="6" t="s">
        <v>6</v>
      </c>
      <c r="D4433" s="6">
        <v>23</v>
      </c>
      <c r="E4433" s="6" t="s">
        <v>21</v>
      </c>
      <c r="F4433" s="6" t="str">
        <f>IFERROR((VLOOKUP(A4433,All_winners!$A$2:$F$1558,6,FALSE)),0)</f>
        <v>Bronze</v>
      </c>
      <c r="G4433" s="6">
        <f t="shared" si="69"/>
        <v>1</v>
      </c>
    </row>
    <row r="4434" spans="1:7" x14ac:dyDescent="0.25">
      <c r="A4434" s="6" t="s">
        <v>988</v>
      </c>
      <c r="B4434" s="6" t="s">
        <v>561</v>
      </c>
      <c r="C4434" s="6" t="s">
        <v>6</v>
      </c>
      <c r="D4434" s="6">
        <v>25</v>
      </c>
      <c r="E4434" s="6" t="s">
        <v>34</v>
      </c>
      <c r="F4434" s="6" t="str">
        <f>IFERROR((VLOOKUP(A4434,All_winners!$A$2:$F$1558,6,FALSE)),0)</f>
        <v>Gold</v>
      </c>
      <c r="G4434" s="6">
        <f t="shared" si="69"/>
        <v>1</v>
      </c>
    </row>
    <row r="4435" spans="1:7" x14ac:dyDescent="0.25">
      <c r="A4435" s="6" t="s">
        <v>4626</v>
      </c>
      <c r="B4435" s="6" t="s">
        <v>561</v>
      </c>
      <c r="C4435" s="6" t="s">
        <v>6</v>
      </c>
      <c r="D4435" s="6">
        <v>22</v>
      </c>
      <c r="E4435" s="6" t="s">
        <v>469</v>
      </c>
      <c r="F4435" s="6">
        <f>IFERROR((VLOOKUP(A4435,All_winners!$A$2:$F$1558,6,FALSE)),0)</f>
        <v>0</v>
      </c>
      <c r="G4435" s="6">
        <f t="shared" si="69"/>
        <v>0</v>
      </c>
    </row>
    <row r="4436" spans="1:7" x14ac:dyDescent="0.25">
      <c r="A4436" s="6" t="s">
        <v>2602</v>
      </c>
      <c r="B4436" s="6" t="s">
        <v>2483</v>
      </c>
      <c r="C4436" s="6" t="s">
        <v>6</v>
      </c>
      <c r="D4436" s="6">
        <v>21</v>
      </c>
      <c r="E4436" s="6" t="s">
        <v>59</v>
      </c>
      <c r="F4436" s="6">
        <f>IFERROR((VLOOKUP(A4436,All_winners!$A$2:$F$1558,6,FALSE)),0)</f>
        <v>0</v>
      </c>
      <c r="G4436" s="6">
        <f t="shared" si="69"/>
        <v>0</v>
      </c>
    </row>
    <row r="4437" spans="1:7" x14ac:dyDescent="0.25">
      <c r="A4437" s="6" t="s">
        <v>1567</v>
      </c>
      <c r="B4437" s="6" t="s">
        <v>1469</v>
      </c>
      <c r="C4437" s="6" t="s">
        <v>6</v>
      </c>
      <c r="D4437" s="6">
        <v>19</v>
      </c>
      <c r="E4437" s="6" t="s">
        <v>1566</v>
      </c>
      <c r="F4437" s="6">
        <f>IFERROR((VLOOKUP(A4437,All_winners!$A$2:$F$1558,6,FALSE)),0)</f>
        <v>0</v>
      </c>
      <c r="G4437" s="6">
        <f t="shared" si="69"/>
        <v>0</v>
      </c>
    </row>
    <row r="4438" spans="1:7" x14ac:dyDescent="0.25">
      <c r="A4438" s="6" t="s">
        <v>1912</v>
      </c>
      <c r="B4438" s="6" t="s">
        <v>1754</v>
      </c>
      <c r="C4438" s="6" t="s">
        <v>6</v>
      </c>
      <c r="D4438" s="6">
        <v>32</v>
      </c>
      <c r="E4438" s="6" t="s">
        <v>397</v>
      </c>
      <c r="F4438" s="6">
        <f>IFERROR((VLOOKUP(A4438,All_winners!$A$2:$F$1558,6,FALSE)),0)</f>
        <v>0</v>
      </c>
      <c r="G4438" s="6">
        <f t="shared" si="69"/>
        <v>0</v>
      </c>
    </row>
    <row r="4439" spans="1:7" x14ac:dyDescent="0.25">
      <c r="A4439" s="6" t="s">
        <v>2463</v>
      </c>
      <c r="B4439" s="6" t="s">
        <v>2147</v>
      </c>
      <c r="C4439" s="6" t="s">
        <v>9</v>
      </c>
      <c r="D4439" s="6">
        <v>29</v>
      </c>
      <c r="E4439" s="6" t="s">
        <v>135</v>
      </c>
      <c r="F4439" s="6">
        <f>IFERROR((VLOOKUP(A4439,All_winners!$A$2:$F$1558,6,FALSE)),0)</f>
        <v>0</v>
      </c>
      <c r="G4439" s="6">
        <f t="shared" si="69"/>
        <v>0</v>
      </c>
    </row>
    <row r="4440" spans="1:7" x14ac:dyDescent="0.25">
      <c r="A4440" s="6" t="s">
        <v>4628</v>
      </c>
      <c r="B4440" s="6" t="s">
        <v>139</v>
      </c>
      <c r="C4440" s="6" t="s">
        <v>9</v>
      </c>
      <c r="D4440" s="6">
        <v>29</v>
      </c>
      <c r="E4440" s="6" t="s">
        <v>469</v>
      </c>
      <c r="F4440" s="6">
        <f>IFERROR((VLOOKUP(A4440,All_winners!$A$2:$F$1558,6,FALSE)),0)</f>
        <v>0</v>
      </c>
      <c r="G4440" s="6">
        <f t="shared" si="69"/>
        <v>0</v>
      </c>
    </row>
    <row r="4441" spans="1:7" x14ac:dyDescent="0.25">
      <c r="A4441" s="6" t="s">
        <v>4627</v>
      </c>
      <c r="B4441" s="6" t="s">
        <v>3474</v>
      </c>
      <c r="C4441" s="6" t="s">
        <v>6</v>
      </c>
      <c r="D4441" s="6">
        <v>21</v>
      </c>
      <c r="E4441" s="6" t="s">
        <v>85</v>
      </c>
      <c r="F4441" s="6">
        <f>IFERROR((VLOOKUP(A4441,All_winners!$A$2:$F$1558,6,FALSE)),0)</f>
        <v>0</v>
      </c>
      <c r="G4441" s="6">
        <f t="shared" si="69"/>
        <v>0</v>
      </c>
    </row>
    <row r="4442" spans="1:7" x14ac:dyDescent="0.25">
      <c r="A4442" s="6" t="s">
        <v>3981</v>
      </c>
      <c r="B4442" s="6" t="s">
        <v>3325</v>
      </c>
      <c r="C4442" s="6" t="s">
        <v>9</v>
      </c>
      <c r="D4442" s="6">
        <v>20</v>
      </c>
      <c r="E4442" s="6" t="s">
        <v>469</v>
      </c>
      <c r="F4442" s="6" t="str">
        <f>IFERROR((VLOOKUP(A4442,All_winners!$A$2:$F$1558,6,FALSE)),0)</f>
        <v>Gold</v>
      </c>
      <c r="G4442" s="6">
        <f t="shared" si="69"/>
        <v>1</v>
      </c>
    </row>
    <row r="4443" spans="1:7" x14ac:dyDescent="0.25">
      <c r="A4443" s="6" t="s">
        <v>3333</v>
      </c>
      <c r="B4443" s="6" t="s">
        <v>3325</v>
      </c>
      <c r="C4443" s="6" t="s">
        <v>6</v>
      </c>
      <c r="D4443" s="6">
        <v>33</v>
      </c>
      <c r="E4443" s="6" t="s">
        <v>7</v>
      </c>
      <c r="F4443" s="6">
        <f>IFERROR((VLOOKUP(A4443,All_winners!$A$2:$F$1558,6,FALSE)),0)</f>
        <v>0</v>
      </c>
      <c r="G4443" s="6">
        <f t="shared" si="69"/>
        <v>0</v>
      </c>
    </row>
    <row r="4444" spans="1:7" x14ac:dyDescent="0.25">
      <c r="A4444" s="6" t="s">
        <v>4629</v>
      </c>
      <c r="B4444" s="6" t="s">
        <v>561</v>
      </c>
      <c r="C4444" s="6" t="s">
        <v>9</v>
      </c>
      <c r="D4444" s="6">
        <v>22</v>
      </c>
      <c r="E4444" s="6" t="s">
        <v>85</v>
      </c>
      <c r="F4444" s="6">
        <f>IFERROR((VLOOKUP(A4444,All_winners!$A$2:$F$1558,6,FALSE)),0)</f>
        <v>0</v>
      </c>
      <c r="G4444" s="6">
        <f t="shared" si="69"/>
        <v>0</v>
      </c>
    </row>
    <row r="4445" spans="1:7" x14ac:dyDescent="0.25">
      <c r="A4445" s="6" t="s">
        <v>4631</v>
      </c>
      <c r="B4445" s="6" t="s">
        <v>561</v>
      </c>
      <c r="C4445" s="6" t="s">
        <v>9</v>
      </c>
      <c r="D4445" s="6">
        <v>22</v>
      </c>
      <c r="E4445" s="6" t="s">
        <v>96</v>
      </c>
      <c r="F4445" s="6">
        <f>IFERROR((VLOOKUP(A4445,All_winners!$A$2:$F$1558,6,FALSE)),0)</f>
        <v>0</v>
      </c>
      <c r="G4445" s="6">
        <f t="shared" si="69"/>
        <v>0</v>
      </c>
    </row>
    <row r="4446" spans="1:7" x14ac:dyDescent="0.25">
      <c r="A4446" s="6" t="s">
        <v>3329</v>
      </c>
      <c r="B4446" s="6" t="s">
        <v>3325</v>
      </c>
      <c r="C4446" s="6" t="s">
        <v>9</v>
      </c>
      <c r="D4446" s="6">
        <v>20</v>
      </c>
      <c r="E4446" s="6" t="s">
        <v>7</v>
      </c>
      <c r="F4446" s="6" t="str">
        <f>IFERROR((VLOOKUP(A4446,All_winners!$A$2:$F$1558,6,FALSE)),0)</f>
        <v>Bronze</v>
      </c>
      <c r="G4446" s="6">
        <f t="shared" si="69"/>
        <v>1</v>
      </c>
    </row>
    <row r="4447" spans="1:7" x14ac:dyDescent="0.25">
      <c r="A4447" s="6" t="s">
        <v>1273</v>
      </c>
      <c r="B4447" s="6" t="s">
        <v>561</v>
      </c>
      <c r="C4447" s="6" t="s">
        <v>9</v>
      </c>
      <c r="D4447" s="6">
        <v>32</v>
      </c>
      <c r="E4447" s="6" t="s">
        <v>532</v>
      </c>
      <c r="F4447" s="6">
        <f>IFERROR((VLOOKUP(A4447,All_winners!$A$2:$F$1558,6,FALSE)),0)</f>
        <v>0</v>
      </c>
      <c r="G4447" s="6">
        <f t="shared" si="69"/>
        <v>0</v>
      </c>
    </row>
    <row r="4448" spans="1:7" x14ac:dyDescent="0.25">
      <c r="A4448" s="6" t="s">
        <v>1905</v>
      </c>
      <c r="B4448" s="6" t="s">
        <v>1754</v>
      </c>
      <c r="C4448" s="6" t="s">
        <v>6</v>
      </c>
      <c r="D4448" s="6">
        <v>39</v>
      </c>
      <c r="E4448" s="6" t="s">
        <v>391</v>
      </c>
      <c r="F4448" s="6">
        <f>IFERROR((VLOOKUP(A4448,All_winners!$A$2:$F$1558,6,FALSE)),0)</f>
        <v>0</v>
      </c>
      <c r="G4448" s="6">
        <f t="shared" si="69"/>
        <v>0</v>
      </c>
    </row>
    <row r="4449" spans="1:7" x14ac:dyDescent="0.25">
      <c r="A4449" s="6" t="s">
        <v>3982</v>
      </c>
      <c r="B4449" s="6" t="s">
        <v>104</v>
      </c>
      <c r="C4449" s="6" t="s">
        <v>9</v>
      </c>
      <c r="D4449" s="6">
        <v>29</v>
      </c>
      <c r="E4449" s="6" t="s">
        <v>85</v>
      </c>
      <c r="F4449" s="6" t="str">
        <f>IFERROR((VLOOKUP(A4449,All_winners!$A$2:$F$1558,6,FALSE)),0)</f>
        <v>Silver</v>
      </c>
      <c r="G4449" s="6">
        <f t="shared" si="69"/>
        <v>1</v>
      </c>
    </row>
    <row r="4450" spans="1:7" x14ac:dyDescent="0.25">
      <c r="A4450" s="6" t="s">
        <v>4632</v>
      </c>
      <c r="B4450" s="6" t="s">
        <v>1425</v>
      </c>
      <c r="C4450" s="6" t="s">
        <v>6</v>
      </c>
      <c r="D4450" s="6">
        <v>39</v>
      </c>
      <c r="E4450" s="6" t="s">
        <v>55</v>
      </c>
      <c r="F4450" s="6">
        <f>IFERROR((VLOOKUP(A4450,All_winners!$A$2:$F$1558,6,FALSE)),0)</f>
        <v>0</v>
      </c>
      <c r="G4450" s="6">
        <f t="shared" si="69"/>
        <v>0</v>
      </c>
    </row>
    <row r="4451" spans="1:7" x14ac:dyDescent="0.25">
      <c r="A4451" s="6" t="s">
        <v>4633</v>
      </c>
      <c r="B4451" s="6" t="s">
        <v>104</v>
      </c>
      <c r="C4451" s="6" t="s">
        <v>9</v>
      </c>
      <c r="D4451" s="6">
        <v>22</v>
      </c>
      <c r="E4451" s="6" t="s">
        <v>28</v>
      </c>
      <c r="F4451" s="6">
        <f>IFERROR((VLOOKUP(A4451,All_winners!$A$2:$F$1558,6,FALSE)),0)</f>
        <v>0</v>
      </c>
      <c r="G4451" s="6">
        <f t="shared" si="69"/>
        <v>0</v>
      </c>
    </row>
    <row r="4452" spans="1:7" x14ac:dyDescent="0.25">
      <c r="A4452" s="6" t="s">
        <v>2570</v>
      </c>
      <c r="B4452" s="6" t="s">
        <v>2483</v>
      </c>
      <c r="C4452" s="6" t="s">
        <v>9</v>
      </c>
      <c r="D4452" s="6">
        <v>21</v>
      </c>
      <c r="E4452" s="6" t="s">
        <v>87</v>
      </c>
      <c r="F4452" s="6" t="str">
        <f>IFERROR((VLOOKUP(A4452,All_winners!$A$2:$F$1558,6,FALSE)),0)</f>
        <v>Bronze</v>
      </c>
      <c r="G4452" s="6">
        <f t="shared" si="69"/>
        <v>1</v>
      </c>
    </row>
    <row r="4453" spans="1:7" x14ac:dyDescent="0.25">
      <c r="A4453" s="6" t="s">
        <v>4634</v>
      </c>
      <c r="B4453" s="6" t="s">
        <v>3578</v>
      </c>
      <c r="C4453" s="6" t="s">
        <v>9</v>
      </c>
      <c r="D4453" s="6">
        <v>29</v>
      </c>
      <c r="E4453" s="6" t="s">
        <v>1022</v>
      </c>
      <c r="F4453" s="6">
        <f>IFERROR((VLOOKUP(A4453,All_winners!$A$2:$F$1558,6,FALSE)),0)</f>
        <v>0</v>
      </c>
      <c r="G4453" s="6">
        <f t="shared" si="69"/>
        <v>0</v>
      </c>
    </row>
    <row r="4454" spans="1:7" x14ac:dyDescent="0.25">
      <c r="A4454" s="6" t="s">
        <v>1680</v>
      </c>
      <c r="B4454" s="6" t="s">
        <v>1634</v>
      </c>
      <c r="C4454" s="6" t="s">
        <v>9</v>
      </c>
      <c r="D4454" s="6">
        <v>21</v>
      </c>
      <c r="E4454" s="6" t="s">
        <v>355</v>
      </c>
      <c r="F4454" s="6" t="str">
        <f>IFERROR((VLOOKUP(A4454,All_winners!$A$2:$F$1558,6,FALSE)),0)</f>
        <v>Silver</v>
      </c>
      <c r="G4454" s="6">
        <f t="shared" si="69"/>
        <v>1</v>
      </c>
    </row>
    <row r="4455" spans="1:7" x14ac:dyDescent="0.25">
      <c r="A4455" s="6" t="s">
        <v>4635</v>
      </c>
      <c r="B4455" s="6" t="s">
        <v>1469</v>
      </c>
      <c r="C4455" s="6" t="s">
        <v>6</v>
      </c>
      <c r="D4455" s="6">
        <v>26</v>
      </c>
      <c r="E4455" s="6" t="s">
        <v>331</v>
      </c>
      <c r="F4455" s="6">
        <f>IFERROR((VLOOKUP(A4455,All_winners!$A$2:$F$1558,6,FALSE)),0)</f>
        <v>0</v>
      </c>
      <c r="G4455" s="6">
        <f t="shared" si="69"/>
        <v>0</v>
      </c>
    </row>
    <row r="4456" spans="1:7" x14ac:dyDescent="0.25">
      <c r="A4456" s="6" t="s">
        <v>3983</v>
      </c>
      <c r="B4456" s="6" t="s">
        <v>1326</v>
      </c>
      <c r="C4456" s="6" t="s">
        <v>9</v>
      </c>
      <c r="D4456" s="6">
        <v>26</v>
      </c>
      <c r="E4456" s="6" t="s">
        <v>85</v>
      </c>
      <c r="F4456" s="6" t="str">
        <f>IFERROR((VLOOKUP(A4456,All_winners!$A$2:$F$1558,6,FALSE)),0)</f>
        <v>Gold</v>
      </c>
      <c r="G4456" s="6">
        <f t="shared" si="69"/>
        <v>1</v>
      </c>
    </row>
    <row r="4457" spans="1:7" x14ac:dyDescent="0.25">
      <c r="A4457" s="6" t="s">
        <v>3307</v>
      </c>
      <c r="B4457" s="6" t="s">
        <v>3226</v>
      </c>
      <c r="C4457" s="6" t="s">
        <v>9</v>
      </c>
      <c r="D4457" s="6">
        <v>18</v>
      </c>
      <c r="E4457" s="6" t="s">
        <v>55</v>
      </c>
      <c r="F4457" s="6">
        <f>IFERROR((VLOOKUP(A4457,All_winners!$A$2:$F$1558,6,FALSE)),0)</f>
        <v>0</v>
      </c>
      <c r="G4457" s="6">
        <f t="shared" si="69"/>
        <v>0</v>
      </c>
    </row>
    <row r="4458" spans="1:7" x14ac:dyDescent="0.25">
      <c r="A4458" s="6" t="s">
        <v>854</v>
      </c>
      <c r="B4458" s="6" t="s">
        <v>561</v>
      </c>
      <c r="C4458" s="6" t="s">
        <v>6</v>
      </c>
      <c r="D4458" s="6">
        <v>21</v>
      </c>
      <c r="E4458" s="6" t="s">
        <v>323</v>
      </c>
      <c r="F4458" s="6">
        <f>IFERROR((VLOOKUP(A4458,All_winners!$A$2:$F$1558,6,FALSE)),0)</f>
        <v>0</v>
      </c>
      <c r="G4458" s="6">
        <f t="shared" si="69"/>
        <v>0</v>
      </c>
    </row>
    <row r="4459" spans="1:7" x14ac:dyDescent="0.25">
      <c r="A4459" s="6" t="s">
        <v>1559</v>
      </c>
      <c r="B4459" s="6" t="s">
        <v>1469</v>
      </c>
      <c r="C4459" s="6" t="s">
        <v>9</v>
      </c>
      <c r="D4459" s="6">
        <v>31</v>
      </c>
      <c r="E4459" s="6" t="s">
        <v>1067</v>
      </c>
      <c r="F4459" s="6">
        <f>IFERROR((VLOOKUP(A4459,All_winners!$A$2:$F$1558,6,FALSE)),0)</f>
        <v>0</v>
      </c>
      <c r="G4459" s="6">
        <f t="shared" si="69"/>
        <v>0</v>
      </c>
    </row>
    <row r="4460" spans="1:7" x14ac:dyDescent="0.25">
      <c r="A4460" s="6" t="s">
        <v>3984</v>
      </c>
      <c r="B4460" s="6" t="s">
        <v>3325</v>
      </c>
      <c r="C4460" s="6" t="s">
        <v>6</v>
      </c>
      <c r="D4460" s="6">
        <v>20</v>
      </c>
      <c r="E4460" s="6" t="s">
        <v>469</v>
      </c>
      <c r="F4460" s="6" t="str">
        <f>IFERROR((VLOOKUP(A4460,All_winners!$A$2:$F$1558,6,FALSE)),0)</f>
        <v>Silver</v>
      </c>
      <c r="G4460" s="6">
        <f t="shared" si="69"/>
        <v>1</v>
      </c>
    </row>
    <row r="4461" spans="1:7" x14ac:dyDescent="0.25">
      <c r="A4461" s="6" t="s">
        <v>3403</v>
      </c>
      <c r="B4461" s="6" t="s">
        <v>3325</v>
      </c>
      <c r="C4461" s="6" t="s">
        <v>9</v>
      </c>
      <c r="D4461" s="6">
        <v>27</v>
      </c>
      <c r="E4461" s="6" t="s">
        <v>85</v>
      </c>
      <c r="F4461" s="6" t="str">
        <f>IFERROR((VLOOKUP(A4461,All_winners!$A$2:$F$1558,6,FALSE)),0)</f>
        <v>Silver</v>
      </c>
      <c r="G4461" s="6">
        <f t="shared" si="69"/>
        <v>1</v>
      </c>
    </row>
    <row r="4462" spans="1:7" x14ac:dyDescent="0.25">
      <c r="A4462" s="6" t="s">
        <v>4637</v>
      </c>
      <c r="B4462" s="6" t="s">
        <v>1326</v>
      </c>
      <c r="C4462" s="6" t="s">
        <v>6</v>
      </c>
      <c r="D4462" s="6">
        <v>22</v>
      </c>
      <c r="E4462" s="6" t="s">
        <v>7</v>
      </c>
      <c r="F4462" s="6">
        <f>IFERROR((VLOOKUP(A4462,All_winners!$A$2:$F$1558,6,FALSE)),0)</f>
        <v>0</v>
      </c>
      <c r="G4462" s="6">
        <f t="shared" si="69"/>
        <v>0</v>
      </c>
    </row>
    <row r="4463" spans="1:7" x14ac:dyDescent="0.25">
      <c r="A4463" s="6" t="s">
        <v>4638</v>
      </c>
      <c r="B4463" s="6" t="s">
        <v>3578</v>
      </c>
      <c r="C4463" s="6" t="s">
        <v>9</v>
      </c>
      <c r="D4463" s="6">
        <v>27</v>
      </c>
      <c r="E4463" s="6" t="s">
        <v>469</v>
      </c>
      <c r="F4463" s="6">
        <f>IFERROR((VLOOKUP(A4463,All_winners!$A$2:$F$1558,6,FALSE)),0)</f>
        <v>0</v>
      </c>
      <c r="G4463" s="6">
        <f t="shared" si="69"/>
        <v>0</v>
      </c>
    </row>
    <row r="4464" spans="1:7" x14ac:dyDescent="0.25">
      <c r="A4464" s="6" t="s">
        <v>4636</v>
      </c>
      <c r="B4464" s="6" t="s">
        <v>139</v>
      </c>
      <c r="C4464" s="6" t="s">
        <v>6</v>
      </c>
      <c r="D4464" s="6">
        <v>22</v>
      </c>
      <c r="E4464" s="6" t="s">
        <v>469</v>
      </c>
      <c r="F4464" s="6">
        <f>IFERROR((VLOOKUP(A4464,All_winners!$A$2:$F$1558,6,FALSE)),0)</f>
        <v>0</v>
      </c>
      <c r="G4464" s="6">
        <f t="shared" si="69"/>
        <v>0</v>
      </c>
    </row>
    <row r="4465" spans="1:7" x14ac:dyDescent="0.25">
      <c r="A4465" s="6" t="s">
        <v>123</v>
      </c>
      <c r="B4465" s="6" t="s">
        <v>104</v>
      </c>
      <c r="C4465" s="6" t="s">
        <v>6</v>
      </c>
      <c r="D4465" s="6">
        <v>26</v>
      </c>
      <c r="E4465" s="6" t="s">
        <v>85</v>
      </c>
      <c r="F4465" s="6">
        <f>IFERROR((VLOOKUP(A4465,All_winners!$A$2:$F$1558,6,FALSE)),0)</f>
        <v>0</v>
      </c>
      <c r="G4465" s="6">
        <f t="shared" si="69"/>
        <v>0</v>
      </c>
    </row>
    <row r="4466" spans="1:7" x14ac:dyDescent="0.25">
      <c r="A4466" s="6" t="s">
        <v>3281</v>
      </c>
      <c r="B4466" s="6" t="s">
        <v>3226</v>
      </c>
      <c r="C4466" s="6" t="s">
        <v>9</v>
      </c>
      <c r="D4466" s="6">
        <v>21</v>
      </c>
      <c r="E4466" s="6" t="s">
        <v>85</v>
      </c>
      <c r="F4466" s="6">
        <f>IFERROR((VLOOKUP(A4466,All_winners!$A$2:$F$1558,6,FALSE)),0)</f>
        <v>0</v>
      </c>
      <c r="G4466" s="6">
        <f t="shared" si="69"/>
        <v>0</v>
      </c>
    </row>
    <row r="4467" spans="1:7" x14ac:dyDescent="0.25">
      <c r="A4467" s="6" t="s">
        <v>57</v>
      </c>
      <c r="B4467" s="6" t="s">
        <v>5</v>
      </c>
      <c r="C4467" s="6" t="s">
        <v>6</v>
      </c>
      <c r="D4467" s="6">
        <v>22</v>
      </c>
      <c r="E4467" s="6" t="s">
        <v>55</v>
      </c>
      <c r="F4467" s="6">
        <f>IFERROR((VLOOKUP(A4467,All_winners!$A$2:$F$1558,6,FALSE)),0)</f>
        <v>0</v>
      </c>
      <c r="G4467" s="6">
        <f t="shared" si="69"/>
        <v>0</v>
      </c>
    </row>
    <row r="4468" spans="1:7" x14ac:dyDescent="0.25">
      <c r="A4468" s="6" t="s">
        <v>2088</v>
      </c>
      <c r="B4468" s="6" t="s">
        <v>2045</v>
      </c>
      <c r="C4468" s="6" t="s">
        <v>6</v>
      </c>
      <c r="D4468" s="6">
        <v>25</v>
      </c>
      <c r="E4468" s="6" t="s">
        <v>355</v>
      </c>
      <c r="F4468" s="6">
        <f>IFERROR((VLOOKUP(A4468,All_winners!$A$2:$F$1558,6,FALSE)),0)</f>
        <v>0</v>
      </c>
      <c r="G4468" s="6">
        <f t="shared" si="69"/>
        <v>0</v>
      </c>
    </row>
    <row r="4469" spans="1:7" x14ac:dyDescent="0.25">
      <c r="A4469" s="6" t="s">
        <v>4639</v>
      </c>
      <c r="B4469" s="6" t="s">
        <v>2921</v>
      </c>
      <c r="C4469" s="6" t="s">
        <v>6</v>
      </c>
      <c r="D4469" s="6">
        <v>38</v>
      </c>
      <c r="E4469" s="6" t="s">
        <v>510</v>
      </c>
      <c r="F4469" s="6">
        <f>IFERROR((VLOOKUP(A4469,All_winners!$A$2:$F$1558,6,FALSE)),0)</f>
        <v>0</v>
      </c>
      <c r="G4469" s="6">
        <f t="shared" si="69"/>
        <v>0</v>
      </c>
    </row>
    <row r="4470" spans="1:7" x14ac:dyDescent="0.25">
      <c r="A4470" s="6" t="s">
        <v>1968</v>
      </c>
      <c r="B4470" s="6" t="s">
        <v>1754</v>
      </c>
      <c r="C4470" s="6" t="s">
        <v>6</v>
      </c>
      <c r="D4470" s="6">
        <v>21</v>
      </c>
      <c r="E4470" s="6" t="s">
        <v>458</v>
      </c>
      <c r="F4470" s="6">
        <f>IFERROR((VLOOKUP(A4470,All_winners!$A$2:$F$1558,6,FALSE)),0)</f>
        <v>0</v>
      </c>
      <c r="G4470" s="6">
        <f t="shared" si="69"/>
        <v>0</v>
      </c>
    </row>
    <row r="4471" spans="1:7" x14ac:dyDescent="0.25">
      <c r="A4471" s="6" t="s">
        <v>1205</v>
      </c>
      <c r="B4471" s="6" t="s">
        <v>561</v>
      </c>
      <c r="C4471" s="6" t="s">
        <v>9</v>
      </c>
      <c r="D4471" s="6">
        <v>23</v>
      </c>
      <c r="E4471" s="6" t="s">
        <v>96</v>
      </c>
      <c r="F4471" s="6">
        <f>IFERROR((VLOOKUP(A4471,All_winners!$A$2:$F$1558,6,FALSE)),0)</f>
        <v>0</v>
      </c>
      <c r="G4471" s="6">
        <f t="shared" si="69"/>
        <v>0</v>
      </c>
    </row>
    <row r="4472" spans="1:7" x14ac:dyDescent="0.25">
      <c r="A4472" s="6" t="s">
        <v>4640</v>
      </c>
      <c r="B4472" s="6" t="s">
        <v>104</v>
      </c>
      <c r="C4472" s="6" t="s">
        <v>6</v>
      </c>
      <c r="D4472" s="6">
        <v>27</v>
      </c>
      <c r="E4472" s="6" t="s">
        <v>122</v>
      </c>
      <c r="F4472" s="6">
        <f>IFERROR((VLOOKUP(A4472,All_winners!$A$2:$F$1558,6,FALSE)),0)</f>
        <v>0</v>
      </c>
      <c r="G4472" s="6">
        <f t="shared" si="69"/>
        <v>0</v>
      </c>
    </row>
    <row r="4473" spans="1:7" x14ac:dyDescent="0.25">
      <c r="A4473" s="6" t="s">
        <v>3985</v>
      </c>
      <c r="B4473" s="6" t="s">
        <v>3325</v>
      </c>
      <c r="C4473" s="6" t="s">
        <v>6</v>
      </c>
      <c r="D4473" s="6">
        <v>16</v>
      </c>
      <c r="E4473" s="6" t="s">
        <v>469</v>
      </c>
      <c r="F4473" s="6" t="str">
        <f>IFERROR((VLOOKUP(A4473,All_winners!$A$2:$F$1558,6,FALSE)),0)</f>
        <v>Silver</v>
      </c>
      <c r="G4473" s="6">
        <f t="shared" si="69"/>
        <v>1</v>
      </c>
    </row>
    <row r="4474" spans="1:7" x14ac:dyDescent="0.25">
      <c r="A4474" s="6" t="s">
        <v>3986</v>
      </c>
      <c r="B4474" s="6" t="s">
        <v>1326</v>
      </c>
      <c r="C4474" s="6" t="s">
        <v>6</v>
      </c>
      <c r="D4474" s="6">
        <v>27</v>
      </c>
      <c r="E4474" s="6" t="s">
        <v>469</v>
      </c>
      <c r="F4474" s="6" t="str">
        <f>IFERROR((VLOOKUP(A4474,All_winners!$A$2:$F$1558,6,FALSE)),0)</f>
        <v>Gold</v>
      </c>
      <c r="G4474" s="6">
        <f t="shared" si="69"/>
        <v>1</v>
      </c>
    </row>
    <row r="4475" spans="1:7" x14ac:dyDescent="0.25">
      <c r="A4475" s="6" t="s">
        <v>4641</v>
      </c>
      <c r="B4475" s="6" t="s">
        <v>3325</v>
      </c>
      <c r="C4475" s="6" t="s">
        <v>6</v>
      </c>
      <c r="D4475" s="6">
        <v>17</v>
      </c>
      <c r="E4475" s="6" t="s">
        <v>85</v>
      </c>
      <c r="F4475" s="6">
        <f>IFERROR((VLOOKUP(A4475,All_winners!$A$2:$F$1558,6,FALSE)),0)</f>
        <v>0</v>
      </c>
      <c r="G4475" s="6">
        <f t="shared" si="69"/>
        <v>0</v>
      </c>
    </row>
    <row r="4476" spans="1:7" x14ac:dyDescent="0.25">
      <c r="A4476" s="6" t="s">
        <v>3596</v>
      </c>
      <c r="B4476" s="6" t="s">
        <v>3578</v>
      </c>
      <c r="C4476" s="6" t="s">
        <v>6</v>
      </c>
      <c r="D4476" s="6">
        <v>21</v>
      </c>
      <c r="E4476" s="6" t="s">
        <v>21</v>
      </c>
      <c r="F4476" s="6">
        <f>IFERROR((VLOOKUP(A4476,All_winners!$A$2:$F$1558,6,FALSE)),0)</f>
        <v>0</v>
      </c>
      <c r="G4476" s="6">
        <f t="shared" si="69"/>
        <v>0</v>
      </c>
    </row>
    <row r="4477" spans="1:7" x14ac:dyDescent="0.25">
      <c r="A4477" s="6" t="s">
        <v>4630</v>
      </c>
      <c r="B4477" s="6" t="s">
        <v>2008</v>
      </c>
      <c r="C4477" s="6" t="s">
        <v>6</v>
      </c>
      <c r="D4477" s="6">
        <v>20</v>
      </c>
      <c r="E4477" s="6" t="s">
        <v>355</v>
      </c>
      <c r="F4477" s="6">
        <f>IFERROR((VLOOKUP(A4477,All_winners!$A$2:$F$1558,6,FALSE)),0)</f>
        <v>0</v>
      </c>
      <c r="G4477" s="6">
        <f t="shared" si="69"/>
        <v>0</v>
      </c>
    </row>
    <row r="4478" spans="1:7" x14ac:dyDescent="0.25">
      <c r="A4478" s="6" t="s">
        <v>2806</v>
      </c>
      <c r="B4478" s="6" t="s">
        <v>2622</v>
      </c>
      <c r="C4478" s="6" t="s">
        <v>9</v>
      </c>
      <c r="D4478" s="6">
        <v>28</v>
      </c>
      <c r="E4478" s="6" t="s">
        <v>135</v>
      </c>
      <c r="F4478" s="6">
        <f>IFERROR((VLOOKUP(A4478,All_winners!$A$2:$F$1558,6,FALSE)),0)</f>
        <v>0</v>
      </c>
      <c r="G4478" s="6">
        <f t="shared" si="69"/>
        <v>0</v>
      </c>
    </row>
    <row r="4479" spans="1:7" x14ac:dyDescent="0.25">
      <c r="A4479" s="6" t="s">
        <v>4642</v>
      </c>
      <c r="B4479" s="6" t="s">
        <v>2045</v>
      </c>
      <c r="C4479" s="6" t="s">
        <v>9</v>
      </c>
      <c r="D4479" s="6">
        <v>17</v>
      </c>
      <c r="E4479" s="6" t="s">
        <v>469</v>
      </c>
      <c r="F4479" s="6">
        <f>IFERROR((VLOOKUP(A4479,All_winners!$A$2:$F$1558,6,FALSE)),0)</f>
        <v>0</v>
      </c>
      <c r="G4479" s="6">
        <f t="shared" si="69"/>
        <v>0</v>
      </c>
    </row>
    <row r="4480" spans="1:7" x14ac:dyDescent="0.25">
      <c r="A4480" s="6" t="s">
        <v>1404</v>
      </c>
      <c r="B4480" s="6" t="s">
        <v>1326</v>
      </c>
      <c r="C4480" s="6" t="s">
        <v>9</v>
      </c>
      <c r="D4480" s="6">
        <v>25</v>
      </c>
      <c r="E4480" s="6" t="s">
        <v>469</v>
      </c>
      <c r="F4480" s="6" t="str">
        <f>IFERROR((VLOOKUP(A4480,All_winners!$A$2:$F$1558,6,FALSE)),0)</f>
        <v>Bronze</v>
      </c>
      <c r="G4480" s="6">
        <f t="shared" si="69"/>
        <v>1</v>
      </c>
    </row>
    <row r="4481" spans="1:7" x14ac:dyDescent="0.25">
      <c r="A4481" s="6" t="s">
        <v>1208</v>
      </c>
      <c r="B4481" s="6" t="s">
        <v>561</v>
      </c>
      <c r="C4481" s="6" t="s">
        <v>6</v>
      </c>
      <c r="D4481" s="6">
        <v>27</v>
      </c>
      <c r="E4481" s="6" t="s">
        <v>55</v>
      </c>
      <c r="F4481" s="6" t="str">
        <f>IFERROR((VLOOKUP(A4481,All_winners!$A$2:$F$1558,6,FALSE)),0)</f>
        <v>Bronze</v>
      </c>
      <c r="G4481" s="6">
        <f t="shared" si="69"/>
        <v>1</v>
      </c>
    </row>
    <row r="4482" spans="1:7" x14ac:dyDescent="0.25">
      <c r="A4482" s="6" t="s">
        <v>3987</v>
      </c>
      <c r="B4482" s="6" t="s">
        <v>1469</v>
      </c>
      <c r="C4482" s="6" t="s">
        <v>6</v>
      </c>
      <c r="D4482" s="6">
        <v>24</v>
      </c>
      <c r="E4482" s="6" t="s">
        <v>510</v>
      </c>
      <c r="F4482" s="6" t="str">
        <f>IFERROR((VLOOKUP(A4482,All_winners!$A$2:$F$1558,6,FALSE)),0)</f>
        <v>Bronze</v>
      </c>
      <c r="G4482" s="6">
        <f t="shared" si="69"/>
        <v>1</v>
      </c>
    </row>
    <row r="4483" spans="1:7" x14ac:dyDescent="0.25">
      <c r="A4483" s="6" t="s">
        <v>1617</v>
      </c>
      <c r="B4483" s="6" t="s">
        <v>1469</v>
      </c>
      <c r="C4483" s="6" t="s">
        <v>6</v>
      </c>
      <c r="D4483" s="6">
        <v>24</v>
      </c>
      <c r="E4483" s="6" t="s">
        <v>533</v>
      </c>
      <c r="F4483" s="6">
        <f>IFERROR((VLOOKUP(A4483,All_winners!$A$2:$F$1558,6,FALSE)),0)</f>
        <v>0</v>
      </c>
      <c r="G4483" s="6">
        <f t="shared" ref="G4483:G4534" si="70">IF(F4483=0,0,1)</f>
        <v>0</v>
      </c>
    </row>
    <row r="4484" spans="1:7" x14ac:dyDescent="0.25">
      <c r="A4484" s="6" t="s">
        <v>4643</v>
      </c>
      <c r="B4484" s="6" t="s">
        <v>1469</v>
      </c>
      <c r="C4484" s="6" t="s">
        <v>6</v>
      </c>
      <c r="D4484" s="6">
        <v>18</v>
      </c>
      <c r="E4484" s="6" t="s">
        <v>465</v>
      </c>
      <c r="F4484" s="6">
        <f>IFERROR((VLOOKUP(A4484,All_winners!$A$2:$F$1558,6,FALSE)),0)</f>
        <v>0</v>
      </c>
      <c r="G4484" s="6">
        <f t="shared" si="70"/>
        <v>0</v>
      </c>
    </row>
    <row r="4485" spans="1:7" x14ac:dyDescent="0.25">
      <c r="A4485" s="6" t="s">
        <v>1122</v>
      </c>
      <c r="B4485" s="6" t="s">
        <v>561</v>
      </c>
      <c r="C4485" s="6" t="s">
        <v>6</v>
      </c>
      <c r="D4485" s="6">
        <v>23</v>
      </c>
      <c r="E4485" s="6" t="s">
        <v>426</v>
      </c>
      <c r="F4485" s="6">
        <f>IFERROR((VLOOKUP(A4485,All_winners!$A$2:$F$1558,6,FALSE)),0)</f>
        <v>0</v>
      </c>
      <c r="G4485" s="6">
        <f t="shared" si="70"/>
        <v>0</v>
      </c>
    </row>
    <row r="4486" spans="1:7" x14ac:dyDescent="0.25">
      <c r="A4486" s="6" t="s">
        <v>3623</v>
      </c>
      <c r="B4486" s="6" t="s">
        <v>3578</v>
      </c>
      <c r="C4486" s="6" t="s">
        <v>9</v>
      </c>
      <c r="D4486" s="6">
        <v>33</v>
      </c>
      <c r="E4486" s="6" t="s">
        <v>122</v>
      </c>
      <c r="F4486" s="6">
        <f>IFERROR((VLOOKUP(A4486,All_winners!$A$2:$F$1558,6,FALSE)),0)</f>
        <v>0</v>
      </c>
      <c r="G4486" s="6">
        <f t="shared" si="70"/>
        <v>0</v>
      </c>
    </row>
    <row r="4487" spans="1:7" x14ac:dyDescent="0.25">
      <c r="A4487" s="6" t="s">
        <v>3225</v>
      </c>
      <c r="B4487" s="6" t="s">
        <v>3226</v>
      </c>
      <c r="C4487" s="6" t="s">
        <v>6</v>
      </c>
      <c r="D4487" s="6">
        <v>33</v>
      </c>
      <c r="E4487" s="6" t="s">
        <v>7</v>
      </c>
      <c r="F4487" s="6">
        <f>IFERROR((VLOOKUP(A4487,All_winners!$A$2:$F$1558,6,FALSE)),0)</f>
        <v>0</v>
      </c>
      <c r="G4487" s="6">
        <f t="shared" si="70"/>
        <v>0</v>
      </c>
    </row>
    <row r="4488" spans="1:7" x14ac:dyDescent="0.25">
      <c r="A4488" s="6" t="s">
        <v>3988</v>
      </c>
      <c r="B4488" s="6" t="s">
        <v>561</v>
      </c>
      <c r="C4488" s="6" t="s">
        <v>6</v>
      </c>
      <c r="D4488" s="6">
        <v>26</v>
      </c>
      <c r="E4488" s="6" t="s">
        <v>28</v>
      </c>
      <c r="F4488" s="6" t="str">
        <f>IFERROR((VLOOKUP(A4488,All_winners!$A$2:$F$1558,6,FALSE)),0)</f>
        <v>Silver</v>
      </c>
      <c r="G4488" s="6">
        <f t="shared" si="70"/>
        <v>1</v>
      </c>
    </row>
    <row r="4489" spans="1:7" x14ac:dyDescent="0.25">
      <c r="A4489" s="6" t="s">
        <v>710</v>
      </c>
      <c r="B4489" s="6" t="s">
        <v>561</v>
      </c>
      <c r="C4489" s="6" t="s">
        <v>6</v>
      </c>
      <c r="D4489" s="6">
        <v>21</v>
      </c>
      <c r="E4489" s="6" t="s">
        <v>21</v>
      </c>
      <c r="F4489" s="6" t="str">
        <f>IFERROR((VLOOKUP(A4489,All_winners!$A$2:$F$1558,6,FALSE)),0)</f>
        <v>Bronze</v>
      </c>
      <c r="G4489" s="6">
        <f t="shared" si="70"/>
        <v>1</v>
      </c>
    </row>
    <row r="4490" spans="1:7" x14ac:dyDescent="0.25">
      <c r="A4490" s="6" t="s">
        <v>977</v>
      </c>
      <c r="B4490" s="6" t="s">
        <v>561</v>
      </c>
      <c r="C4490" s="6" t="s">
        <v>6</v>
      </c>
      <c r="D4490" s="6">
        <v>19</v>
      </c>
      <c r="E4490" s="6" t="s">
        <v>376</v>
      </c>
      <c r="F4490" s="6">
        <f>IFERROR((VLOOKUP(A4490,All_winners!$A$2:$F$1558,6,FALSE)),0)</f>
        <v>0</v>
      </c>
      <c r="G4490" s="6">
        <f t="shared" si="70"/>
        <v>0</v>
      </c>
    </row>
    <row r="4491" spans="1:7" x14ac:dyDescent="0.25">
      <c r="A4491" s="6" t="s">
        <v>2249</v>
      </c>
      <c r="B4491" s="6" t="s">
        <v>2147</v>
      </c>
      <c r="C4491" s="6" t="s">
        <v>6</v>
      </c>
      <c r="D4491" s="6">
        <v>22</v>
      </c>
      <c r="E4491" s="6" t="s">
        <v>28</v>
      </c>
      <c r="F4491" s="6" t="str">
        <f>IFERROR((VLOOKUP(A4491,All_winners!$A$2:$F$1558,6,FALSE)),0)</f>
        <v>Bronze</v>
      </c>
      <c r="G4491" s="6">
        <f t="shared" si="70"/>
        <v>1</v>
      </c>
    </row>
    <row r="4492" spans="1:7" x14ac:dyDescent="0.25">
      <c r="A4492" s="6" t="s">
        <v>556</v>
      </c>
      <c r="B4492" s="6" t="s">
        <v>139</v>
      </c>
      <c r="C4492" s="6" t="s">
        <v>6</v>
      </c>
      <c r="D4492" s="6">
        <v>16</v>
      </c>
      <c r="E4492" s="6" t="s">
        <v>557</v>
      </c>
      <c r="F4492" s="6">
        <f>IFERROR((VLOOKUP(A4492,All_winners!$A$2:$F$1558,6,FALSE)),0)</f>
        <v>0</v>
      </c>
      <c r="G4492" s="6">
        <f t="shared" si="70"/>
        <v>0</v>
      </c>
    </row>
    <row r="4493" spans="1:7" x14ac:dyDescent="0.25">
      <c r="A4493" s="6" t="s">
        <v>170</v>
      </c>
      <c r="B4493" s="6" t="s">
        <v>139</v>
      </c>
      <c r="C4493" s="6" t="s">
        <v>6</v>
      </c>
      <c r="D4493" s="6">
        <v>26</v>
      </c>
      <c r="E4493" s="6" t="s">
        <v>7</v>
      </c>
      <c r="F4493" s="6" t="str">
        <f>IFERROR((VLOOKUP(A4493,All_winners!$A$2:$F$1558,6,FALSE)),0)</f>
        <v>Gold</v>
      </c>
      <c r="G4493" s="6">
        <f t="shared" si="70"/>
        <v>1</v>
      </c>
    </row>
    <row r="4494" spans="1:7" x14ac:dyDescent="0.25">
      <c r="A4494" s="6" t="s">
        <v>343</v>
      </c>
      <c r="B4494" s="6" t="s">
        <v>139</v>
      </c>
      <c r="C4494" s="6" t="s">
        <v>6</v>
      </c>
      <c r="D4494" s="6">
        <v>17</v>
      </c>
      <c r="E4494" s="6" t="s">
        <v>342</v>
      </c>
      <c r="F4494" s="6">
        <f>IFERROR((VLOOKUP(A4494,All_winners!$A$2:$F$1558,6,FALSE)),0)</f>
        <v>0</v>
      </c>
      <c r="G4494" s="6">
        <f t="shared" si="70"/>
        <v>0</v>
      </c>
    </row>
    <row r="4495" spans="1:7" x14ac:dyDescent="0.25">
      <c r="A4495" s="6" t="s">
        <v>1891</v>
      </c>
      <c r="B4495" s="6" t="s">
        <v>1754</v>
      </c>
      <c r="C4495" s="6" t="s">
        <v>6</v>
      </c>
      <c r="D4495" s="6">
        <v>18</v>
      </c>
      <c r="E4495" s="6" t="s">
        <v>376</v>
      </c>
      <c r="F4495" s="6">
        <f>IFERROR((VLOOKUP(A4495,All_winners!$A$2:$F$1558,6,FALSE)),0)</f>
        <v>0</v>
      </c>
      <c r="G4495" s="6">
        <f t="shared" si="70"/>
        <v>0</v>
      </c>
    </row>
    <row r="4496" spans="1:7" x14ac:dyDescent="0.25">
      <c r="A4496" s="6" t="s">
        <v>205</v>
      </c>
      <c r="B4496" s="6" t="s">
        <v>139</v>
      </c>
      <c r="C4496" s="6" t="s">
        <v>6</v>
      </c>
      <c r="D4496" s="6">
        <v>23</v>
      </c>
      <c r="E4496" s="6" t="s">
        <v>7</v>
      </c>
      <c r="F4496" s="6" t="str">
        <f>IFERROR((VLOOKUP(A4496,All_winners!$A$2:$F$1558,6,FALSE)),0)</f>
        <v>Gold</v>
      </c>
      <c r="G4496" s="6">
        <f t="shared" si="70"/>
        <v>1</v>
      </c>
    </row>
    <row r="4497" spans="1:7" x14ac:dyDescent="0.25">
      <c r="A4497" s="6" t="s">
        <v>3487</v>
      </c>
      <c r="B4497" s="6" t="s">
        <v>3474</v>
      </c>
      <c r="C4497" s="6" t="s">
        <v>9</v>
      </c>
      <c r="D4497" s="6">
        <v>18</v>
      </c>
      <c r="E4497" s="6" t="s">
        <v>222</v>
      </c>
      <c r="F4497" s="6">
        <f>IFERROR((VLOOKUP(A4497,All_winners!$A$2:$F$1558,6,FALSE)),0)</f>
        <v>0</v>
      </c>
      <c r="G4497" s="6">
        <f t="shared" si="70"/>
        <v>0</v>
      </c>
    </row>
    <row r="4498" spans="1:7" x14ac:dyDescent="0.25">
      <c r="A4498" s="6" t="s">
        <v>3722</v>
      </c>
      <c r="B4498" s="6" t="s">
        <v>3658</v>
      </c>
      <c r="C4498" s="6" t="s">
        <v>9</v>
      </c>
      <c r="D4498" s="6">
        <v>18</v>
      </c>
      <c r="E4498" s="6" t="s">
        <v>465</v>
      </c>
      <c r="F4498" s="6">
        <f>IFERROR((VLOOKUP(A4498,All_winners!$A$2:$F$1558,6,FALSE)),0)</f>
        <v>0</v>
      </c>
      <c r="G4498" s="6">
        <f t="shared" si="70"/>
        <v>0</v>
      </c>
    </row>
    <row r="4499" spans="1:7" x14ac:dyDescent="0.25">
      <c r="A4499" s="6" t="s">
        <v>1595</v>
      </c>
      <c r="B4499" s="6" t="s">
        <v>1469</v>
      </c>
      <c r="C4499" s="6" t="s">
        <v>9</v>
      </c>
      <c r="D4499" s="6">
        <v>26</v>
      </c>
      <c r="E4499" s="6" t="s">
        <v>465</v>
      </c>
      <c r="F4499" s="6">
        <f>IFERROR((VLOOKUP(A4499,All_winners!$A$2:$F$1558,6,FALSE)),0)</f>
        <v>0</v>
      </c>
      <c r="G4499" s="6">
        <f t="shared" si="70"/>
        <v>0</v>
      </c>
    </row>
    <row r="4500" spans="1:7" x14ac:dyDescent="0.25">
      <c r="A4500" s="6" t="s">
        <v>3130</v>
      </c>
      <c r="B4500" s="6" t="s">
        <v>2942</v>
      </c>
      <c r="C4500" s="6" t="s">
        <v>6</v>
      </c>
      <c r="D4500" s="6">
        <v>25</v>
      </c>
      <c r="E4500" s="6" t="s">
        <v>96</v>
      </c>
      <c r="F4500" s="6" t="str">
        <f>IFERROR((VLOOKUP(A4500,All_winners!$A$2:$F$1558,6,FALSE)),0)</f>
        <v>Gold</v>
      </c>
      <c r="G4500" s="6">
        <f t="shared" si="70"/>
        <v>1</v>
      </c>
    </row>
    <row r="4501" spans="1:7" x14ac:dyDescent="0.25">
      <c r="A4501" s="6" t="s">
        <v>332</v>
      </c>
      <c r="B4501" s="6" t="s">
        <v>139</v>
      </c>
      <c r="C4501" s="6" t="s">
        <v>9</v>
      </c>
      <c r="D4501" s="6">
        <v>17</v>
      </c>
      <c r="E4501" s="6" t="s">
        <v>331</v>
      </c>
      <c r="F4501" s="6">
        <f>IFERROR((VLOOKUP(A4501,All_winners!$A$2:$F$1558,6,FALSE)),0)</f>
        <v>0</v>
      </c>
      <c r="G4501" s="6">
        <f t="shared" si="70"/>
        <v>0</v>
      </c>
    </row>
    <row r="4502" spans="1:7" x14ac:dyDescent="0.25">
      <c r="A4502" s="6" t="s">
        <v>1197</v>
      </c>
      <c r="B4502" s="6" t="s">
        <v>561</v>
      </c>
      <c r="C4502" s="6" t="s">
        <v>6</v>
      </c>
      <c r="D4502" s="6">
        <v>24</v>
      </c>
      <c r="E4502" s="6" t="s">
        <v>96</v>
      </c>
      <c r="F4502" s="6">
        <f>IFERROR((VLOOKUP(A4502,All_winners!$A$2:$F$1558,6,FALSE)),0)</f>
        <v>0</v>
      </c>
      <c r="G4502" s="6">
        <f t="shared" si="70"/>
        <v>0</v>
      </c>
    </row>
    <row r="4503" spans="1:7" x14ac:dyDescent="0.25">
      <c r="A4503" s="6" t="s">
        <v>1379</v>
      </c>
      <c r="B4503" s="6" t="s">
        <v>1326</v>
      </c>
      <c r="C4503" s="6" t="s">
        <v>6</v>
      </c>
      <c r="D4503" s="6">
        <v>29</v>
      </c>
      <c r="E4503" s="6" t="s">
        <v>388</v>
      </c>
      <c r="F4503" s="6">
        <f>IFERROR((VLOOKUP(A4503,All_winners!$A$2:$F$1558,6,FALSE)),0)</f>
        <v>0</v>
      </c>
      <c r="G4503" s="6">
        <f t="shared" si="70"/>
        <v>0</v>
      </c>
    </row>
    <row r="4504" spans="1:7" x14ac:dyDescent="0.25">
      <c r="A4504" s="6" t="s">
        <v>4644</v>
      </c>
      <c r="B4504" s="6" t="s">
        <v>2809</v>
      </c>
      <c r="C4504" s="6" t="s">
        <v>9</v>
      </c>
      <c r="D4504" s="6">
        <v>24</v>
      </c>
      <c r="E4504" s="6" t="s">
        <v>222</v>
      </c>
      <c r="F4504" s="6">
        <f>IFERROR((VLOOKUP(A4504,All_winners!$A$2:$F$1558,6,FALSE)),0)</f>
        <v>0</v>
      </c>
      <c r="G4504" s="6">
        <f t="shared" si="70"/>
        <v>0</v>
      </c>
    </row>
    <row r="4505" spans="1:7" x14ac:dyDescent="0.25">
      <c r="A4505" s="6" t="s">
        <v>834</v>
      </c>
      <c r="B4505" s="6" t="s">
        <v>561</v>
      </c>
      <c r="C4505" s="6" t="s">
        <v>6</v>
      </c>
      <c r="D4505" s="6">
        <v>28</v>
      </c>
      <c r="E4505" s="6" t="s">
        <v>28</v>
      </c>
      <c r="F4505" s="6">
        <f>IFERROR((VLOOKUP(A4505,All_winners!$A$2:$F$1558,6,FALSE)),0)</f>
        <v>0</v>
      </c>
      <c r="G4505" s="6">
        <f t="shared" si="70"/>
        <v>0</v>
      </c>
    </row>
    <row r="4506" spans="1:7" x14ac:dyDescent="0.25">
      <c r="A4506" s="6" t="s">
        <v>3429</v>
      </c>
      <c r="B4506" s="6" t="s">
        <v>3325</v>
      </c>
      <c r="C4506" s="6" t="s">
        <v>6</v>
      </c>
      <c r="D4506" s="6">
        <v>23</v>
      </c>
      <c r="E4506" s="6" t="s">
        <v>87</v>
      </c>
      <c r="F4506" s="6">
        <f>IFERROR((VLOOKUP(A4506,All_winners!$A$2:$F$1558,6,FALSE)),0)</f>
        <v>0</v>
      </c>
      <c r="G4506" s="6">
        <f t="shared" si="70"/>
        <v>0</v>
      </c>
    </row>
    <row r="4507" spans="1:7" x14ac:dyDescent="0.25">
      <c r="A4507" s="6" t="s">
        <v>3712</v>
      </c>
      <c r="B4507" s="6" t="s">
        <v>3658</v>
      </c>
      <c r="C4507" s="6" t="s">
        <v>6</v>
      </c>
      <c r="D4507" s="6">
        <v>31</v>
      </c>
      <c r="E4507" s="6" t="s">
        <v>419</v>
      </c>
      <c r="F4507" s="6" t="str">
        <f>IFERROR((VLOOKUP(A4507,All_winners!$A$2:$F$1558,6,FALSE)),0)</f>
        <v>Silver</v>
      </c>
      <c r="G4507" s="6">
        <f t="shared" si="70"/>
        <v>1</v>
      </c>
    </row>
    <row r="4508" spans="1:7" x14ac:dyDescent="0.25">
      <c r="A4508" s="6" t="s">
        <v>1756</v>
      </c>
      <c r="B4508" s="6" t="s">
        <v>1754</v>
      </c>
      <c r="C4508" s="6" t="s">
        <v>6</v>
      </c>
      <c r="D4508" s="6">
        <v>22</v>
      </c>
      <c r="E4508" s="6" t="s">
        <v>140</v>
      </c>
      <c r="F4508" s="6">
        <f>IFERROR((VLOOKUP(A4508,All_winners!$A$2:$F$1558,6,FALSE)),0)</f>
        <v>0</v>
      </c>
      <c r="G4508" s="6">
        <f t="shared" si="70"/>
        <v>0</v>
      </c>
    </row>
    <row r="4509" spans="1:7" x14ac:dyDescent="0.25">
      <c r="A4509" s="6" t="s">
        <v>3136</v>
      </c>
      <c r="B4509" s="6" t="s">
        <v>2942</v>
      </c>
      <c r="C4509" s="6" t="s">
        <v>9</v>
      </c>
      <c r="D4509" s="6">
        <v>23</v>
      </c>
      <c r="E4509" s="6" t="s">
        <v>96</v>
      </c>
      <c r="F4509" s="6">
        <f>IFERROR((VLOOKUP(A4509,All_winners!$A$2:$F$1558,6,FALSE)),0)</f>
        <v>0</v>
      </c>
      <c r="G4509" s="6">
        <f t="shared" si="70"/>
        <v>0</v>
      </c>
    </row>
    <row r="4510" spans="1:7" x14ac:dyDescent="0.25">
      <c r="A4510" s="6" t="s">
        <v>976</v>
      </c>
      <c r="B4510" s="6" t="s">
        <v>561</v>
      </c>
      <c r="C4510" s="6" t="s">
        <v>6</v>
      </c>
      <c r="D4510" s="6">
        <v>30</v>
      </c>
      <c r="E4510" s="6" t="s">
        <v>376</v>
      </c>
      <c r="F4510" s="6">
        <f>IFERROR((VLOOKUP(A4510,All_winners!$A$2:$F$1558,6,FALSE)),0)</f>
        <v>0</v>
      </c>
      <c r="G4510" s="6">
        <f t="shared" si="70"/>
        <v>0</v>
      </c>
    </row>
    <row r="4511" spans="1:7" x14ac:dyDescent="0.25">
      <c r="A4511" s="6" t="s">
        <v>2887</v>
      </c>
      <c r="B4511" s="6" t="s">
        <v>2809</v>
      </c>
      <c r="C4511" s="6" t="s">
        <v>9</v>
      </c>
      <c r="D4511" s="6">
        <v>33</v>
      </c>
      <c r="E4511" s="6" t="s">
        <v>96</v>
      </c>
      <c r="F4511" s="6">
        <f>IFERROR((VLOOKUP(A4511,All_winners!$A$2:$F$1558,6,FALSE)),0)</f>
        <v>0</v>
      </c>
      <c r="G4511" s="6">
        <f t="shared" si="70"/>
        <v>0</v>
      </c>
    </row>
    <row r="4512" spans="1:7" x14ac:dyDescent="0.25">
      <c r="A4512" s="6" t="s">
        <v>369</v>
      </c>
      <c r="B4512" s="6" t="s">
        <v>139</v>
      </c>
      <c r="C4512" s="6" t="s">
        <v>9</v>
      </c>
      <c r="D4512" s="6">
        <v>17</v>
      </c>
      <c r="E4512" s="6" t="s">
        <v>122</v>
      </c>
      <c r="F4512" s="6">
        <f>IFERROR((VLOOKUP(A4512,All_winners!$A$2:$F$1558,6,FALSE)),0)</f>
        <v>0</v>
      </c>
      <c r="G4512" s="6">
        <f t="shared" si="70"/>
        <v>0</v>
      </c>
    </row>
    <row r="4513" spans="1:7" x14ac:dyDescent="0.25">
      <c r="A4513" s="6" t="s">
        <v>1522</v>
      </c>
      <c r="B4513" s="6" t="s">
        <v>1469</v>
      </c>
      <c r="C4513" s="6" t="s">
        <v>9</v>
      </c>
      <c r="D4513" s="6">
        <v>26</v>
      </c>
      <c r="E4513" s="6" t="s">
        <v>355</v>
      </c>
      <c r="F4513" s="6" t="str">
        <f>IFERROR((VLOOKUP(A4513,All_winners!$A$2:$F$1558,6,FALSE)),0)</f>
        <v>Gold</v>
      </c>
      <c r="G4513" s="6">
        <f t="shared" si="70"/>
        <v>1</v>
      </c>
    </row>
    <row r="4514" spans="1:7" x14ac:dyDescent="0.25">
      <c r="A4514" s="6" t="s">
        <v>519</v>
      </c>
      <c r="B4514" s="6" t="s">
        <v>139</v>
      </c>
      <c r="C4514" s="6" t="s">
        <v>9</v>
      </c>
      <c r="D4514" s="6">
        <v>18</v>
      </c>
      <c r="E4514" s="6" t="s">
        <v>513</v>
      </c>
      <c r="F4514" s="6">
        <f>IFERROR((VLOOKUP(A4514,All_winners!$A$2:$F$1558,6,FALSE)),0)</f>
        <v>0</v>
      </c>
      <c r="G4514" s="6">
        <f t="shared" si="70"/>
        <v>0</v>
      </c>
    </row>
    <row r="4515" spans="1:7" x14ac:dyDescent="0.25">
      <c r="A4515" s="6" t="s">
        <v>3989</v>
      </c>
      <c r="B4515" s="6" t="s">
        <v>561</v>
      </c>
      <c r="C4515" s="6" t="s">
        <v>9</v>
      </c>
      <c r="D4515" s="6">
        <v>22</v>
      </c>
      <c r="E4515" s="6" t="s">
        <v>96</v>
      </c>
      <c r="F4515" s="6" t="str">
        <f>IFERROR((VLOOKUP(A4515,All_winners!$A$2:$F$1558,6,FALSE)),0)</f>
        <v>Bronze</v>
      </c>
      <c r="G4515" s="6">
        <f t="shared" si="70"/>
        <v>1</v>
      </c>
    </row>
    <row r="4516" spans="1:7" x14ac:dyDescent="0.25">
      <c r="A4516" s="6" t="s">
        <v>2528</v>
      </c>
      <c r="B4516" s="6" t="s">
        <v>2483</v>
      </c>
      <c r="C4516" s="6" t="s">
        <v>6</v>
      </c>
      <c r="D4516" s="6">
        <v>19</v>
      </c>
      <c r="E4516" s="6" t="s">
        <v>331</v>
      </c>
      <c r="F4516" s="6">
        <f>IFERROR((VLOOKUP(A4516,All_winners!$A$2:$F$1558,6,FALSE)),0)</f>
        <v>0</v>
      </c>
      <c r="G4516" s="6">
        <f t="shared" si="70"/>
        <v>0</v>
      </c>
    </row>
    <row r="4517" spans="1:7" x14ac:dyDescent="0.25">
      <c r="A4517" s="6" t="s">
        <v>794</v>
      </c>
      <c r="B4517" s="6" t="s">
        <v>561</v>
      </c>
      <c r="C4517" s="6" t="s">
        <v>6</v>
      </c>
      <c r="D4517" s="6">
        <v>27</v>
      </c>
      <c r="E4517" s="6" t="s">
        <v>28</v>
      </c>
      <c r="F4517" s="6" t="str">
        <f>IFERROR((VLOOKUP(A4517,All_winners!$A$2:$F$1558,6,FALSE)),0)</f>
        <v>Gold</v>
      </c>
      <c r="G4517" s="6">
        <f t="shared" si="70"/>
        <v>1</v>
      </c>
    </row>
    <row r="4518" spans="1:7" x14ac:dyDescent="0.25">
      <c r="A4518" s="6" t="s">
        <v>4645</v>
      </c>
      <c r="B4518" s="6" t="s">
        <v>139</v>
      </c>
      <c r="C4518" s="6" t="s">
        <v>6</v>
      </c>
      <c r="D4518" s="6">
        <v>25</v>
      </c>
      <c r="E4518" s="6" t="s">
        <v>469</v>
      </c>
      <c r="F4518" s="6">
        <f>IFERROR((VLOOKUP(A4518,All_winners!$A$2:$F$1558,6,FALSE)),0)</f>
        <v>0</v>
      </c>
      <c r="G4518" s="6">
        <f t="shared" si="70"/>
        <v>0</v>
      </c>
    </row>
    <row r="4519" spans="1:7" x14ac:dyDescent="0.25">
      <c r="A4519" s="6" t="s">
        <v>3990</v>
      </c>
      <c r="B4519" s="6" t="s">
        <v>3325</v>
      </c>
      <c r="C4519" s="6" t="s">
        <v>6</v>
      </c>
      <c r="D4519" s="6">
        <v>26</v>
      </c>
      <c r="E4519" s="6" t="s">
        <v>469</v>
      </c>
      <c r="F4519" s="6" t="str">
        <f>IFERROR((VLOOKUP(A4519,All_winners!$A$2:$F$1558,6,FALSE)),0)</f>
        <v>Bronze</v>
      </c>
      <c r="G4519" s="6">
        <f t="shared" si="70"/>
        <v>1</v>
      </c>
    </row>
    <row r="4520" spans="1:7" x14ac:dyDescent="0.25">
      <c r="A4520" s="6" t="s">
        <v>684</v>
      </c>
      <c r="B4520" s="6" t="s">
        <v>561</v>
      </c>
      <c r="C4520" s="6" t="s">
        <v>6</v>
      </c>
      <c r="D4520" s="6">
        <v>29</v>
      </c>
      <c r="E4520" s="6" t="s">
        <v>231</v>
      </c>
      <c r="F4520" s="6" t="str">
        <f>IFERROR((VLOOKUP(A4520,All_winners!$A$2:$F$1558,6,FALSE)),0)</f>
        <v>Silver</v>
      </c>
      <c r="G4520" s="6">
        <f t="shared" si="70"/>
        <v>1</v>
      </c>
    </row>
    <row r="4521" spans="1:7" x14ac:dyDescent="0.25">
      <c r="A4521" s="6" t="s">
        <v>3452</v>
      </c>
      <c r="B4521" s="6" t="s">
        <v>3325</v>
      </c>
      <c r="C4521" s="6" t="s">
        <v>9</v>
      </c>
      <c r="D4521" s="6">
        <v>31</v>
      </c>
      <c r="E4521" s="6" t="s">
        <v>96</v>
      </c>
      <c r="F4521" s="6">
        <f>IFERROR((VLOOKUP(A4521,All_winners!$A$2:$F$1558,6,FALSE)),0)</f>
        <v>0</v>
      </c>
      <c r="G4521" s="6">
        <f t="shared" si="70"/>
        <v>0</v>
      </c>
    </row>
    <row r="4522" spans="1:7" x14ac:dyDescent="0.25">
      <c r="A4522" s="6" t="s">
        <v>1620</v>
      </c>
      <c r="B4522" s="6" t="s">
        <v>1469</v>
      </c>
      <c r="C4522" s="6" t="s">
        <v>9</v>
      </c>
      <c r="D4522" s="6">
        <v>19</v>
      </c>
      <c r="E4522" s="6" t="s">
        <v>135</v>
      </c>
      <c r="F4522" s="6">
        <f>IFERROR((VLOOKUP(A4522,All_winners!$A$2:$F$1558,6,FALSE)),0)</f>
        <v>0</v>
      </c>
      <c r="G4522" s="6">
        <f t="shared" si="70"/>
        <v>0</v>
      </c>
    </row>
    <row r="4523" spans="1:7" x14ac:dyDescent="0.25">
      <c r="A4523" s="6" t="s">
        <v>2027</v>
      </c>
      <c r="B4523" s="6" t="s">
        <v>2008</v>
      </c>
      <c r="C4523" s="6" t="s">
        <v>6</v>
      </c>
      <c r="D4523" s="6">
        <v>21</v>
      </c>
      <c r="E4523" s="6" t="s">
        <v>122</v>
      </c>
      <c r="F4523" s="6">
        <f>IFERROR((VLOOKUP(A4523,All_winners!$A$2:$F$1558,6,FALSE)),0)</f>
        <v>0</v>
      </c>
      <c r="G4523" s="6">
        <f t="shared" si="70"/>
        <v>0</v>
      </c>
    </row>
    <row r="4524" spans="1:7" x14ac:dyDescent="0.25">
      <c r="A4524" s="6" t="s">
        <v>1764</v>
      </c>
      <c r="B4524" s="6" t="s">
        <v>1754</v>
      </c>
      <c r="C4524" s="6" t="s">
        <v>9</v>
      </c>
      <c r="D4524" s="6">
        <v>21</v>
      </c>
      <c r="E4524" s="6" t="s">
        <v>7</v>
      </c>
      <c r="F4524" s="6" t="str">
        <f>IFERROR((VLOOKUP(A4524,All_winners!$A$2:$F$1558,6,FALSE)),0)</f>
        <v>Silver</v>
      </c>
      <c r="G4524" s="6">
        <f t="shared" si="70"/>
        <v>1</v>
      </c>
    </row>
    <row r="4525" spans="1:7" x14ac:dyDescent="0.25">
      <c r="A4525" s="6" t="s">
        <v>1057</v>
      </c>
      <c r="B4525" s="6" t="s">
        <v>561</v>
      </c>
      <c r="C4525" s="6" t="s">
        <v>9</v>
      </c>
      <c r="D4525" s="6">
        <v>24</v>
      </c>
      <c r="E4525" s="6" t="s">
        <v>38</v>
      </c>
      <c r="F4525" s="6">
        <f>IFERROR((VLOOKUP(A4525,All_winners!$A$2:$F$1558,6,FALSE)),0)</f>
        <v>0</v>
      </c>
      <c r="G4525" s="6">
        <f t="shared" si="70"/>
        <v>0</v>
      </c>
    </row>
    <row r="4526" spans="1:7" x14ac:dyDescent="0.25">
      <c r="A4526" s="6" t="s">
        <v>2927</v>
      </c>
      <c r="B4526" s="6" t="s">
        <v>2921</v>
      </c>
      <c r="C4526" s="6" t="s">
        <v>9</v>
      </c>
      <c r="D4526" s="6">
        <v>30</v>
      </c>
      <c r="E4526" s="6" t="s">
        <v>28</v>
      </c>
      <c r="F4526" s="6" t="str">
        <f>IFERROR((VLOOKUP(A4526,All_winners!$A$2:$F$1558,6,FALSE)),0)</f>
        <v>Gold</v>
      </c>
      <c r="G4526" s="6">
        <f t="shared" si="70"/>
        <v>1</v>
      </c>
    </row>
    <row r="4527" spans="1:7" x14ac:dyDescent="0.25">
      <c r="A4527" s="6" t="s">
        <v>733</v>
      </c>
      <c r="B4527" s="6" t="s">
        <v>561</v>
      </c>
      <c r="C4527" s="6" t="s">
        <v>9</v>
      </c>
      <c r="D4527" s="6">
        <v>22</v>
      </c>
      <c r="E4527" s="6" t="s">
        <v>21</v>
      </c>
      <c r="F4527" s="6">
        <f>IFERROR((VLOOKUP(A4527,All_winners!$A$2:$F$1558,6,FALSE)),0)</f>
        <v>0</v>
      </c>
      <c r="G4527" s="6">
        <f t="shared" si="70"/>
        <v>0</v>
      </c>
    </row>
    <row r="4528" spans="1:7" x14ac:dyDescent="0.25">
      <c r="A4528" s="6" t="s">
        <v>3608</v>
      </c>
      <c r="B4528" s="6" t="s">
        <v>3578</v>
      </c>
      <c r="C4528" s="6" t="s">
        <v>9</v>
      </c>
      <c r="D4528" s="6">
        <v>28</v>
      </c>
      <c r="E4528" s="6" t="s">
        <v>28</v>
      </c>
      <c r="F4528" s="6">
        <f>IFERROR((VLOOKUP(A4528,All_winners!$A$2:$F$1558,6,FALSE)),0)</f>
        <v>0</v>
      </c>
      <c r="G4528" s="6">
        <f t="shared" si="70"/>
        <v>0</v>
      </c>
    </row>
    <row r="4529" spans="1:7" x14ac:dyDescent="0.25">
      <c r="A4529" s="6" t="s">
        <v>1134</v>
      </c>
      <c r="B4529" s="6" t="s">
        <v>561</v>
      </c>
      <c r="C4529" s="6" t="s">
        <v>9</v>
      </c>
      <c r="D4529" s="6">
        <v>27</v>
      </c>
      <c r="E4529" s="6" t="s">
        <v>47</v>
      </c>
      <c r="F4529" s="6" t="str">
        <f>IFERROR((VLOOKUP(A4529,All_winners!$A$2:$F$1558,6,FALSE)),0)</f>
        <v>Bronze</v>
      </c>
      <c r="G4529" s="6">
        <f t="shared" si="70"/>
        <v>1</v>
      </c>
    </row>
    <row r="4530" spans="1:7" x14ac:dyDescent="0.25">
      <c r="A4530" s="6" t="s">
        <v>1578</v>
      </c>
      <c r="B4530" s="6" t="s">
        <v>1469</v>
      </c>
      <c r="C4530" s="6" t="s">
        <v>6</v>
      </c>
      <c r="D4530" s="6">
        <v>21</v>
      </c>
      <c r="E4530" s="6" t="s">
        <v>419</v>
      </c>
      <c r="F4530" s="6">
        <f>IFERROR((VLOOKUP(A4530,All_winners!$A$2:$F$1558,6,FALSE)),0)</f>
        <v>0</v>
      </c>
      <c r="G4530" s="6">
        <f t="shared" si="70"/>
        <v>0</v>
      </c>
    </row>
    <row r="4531" spans="1:7" x14ac:dyDescent="0.25">
      <c r="A4531" s="6" t="s">
        <v>1434</v>
      </c>
      <c r="B4531" s="6" t="s">
        <v>1425</v>
      </c>
      <c r="C4531" s="6" t="s">
        <v>9</v>
      </c>
      <c r="D4531" s="6">
        <v>25</v>
      </c>
      <c r="E4531" s="6" t="s">
        <v>269</v>
      </c>
      <c r="F4531" s="6">
        <f>IFERROR((VLOOKUP(A4531,All_winners!$A$2:$F$1558,6,FALSE)),0)</f>
        <v>0</v>
      </c>
      <c r="G4531" s="6">
        <f t="shared" si="70"/>
        <v>0</v>
      </c>
    </row>
    <row r="4532" spans="1:7" x14ac:dyDescent="0.25">
      <c r="A4532" s="6" t="s">
        <v>4646</v>
      </c>
      <c r="B4532" s="6" t="s">
        <v>561</v>
      </c>
      <c r="C4532" s="6" t="s">
        <v>6</v>
      </c>
      <c r="D4532" s="6">
        <v>28</v>
      </c>
      <c r="E4532" s="6" t="s">
        <v>469</v>
      </c>
      <c r="F4532" s="6">
        <f>IFERROR((VLOOKUP(A4532,All_winners!$A$2:$F$1558,6,FALSE)),0)</f>
        <v>0</v>
      </c>
      <c r="G4532" s="6">
        <f t="shared" si="70"/>
        <v>0</v>
      </c>
    </row>
    <row r="4533" spans="1:7" x14ac:dyDescent="0.25">
      <c r="A4533" s="6" t="s">
        <v>3322</v>
      </c>
      <c r="B4533" s="6" t="s">
        <v>3226</v>
      </c>
      <c r="C4533" s="6" t="s">
        <v>9</v>
      </c>
      <c r="D4533" s="6">
        <v>27</v>
      </c>
      <c r="E4533" s="6" t="s">
        <v>557</v>
      </c>
      <c r="F4533" s="6">
        <f>IFERROR((VLOOKUP(A4533,All_winners!$A$2:$F$1558,6,FALSE)),0)</f>
        <v>0</v>
      </c>
      <c r="G4533" s="6">
        <f t="shared" si="70"/>
        <v>0</v>
      </c>
    </row>
    <row r="4534" spans="1:7" x14ac:dyDescent="0.25">
      <c r="A4534" s="6" t="s">
        <v>4647</v>
      </c>
      <c r="B4534" s="6" t="s">
        <v>1469</v>
      </c>
      <c r="C4534" s="6" t="s">
        <v>6</v>
      </c>
      <c r="D4534" s="6">
        <v>24</v>
      </c>
      <c r="E4534" s="6" t="s">
        <v>320</v>
      </c>
      <c r="F4534" s="6">
        <f>IFERROR((VLOOKUP(A4534,All_winners!$A$2:$F$1558,6,FALSE)),0)</f>
        <v>0</v>
      </c>
      <c r="G4534" s="6">
        <f t="shared" si="70"/>
        <v>0</v>
      </c>
    </row>
  </sheetData>
  <autoFilter ref="A1:E4534"/>
  <sortState ref="A2:E453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8"/>
  <sheetViews>
    <sheetView workbookViewId="0">
      <selection activeCell="H15" sqref="A1:XFD1048576"/>
    </sheetView>
  </sheetViews>
  <sheetFormatPr defaultRowHeight="15" x14ac:dyDescent="0.25"/>
  <cols>
    <col min="1" max="1" width="35.42578125" style="3" bestFit="1" customWidth="1"/>
    <col min="2" max="2" width="9.85546875" style="3" bestFit="1" customWidth="1"/>
    <col min="3" max="3" width="6.7109375" style="3" bestFit="1" customWidth="1"/>
    <col min="4" max="4" width="38.140625" style="3" bestFit="1" customWidth="1"/>
    <col min="5" max="5" width="17" style="3" bestFit="1" customWidth="1"/>
    <col min="6" max="6" width="7.140625" style="3" bestFit="1" customWidth="1"/>
    <col min="7" max="16384" width="9.140625" style="3"/>
  </cols>
  <sheetData>
    <row r="1" spans="1:6" s="1" customFormat="1" x14ac:dyDescent="0.25">
      <c r="A1" s="8" t="s">
        <v>3745</v>
      </c>
      <c r="B1" s="9" t="s">
        <v>3744</v>
      </c>
      <c r="C1" s="9" t="s">
        <v>4648</v>
      </c>
      <c r="D1" s="9" t="s">
        <v>4649</v>
      </c>
      <c r="E1" s="9" t="s">
        <v>3</v>
      </c>
      <c r="F1" s="10" t="s">
        <v>3739</v>
      </c>
    </row>
    <row r="2" spans="1:6" x14ac:dyDescent="0.25">
      <c r="A2" s="11" t="s">
        <v>1368</v>
      </c>
      <c r="B2" s="2" t="str">
        <f>VLOOKUP(A2,All_players!$A$2:$E$4534,3,FALSE)</f>
        <v>Female</v>
      </c>
      <c r="C2" s="2">
        <f>VLOOKUP(A2,All_players!$A$2:$E$4534,4,FALSE)</f>
        <v>20</v>
      </c>
      <c r="D2" s="2" t="str">
        <f>VLOOKUP(A2,All_players!$A$2:$E$4534,2,FALSE)</f>
        <v>Badminton</v>
      </c>
      <c r="E2" s="2" t="s">
        <v>355</v>
      </c>
      <c r="F2" s="12" t="s">
        <v>3740</v>
      </c>
    </row>
    <row r="3" spans="1:6" x14ac:dyDescent="0.25">
      <c r="A3" s="11" t="s">
        <v>1496</v>
      </c>
      <c r="B3" s="2" t="str">
        <f>VLOOKUP(A3,All_players!$A$2:$E$4534,3,FALSE)</f>
        <v>Male</v>
      </c>
      <c r="C3" s="2">
        <f>VLOOKUP(A3,All_players!$A$2:$E$4534,4,FALSE)</f>
        <v>23</v>
      </c>
      <c r="D3" s="2" t="str">
        <f>VLOOKUP(A3,All_players!$A$2:$E$4534,2,FALSE)</f>
        <v>Boxing</v>
      </c>
      <c r="E3" s="2" t="s">
        <v>28</v>
      </c>
      <c r="F3" s="12" t="s">
        <v>3741</v>
      </c>
    </row>
    <row r="4" spans="1:6" x14ac:dyDescent="0.25">
      <c r="A4" s="11" t="s">
        <v>1922</v>
      </c>
      <c r="B4" s="2" t="str">
        <f>VLOOKUP(A4,All_players!$A$2:$E$4534,3,FALSE)</f>
        <v>Male</v>
      </c>
      <c r="C4" s="2">
        <f>VLOOKUP(A4,All_players!$A$2:$E$4534,4,FALSE)</f>
        <v>31</v>
      </c>
      <c r="D4" s="2" t="str">
        <f>VLOOKUP(A4,All_players!$A$2:$E$4534,2,FALSE)</f>
        <v>Cycling - Road</v>
      </c>
      <c r="E4" s="2" t="s">
        <v>3760</v>
      </c>
      <c r="F4" s="12" t="s">
        <v>3742</v>
      </c>
    </row>
    <row r="5" spans="1:6" x14ac:dyDescent="0.25">
      <c r="A5" s="11" t="s">
        <v>1922</v>
      </c>
      <c r="B5" s="2" t="str">
        <f>VLOOKUP(A5,All_players!$A$2:$E$4534,3,FALSE)</f>
        <v>Male</v>
      </c>
      <c r="C5" s="2">
        <f>VLOOKUP(A5,All_players!$A$2:$E$4534,4,FALSE)</f>
        <v>31</v>
      </c>
      <c r="D5" s="2" t="str">
        <f>VLOOKUP(A5,All_players!$A$2:$E$4534,2,FALSE)</f>
        <v>Cycling - Road</v>
      </c>
      <c r="E5" s="2" t="s">
        <v>3760</v>
      </c>
      <c r="F5" s="12" t="s">
        <v>3742</v>
      </c>
    </row>
    <row r="6" spans="1:6" x14ac:dyDescent="0.25">
      <c r="A6" s="11" t="s">
        <v>1922</v>
      </c>
      <c r="B6" s="2" t="str">
        <f>VLOOKUP(A6,All_players!$A$2:$E$4534,3,FALSE)</f>
        <v>Male</v>
      </c>
      <c r="C6" s="2">
        <f>VLOOKUP(A6,All_players!$A$2:$E$4534,4,FALSE)</f>
        <v>31</v>
      </c>
      <c r="D6" s="2" t="str">
        <f>VLOOKUP(A6,All_players!$A$2:$E$4534,2,FALSE)</f>
        <v>Cycling - Road</v>
      </c>
      <c r="E6" s="2" t="s">
        <v>3760</v>
      </c>
      <c r="F6" s="12" t="s">
        <v>3742</v>
      </c>
    </row>
    <row r="7" spans="1:6" x14ac:dyDescent="0.25">
      <c r="A7" s="11" t="s">
        <v>1922</v>
      </c>
      <c r="B7" s="2" t="str">
        <f>VLOOKUP(A7,All_players!$A$2:$E$4534,3,FALSE)</f>
        <v>Male</v>
      </c>
      <c r="C7" s="2">
        <f>VLOOKUP(A7,All_players!$A$2:$E$4534,4,FALSE)</f>
        <v>31</v>
      </c>
      <c r="D7" s="2" t="str">
        <f>VLOOKUP(A7,All_players!$A$2:$E$4534,2,FALSE)</f>
        <v>Cycling - Road</v>
      </c>
      <c r="E7" s="2" t="s">
        <v>3760</v>
      </c>
      <c r="F7" s="12" t="s">
        <v>3742</v>
      </c>
    </row>
    <row r="8" spans="1:6" x14ac:dyDescent="0.25">
      <c r="A8" s="11" t="s">
        <v>2637</v>
      </c>
      <c r="B8" s="2" t="str">
        <f>VLOOKUP(A8,All_players!$A$2:$E$4534,3,FALSE)</f>
        <v>Male</v>
      </c>
      <c r="C8" s="2">
        <f>VLOOKUP(A8,All_players!$A$2:$E$4534,4,FALSE)</f>
        <v>30</v>
      </c>
      <c r="D8" s="2" t="str">
        <f>VLOOKUP(A8,All_players!$A$2:$E$4534,2,FALSE)</f>
        <v>Lawn Bowls and Para Lawn Bowls</v>
      </c>
      <c r="E8" s="2" t="s">
        <v>7</v>
      </c>
      <c r="F8" s="12" t="s">
        <v>3742</v>
      </c>
    </row>
    <row r="9" spans="1:6" x14ac:dyDescent="0.25">
      <c r="A9" s="11" t="s">
        <v>583</v>
      </c>
      <c r="B9" s="2" t="str">
        <f>VLOOKUP(A9,All_players!$A$2:$E$4534,3,FALSE)</f>
        <v>Female</v>
      </c>
      <c r="C9" s="2">
        <f>VLOOKUP(A9,All_players!$A$2:$E$4534,4,FALSE)</f>
        <v>21</v>
      </c>
      <c r="D9" s="2" t="str">
        <f>VLOOKUP(A9,All_players!$A$2:$E$4534,2,FALSE)</f>
        <v>Athletics and Para Athletics</v>
      </c>
      <c r="E9" s="2" t="s">
        <v>7</v>
      </c>
      <c r="F9" s="12" t="s">
        <v>3741</v>
      </c>
    </row>
    <row r="10" spans="1:6" x14ac:dyDescent="0.25">
      <c r="A10" s="11" t="s">
        <v>318</v>
      </c>
      <c r="B10" s="2" t="str">
        <f>VLOOKUP(A10,All_players!$A$2:$E$4534,3,FALSE)</f>
        <v>Female</v>
      </c>
      <c r="C10" s="2">
        <f>VLOOKUP(A10,All_players!$A$2:$E$4534,4,FALSE)</f>
        <v>23</v>
      </c>
      <c r="D10" s="2" t="str">
        <f>VLOOKUP(A10,All_players!$A$2:$E$4534,2,FALSE)</f>
        <v>Aquatics - Swimming and Para Swimming</v>
      </c>
      <c r="E10" s="2" t="s">
        <v>28</v>
      </c>
      <c r="F10" s="12" t="s">
        <v>3741</v>
      </c>
    </row>
    <row r="11" spans="1:6" x14ac:dyDescent="0.25">
      <c r="A11" s="11" t="s">
        <v>318</v>
      </c>
      <c r="B11" s="2" t="str">
        <f>VLOOKUP(A11,All_players!$A$2:$E$4534,3,FALSE)</f>
        <v>Female</v>
      </c>
      <c r="C11" s="2">
        <f>VLOOKUP(A11,All_players!$A$2:$E$4534,4,FALSE)</f>
        <v>23</v>
      </c>
      <c r="D11" s="2" t="str">
        <f>VLOOKUP(A11,All_players!$A$2:$E$4534,2,FALSE)</f>
        <v>Aquatics - Swimming and Para Swimming</v>
      </c>
      <c r="E11" s="2" t="s">
        <v>28</v>
      </c>
      <c r="F11" s="12" t="s">
        <v>3741</v>
      </c>
    </row>
    <row r="12" spans="1:6" x14ac:dyDescent="0.25">
      <c r="A12" s="11" t="s">
        <v>318</v>
      </c>
      <c r="B12" s="2" t="str">
        <f>VLOOKUP(A12,All_players!$A$2:$E$4534,3,FALSE)</f>
        <v>Female</v>
      </c>
      <c r="C12" s="2">
        <f>VLOOKUP(A12,All_players!$A$2:$E$4534,4,FALSE)</f>
        <v>23</v>
      </c>
      <c r="D12" s="2" t="str">
        <f>VLOOKUP(A12,All_players!$A$2:$E$4534,2,FALSE)</f>
        <v>Aquatics - Swimming and Para Swimming</v>
      </c>
      <c r="E12" s="2" t="s">
        <v>28</v>
      </c>
      <c r="F12" s="12" t="s">
        <v>3741</v>
      </c>
    </row>
    <row r="13" spans="1:6" x14ac:dyDescent="0.25">
      <c r="A13" s="11" t="s">
        <v>318</v>
      </c>
      <c r="B13" s="2" t="str">
        <f>VLOOKUP(A13,All_players!$A$2:$E$4534,3,FALSE)</f>
        <v>Female</v>
      </c>
      <c r="C13" s="2">
        <f>VLOOKUP(A13,All_players!$A$2:$E$4534,4,FALSE)</f>
        <v>23</v>
      </c>
      <c r="D13" s="2" t="str">
        <f>VLOOKUP(A13,All_players!$A$2:$E$4534,2,FALSE)</f>
        <v>Aquatics - Swimming and Para Swimming</v>
      </c>
      <c r="E13" s="2" t="s">
        <v>28</v>
      </c>
      <c r="F13" s="12" t="s">
        <v>3740</v>
      </c>
    </row>
    <row r="14" spans="1:6" x14ac:dyDescent="0.25">
      <c r="A14" s="11" t="s">
        <v>318</v>
      </c>
      <c r="B14" s="2" t="str">
        <f>VLOOKUP(A14,All_players!$A$2:$E$4534,3,FALSE)</f>
        <v>Female</v>
      </c>
      <c r="C14" s="2">
        <f>VLOOKUP(A14,All_players!$A$2:$E$4534,4,FALSE)</f>
        <v>23</v>
      </c>
      <c r="D14" s="2" t="str">
        <f>VLOOKUP(A14,All_players!$A$2:$E$4534,2,FALSE)</f>
        <v>Aquatics - Swimming and Para Swimming</v>
      </c>
      <c r="E14" s="2" t="s">
        <v>28</v>
      </c>
      <c r="F14" s="12" t="s">
        <v>3740</v>
      </c>
    </row>
    <row r="15" spans="1:6" x14ac:dyDescent="0.25">
      <c r="A15" s="11" t="s">
        <v>83</v>
      </c>
      <c r="B15" s="2" t="str">
        <f>VLOOKUP(A15,All_players!$A$2:$E$4534,3,FALSE)</f>
        <v>Male</v>
      </c>
      <c r="C15" s="2">
        <f>VLOOKUP(A15,All_players!$A$2:$E$4534,4,FALSE)</f>
        <v>18</v>
      </c>
      <c r="D15" s="2" t="str">
        <f>VLOOKUP(A15,All_players!$A$2:$E$4534,2,FALSE)</f>
        <v>3x3 Wheelchair Basketball</v>
      </c>
      <c r="E15" s="2" t="s">
        <v>28</v>
      </c>
      <c r="F15" s="12" t="s">
        <v>3741</v>
      </c>
    </row>
    <row r="16" spans="1:6" x14ac:dyDescent="0.25">
      <c r="A16" s="11" t="s">
        <v>3762</v>
      </c>
      <c r="B16" s="2" t="str">
        <f>VLOOKUP(A16,All_players!$A$2:$E$4534,3,FALSE)</f>
        <v>Male</v>
      </c>
      <c r="C16" s="2">
        <f>VLOOKUP(A16,All_players!$A$2:$E$4534,4,FALSE)</f>
        <v>26</v>
      </c>
      <c r="D16" s="2" t="str">
        <f>VLOOKUP(A16,All_players!$A$2:$E$4534,2,FALSE)</f>
        <v>Athletics and Para Athletics</v>
      </c>
      <c r="E16" s="2" t="s">
        <v>355</v>
      </c>
      <c r="F16" s="12" t="s">
        <v>3740</v>
      </c>
    </row>
    <row r="17" spans="1:6" x14ac:dyDescent="0.25">
      <c r="A17" s="11" t="s">
        <v>3761</v>
      </c>
      <c r="B17" s="2" t="str">
        <f>VLOOKUP(A17,All_players!$A$2:$E$4534,3,FALSE)</f>
        <v>Male</v>
      </c>
      <c r="C17" s="2">
        <f>VLOOKUP(A17,All_players!$A$2:$E$4534,4,FALSE)</f>
        <v>28</v>
      </c>
      <c r="D17" s="2" t="str">
        <f>VLOOKUP(A17,All_players!$A$2:$E$4534,2,FALSE)</f>
        <v>Boxing</v>
      </c>
      <c r="E17" s="2" t="s">
        <v>331</v>
      </c>
      <c r="F17" s="12" t="s">
        <v>3741</v>
      </c>
    </row>
    <row r="18" spans="1:6" x14ac:dyDescent="0.25">
      <c r="A18" s="11" t="s">
        <v>2288</v>
      </c>
      <c r="B18" s="2" t="str">
        <f>VLOOKUP(A18,All_players!$A$2:$E$4534,3,FALSE)</f>
        <v>Male</v>
      </c>
      <c r="C18" s="2">
        <f>VLOOKUP(A18,All_players!$A$2:$E$4534,4,FALSE)</f>
        <v>22</v>
      </c>
      <c r="D18" s="2" t="str">
        <f>VLOOKUP(A18,All_players!$A$2:$E$4534,2,FALSE)</f>
        <v>Hockey</v>
      </c>
      <c r="E18" s="2" t="s">
        <v>355</v>
      </c>
      <c r="F18" s="12" t="s">
        <v>3740</v>
      </c>
    </row>
    <row r="19" spans="1:6" x14ac:dyDescent="0.25">
      <c r="A19" s="11" t="s">
        <v>2492</v>
      </c>
      <c r="B19" s="2" t="str">
        <f>VLOOKUP(A19,All_players!$A$2:$E$4534,3,FALSE)</f>
        <v>Female</v>
      </c>
      <c r="C19" s="2">
        <f>VLOOKUP(A19,All_players!$A$2:$E$4534,4,FALSE)</f>
        <v>22</v>
      </c>
      <c r="D19" s="2" t="str">
        <f>VLOOKUP(A19,All_players!$A$2:$E$4534,2,FALSE)</f>
        <v>Judo</v>
      </c>
      <c r="E19" s="2" t="s">
        <v>7</v>
      </c>
      <c r="F19" s="12" t="s">
        <v>3741</v>
      </c>
    </row>
    <row r="20" spans="1:6" x14ac:dyDescent="0.25">
      <c r="A20" s="11" t="s">
        <v>987</v>
      </c>
      <c r="B20" s="2" t="str">
        <f>VLOOKUP(A20,All_players!$A$2:$E$4534,3,FALSE)</f>
        <v>Male</v>
      </c>
      <c r="C20" s="2">
        <f>VLOOKUP(A20,All_players!$A$2:$E$4534,4,FALSE)</f>
        <v>26</v>
      </c>
      <c r="D20" s="2" t="str">
        <f>VLOOKUP(A20,All_players!$A$2:$E$4534,2,FALSE)</f>
        <v>Athletics and Para Athletics</v>
      </c>
      <c r="E20" s="2" t="s">
        <v>34</v>
      </c>
      <c r="F20" s="12" t="s">
        <v>3742</v>
      </c>
    </row>
    <row r="21" spans="1:6" x14ac:dyDescent="0.25">
      <c r="A21" s="11" t="s">
        <v>1510</v>
      </c>
      <c r="B21" s="2" t="str">
        <f>VLOOKUP(A21,All_players!$A$2:$E$4534,3,FALSE)</f>
        <v>Male</v>
      </c>
      <c r="C21" s="2">
        <f>VLOOKUP(A21,All_players!$A$2:$E$4534,4,FALSE)</f>
        <v>19</v>
      </c>
      <c r="D21" s="2" t="str">
        <f>VLOOKUP(A21,All_players!$A$2:$E$4534,2,FALSE)</f>
        <v>Boxing</v>
      </c>
      <c r="E21" s="2" t="s">
        <v>331</v>
      </c>
      <c r="F21" s="12" t="s">
        <v>3740</v>
      </c>
    </row>
    <row r="22" spans="1:6" x14ac:dyDescent="0.25">
      <c r="A22" s="11" t="s">
        <v>2523</v>
      </c>
      <c r="B22" s="2" t="str">
        <f>VLOOKUP(A22,All_players!$A$2:$E$4534,3,FALSE)</f>
        <v>Female</v>
      </c>
      <c r="C22" s="2">
        <f>VLOOKUP(A22,All_players!$A$2:$E$4534,4,FALSE)</f>
        <v>24</v>
      </c>
      <c r="D22" s="2" t="str">
        <f>VLOOKUP(A22,All_players!$A$2:$E$4534,2,FALSE)</f>
        <v>Judo</v>
      </c>
      <c r="E22" s="2" t="s">
        <v>28</v>
      </c>
      <c r="F22" s="12" t="s">
        <v>3740</v>
      </c>
    </row>
    <row r="23" spans="1:6" x14ac:dyDescent="0.25">
      <c r="A23" s="11" t="s">
        <v>3619</v>
      </c>
      <c r="B23" s="2" t="str">
        <f>VLOOKUP(A23,All_players!$A$2:$E$4534,3,FALSE)</f>
        <v>Male</v>
      </c>
      <c r="C23" s="2">
        <f>VLOOKUP(A23,All_players!$A$2:$E$4534,4,FALSE)</f>
        <v>20</v>
      </c>
      <c r="D23" s="2" t="str">
        <f>VLOOKUP(A23,All_players!$A$2:$E$4534,2,FALSE)</f>
        <v>Weightlifting</v>
      </c>
      <c r="E23" s="2" t="s">
        <v>355</v>
      </c>
      <c r="F23" s="12" t="s">
        <v>3742</v>
      </c>
    </row>
    <row r="24" spans="1:6" x14ac:dyDescent="0.25">
      <c r="A24" s="11" t="s">
        <v>788</v>
      </c>
      <c r="B24" s="2" t="str">
        <f>VLOOKUP(A24,All_players!$A$2:$E$4534,3,FALSE)</f>
        <v>Male</v>
      </c>
      <c r="C24" s="2">
        <f>VLOOKUP(A24,All_players!$A$2:$E$4534,4,FALSE)</f>
        <v>24</v>
      </c>
      <c r="D24" s="2" t="str">
        <f>VLOOKUP(A24,All_players!$A$2:$E$4534,2,FALSE)</f>
        <v>Athletics and Para Athletics</v>
      </c>
      <c r="E24" s="2" t="s">
        <v>28</v>
      </c>
      <c r="F24" s="12" t="s">
        <v>3740</v>
      </c>
    </row>
    <row r="25" spans="1:6" x14ac:dyDescent="0.25">
      <c r="A25" s="11" t="s">
        <v>2751</v>
      </c>
      <c r="B25" s="2" t="str">
        <f>VLOOKUP(A25,All_players!$A$2:$E$4534,3,FALSE)</f>
        <v>Male</v>
      </c>
      <c r="C25" s="2">
        <f>VLOOKUP(A25,All_players!$A$2:$E$4534,4,FALSE)</f>
        <v>22</v>
      </c>
      <c r="D25" s="2" t="str">
        <f>VLOOKUP(A25,All_players!$A$2:$E$4534,2,FALSE)</f>
        <v>Lawn Bowls and Para Lawn Bowls</v>
      </c>
      <c r="E25" s="2" t="s">
        <v>3763</v>
      </c>
      <c r="F25" s="12" t="s">
        <v>3742</v>
      </c>
    </row>
    <row r="26" spans="1:6" x14ac:dyDescent="0.25">
      <c r="A26" s="11" t="s">
        <v>24</v>
      </c>
      <c r="B26" s="2" t="str">
        <f>VLOOKUP(A26,All_players!$A$2:$E$4534,3,FALSE)</f>
        <v>Male</v>
      </c>
      <c r="C26" s="2">
        <f>VLOOKUP(A26,All_players!$A$2:$E$4534,4,FALSE)</f>
        <v>22</v>
      </c>
      <c r="D26" s="2" t="str">
        <f>VLOOKUP(A26,All_players!$A$2:$E$4534,2,FALSE)</f>
        <v>3x3 Basketball</v>
      </c>
      <c r="E26" s="2" t="s">
        <v>21</v>
      </c>
      <c r="F26" s="12" t="s">
        <v>3741</v>
      </c>
    </row>
    <row r="27" spans="1:6" x14ac:dyDescent="0.25">
      <c r="A27" s="11" t="s">
        <v>303</v>
      </c>
      <c r="B27" s="2" t="str">
        <f>VLOOKUP(A27,All_players!$A$2:$E$4534,3,FALSE)</f>
        <v>Male</v>
      </c>
      <c r="C27" s="2">
        <f>VLOOKUP(A27,All_players!$A$2:$E$4534,4,FALSE)</f>
        <v>27</v>
      </c>
      <c r="D27" s="2" t="str">
        <f>VLOOKUP(A27,All_players!$A$2:$E$4534,2,FALSE)</f>
        <v>Aquatics - Swimming and Para Swimming</v>
      </c>
      <c r="E27" s="2" t="s">
        <v>28</v>
      </c>
      <c r="F27" s="12" t="s">
        <v>3742</v>
      </c>
    </row>
    <row r="28" spans="1:6" x14ac:dyDescent="0.25">
      <c r="A28" s="11" t="s">
        <v>3764</v>
      </c>
      <c r="B28" s="2" t="str">
        <f>VLOOKUP(A28,All_players!$A$2:$E$4534,3,FALSE)</f>
        <v>Female</v>
      </c>
      <c r="C28" s="2">
        <f>VLOOKUP(A28,All_players!$A$2:$E$4534,4,FALSE)</f>
        <v>28</v>
      </c>
      <c r="D28" s="2" t="str">
        <f>VLOOKUP(A28,All_players!$A$2:$E$4534,2,FALSE)</f>
        <v>Netball</v>
      </c>
      <c r="E28" s="2" t="s">
        <v>122</v>
      </c>
      <c r="F28" s="12" t="s">
        <v>3740</v>
      </c>
    </row>
    <row r="29" spans="1:6" x14ac:dyDescent="0.25">
      <c r="A29" s="11" t="s">
        <v>3766</v>
      </c>
      <c r="B29" s="2" t="str">
        <f>VLOOKUP(A29,All_players!$A$2:$E$4534,3,FALSE)</f>
        <v>Female</v>
      </c>
      <c r="C29" s="2">
        <f>VLOOKUP(A29,All_players!$A$2:$E$4534,4,FALSE)</f>
        <v>23</v>
      </c>
      <c r="D29" s="2" t="str">
        <f>VLOOKUP(A29,All_players!$A$2:$E$4534,2,FALSE)</f>
        <v>Weightlifting</v>
      </c>
      <c r="E29" s="2" t="s">
        <v>1067</v>
      </c>
      <c r="F29" s="12" t="s">
        <v>3742</v>
      </c>
    </row>
    <row r="30" spans="1:6" x14ac:dyDescent="0.25">
      <c r="A30" s="11" t="s">
        <v>3765</v>
      </c>
      <c r="B30" s="2" t="str">
        <f>VLOOKUP(A30,All_players!$A$2:$E$4534,3,FALSE)</f>
        <v>Female</v>
      </c>
      <c r="C30" s="2">
        <f>VLOOKUP(A30,All_players!$A$2:$E$4534,4,FALSE)</f>
        <v>21</v>
      </c>
      <c r="D30" s="2" t="str">
        <f>VLOOKUP(A30,All_players!$A$2:$E$4534,2,FALSE)</f>
        <v>Rugby Sevens</v>
      </c>
      <c r="E30" s="2" t="s">
        <v>323</v>
      </c>
      <c r="F30" s="12" t="s">
        <v>3740</v>
      </c>
    </row>
    <row r="31" spans="1:6" x14ac:dyDescent="0.25">
      <c r="A31" s="11" t="s">
        <v>3259</v>
      </c>
      <c r="B31" s="2" t="str">
        <f>VLOOKUP(A31,All_players!$A$2:$E$4534,3,FALSE)</f>
        <v>Male</v>
      </c>
      <c r="C31" s="2">
        <f>VLOOKUP(A31,All_players!$A$2:$E$4534,4,FALSE)</f>
        <v>32</v>
      </c>
      <c r="D31" s="2" t="str">
        <f>VLOOKUP(A31,All_players!$A$2:$E$4534,2,FALSE)</f>
        <v>Squash</v>
      </c>
      <c r="E31" s="2" t="s">
        <v>28</v>
      </c>
      <c r="F31" s="12" t="s">
        <v>3740</v>
      </c>
    </row>
    <row r="32" spans="1:6" x14ac:dyDescent="0.25">
      <c r="A32" s="11" t="s">
        <v>3259</v>
      </c>
      <c r="B32" s="2" t="str">
        <f>VLOOKUP(A32,All_players!$A$2:$E$4534,3,FALSE)</f>
        <v>Male</v>
      </c>
      <c r="C32" s="2">
        <f>VLOOKUP(A32,All_players!$A$2:$E$4534,4,FALSE)</f>
        <v>32</v>
      </c>
      <c r="D32" s="2" t="str">
        <f>VLOOKUP(A32,All_players!$A$2:$E$4534,2,FALSE)</f>
        <v>Squash</v>
      </c>
      <c r="E32" s="2" t="s">
        <v>28</v>
      </c>
      <c r="F32" s="12" t="s">
        <v>3740</v>
      </c>
    </row>
    <row r="33" spans="1:6" x14ac:dyDescent="0.25">
      <c r="A33" s="11" t="s">
        <v>1573</v>
      </c>
      <c r="B33" s="2" t="str">
        <f>VLOOKUP(A33,All_players!$A$2:$E$4534,3,FALSE)</f>
        <v>Male</v>
      </c>
      <c r="C33" s="2">
        <f>VLOOKUP(A33,All_players!$A$2:$E$4534,4,FALSE)</f>
        <v>25</v>
      </c>
      <c r="D33" s="2" t="str">
        <f>VLOOKUP(A33,All_players!$A$2:$E$4534,2,FALSE)</f>
        <v>Boxing</v>
      </c>
      <c r="E33" s="2" t="s">
        <v>3763</v>
      </c>
      <c r="F33" s="12" t="s">
        <v>3742</v>
      </c>
    </row>
    <row r="34" spans="1:6" x14ac:dyDescent="0.25">
      <c r="A34" s="11" t="s">
        <v>3280</v>
      </c>
      <c r="B34" s="2" t="str">
        <f>VLOOKUP(A34,All_players!$A$2:$E$4534,3,FALSE)</f>
        <v>Female</v>
      </c>
      <c r="C34" s="2">
        <f>VLOOKUP(A34,All_players!$A$2:$E$4534,4,FALSE)</f>
        <v>20</v>
      </c>
      <c r="D34" s="2" t="str">
        <f>VLOOKUP(A34,All_players!$A$2:$E$4534,2,FALSE)</f>
        <v>Squash</v>
      </c>
      <c r="E34" s="2" t="s">
        <v>85</v>
      </c>
      <c r="F34" s="12" t="s">
        <v>3741</v>
      </c>
    </row>
    <row r="35" spans="1:6" x14ac:dyDescent="0.25">
      <c r="A35" s="11" t="s">
        <v>2033</v>
      </c>
      <c r="B35" s="2" t="str">
        <f>VLOOKUP(A35,All_players!$A$2:$E$4534,3,FALSE)</f>
        <v>Female</v>
      </c>
      <c r="C35" s="2">
        <f>VLOOKUP(A35,All_players!$A$2:$E$4534,4,FALSE)</f>
        <v>49</v>
      </c>
      <c r="D35" s="2" t="str">
        <f>VLOOKUP(A35,All_players!$A$2:$E$4534,2,FALSE)</f>
        <v>Cycling - Track and Para Track</v>
      </c>
      <c r="E35" s="2" t="s">
        <v>47</v>
      </c>
      <c r="F35" s="12" t="s">
        <v>3740</v>
      </c>
    </row>
    <row r="36" spans="1:6" x14ac:dyDescent="0.25">
      <c r="A36" s="11" t="s">
        <v>2033</v>
      </c>
      <c r="B36" s="2" t="str">
        <f>VLOOKUP(A36,All_players!$A$2:$E$4534,3,FALSE)</f>
        <v>Female</v>
      </c>
      <c r="C36" s="2">
        <f>VLOOKUP(A36,All_players!$A$2:$E$4534,4,FALSE)</f>
        <v>49</v>
      </c>
      <c r="D36" s="2" t="str">
        <f>VLOOKUP(A36,All_players!$A$2:$E$4534,2,FALSE)</f>
        <v>Cycling - Track and Para Track</v>
      </c>
      <c r="E36" s="2" t="s">
        <v>47</v>
      </c>
      <c r="F36" s="12" t="s">
        <v>3741</v>
      </c>
    </row>
    <row r="37" spans="1:6" x14ac:dyDescent="0.25">
      <c r="A37" s="11" t="s">
        <v>3767</v>
      </c>
      <c r="B37" s="2" t="str">
        <f>VLOOKUP(A37,All_players!$A$2:$E$4534,3,FALSE)</f>
        <v>Female</v>
      </c>
      <c r="C37" s="2">
        <f>VLOOKUP(A37,All_players!$A$2:$E$4534,4,FALSE)</f>
        <v>21</v>
      </c>
      <c r="D37" s="2" t="str">
        <f>VLOOKUP(A37,All_players!$A$2:$E$4534,2,FALSE)</f>
        <v>Table Tennis and Para Table Tennis</v>
      </c>
      <c r="E37" s="2" t="s">
        <v>85</v>
      </c>
      <c r="F37" s="12" t="s">
        <v>3740</v>
      </c>
    </row>
    <row r="38" spans="1:6" x14ac:dyDescent="0.25">
      <c r="A38" s="11" t="s">
        <v>736</v>
      </c>
      <c r="B38" s="2" t="str">
        <f>VLOOKUP(A38,All_players!$A$2:$E$4534,3,FALSE)</f>
        <v>Female</v>
      </c>
      <c r="C38" s="2">
        <f>VLOOKUP(A38,All_players!$A$2:$E$4534,4,FALSE)</f>
        <v>27</v>
      </c>
      <c r="D38" s="2" t="str">
        <f>VLOOKUP(A38,All_players!$A$2:$E$4534,2,FALSE)</f>
        <v>Athletics and Para Athletics</v>
      </c>
      <c r="E38" s="2" t="s">
        <v>21</v>
      </c>
      <c r="F38" s="12" t="s">
        <v>3740</v>
      </c>
    </row>
    <row r="39" spans="1:6" x14ac:dyDescent="0.25">
      <c r="A39" s="11" t="s">
        <v>736</v>
      </c>
      <c r="B39" s="2" t="str">
        <f>VLOOKUP(A39,All_players!$A$2:$E$4534,3,FALSE)</f>
        <v>Female</v>
      </c>
      <c r="C39" s="2">
        <f>VLOOKUP(A39,All_players!$A$2:$E$4534,4,FALSE)</f>
        <v>27</v>
      </c>
      <c r="D39" s="2" t="str">
        <f>VLOOKUP(A39,All_players!$A$2:$E$4534,2,FALSE)</f>
        <v>Athletics and Para Athletics</v>
      </c>
      <c r="E39" s="2" t="s">
        <v>21</v>
      </c>
      <c r="F39" s="12" t="s">
        <v>3742</v>
      </c>
    </row>
    <row r="40" spans="1:6" x14ac:dyDescent="0.25">
      <c r="A40" s="11" t="s">
        <v>1203</v>
      </c>
      <c r="B40" s="2" t="str">
        <f>VLOOKUP(A40,All_players!$A$2:$E$4534,3,FALSE)</f>
        <v>Male</v>
      </c>
      <c r="C40" s="2">
        <f>VLOOKUP(A40,All_players!$A$2:$E$4534,4,FALSE)</f>
        <v>28</v>
      </c>
      <c r="D40" s="2" t="str">
        <f>VLOOKUP(A40,All_players!$A$2:$E$4534,2,FALSE)</f>
        <v>Athletics and Para Athletics</v>
      </c>
      <c r="E40" s="2" t="s">
        <v>3768</v>
      </c>
      <c r="F40" s="12" t="s">
        <v>3740</v>
      </c>
    </row>
    <row r="41" spans="1:6" x14ac:dyDescent="0.25">
      <c r="A41" s="11" t="s">
        <v>1260</v>
      </c>
      <c r="B41" s="2" t="str">
        <f>VLOOKUP(A41,All_players!$A$2:$E$4534,3,FALSE)</f>
        <v>Male</v>
      </c>
      <c r="C41" s="2">
        <f>VLOOKUP(A41,All_players!$A$2:$E$4534,4,FALSE)</f>
        <v>24</v>
      </c>
      <c r="D41" s="2" t="str">
        <f>VLOOKUP(A41,All_players!$A$2:$E$4534,2,FALSE)</f>
        <v>Athletics and Para Athletics</v>
      </c>
      <c r="E41" s="2" t="s">
        <v>3769</v>
      </c>
      <c r="F41" s="12" t="s">
        <v>3740</v>
      </c>
    </row>
    <row r="42" spans="1:6" x14ac:dyDescent="0.25">
      <c r="A42" s="11" t="s">
        <v>3080</v>
      </c>
      <c r="B42" s="2" t="str">
        <f>VLOOKUP(A42,All_players!$A$2:$E$4534,3,FALSE)</f>
        <v>Male</v>
      </c>
      <c r="C42" s="2">
        <f>VLOOKUP(A42,All_players!$A$2:$E$4534,4,FALSE)</f>
        <v>27</v>
      </c>
      <c r="D42" s="2" t="str">
        <f>VLOOKUP(A42,All_players!$A$2:$E$4534,2,FALSE)</f>
        <v>Rugby Sevens</v>
      </c>
      <c r="E42" s="2" t="s">
        <v>3760</v>
      </c>
      <c r="F42" s="12" t="s">
        <v>3741</v>
      </c>
    </row>
    <row r="43" spans="1:6" x14ac:dyDescent="0.25">
      <c r="A43" s="11" t="s">
        <v>3770</v>
      </c>
      <c r="B43" s="2" t="str">
        <f>VLOOKUP(A43,All_players!$A$2:$E$4534,3,FALSE)</f>
        <v>Male</v>
      </c>
      <c r="C43" s="2">
        <f>VLOOKUP(A43,All_players!$A$2:$E$4534,4,FALSE)</f>
        <v>20</v>
      </c>
      <c r="D43" s="2" t="str">
        <f>VLOOKUP(A43,All_players!$A$2:$E$4534,2,FALSE)</f>
        <v>Athletics and Para Athletics</v>
      </c>
      <c r="E43" s="2" t="s">
        <v>1067</v>
      </c>
      <c r="F43" s="12" t="s">
        <v>3741</v>
      </c>
    </row>
    <row r="44" spans="1:6" x14ac:dyDescent="0.25">
      <c r="A44" s="11" t="s">
        <v>1641</v>
      </c>
      <c r="B44" s="2" t="str">
        <f>VLOOKUP(A44,All_players!$A$2:$E$4534,3,FALSE)</f>
        <v>Female</v>
      </c>
      <c r="C44" s="2">
        <f>VLOOKUP(A44,All_players!$A$2:$E$4534,4,FALSE)</f>
        <v>26</v>
      </c>
      <c r="D44" s="2" t="str">
        <f>VLOOKUP(A44,All_players!$A$2:$E$4534,2,FALSE)</f>
        <v>Cricket T20</v>
      </c>
      <c r="E44" s="2" t="s">
        <v>7</v>
      </c>
      <c r="F44" s="12" t="s">
        <v>3742</v>
      </c>
    </row>
    <row r="45" spans="1:6" x14ac:dyDescent="0.25">
      <c r="A45" s="11" t="s">
        <v>878</v>
      </c>
      <c r="B45" s="2" t="str">
        <f>VLOOKUP(A45,All_players!$A$2:$E$4534,3,FALSE)</f>
        <v>Male</v>
      </c>
      <c r="C45" s="2">
        <f>VLOOKUP(A45,All_players!$A$2:$E$4534,4,FALSE)</f>
        <v>22</v>
      </c>
      <c r="D45" s="2" t="str">
        <f>VLOOKUP(A45,All_players!$A$2:$E$4534,2,FALSE)</f>
        <v>Athletics and Para Athletics</v>
      </c>
      <c r="E45" s="2" t="s">
        <v>345</v>
      </c>
      <c r="F45" s="12" t="s">
        <v>3741</v>
      </c>
    </row>
    <row r="46" spans="1:6" x14ac:dyDescent="0.25">
      <c r="A46" s="11" t="s">
        <v>3771</v>
      </c>
      <c r="B46" s="2" t="str">
        <f>VLOOKUP(A46,All_players!$A$2:$E$4534,3,FALSE)</f>
        <v>Female</v>
      </c>
      <c r="C46" s="2">
        <f>VLOOKUP(A46,All_players!$A$2:$E$4534,4,FALSE)</f>
        <v>28</v>
      </c>
      <c r="D46" s="2" t="str">
        <f>VLOOKUP(A46,All_players!$A$2:$E$4534,2,FALSE)</f>
        <v>Boxing</v>
      </c>
      <c r="E46" s="2" t="s">
        <v>394</v>
      </c>
      <c r="F46" s="12" t="s">
        <v>3741</v>
      </c>
    </row>
    <row r="47" spans="1:6" x14ac:dyDescent="0.25">
      <c r="A47" s="11" t="s">
        <v>1304</v>
      </c>
      <c r="B47" s="2" t="str">
        <f>VLOOKUP(A47,All_players!$A$2:$E$4534,3,FALSE)</f>
        <v>Male</v>
      </c>
      <c r="C47" s="2">
        <f>VLOOKUP(A47,All_players!$A$2:$E$4534,4,FALSE)</f>
        <v>31</v>
      </c>
      <c r="D47" s="2" t="str">
        <f>VLOOKUP(A47,All_players!$A$2:$E$4534,2,FALSE)</f>
        <v>Athletics and Para Athletics</v>
      </c>
      <c r="E47" s="2" t="s">
        <v>135</v>
      </c>
      <c r="F47" s="12" t="s">
        <v>3742</v>
      </c>
    </row>
    <row r="48" spans="1:6" x14ac:dyDescent="0.25">
      <c r="A48" s="11" t="s">
        <v>2171</v>
      </c>
      <c r="B48" s="2" t="str">
        <f>VLOOKUP(A48,All_players!$A$2:$E$4534,3,FALSE)</f>
        <v>Female</v>
      </c>
      <c r="C48" s="2">
        <f>VLOOKUP(A48,All_players!$A$2:$E$4534,4,FALSE)</f>
        <v>25</v>
      </c>
      <c r="D48" s="2" t="str">
        <f>VLOOKUP(A48,All_players!$A$2:$E$4534,2,FALSE)</f>
        <v>Hockey</v>
      </c>
      <c r="E48" s="2" t="s">
        <v>7</v>
      </c>
      <c r="F48" s="12" t="s">
        <v>3740</v>
      </c>
    </row>
    <row r="49" spans="1:6" x14ac:dyDescent="0.25">
      <c r="A49" s="11" t="s">
        <v>3081</v>
      </c>
      <c r="B49" s="2" t="str">
        <f>VLOOKUP(A49,All_players!$A$2:$E$4534,3,FALSE)</f>
        <v>Female</v>
      </c>
      <c r="C49" s="2">
        <f>VLOOKUP(A49,All_players!$A$2:$E$4534,4,FALSE)</f>
        <v>23</v>
      </c>
      <c r="D49" s="2" t="str">
        <f>VLOOKUP(A49,All_players!$A$2:$E$4534,2,FALSE)</f>
        <v>Rugby Sevens</v>
      </c>
      <c r="E49" s="2" t="s">
        <v>3760</v>
      </c>
      <c r="F49" s="12" t="s">
        <v>3741</v>
      </c>
    </row>
    <row r="50" spans="1:6" x14ac:dyDescent="0.25">
      <c r="A50" s="11" t="s">
        <v>1911</v>
      </c>
      <c r="B50" s="2" t="str">
        <f>VLOOKUP(A50,All_players!$A$2:$E$4534,3,FALSE)</f>
        <v>Male</v>
      </c>
      <c r="C50" s="2">
        <f>VLOOKUP(A50,All_players!$A$2:$E$4534,4,FALSE)</f>
        <v>21</v>
      </c>
      <c r="D50" s="2" t="str">
        <f>VLOOKUP(A50,All_players!$A$2:$E$4534,2,FALSE)</f>
        <v>Cycling - Road</v>
      </c>
      <c r="E50" s="2" t="s">
        <v>397</v>
      </c>
      <c r="F50" s="12" t="s">
        <v>3741</v>
      </c>
    </row>
    <row r="51" spans="1:6" x14ac:dyDescent="0.25">
      <c r="A51" s="11" t="s">
        <v>3669</v>
      </c>
      <c r="B51" s="2" t="str">
        <f>VLOOKUP(A51,All_players!$A$2:$E$4534,3,FALSE)</f>
        <v>Male</v>
      </c>
      <c r="C51" s="2">
        <f>VLOOKUP(A51,All_players!$A$2:$E$4534,4,FALSE)</f>
        <v>24</v>
      </c>
      <c r="D51" s="2" t="str">
        <f>VLOOKUP(A51,All_players!$A$2:$E$4534,2,FALSE)</f>
        <v>Wrestling</v>
      </c>
      <c r="E51" s="2" t="s">
        <v>21</v>
      </c>
      <c r="F51" s="12" t="s">
        <v>3741</v>
      </c>
    </row>
    <row r="52" spans="1:6" x14ac:dyDescent="0.25">
      <c r="A52" s="11" t="s">
        <v>2134</v>
      </c>
      <c r="B52" s="2" t="str">
        <f>VLOOKUP(A52,All_players!$A$2:$E$4534,3,FALSE)</f>
        <v>Female</v>
      </c>
      <c r="C52" s="2">
        <f>VLOOKUP(A52,All_players!$A$2:$E$4534,4,FALSE)</f>
        <v>20</v>
      </c>
      <c r="D52" s="2" t="str">
        <f>VLOOKUP(A52,All_players!$A$2:$E$4534,2,FALSE)</f>
        <v>Gymnastics - Rhythmic</v>
      </c>
      <c r="E52" s="2" t="s">
        <v>7</v>
      </c>
      <c r="F52" s="12" t="s">
        <v>3742</v>
      </c>
    </row>
    <row r="53" spans="1:6" x14ac:dyDescent="0.25">
      <c r="A53" s="11" t="s">
        <v>2134</v>
      </c>
      <c r="B53" s="2" t="str">
        <f>VLOOKUP(A53,All_players!$A$2:$E$4534,3,FALSE)</f>
        <v>Female</v>
      </c>
      <c r="C53" s="2">
        <f>VLOOKUP(A53,All_players!$A$2:$E$4534,4,FALSE)</f>
        <v>20</v>
      </c>
      <c r="D53" s="2" t="str">
        <f>VLOOKUP(A53,All_players!$A$2:$E$4534,2,FALSE)</f>
        <v>Gymnastics - Rhythmic</v>
      </c>
      <c r="E53" s="2" t="s">
        <v>7</v>
      </c>
      <c r="F53" s="12" t="s">
        <v>3740</v>
      </c>
    </row>
    <row r="54" spans="1:6" x14ac:dyDescent="0.25">
      <c r="A54" s="11" t="s">
        <v>2134</v>
      </c>
      <c r="B54" s="2" t="str">
        <f>VLOOKUP(A54,All_players!$A$2:$E$4534,3,FALSE)</f>
        <v>Female</v>
      </c>
      <c r="C54" s="2">
        <f>VLOOKUP(A54,All_players!$A$2:$E$4534,4,FALSE)</f>
        <v>20</v>
      </c>
      <c r="D54" s="2" t="str">
        <f>VLOOKUP(A54,All_players!$A$2:$E$4534,2,FALSE)</f>
        <v>Gymnastics - Rhythmic</v>
      </c>
      <c r="E54" s="2" t="s">
        <v>7</v>
      </c>
      <c r="F54" s="12" t="s">
        <v>3741</v>
      </c>
    </row>
    <row r="55" spans="1:6" x14ac:dyDescent="0.25">
      <c r="A55" s="11" t="s">
        <v>751</v>
      </c>
      <c r="B55" s="2" t="str">
        <f>VLOOKUP(A55,All_players!$A$2:$E$4534,3,FALSE)</f>
        <v>Male</v>
      </c>
      <c r="C55" s="2">
        <f>VLOOKUP(A55,All_players!$A$2:$E$4534,4,FALSE)</f>
        <v>29</v>
      </c>
      <c r="D55" s="2" t="str">
        <f>VLOOKUP(A55,All_players!$A$2:$E$4534,2,FALSE)</f>
        <v>Athletics and Para Athletics</v>
      </c>
      <c r="E55" s="2" t="s">
        <v>269</v>
      </c>
      <c r="F55" s="12" t="s">
        <v>3741</v>
      </c>
    </row>
    <row r="56" spans="1:6" x14ac:dyDescent="0.25">
      <c r="A56" s="11" t="s">
        <v>3772</v>
      </c>
      <c r="B56" s="2" t="str">
        <f>VLOOKUP(A56,All_players!$A$2:$E$4534,3,FALSE)</f>
        <v>Male</v>
      </c>
      <c r="C56" s="2">
        <f>VLOOKUP(A56,All_players!$A$2:$E$4534,4,FALSE)</f>
        <v>16</v>
      </c>
      <c r="D56" s="2" t="str">
        <f>VLOOKUP(A56,All_players!$A$2:$E$4534,2,FALSE)</f>
        <v>Aquatics - Swimming and Para Swimming</v>
      </c>
      <c r="E56" s="2" t="s">
        <v>7</v>
      </c>
      <c r="F56" s="12" t="s">
        <v>3740</v>
      </c>
    </row>
    <row r="57" spans="1:6" x14ac:dyDescent="0.25">
      <c r="A57" s="11" t="s">
        <v>3773</v>
      </c>
      <c r="B57" s="2" t="str">
        <f>VLOOKUP(A57,All_players!$A$2:$E$4534,3,FALSE)</f>
        <v>Male</v>
      </c>
      <c r="C57" s="2">
        <f>VLOOKUP(A57,All_players!$A$2:$E$4534,4,FALSE)</f>
        <v>34</v>
      </c>
      <c r="D57" s="2" t="str">
        <f>VLOOKUP(A57,All_players!$A$2:$E$4534,2,FALSE)</f>
        <v>3x3 Basketball</v>
      </c>
      <c r="E57" s="2" t="s">
        <v>21</v>
      </c>
      <c r="F57" s="12" t="s">
        <v>3741</v>
      </c>
    </row>
    <row r="58" spans="1:6" x14ac:dyDescent="0.25">
      <c r="A58" s="11" t="s">
        <v>3586</v>
      </c>
      <c r="B58" s="2" t="str">
        <f>VLOOKUP(A58,All_players!$A$2:$E$4534,3,FALSE)</f>
        <v>Female</v>
      </c>
      <c r="C58" s="2">
        <f>VLOOKUP(A58,All_players!$A$2:$E$4534,4,FALSE)</f>
        <v>23</v>
      </c>
      <c r="D58" s="2" t="str">
        <f>VLOOKUP(A58,All_players!$A$2:$E$4534,2,FALSE)</f>
        <v>Weightlifting</v>
      </c>
      <c r="E58" s="2" t="s">
        <v>21</v>
      </c>
      <c r="F58" s="12" t="s">
        <v>3740</v>
      </c>
    </row>
    <row r="59" spans="1:6" x14ac:dyDescent="0.25">
      <c r="A59" s="11" t="s">
        <v>2768</v>
      </c>
      <c r="B59" s="2" t="str">
        <f>VLOOKUP(A59,All_players!$A$2:$E$4534,3,FALSE)</f>
        <v>Male</v>
      </c>
      <c r="C59" s="2">
        <f>VLOOKUP(A59,All_players!$A$2:$E$4534,4,FALSE)</f>
        <v>55</v>
      </c>
      <c r="D59" s="2" t="str">
        <f>VLOOKUP(A59,All_players!$A$2:$E$4534,2,FALSE)</f>
        <v>Lawn Bowls and Para Lawn Bowls</v>
      </c>
      <c r="E59" s="2" t="s">
        <v>47</v>
      </c>
      <c r="F59" s="12" t="s">
        <v>3741</v>
      </c>
    </row>
    <row r="60" spans="1:6" x14ac:dyDescent="0.25">
      <c r="A60" s="11" t="s">
        <v>194</v>
      </c>
      <c r="B60" s="2" t="str">
        <f>VLOOKUP(A60,All_players!$A$2:$E$4534,3,FALSE)</f>
        <v>Female</v>
      </c>
      <c r="C60" s="2">
        <f>VLOOKUP(A60,All_players!$A$2:$E$4534,4,FALSE)</f>
        <v>22</v>
      </c>
      <c r="D60" s="2" t="str">
        <f>VLOOKUP(A60,All_players!$A$2:$E$4534,2,FALSE)</f>
        <v>Aquatics - Swimming and Para Swimming</v>
      </c>
      <c r="E60" s="2" t="s">
        <v>7</v>
      </c>
      <c r="F60" s="12" t="s">
        <v>3742</v>
      </c>
    </row>
    <row r="61" spans="1:6" x14ac:dyDescent="0.25">
      <c r="A61" s="11" t="s">
        <v>13</v>
      </c>
      <c r="B61" s="2" t="str">
        <f>VLOOKUP(A61,All_players!$A$2:$E$4534,3,FALSE)</f>
        <v>Female</v>
      </c>
      <c r="C61" s="2">
        <f>VLOOKUP(A61,All_players!$A$2:$E$4534,4,FALSE)</f>
        <v>28</v>
      </c>
      <c r="D61" s="2" t="str">
        <f>VLOOKUP(A61,All_players!$A$2:$E$4534,2,FALSE)</f>
        <v>3x3 Basketball</v>
      </c>
      <c r="E61" s="2" t="s">
        <v>7</v>
      </c>
      <c r="F61" s="12" t="s">
        <v>3741</v>
      </c>
    </row>
    <row r="62" spans="1:6" x14ac:dyDescent="0.25">
      <c r="A62" s="11" t="s">
        <v>3519</v>
      </c>
      <c r="B62" s="2" t="str">
        <f>VLOOKUP(A62,All_players!$A$2:$E$4534,3,FALSE)</f>
        <v>Male</v>
      </c>
      <c r="C62" s="2">
        <f>VLOOKUP(A62,All_players!$A$2:$E$4534,4,FALSE)</f>
        <v>24</v>
      </c>
      <c r="D62" s="2" t="str">
        <f>VLOOKUP(A62,All_players!$A$2:$E$4534,2,FALSE)</f>
        <v>Triathlon and Para Triathlon</v>
      </c>
      <c r="E62" s="2" t="s">
        <v>28</v>
      </c>
      <c r="F62" s="12" t="s">
        <v>3742</v>
      </c>
    </row>
    <row r="63" spans="1:6" x14ac:dyDescent="0.25">
      <c r="A63" s="11" t="s">
        <v>3519</v>
      </c>
      <c r="B63" s="2" t="str">
        <f>VLOOKUP(A63,All_players!$A$2:$E$4534,3,FALSE)</f>
        <v>Male</v>
      </c>
      <c r="C63" s="2">
        <f>VLOOKUP(A63,All_players!$A$2:$E$4534,4,FALSE)</f>
        <v>24</v>
      </c>
      <c r="D63" s="2" t="str">
        <f>VLOOKUP(A63,All_players!$A$2:$E$4534,2,FALSE)</f>
        <v>Triathlon and Para Triathlon</v>
      </c>
      <c r="E63" s="2" t="s">
        <v>28</v>
      </c>
      <c r="F63" s="12" t="s">
        <v>3742</v>
      </c>
    </row>
    <row r="64" spans="1:6" x14ac:dyDescent="0.25">
      <c r="A64" s="11" t="s">
        <v>3713</v>
      </c>
      <c r="B64" s="2" t="str">
        <f>VLOOKUP(A64,All_players!$A$2:$E$4534,3,FALSE)</f>
        <v>Male</v>
      </c>
      <c r="C64" s="2">
        <f>VLOOKUP(A64,All_players!$A$2:$E$4534,4,FALSE)</f>
        <v>21</v>
      </c>
      <c r="D64" s="2" t="str">
        <f>VLOOKUP(A64,All_players!$A$2:$E$4534,2,FALSE)</f>
        <v>Wrestling</v>
      </c>
      <c r="E64" s="2" t="s">
        <v>419</v>
      </c>
      <c r="F64" s="12" t="s">
        <v>3741</v>
      </c>
    </row>
    <row r="65" spans="1:6" x14ac:dyDescent="0.25">
      <c r="A65" s="11" t="s">
        <v>3774</v>
      </c>
      <c r="B65" s="2" t="str">
        <f>VLOOKUP(A65,All_players!$A$2:$E$4534,3,FALSE)</f>
        <v>Female</v>
      </c>
      <c r="C65" s="2">
        <f>VLOOKUP(A65,All_players!$A$2:$E$4534,4,FALSE)</f>
        <v>37</v>
      </c>
      <c r="D65" s="2" t="str">
        <f>VLOOKUP(A65,All_players!$A$2:$E$4534,2,FALSE)</f>
        <v>Para Powerlifting</v>
      </c>
      <c r="E65" s="2" t="s">
        <v>1067</v>
      </c>
      <c r="F65" s="12" t="s">
        <v>3742</v>
      </c>
    </row>
    <row r="66" spans="1:6" x14ac:dyDescent="0.25">
      <c r="A66" s="11" t="s">
        <v>2080</v>
      </c>
      <c r="B66" s="2" t="str">
        <f>VLOOKUP(A66,All_players!$A$2:$E$4534,3,FALSE)</f>
        <v>Female</v>
      </c>
      <c r="C66" s="2">
        <f>VLOOKUP(A66,All_players!$A$2:$E$4534,4,FALSE)</f>
        <v>21</v>
      </c>
      <c r="D66" s="2" t="str">
        <f>VLOOKUP(A66,All_players!$A$2:$E$4534,2,FALSE)</f>
        <v>Gymnastics - Artistic</v>
      </c>
      <c r="E66" s="2" t="s">
        <v>28</v>
      </c>
      <c r="F66" s="12" t="s">
        <v>3742</v>
      </c>
    </row>
    <row r="67" spans="1:6" x14ac:dyDescent="0.25">
      <c r="A67" s="11" t="s">
        <v>2080</v>
      </c>
      <c r="B67" s="2" t="str">
        <f>VLOOKUP(A67,All_players!$A$2:$E$4534,3,FALSE)</f>
        <v>Female</v>
      </c>
      <c r="C67" s="2">
        <f>VLOOKUP(A67,All_players!$A$2:$E$4534,4,FALSE)</f>
        <v>21</v>
      </c>
      <c r="D67" s="2" t="str">
        <f>VLOOKUP(A67,All_players!$A$2:$E$4534,2,FALSE)</f>
        <v>Gymnastics - Artistic</v>
      </c>
      <c r="E67" s="2" t="s">
        <v>28</v>
      </c>
      <c r="F67" s="12" t="s">
        <v>3742</v>
      </c>
    </row>
    <row r="68" spans="1:6" x14ac:dyDescent="0.25">
      <c r="A68" s="11" t="s">
        <v>3775</v>
      </c>
      <c r="B68" s="2" t="str">
        <f>VLOOKUP(A68,All_players!$A$2:$E$4534,3,FALSE)</f>
        <v>Female</v>
      </c>
      <c r="C68" s="2">
        <f>VLOOKUP(A68,All_players!$A$2:$E$4534,4,FALSE)</f>
        <v>19</v>
      </c>
      <c r="D68" s="2" t="str">
        <f>VLOOKUP(A68,All_players!$A$2:$E$4534,2,FALSE)</f>
        <v>Gymnastics - Rhythmic</v>
      </c>
      <c r="E68" s="2" t="s">
        <v>28</v>
      </c>
      <c r="F68" s="12" t="s">
        <v>3741</v>
      </c>
    </row>
    <row r="69" spans="1:6" x14ac:dyDescent="0.25">
      <c r="A69" s="11" t="s">
        <v>312</v>
      </c>
      <c r="B69" s="2" t="str">
        <f>VLOOKUP(A69,All_players!$A$2:$E$4534,3,FALSE)</f>
        <v>Female</v>
      </c>
      <c r="C69" s="2">
        <f>VLOOKUP(A69,All_players!$A$2:$E$4534,4,FALSE)</f>
        <v>23</v>
      </c>
      <c r="D69" s="2" t="str">
        <f>VLOOKUP(A69,All_players!$A$2:$E$4534,2,FALSE)</f>
        <v>Aquatics - Swimming and Para Swimming</v>
      </c>
      <c r="E69" s="2" t="s">
        <v>28</v>
      </c>
      <c r="F69" s="12" t="s">
        <v>3742</v>
      </c>
    </row>
    <row r="70" spans="1:6" x14ac:dyDescent="0.25">
      <c r="A70" s="11" t="s">
        <v>317</v>
      </c>
      <c r="B70" s="2" t="str">
        <f>VLOOKUP(A70,All_players!$A$2:$E$4534,3,FALSE)</f>
        <v>Female</v>
      </c>
      <c r="C70" s="2">
        <f>VLOOKUP(A70,All_players!$A$2:$E$4534,4,FALSE)</f>
        <v>22</v>
      </c>
      <c r="D70" s="2" t="str">
        <f>VLOOKUP(A70,All_players!$A$2:$E$4534,2,FALSE)</f>
        <v>Aquatics - Swimming and Para Swimming</v>
      </c>
      <c r="E70" s="2" t="s">
        <v>28</v>
      </c>
      <c r="F70" s="12" t="s">
        <v>3741</v>
      </c>
    </row>
    <row r="71" spans="1:6" x14ac:dyDescent="0.25">
      <c r="A71" s="11" t="s">
        <v>3260</v>
      </c>
      <c r="B71" s="2" t="str">
        <f>VLOOKUP(A71,All_players!$A$2:$E$4534,3,FALSE)</f>
        <v>Female</v>
      </c>
      <c r="C71" s="2">
        <f>VLOOKUP(A71,All_players!$A$2:$E$4534,4,FALSE)</f>
        <v>38</v>
      </c>
      <c r="D71" s="2" t="str">
        <f>VLOOKUP(A71,All_players!$A$2:$E$4534,2,FALSE)</f>
        <v>Squash</v>
      </c>
      <c r="E71" s="2" t="s">
        <v>28</v>
      </c>
      <c r="F71" s="12" t="s">
        <v>3740</v>
      </c>
    </row>
    <row r="72" spans="1:6" x14ac:dyDescent="0.25">
      <c r="A72" s="11" t="s">
        <v>3260</v>
      </c>
      <c r="B72" s="2" t="str">
        <f>VLOOKUP(A72,All_players!$A$2:$E$4534,3,FALSE)</f>
        <v>Female</v>
      </c>
      <c r="C72" s="2">
        <f>VLOOKUP(A72,All_players!$A$2:$E$4534,4,FALSE)</f>
        <v>38</v>
      </c>
      <c r="D72" s="2" t="str">
        <f>VLOOKUP(A72,All_players!$A$2:$E$4534,2,FALSE)</f>
        <v>Squash</v>
      </c>
      <c r="E72" s="2" t="s">
        <v>28</v>
      </c>
      <c r="F72" s="12" t="s">
        <v>3740</v>
      </c>
    </row>
    <row r="73" spans="1:6" x14ac:dyDescent="0.25">
      <c r="A73" s="11" t="s">
        <v>2678</v>
      </c>
      <c r="B73" s="2" t="str">
        <f>VLOOKUP(A73,All_players!$A$2:$E$4534,3,FALSE)</f>
        <v>Female</v>
      </c>
      <c r="C73" s="2">
        <f>VLOOKUP(A73,All_players!$A$2:$E$4534,4,FALSE)</f>
        <v>42</v>
      </c>
      <c r="D73" s="2" t="str">
        <f>VLOOKUP(A73,All_players!$A$2:$E$4534,2,FALSE)</f>
        <v>Lawn Bowls and Para Lawn Bowls</v>
      </c>
      <c r="E73" s="2" t="s">
        <v>28</v>
      </c>
      <c r="F73" s="12" t="s">
        <v>3741</v>
      </c>
    </row>
    <row r="74" spans="1:6" x14ac:dyDescent="0.25">
      <c r="A74" s="11" t="s">
        <v>3776</v>
      </c>
      <c r="B74" s="2" t="str">
        <f>VLOOKUP(A74,All_players!$A$2:$E$4534,3,FALSE)</f>
        <v>Male</v>
      </c>
      <c r="C74" s="2">
        <f>VLOOKUP(A74,All_players!$A$2:$E$4534,4,FALSE)</f>
        <v>30</v>
      </c>
      <c r="D74" s="2" t="str">
        <f>VLOOKUP(A74,All_players!$A$2:$E$4534,2,FALSE)</f>
        <v>Athletics and Para Athletics</v>
      </c>
      <c r="E74" s="2" t="s">
        <v>510</v>
      </c>
      <c r="F74" s="12" t="s">
        <v>3740</v>
      </c>
    </row>
    <row r="75" spans="1:6" x14ac:dyDescent="0.25">
      <c r="A75" s="11" t="s">
        <v>2952</v>
      </c>
      <c r="B75" s="2" t="str">
        <f>VLOOKUP(A75,All_players!$A$2:$E$4534,3,FALSE)</f>
        <v>Female</v>
      </c>
      <c r="C75" s="2">
        <f>VLOOKUP(A75,All_players!$A$2:$E$4534,4,FALSE)</f>
        <v>21</v>
      </c>
      <c r="D75" s="2" t="str">
        <f>VLOOKUP(A75,All_players!$A$2:$E$4534,2,FALSE)</f>
        <v>Rugby Sevens</v>
      </c>
      <c r="E75" s="2" t="s">
        <v>7</v>
      </c>
      <c r="F75" s="12" t="s">
        <v>3742</v>
      </c>
    </row>
    <row r="76" spans="1:6" x14ac:dyDescent="0.25">
      <c r="A76" s="11" t="s">
        <v>1639</v>
      </c>
      <c r="B76" s="2" t="str">
        <f>VLOOKUP(A76,All_players!$A$2:$E$4534,3,FALSE)</f>
        <v>Female</v>
      </c>
      <c r="C76" s="2">
        <f>VLOOKUP(A76,All_players!$A$2:$E$4534,4,FALSE)</f>
        <v>32</v>
      </c>
      <c r="D76" s="2" t="str">
        <f>VLOOKUP(A76,All_players!$A$2:$E$4534,2,FALSE)</f>
        <v>Cricket T20</v>
      </c>
      <c r="E76" s="2" t="s">
        <v>7</v>
      </c>
      <c r="F76" s="12" t="s">
        <v>3742</v>
      </c>
    </row>
    <row r="77" spans="1:6" x14ac:dyDescent="0.25">
      <c r="A77" s="11" t="s">
        <v>1648</v>
      </c>
      <c r="B77" s="2" t="str">
        <f>VLOOKUP(A77,All_players!$A$2:$E$4534,3,FALSE)</f>
        <v>Female</v>
      </c>
      <c r="C77" s="2">
        <f>VLOOKUP(A77,All_players!$A$2:$E$4534,4,FALSE)</f>
        <v>25</v>
      </c>
      <c r="D77" s="2" t="str">
        <f>VLOOKUP(A77,All_players!$A$2:$E$4534,2,FALSE)</f>
        <v>Cricket T20</v>
      </c>
      <c r="E77" s="2" t="s">
        <v>7</v>
      </c>
      <c r="F77" s="12" t="s">
        <v>3742</v>
      </c>
    </row>
    <row r="78" spans="1:6" x14ac:dyDescent="0.25">
      <c r="A78" s="11" t="s">
        <v>3291</v>
      </c>
      <c r="B78" s="2" t="str">
        <f>VLOOKUP(A78,All_players!$A$2:$E$4534,3,FALSE)</f>
        <v>Female</v>
      </c>
      <c r="C78" s="2">
        <f>VLOOKUP(A78,All_players!$A$2:$E$4534,4,FALSE)</f>
        <v>31</v>
      </c>
      <c r="D78" s="2" t="str">
        <f>VLOOKUP(A78,All_players!$A$2:$E$4534,2,FALSE)</f>
        <v>Squash</v>
      </c>
      <c r="E78" s="2" t="s">
        <v>3760</v>
      </c>
      <c r="F78" s="12" t="s">
        <v>3742</v>
      </c>
    </row>
    <row r="79" spans="1:6" x14ac:dyDescent="0.25">
      <c r="A79" s="11" t="s">
        <v>825</v>
      </c>
      <c r="B79" s="2" t="str">
        <f>VLOOKUP(A79,All_players!$A$2:$E$4534,3,FALSE)</f>
        <v>Female</v>
      </c>
      <c r="C79" s="2">
        <f>VLOOKUP(A79,All_players!$A$2:$E$4534,4,FALSE)</f>
        <v>26</v>
      </c>
      <c r="D79" s="2" t="str">
        <f>VLOOKUP(A79,All_players!$A$2:$E$4534,2,FALSE)</f>
        <v>Athletics and Para Athletics</v>
      </c>
      <c r="E79" s="2" t="s">
        <v>28</v>
      </c>
      <c r="F79" s="12" t="s">
        <v>3742</v>
      </c>
    </row>
    <row r="80" spans="1:6" x14ac:dyDescent="0.25">
      <c r="A80" s="11" t="s">
        <v>3667</v>
      </c>
      <c r="B80" s="2" t="str">
        <f>VLOOKUP(A80,All_players!$A$2:$E$4534,3,FALSE)</f>
        <v>Male</v>
      </c>
      <c r="C80" s="2">
        <f>VLOOKUP(A80,All_players!$A$2:$E$4534,4,FALSE)</f>
        <v>26</v>
      </c>
      <c r="D80" s="2" t="str">
        <f>VLOOKUP(A80,All_players!$A$2:$E$4534,2,FALSE)</f>
        <v>Wrestling</v>
      </c>
      <c r="E80" s="2" t="s">
        <v>21</v>
      </c>
      <c r="F80" s="12" t="s">
        <v>3742</v>
      </c>
    </row>
    <row r="81" spans="1:6" x14ac:dyDescent="0.25">
      <c r="A81" s="11" t="s">
        <v>65</v>
      </c>
      <c r="B81" s="2" t="str">
        <f>VLOOKUP(A81,All_players!$A$2:$E$4534,3,FALSE)</f>
        <v>Female</v>
      </c>
      <c r="C81" s="2">
        <f>VLOOKUP(A81,All_players!$A$2:$E$4534,4,FALSE)</f>
        <v>29</v>
      </c>
      <c r="D81" s="2" t="str">
        <f>VLOOKUP(A81,All_players!$A$2:$E$4534,2,FALSE)</f>
        <v>3x3 Wheelchair Basketball</v>
      </c>
      <c r="E81" s="2" t="s">
        <v>7</v>
      </c>
      <c r="F81" s="12" t="s">
        <v>3740</v>
      </c>
    </row>
    <row r="82" spans="1:6" x14ac:dyDescent="0.25">
      <c r="A82" s="11" t="s">
        <v>2167</v>
      </c>
      <c r="B82" s="2" t="str">
        <f>VLOOKUP(A82,All_players!$A$2:$E$4534,3,FALSE)</f>
        <v>Female</v>
      </c>
      <c r="C82" s="2">
        <f>VLOOKUP(A82,All_players!$A$2:$E$4534,4,FALSE)</f>
        <v>24</v>
      </c>
      <c r="D82" s="2" t="str">
        <f>VLOOKUP(A82,All_players!$A$2:$E$4534,2,FALSE)</f>
        <v>Hockey</v>
      </c>
      <c r="E82" s="2" t="s">
        <v>7</v>
      </c>
      <c r="F82" s="12" t="s">
        <v>3740</v>
      </c>
    </row>
    <row r="83" spans="1:6" x14ac:dyDescent="0.25">
      <c r="A83" s="11" t="s">
        <v>1702</v>
      </c>
      <c r="B83" s="2" t="str">
        <f>VLOOKUP(A83,All_players!$A$2:$E$4534,3,FALSE)</f>
        <v>Female</v>
      </c>
      <c r="C83" s="2">
        <f>VLOOKUP(A83,All_players!$A$2:$E$4534,4,FALSE)</f>
        <v>21</v>
      </c>
      <c r="D83" s="2" t="str">
        <f>VLOOKUP(A83,All_players!$A$2:$E$4534,2,FALSE)</f>
        <v>Cricket T20</v>
      </c>
      <c r="E83" s="2" t="s">
        <v>3760</v>
      </c>
      <c r="F83" s="12" t="s">
        <v>3741</v>
      </c>
    </row>
    <row r="84" spans="1:6" x14ac:dyDescent="0.25">
      <c r="A84" s="11" t="s">
        <v>3036</v>
      </c>
      <c r="B84" s="2" t="str">
        <f>VLOOKUP(A84,All_players!$A$2:$E$4534,3,FALSE)</f>
        <v>Male</v>
      </c>
      <c r="C84" s="2">
        <f>VLOOKUP(A84,All_players!$A$2:$E$4534,4,FALSE)</f>
        <v>27</v>
      </c>
      <c r="D84" s="2" t="str">
        <f>VLOOKUP(A84,All_players!$A$2:$E$4534,2,FALSE)</f>
        <v>Rugby Sevens</v>
      </c>
      <c r="E84" s="2" t="s">
        <v>323</v>
      </c>
      <c r="F84" s="12" t="s">
        <v>3740</v>
      </c>
    </row>
    <row r="85" spans="1:6" x14ac:dyDescent="0.25">
      <c r="A85" s="11" t="s">
        <v>3777</v>
      </c>
      <c r="B85" s="2" t="str">
        <f>VLOOKUP(A85,All_players!$A$2:$E$4534,3,FALSE)</f>
        <v>Male</v>
      </c>
      <c r="C85" s="2">
        <f>VLOOKUP(A85,All_players!$A$2:$E$4534,4,FALSE)</f>
        <v>17</v>
      </c>
      <c r="D85" s="2" t="str">
        <f>VLOOKUP(A85,All_players!$A$2:$E$4534,2,FALSE)</f>
        <v>Judo</v>
      </c>
      <c r="E85" s="2" t="s">
        <v>85</v>
      </c>
      <c r="F85" s="12" t="s">
        <v>3741</v>
      </c>
    </row>
    <row r="86" spans="1:6" x14ac:dyDescent="0.25">
      <c r="A86" s="11" t="s">
        <v>1519</v>
      </c>
      <c r="B86" s="2" t="str">
        <f>VLOOKUP(A86,All_players!$A$2:$E$4534,3,FALSE)</f>
        <v>Male</v>
      </c>
      <c r="C86" s="2">
        <f>VLOOKUP(A86,All_players!$A$2:$E$4534,4,FALSE)</f>
        <v>26</v>
      </c>
      <c r="D86" s="2" t="str">
        <f>VLOOKUP(A86,All_players!$A$2:$E$4534,2,FALSE)</f>
        <v>Boxing</v>
      </c>
      <c r="E86" s="2" t="s">
        <v>355</v>
      </c>
      <c r="F86" s="12" t="s">
        <v>3742</v>
      </c>
    </row>
    <row r="87" spans="1:6" x14ac:dyDescent="0.25">
      <c r="A87" s="11" t="s">
        <v>2298</v>
      </c>
      <c r="B87" s="2" t="str">
        <f>VLOOKUP(A87,All_players!$A$2:$E$4534,3,FALSE)</f>
        <v>Male</v>
      </c>
      <c r="C87" s="2">
        <f>VLOOKUP(A87,All_players!$A$2:$E$4534,4,FALSE)</f>
        <v>29</v>
      </c>
      <c r="D87" s="2" t="str">
        <f>VLOOKUP(A87,All_players!$A$2:$E$4534,2,FALSE)</f>
        <v>Hockey</v>
      </c>
      <c r="E87" s="2" t="s">
        <v>355</v>
      </c>
      <c r="F87" s="12" t="s">
        <v>3740</v>
      </c>
    </row>
    <row r="88" spans="1:6" x14ac:dyDescent="0.25">
      <c r="A88" s="11" t="s">
        <v>998</v>
      </c>
      <c r="B88" s="2" t="str">
        <f>VLOOKUP(A88,All_players!$A$2:$E$4534,3,FALSE)</f>
        <v>Male</v>
      </c>
      <c r="C88" s="2">
        <f>VLOOKUP(A88,All_players!$A$2:$E$4534,4,FALSE)</f>
        <v>19</v>
      </c>
      <c r="D88" s="2" t="str">
        <f>VLOOKUP(A88,All_players!$A$2:$E$4534,2,FALSE)</f>
        <v>Athletics and Para Athletics</v>
      </c>
      <c r="E88" s="2" t="s">
        <v>34</v>
      </c>
      <c r="F88" s="12" t="s">
        <v>3741</v>
      </c>
    </row>
    <row r="89" spans="1:6" x14ac:dyDescent="0.25">
      <c r="A89" s="11" t="s">
        <v>78</v>
      </c>
      <c r="B89" s="2" t="str">
        <f>VLOOKUP(A89,All_players!$A$2:$E$4534,3,FALSE)</f>
        <v>Female</v>
      </c>
      <c r="C89" s="2">
        <f>VLOOKUP(A89,All_players!$A$2:$E$4534,4,FALSE)</f>
        <v>29</v>
      </c>
      <c r="D89" s="2" t="str">
        <f>VLOOKUP(A89,All_players!$A$2:$E$4534,2,FALSE)</f>
        <v>3x3 Wheelchair Basketball</v>
      </c>
      <c r="E89" s="2" t="s">
        <v>28</v>
      </c>
      <c r="F89" s="12" t="s">
        <v>3741</v>
      </c>
    </row>
    <row r="90" spans="1:6" x14ac:dyDescent="0.25">
      <c r="A90" s="11" t="s">
        <v>3778</v>
      </c>
      <c r="B90" s="2" t="str">
        <f>VLOOKUP(A90,All_players!$A$2:$E$4534,3,FALSE)</f>
        <v>Female</v>
      </c>
      <c r="C90" s="2">
        <f>VLOOKUP(A90,All_players!$A$2:$E$4534,4,FALSE)</f>
        <v>18</v>
      </c>
      <c r="D90" s="2" t="str">
        <f>VLOOKUP(A90,All_players!$A$2:$E$4534,2,FALSE)</f>
        <v>Aquatics - Diving</v>
      </c>
      <c r="E90" s="2" t="s">
        <v>28</v>
      </c>
      <c r="F90" s="12" t="s">
        <v>3741</v>
      </c>
    </row>
    <row r="91" spans="1:6" x14ac:dyDescent="0.25">
      <c r="A91" s="11" t="s">
        <v>2166</v>
      </c>
      <c r="B91" s="2" t="str">
        <f>VLOOKUP(A91,All_players!$A$2:$E$4534,3,FALSE)</f>
        <v>Female</v>
      </c>
      <c r="C91" s="2">
        <f>VLOOKUP(A91,All_players!$A$2:$E$4534,4,FALSE)</f>
        <v>20</v>
      </c>
      <c r="D91" s="2" t="str">
        <f>VLOOKUP(A91,All_players!$A$2:$E$4534,2,FALSE)</f>
        <v>Hockey</v>
      </c>
      <c r="E91" s="2" t="s">
        <v>7</v>
      </c>
      <c r="F91" s="12" t="s">
        <v>3740</v>
      </c>
    </row>
    <row r="92" spans="1:6" x14ac:dyDescent="0.25">
      <c r="A92" s="11" t="s">
        <v>2667</v>
      </c>
      <c r="B92" s="2" t="str">
        <f>VLOOKUP(A92,All_players!$A$2:$E$4534,3,FALSE)</f>
        <v>Female</v>
      </c>
      <c r="C92" s="2">
        <f>VLOOKUP(A92,All_players!$A$2:$E$4534,4,FALSE)</f>
        <v>43</v>
      </c>
      <c r="D92" s="2" t="str">
        <f>VLOOKUP(A92,All_players!$A$2:$E$4534,2,FALSE)</f>
        <v>Lawn Bowls and Para Lawn Bowls</v>
      </c>
      <c r="E92" s="2" t="s">
        <v>28</v>
      </c>
      <c r="F92" s="12" t="s">
        <v>3740</v>
      </c>
    </row>
    <row r="93" spans="1:6" x14ac:dyDescent="0.25">
      <c r="A93" s="11" t="s">
        <v>2519</v>
      </c>
      <c r="B93" s="2" t="str">
        <f>VLOOKUP(A93,All_players!$A$2:$E$4534,3,FALSE)</f>
        <v>Female</v>
      </c>
      <c r="C93" s="2">
        <f>VLOOKUP(A93,All_players!$A$2:$E$4534,4,FALSE)</f>
        <v>21</v>
      </c>
      <c r="D93" s="2" t="str">
        <f>VLOOKUP(A93,All_players!$A$2:$E$4534,2,FALSE)</f>
        <v>Judo</v>
      </c>
      <c r="E93" s="2" t="s">
        <v>28</v>
      </c>
      <c r="F93" s="12" t="s">
        <v>3741</v>
      </c>
    </row>
    <row r="94" spans="1:6" x14ac:dyDescent="0.25">
      <c r="A94" s="11" t="s">
        <v>3779</v>
      </c>
      <c r="B94" s="2" t="str">
        <f>VLOOKUP(A94,All_players!$A$2:$E$4534,3,FALSE)</f>
        <v>Female</v>
      </c>
      <c r="C94" s="2">
        <f>VLOOKUP(A94,All_players!$A$2:$E$4534,4,FALSE)</f>
        <v>25</v>
      </c>
      <c r="D94" s="2" t="str">
        <f>VLOOKUP(A94,All_players!$A$2:$E$4534,2,FALSE)</f>
        <v>Boxing</v>
      </c>
      <c r="E94" s="2" t="s">
        <v>3763</v>
      </c>
      <c r="F94" s="12" t="s">
        <v>3742</v>
      </c>
    </row>
    <row r="95" spans="1:6" x14ac:dyDescent="0.25">
      <c r="A95" s="11" t="s">
        <v>3782</v>
      </c>
      <c r="B95" s="2" t="str">
        <f>VLOOKUP(A95,All_players!$A$2:$E$4534,3,FALSE)</f>
        <v>Female</v>
      </c>
      <c r="C95" s="2">
        <f>VLOOKUP(A95,All_players!$A$2:$E$4534,4,FALSE)</f>
        <v>29</v>
      </c>
      <c r="D95" s="2" t="str">
        <f>VLOOKUP(A95,All_players!$A$2:$E$4534,2,FALSE)</f>
        <v>Aquatics - Diving</v>
      </c>
      <c r="E95" s="2" t="s">
        <v>7</v>
      </c>
      <c r="F95" s="12" t="s">
        <v>3742</v>
      </c>
    </row>
    <row r="96" spans="1:6" x14ac:dyDescent="0.25">
      <c r="A96" s="11" t="s">
        <v>3780</v>
      </c>
      <c r="B96" s="2" t="str">
        <f>VLOOKUP(A96,All_players!$A$2:$E$4534,3,FALSE)</f>
        <v>Female</v>
      </c>
      <c r="C96" s="2">
        <f>VLOOKUP(A96,All_players!$A$2:$E$4534,4,FALSE)</f>
        <v>22</v>
      </c>
      <c r="D96" s="2" t="str">
        <f>VLOOKUP(A96,All_players!$A$2:$E$4534,2,FALSE)</f>
        <v>Wrestling</v>
      </c>
      <c r="E96" s="2" t="s">
        <v>21</v>
      </c>
      <c r="F96" s="12" t="s">
        <v>3740</v>
      </c>
    </row>
    <row r="97" spans="1:6" x14ac:dyDescent="0.25">
      <c r="A97" s="11" t="s">
        <v>3781</v>
      </c>
      <c r="B97" s="2" t="str">
        <f>VLOOKUP(A97,All_players!$A$2:$E$4534,3,FALSE)</f>
        <v>Female</v>
      </c>
      <c r="C97" s="2">
        <f>VLOOKUP(A97,All_players!$A$2:$E$4534,4,FALSE)</f>
        <v>28</v>
      </c>
      <c r="D97" s="2" t="str">
        <f>VLOOKUP(A97,All_players!$A$2:$E$4534,2,FALSE)</f>
        <v>Rugby Sevens</v>
      </c>
      <c r="E97" s="2" t="s">
        <v>323</v>
      </c>
      <c r="F97" s="12" t="s">
        <v>3740</v>
      </c>
    </row>
    <row r="98" spans="1:6" x14ac:dyDescent="0.25">
      <c r="A98" s="11" t="s">
        <v>1044</v>
      </c>
      <c r="B98" s="2" t="str">
        <f>VLOOKUP(A98,All_players!$A$2:$E$4534,3,FALSE)</f>
        <v>Male</v>
      </c>
      <c r="C98" s="2">
        <f>VLOOKUP(A98,All_players!$A$2:$E$4534,4,FALSE)</f>
        <v>36</v>
      </c>
      <c r="D98" s="2" t="str">
        <f>VLOOKUP(A98,All_players!$A$2:$E$4534,2,FALSE)</f>
        <v>Athletics and Para Athletics</v>
      </c>
      <c r="E98" s="2" t="s">
        <v>397</v>
      </c>
      <c r="F98" s="12" t="s">
        <v>3741</v>
      </c>
    </row>
    <row r="99" spans="1:6" x14ac:dyDescent="0.25">
      <c r="A99" s="11" t="s">
        <v>875</v>
      </c>
      <c r="B99" s="2" t="str">
        <f>VLOOKUP(A99,All_players!$A$2:$E$4534,3,FALSE)</f>
        <v>Male</v>
      </c>
      <c r="C99" s="2">
        <f>VLOOKUP(A99,All_players!$A$2:$E$4534,4,FALSE)</f>
        <v>24</v>
      </c>
      <c r="D99" s="2" t="str">
        <f>VLOOKUP(A99,All_players!$A$2:$E$4534,2,FALSE)</f>
        <v>Athletics and Para Athletics</v>
      </c>
      <c r="E99" s="2" t="s">
        <v>342</v>
      </c>
      <c r="F99" s="12" t="s">
        <v>3740</v>
      </c>
    </row>
    <row r="100" spans="1:6" x14ac:dyDescent="0.25">
      <c r="A100" s="11" t="s">
        <v>3783</v>
      </c>
      <c r="B100" s="2" t="str">
        <f>VLOOKUP(A100,All_players!$A$2:$E$4534,3,FALSE)</f>
        <v>Female</v>
      </c>
      <c r="C100" s="2">
        <f>VLOOKUP(A100,All_players!$A$2:$E$4534,4,FALSE)</f>
        <v>17</v>
      </c>
      <c r="D100" s="2" t="str">
        <f>VLOOKUP(A100,All_players!$A$2:$E$4534,2,FALSE)</f>
        <v>Aquatics - Diving</v>
      </c>
      <c r="E100" s="2" t="s">
        <v>28</v>
      </c>
      <c r="F100" s="12" t="s">
        <v>3742</v>
      </c>
    </row>
    <row r="101" spans="1:6" x14ac:dyDescent="0.25">
      <c r="A101" s="11" t="s">
        <v>3783</v>
      </c>
      <c r="B101" s="2" t="str">
        <f>VLOOKUP(A101,All_players!$A$2:$E$4534,3,FALSE)</f>
        <v>Female</v>
      </c>
      <c r="C101" s="2">
        <f>VLOOKUP(A101,All_players!$A$2:$E$4534,4,FALSE)</f>
        <v>17</v>
      </c>
      <c r="D101" s="2" t="str">
        <f>VLOOKUP(A101,All_players!$A$2:$E$4534,2,FALSE)</f>
        <v>Aquatics - Diving</v>
      </c>
      <c r="E101" s="2" t="s">
        <v>28</v>
      </c>
      <c r="F101" s="12" t="s">
        <v>3740</v>
      </c>
    </row>
    <row r="102" spans="1:6" x14ac:dyDescent="0.25">
      <c r="A102" s="11" t="s">
        <v>3783</v>
      </c>
      <c r="B102" s="2" t="str">
        <f>VLOOKUP(A102,All_players!$A$2:$E$4534,3,FALSE)</f>
        <v>Female</v>
      </c>
      <c r="C102" s="2">
        <f>VLOOKUP(A102,All_players!$A$2:$E$4534,4,FALSE)</f>
        <v>17</v>
      </c>
      <c r="D102" s="2" t="str">
        <f>VLOOKUP(A102,All_players!$A$2:$E$4534,2,FALSE)</f>
        <v>Aquatics - Diving</v>
      </c>
      <c r="E102" s="2" t="s">
        <v>28</v>
      </c>
      <c r="F102" s="12" t="s">
        <v>3742</v>
      </c>
    </row>
    <row r="103" spans="1:6" x14ac:dyDescent="0.25">
      <c r="A103" s="11" t="s">
        <v>2152</v>
      </c>
      <c r="B103" s="2" t="str">
        <f>VLOOKUP(A103,All_players!$A$2:$E$4534,3,FALSE)</f>
        <v>Male</v>
      </c>
      <c r="C103" s="2">
        <f>VLOOKUP(A103,All_players!$A$2:$E$4534,4,FALSE)</f>
        <v>35</v>
      </c>
      <c r="D103" s="2" t="str">
        <f>VLOOKUP(A103,All_players!$A$2:$E$4534,2,FALSE)</f>
        <v>Hockey</v>
      </c>
      <c r="E103" s="2" t="s">
        <v>7</v>
      </c>
      <c r="F103" s="12" t="s">
        <v>3742</v>
      </c>
    </row>
    <row r="104" spans="1:6" x14ac:dyDescent="0.25">
      <c r="A104" s="11" t="s">
        <v>403</v>
      </c>
      <c r="B104" s="2" t="str">
        <f>VLOOKUP(A104,All_players!$A$2:$E$4534,3,FALSE)</f>
        <v>Male</v>
      </c>
      <c r="C104" s="2">
        <f>VLOOKUP(A104,All_players!$A$2:$E$4534,4,FALSE)</f>
        <v>23</v>
      </c>
      <c r="D104" s="2" t="str">
        <f>VLOOKUP(A104,All_players!$A$2:$E$4534,2,FALSE)</f>
        <v>Aquatics - Swimming and Para Swimming</v>
      </c>
      <c r="E104" s="2" t="s">
        <v>3760</v>
      </c>
      <c r="F104" s="12" t="s">
        <v>3742</v>
      </c>
    </row>
    <row r="105" spans="1:6" x14ac:dyDescent="0.25">
      <c r="A105" s="11" t="s">
        <v>826</v>
      </c>
      <c r="B105" s="2" t="str">
        <f>VLOOKUP(A105,All_players!$A$2:$E$4534,3,FALSE)</f>
        <v>Male</v>
      </c>
      <c r="C105" s="2">
        <f>VLOOKUP(A105,All_players!$A$2:$E$4534,4,FALSE)</f>
        <v>30</v>
      </c>
      <c r="D105" s="2" t="str">
        <f>VLOOKUP(A105,All_players!$A$2:$E$4534,2,FALSE)</f>
        <v>Athletics and Para Athletics</v>
      </c>
      <c r="E105" s="2" t="s">
        <v>28</v>
      </c>
      <c r="F105" s="12" t="s">
        <v>3741</v>
      </c>
    </row>
    <row r="106" spans="1:6" x14ac:dyDescent="0.25">
      <c r="A106" s="11" t="s">
        <v>3784</v>
      </c>
      <c r="B106" s="2" t="str">
        <f>VLOOKUP(A106,All_players!$A$2:$E$4534,3,FALSE)</f>
        <v>Male</v>
      </c>
      <c r="C106" s="2">
        <f>VLOOKUP(A106,All_players!$A$2:$E$4534,4,FALSE)</f>
        <v>23</v>
      </c>
      <c r="D106" s="2" t="str">
        <f>VLOOKUP(A106,All_players!$A$2:$E$4534,2,FALSE)</f>
        <v>Badminton</v>
      </c>
      <c r="E106" s="2" t="s">
        <v>469</v>
      </c>
      <c r="F106" s="12" t="s">
        <v>3741</v>
      </c>
    </row>
    <row r="107" spans="1:6" x14ac:dyDescent="0.25">
      <c r="A107" s="11" t="s">
        <v>573</v>
      </c>
      <c r="B107" s="2" t="str">
        <f>VLOOKUP(A107,All_players!$A$2:$E$4534,3,FALSE)</f>
        <v>Female</v>
      </c>
      <c r="C107" s="2">
        <f>VLOOKUP(A107,All_players!$A$2:$E$4534,4,FALSE)</f>
        <v>40</v>
      </c>
      <c r="D107" s="2" t="str">
        <f>VLOOKUP(A107,All_players!$A$2:$E$4534,2,FALSE)</f>
        <v>Athletics and Para Athletics</v>
      </c>
      <c r="E107" s="2" t="s">
        <v>7</v>
      </c>
      <c r="F107" s="12" t="s">
        <v>3740</v>
      </c>
    </row>
    <row r="108" spans="1:6" x14ac:dyDescent="0.25">
      <c r="A108" s="11" t="s">
        <v>3128</v>
      </c>
      <c r="B108" s="2" t="str">
        <f>VLOOKUP(A108,All_players!$A$2:$E$4534,3,FALSE)</f>
        <v>Male</v>
      </c>
      <c r="C108" s="2">
        <f>VLOOKUP(A108,All_players!$A$2:$E$4534,4,FALSE)</f>
        <v>23</v>
      </c>
      <c r="D108" s="2" t="str">
        <f>VLOOKUP(A108,All_players!$A$2:$E$4534,2,FALSE)</f>
        <v>Rugby Sevens</v>
      </c>
      <c r="E108" s="2" t="s">
        <v>3768</v>
      </c>
      <c r="F108" s="12" t="s">
        <v>3742</v>
      </c>
    </row>
    <row r="109" spans="1:6" x14ac:dyDescent="0.25">
      <c r="A109" s="11" t="s">
        <v>1647</v>
      </c>
      <c r="B109" s="2" t="str">
        <f>VLOOKUP(A109,All_players!$A$2:$E$4534,3,FALSE)</f>
        <v>Female</v>
      </c>
      <c r="C109" s="2">
        <f>VLOOKUP(A109,All_players!$A$2:$E$4534,4,FALSE)</f>
        <v>20</v>
      </c>
      <c r="D109" s="2" t="str">
        <f>VLOOKUP(A109,All_players!$A$2:$E$4534,2,FALSE)</f>
        <v>Cricket T20</v>
      </c>
      <c r="E109" s="2" t="s">
        <v>7</v>
      </c>
      <c r="F109" s="12" t="s">
        <v>3742</v>
      </c>
    </row>
    <row r="110" spans="1:6" x14ac:dyDescent="0.25">
      <c r="A110" s="11" t="s">
        <v>1829</v>
      </c>
      <c r="B110" s="2" t="str">
        <f>VLOOKUP(A110,All_players!$A$2:$E$4534,3,FALSE)</f>
        <v>Female</v>
      </c>
      <c r="C110" s="2">
        <f>VLOOKUP(A110,All_players!$A$2:$E$4534,4,FALSE)</f>
        <v>23</v>
      </c>
      <c r="D110" s="2" t="str">
        <f>VLOOKUP(A110,All_players!$A$2:$E$4534,2,FALSE)</f>
        <v>Cycling - Road</v>
      </c>
      <c r="E110" s="2" t="s">
        <v>28</v>
      </c>
      <c r="F110" s="12" t="s">
        <v>3740</v>
      </c>
    </row>
    <row r="111" spans="1:6" x14ac:dyDescent="0.25">
      <c r="A111" s="11" t="s">
        <v>295</v>
      </c>
      <c r="B111" s="2" t="str">
        <f>VLOOKUP(A111,All_players!$A$2:$E$4534,3,FALSE)</f>
        <v>Female</v>
      </c>
      <c r="C111" s="2">
        <f>VLOOKUP(A111,All_players!$A$2:$E$4534,4,FALSE)</f>
        <v>26</v>
      </c>
      <c r="D111" s="2" t="str">
        <f>VLOOKUP(A111,All_players!$A$2:$E$4534,2,FALSE)</f>
        <v>Aquatics - Swimming and Para Swimming</v>
      </c>
      <c r="E111" s="2" t="s">
        <v>28</v>
      </c>
      <c r="F111" s="12" t="s">
        <v>3740</v>
      </c>
    </row>
    <row r="112" spans="1:6" x14ac:dyDescent="0.25">
      <c r="A112" s="11" t="s">
        <v>295</v>
      </c>
      <c r="B112" s="2" t="str">
        <f>VLOOKUP(A112,All_players!$A$2:$E$4534,3,FALSE)</f>
        <v>Female</v>
      </c>
      <c r="C112" s="2">
        <f>VLOOKUP(A112,All_players!$A$2:$E$4534,4,FALSE)</f>
        <v>26</v>
      </c>
      <c r="D112" s="2" t="str">
        <f>VLOOKUP(A112,All_players!$A$2:$E$4534,2,FALSE)</f>
        <v>Aquatics - Swimming and Para Swimming</v>
      </c>
      <c r="E112" s="2" t="s">
        <v>28</v>
      </c>
      <c r="F112" s="12" t="s">
        <v>3741</v>
      </c>
    </row>
    <row r="113" spans="1:6" x14ac:dyDescent="0.25">
      <c r="A113" s="11" t="s">
        <v>295</v>
      </c>
      <c r="B113" s="2" t="str">
        <f>VLOOKUP(A113,All_players!$A$2:$E$4534,3,FALSE)</f>
        <v>Female</v>
      </c>
      <c r="C113" s="2">
        <f>VLOOKUP(A113,All_players!$A$2:$E$4534,4,FALSE)</f>
        <v>26</v>
      </c>
      <c r="D113" s="2" t="str">
        <f>VLOOKUP(A113,All_players!$A$2:$E$4534,2,FALSE)</f>
        <v>Aquatics - Swimming and Para Swimming</v>
      </c>
      <c r="E113" s="2" t="s">
        <v>28</v>
      </c>
      <c r="F113" s="12" t="s">
        <v>3740</v>
      </c>
    </row>
    <row r="114" spans="1:6" x14ac:dyDescent="0.25">
      <c r="A114" s="11" t="s">
        <v>3469</v>
      </c>
      <c r="B114" s="2" t="str">
        <f>VLOOKUP(A114,All_players!$A$2:$E$4534,3,FALSE)</f>
        <v>Female</v>
      </c>
      <c r="C114" s="2">
        <f>VLOOKUP(A114,All_players!$A$2:$E$4534,4,FALSE)</f>
        <v>16</v>
      </c>
      <c r="D114" s="2" t="str">
        <f>VLOOKUP(A114,All_players!$A$2:$E$4534,2,FALSE)</f>
        <v>Table Tennis and Para Table Tennis</v>
      </c>
      <c r="E114" s="2" t="s">
        <v>135</v>
      </c>
      <c r="F114" s="12" t="s">
        <v>3741</v>
      </c>
    </row>
    <row r="115" spans="1:6" x14ac:dyDescent="0.25">
      <c r="A115" s="11" t="s">
        <v>2140</v>
      </c>
      <c r="B115" s="2" t="str">
        <f>VLOOKUP(A115,All_players!$A$2:$E$4534,3,FALSE)</f>
        <v>Female</v>
      </c>
      <c r="C115" s="2">
        <f>VLOOKUP(A115,All_players!$A$2:$E$4534,4,FALSE)</f>
        <v>18</v>
      </c>
      <c r="D115" s="2" t="str">
        <f>VLOOKUP(A115,All_players!$A$2:$E$4534,2,FALSE)</f>
        <v>Gymnastics - Rhythmic</v>
      </c>
      <c r="E115" s="2" t="s">
        <v>269</v>
      </c>
      <c r="F115" s="12" t="s">
        <v>3740</v>
      </c>
    </row>
    <row r="116" spans="1:6" x14ac:dyDescent="0.25">
      <c r="A116" s="11" t="s">
        <v>2140</v>
      </c>
      <c r="B116" s="2" t="str">
        <f>VLOOKUP(A116,All_players!$A$2:$E$4534,3,FALSE)</f>
        <v>Female</v>
      </c>
      <c r="C116" s="2">
        <f>VLOOKUP(A116,All_players!$A$2:$E$4534,4,FALSE)</f>
        <v>18</v>
      </c>
      <c r="D116" s="2" t="str">
        <f>VLOOKUP(A116,All_players!$A$2:$E$4534,2,FALSE)</f>
        <v>Gymnastics - Rhythmic</v>
      </c>
      <c r="E116" s="2" t="s">
        <v>269</v>
      </c>
      <c r="F116" s="12" t="s">
        <v>3741</v>
      </c>
    </row>
    <row r="117" spans="1:6" x14ac:dyDescent="0.25">
      <c r="A117" s="11" t="s">
        <v>2140</v>
      </c>
      <c r="B117" s="2" t="str">
        <f>VLOOKUP(A117,All_players!$A$2:$E$4534,3,FALSE)</f>
        <v>Female</v>
      </c>
      <c r="C117" s="2">
        <f>VLOOKUP(A117,All_players!$A$2:$E$4534,4,FALSE)</f>
        <v>18</v>
      </c>
      <c r="D117" s="2" t="str">
        <f>VLOOKUP(A117,All_players!$A$2:$E$4534,2,FALSE)</f>
        <v>Gymnastics - Rhythmic</v>
      </c>
      <c r="E117" s="2" t="s">
        <v>269</v>
      </c>
      <c r="F117" s="12" t="s">
        <v>3740</v>
      </c>
    </row>
    <row r="118" spans="1:6" x14ac:dyDescent="0.25">
      <c r="A118" s="11" t="s">
        <v>2246</v>
      </c>
      <c r="B118" s="2" t="str">
        <f>VLOOKUP(A118,All_players!$A$2:$E$4534,3,FALSE)</f>
        <v>Female</v>
      </c>
      <c r="C118" s="2">
        <f>VLOOKUP(A118,All_players!$A$2:$E$4534,4,FALSE)</f>
        <v>29</v>
      </c>
      <c r="D118" s="2" t="str">
        <f>VLOOKUP(A118,All_players!$A$2:$E$4534,2,FALSE)</f>
        <v>Hockey</v>
      </c>
      <c r="E118" s="2" t="s">
        <v>28</v>
      </c>
      <c r="F118" s="12" t="s">
        <v>3742</v>
      </c>
    </row>
    <row r="119" spans="1:6" x14ac:dyDescent="0.25">
      <c r="A119" s="11" t="s">
        <v>911</v>
      </c>
      <c r="B119" s="2" t="str">
        <f>VLOOKUP(A119,All_players!$A$2:$E$4534,3,FALSE)</f>
        <v>Female</v>
      </c>
      <c r="C119" s="2">
        <f>VLOOKUP(A119,All_players!$A$2:$E$4534,4,FALSE)</f>
        <v>29</v>
      </c>
      <c r="D119" s="2" t="str">
        <f>VLOOKUP(A119,All_players!$A$2:$E$4534,2,FALSE)</f>
        <v>Athletics and Para Athletics</v>
      </c>
      <c r="E119" s="2" t="s">
        <v>355</v>
      </c>
      <c r="F119" s="12" t="s">
        <v>3741</v>
      </c>
    </row>
    <row r="120" spans="1:6" x14ac:dyDescent="0.25">
      <c r="A120" s="11" t="s">
        <v>3686</v>
      </c>
      <c r="B120" s="2" t="str">
        <f>VLOOKUP(A120,All_players!$A$2:$E$4534,3,FALSE)</f>
        <v>Female</v>
      </c>
      <c r="C120" s="2">
        <f>VLOOKUP(A120,All_players!$A$2:$E$4534,4,FALSE)</f>
        <v>20</v>
      </c>
      <c r="D120" s="2" t="str">
        <f>VLOOKUP(A120,All_players!$A$2:$E$4534,2,FALSE)</f>
        <v>Wrestling</v>
      </c>
      <c r="E120" s="2" t="s">
        <v>355</v>
      </c>
      <c r="F120" s="12" t="s">
        <v>3740</v>
      </c>
    </row>
    <row r="121" spans="1:6" x14ac:dyDescent="0.25">
      <c r="A121" s="11" t="s">
        <v>117</v>
      </c>
      <c r="B121" s="2" t="str">
        <f>VLOOKUP(A121,All_players!$A$2:$E$4534,3,FALSE)</f>
        <v>Male</v>
      </c>
      <c r="C121" s="2">
        <f>VLOOKUP(A121,All_players!$A$2:$E$4534,4,FALSE)</f>
        <v>22</v>
      </c>
      <c r="D121" s="2" t="str">
        <f>VLOOKUP(A121,All_players!$A$2:$E$4534,2,FALSE)</f>
        <v>Aquatics - Diving</v>
      </c>
      <c r="E121" s="2" t="s">
        <v>28</v>
      </c>
      <c r="F121" s="12" t="s">
        <v>3742</v>
      </c>
    </row>
    <row r="122" spans="1:6" x14ac:dyDescent="0.25">
      <c r="A122" s="11" t="s">
        <v>686</v>
      </c>
      <c r="B122" s="2" t="str">
        <f>VLOOKUP(A122,All_players!$A$2:$E$4534,3,FALSE)</f>
        <v>Male</v>
      </c>
      <c r="C122" s="2">
        <f>VLOOKUP(A122,All_players!$A$2:$E$4534,4,FALSE)</f>
        <v>0</v>
      </c>
      <c r="D122" s="2" t="str">
        <f>VLOOKUP(A122,All_players!$A$2:$E$4534,2,FALSE)</f>
        <v>Athletics and Para Athletics</v>
      </c>
      <c r="E122" s="2" t="s">
        <v>231</v>
      </c>
      <c r="F122" s="12" t="s">
        <v>3740</v>
      </c>
    </row>
    <row r="123" spans="1:6" x14ac:dyDescent="0.25">
      <c r="A123" s="11" t="s">
        <v>2485</v>
      </c>
      <c r="B123" s="2" t="str">
        <f>VLOOKUP(A123,All_players!$A$2:$E$4534,3,FALSE)</f>
        <v>Female</v>
      </c>
      <c r="C123" s="2">
        <f>VLOOKUP(A123,All_players!$A$2:$E$4534,4,FALSE)</f>
        <v>26</v>
      </c>
      <c r="D123" s="2" t="str">
        <f>VLOOKUP(A123,All_players!$A$2:$E$4534,2,FALSE)</f>
        <v>Judo</v>
      </c>
      <c r="E123" s="2" t="s">
        <v>7</v>
      </c>
      <c r="F123" s="12" t="s">
        <v>3742</v>
      </c>
    </row>
    <row r="124" spans="1:6" x14ac:dyDescent="0.25">
      <c r="A124" s="11" t="s">
        <v>2182</v>
      </c>
      <c r="B124" s="2" t="str">
        <f>VLOOKUP(A124,All_players!$A$2:$E$4534,3,FALSE)</f>
        <v>Male</v>
      </c>
      <c r="C124" s="2">
        <f>VLOOKUP(A124,All_players!$A$2:$E$4534,4,FALSE)</f>
        <v>31</v>
      </c>
      <c r="D124" s="2" t="str">
        <f>VLOOKUP(A124,All_players!$A$2:$E$4534,2,FALSE)</f>
        <v>Hockey</v>
      </c>
      <c r="E124" s="2" t="s">
        <v>7</v>
      </c>
      <c r="F124" s="12" t="s">
        <v>3742</v>
      </c>
    </row>
    <row r="125" spans="1:6" x14ac:dyDescent="0.25">
      <c r="A125" s="11" t="s">
        <v>210</v>
      </c>
      <c r="B125" s="2" t="str">
        <f>VLOOKUP(A125,All_players!$A$2:$E$4534,3,FALSE)</f>
        <v>Female</v>
      </c>
      <c r="C125" s="2">
        <f>VLOOKUP(A125,All_players!$A$2:$E$4534,4,FALSE)</f>
        <v>21</v>
      </c>
      <c r="D125" s="2" t="str">
        <f>VLOOKUP(A125,All_players!$A$2:$E$4534,2,FALSE)</f>
        <v>Aquatics - Swimming and Para Swimming</v>
      </c>
      <c r="E125" s="2" t="s">
        <v>7</v>
      </c>
      <c r="F125" s="12" t="s">
        <v>3742</v>
      </c>
    </row>
    <row r="126" spans="1:6" x14ac:dyDescent="0.25">
      <c r="A126" s="11" t="s">
        <v>210</v>
      </c>
      <c r="B126" s="2" t="str">
        <f>VLOOKUP(A126,All_players!$A$2:$E$4534,3,FALSE)</f>
        <v>Female</v>
      </c>
      <c r="C126" s="2">
        <f>VLOOKUP(A126,All_players!$A$2:$E$4534,4,FALSE)</f>
        <v>21</v>
      </c>
      <c r="D126" s="2" t="str">
        <f>VLOOKUP(A126,All_players!$A$2:$E$4534,2,FALSE)</f>
        <v>Aquatics - Swimming and Para Swimming</v>
      </c>
      <c r="E126" s="2" t="s">
        <v>7</v>
      </c>
      <c r="F126" s="12" t="s">
        <v>3742</v>
      </c>
    </row>
    <row r="127" spans="1:6" x14ac:dyDescent="0.25">
      <c r="A127" s="11" t="s">
        <v>210</v>
      </c>
      <c r="B127" s="2" t="str">
        <f>VLOOKUP(A127,All_players!$A$2:$E$4534,3,FALSE)</f>
        <v>Female</v>
      </c>
      <c r="C127" s="2">
        <f>VLOOKUP(A127,All_players!$A$2:$E$4534,4,FALSE)</f>
        <v>21</v>
      </c>
      <c r="D127" s="2" t="str">
        <f>VLOOKUP(A127,All_players!$A$2:$E$4534,2,FALSE)</f>
        <v>Aquatics - Swimming and Para Swimming</v>
      </c>
      <c r="E127" s="2" t="s">
        <v>7</v>
      </c>
      <c r="F127" s="12" t="s">
        <v>3742</v>
      </c>
    </row>
    <row r="128" spans="1:6" x14ac:dyDescent="0.25">
      <c r="A128" s="11" t="s">
        <v>210</v>
      </c>
      <c r="B128" s="2" t="str">
        <f>VLOOKUP(A128,All_players!$A$2:$E$4534,3,FALSE)</f>
        <v>Female</v>
      </c>
      <c r="C128" s="2">
        <f>VLOOKUP(A128,All_players!$A$2:$E$4534,4,FALSE)</f>
        <v>21</v>
      </c>
      <c r="D128" s="2" t="str">
        <f>VLOOKUP(A128,All_players!$A$2:$E$4534,2,FALSE)</f>
        <v>Aquatics - Swimming and Para Swimming</v>
      </c>
      <c r="E128" s="2" t="s">
        <v>7</v>
      </c>
      <c r="F128" s="12" t="s">
        <v>3742</v>
      </c>
    </row>
    <row r="129" spans="1:6" x14ac:dyDescent="0.25">
      <c r="A129" s="11" t="s">
        <v>3785</v>
      </c>
      <c r="B129" s="2" t="str">
        <f>VLOOKUP(A129,All_players!$A$2:$E$4534,3,FALSE)</f>
        <v>Female</v>
      </c>
      <c r="C129" s="2">
        <f>VLOOKUP(A129,All_players!$A$2:$E$4534,4,FALSE)</f>
        <v>33</v>
      </c>
      <c r="D129" s="2" t="str">
        <f>VLOOKUP(A129,All_players!$A$2:$E$4534,2,FALSE)</f>
        <v>Athletics and Para Athletics</v>
      </c>
      <c r="E129" s="2" t="s">
        <v>235</v>
      </c>
      <c r="F129" s="12" t="s">
        <v>3740</v>
      </c>
    </row>
    <row r="130" spans="1:6" x14ac:dyDescent="0.25">
      <c r="A130" s="11" t="s">
        <v>1101</v>
      </c>
      <c r="B130" s="2" t="str">
        <f>VLOOKUP(A130,All_players!$A$2:$E$4534,3,FALSE)</f>
        <v>Male</v>
      </c>
      <c r="C130" s="2">
        <f>VLOOKUP(A130,All_players!$A$2:$E$4534,4,FALSE)</f>
        <v>25</v>
      </c>
      <c r="D130" s="2" t="str">
        <f>VLOOKUP(A130,All_players!$A$2:$E$4534,2,FALSE)</f>
        <v>Athletics and Para Athletics</v>
      </c>
      <c r="E130" s="2" t="s">
        <v>419</v>
      </c>
      <c r="F130" s="12" t="s">
        <v>3742</v>
      </c>
    </row>
    <row r="131" spans="1:6" x14ac:dyDescent="0.25">
      <c r="A131" s="11" t="s">
        <v>1259</v>
      </c>
      <c r="B131" s="2" t="str">
        <f>VLOOKUP(A131,All_players!$A$2:$E$4534,3,FALSE)</f>
        <v>Male</v>
      </c>
      <c r="C131" s="2">
        <f>VLOOKUP(A131,All_players!$A$2:$E$4534,4,FALSE)</f>
        <v>26</v>
      </c>
      <c r="D131" s="2" t="str">
        <f>VLOOKUP(A131,All_players!$A$2:$E$4534,2,FALSE)</f>
        <v>Athletics and Para Athletics</v>
      </c>
      <c r="E131" s="2" t="s">
        <v>3769</v>
      </c>
      <c r="F131" s="12" t="s">
        <v>3742</v>
      </c>
    </row>
    <row r="132" spans="1:6" x14ac:dyDescent="0.25">
      <c r="A132" s="11" t="s">
        <v>824</v>
      </c>
      <c r="B132" s="2" t="str">
        <f>VLOOKUP(A132,All_players!$A$2:$E$4534,3,FALSE)</f>
        <v>Female</v>
      </c>
      <c r="C132" s="2">
        <f>VLOOKUP(A132,All_players!$A$2:$E$4534,4,FALSE)</f>
        <v>31</v>
      </c>
      <c r="D132" s="2" t="str">
        <f>VLOOKUP(A132,All_players!$A$2:$E$4534,2,FALSE)</f>
        <v>Athletics and Para Athletics</v>
      </c>
      <c r="E132" s="2" t="s">
        <v>28</v>
      </c>
      <c r="F132" s="12" t="s">
        <v>3740</v>
      </c>
    </row>
    <row r="133" spans="1:6" x14ac:dyDescent="0.25">
      <c r="A133" s="11" t="s">
        <v>3786</v>
      </c>
      <c r="B133" s="2" t="str">
        <f>VLOOKUP(A133,All_players!$A$2:$E$4534,3,FALSE)</f>
        <v>Female</v>
      </c>
      <c r="C133" s="2">
        <f>VLOOKUP(A133,All_players!$A$2:$E$4534,4,FALSE)</f>
        <v>20</v>
      </c>
      <c r="D133" s="2" t="str">
        <f>VLOOKUP(A133,All_players!$A$2:$E$4534,2,FALSE)</f>
        <v>Gymnastics - Rhythmic</v>
      </c>
      <c r="E133" s="2" t="s">
        <v>7</v>
      </c>
      <c r="F133" s="12" t="s">
        <v>3740</v>
      </c>
    </row>
    <row r="134" spans="1:6" x14ac:dyDescent="0.25">
      <c r="A134" s="11" t="s">
        <v>1636</v>
      </c>
      <c r="B134" s="2" t="str">
        <f>VLOOKUP(A134,All_players!$A$2:$E$4534,3,FALSE)</f>
        <v>Female</v>
      </c>
      <c r="C134" s="2">
        <f>VLOOKUP(A134,All_players!$A$2:$E$4534,4,FALSE)</f>
        <v>25</v>
      </c>
      <c r="D134" s="2" t="str">
        <f>VLOOKUP(A134,All_players!$A$2:$E$4534,2,FALSE)</f>
        <v>Cricket T20</v>
      </c>
      <c r="E134" s="2" t="s">
        <v>7</v>
      </c>
      <c r="F134" s="12" t="s">
        <v>3742</v>
      </c>
    </row>
    <row r="135" spans="1:6" x14ac:dyDescent="0.25">
      <c r="A135" s="11" t="s">
        <v>2811</v>
      </c>
      <c r="B135" s="2" t="str">
        <f>VLOOKUP(A135,All_players!$A$2:$E$4534,3,FALSE)</f>
        <v>Female</v>
      </c>
      <c r="C135" s="2">
        <f>VLOOKUP(A135,All_players!$A$2:$E$4534,4,FALSE)</f>
        <v>32</v>
      </c>
      <c r="D135" s="2" t="str">
        <f>VLOOKUP(A135,All_players!$A$2:$E$4534,2,FALSE)</f>
        <v>Netball</v>
      </c>
      <c r="E135" s="2" t="s">
        <v>7</v>
      </c>
      <c r="F135" s="12" t="s">
        <v>3742</v>
      </c>
    </row>
    <row r="136" spans="1:6" x14ac:dyDescent="0.25">
      <c r="A136" s="11" t="s">
        <v>2514</v>
      </c>
      <c r="B136" s="2" t="str">
        <f>VLOOKUP(A136,All_players!$A$2:$E$4534,3,FALSE)</f>
        <v>Male</v>
      </c>
      <c r="C136" s="2">
        <f>VLOOKUP(A136,All_players!$A$2:$E$4534,4,FALSE)</f>
        <v>33</v>
      </c>
      <c r="D136" s="2" t="str">
        <f>VLOOKUP(A136,All_players!$A$2:$E$4534,2,FALSE)</f>
        <v>Judo</v>
      </c>
      <c r="E136" s="2" t="s">
        <v>28</v>
      </c>
      <c r="F136" s="12" t="s">
        <v>3742</v>
      </c>
    </row>
    <row r="137" spans="1:6" x14ac:dyDescent="0.25">
      <c r="A137" s="11" t="s">
        <v>3787</v>
      </c>
      <c r="B137" s="2" t="str">
        <f>VLOOKUP(A137,All_players!$A$2:$E$4534,3,FALSE)</f>
        <v>Female</v>
      </c>
      <c r="C137" s="2">
        <f>VLOOKUP(A137,All_players!$A$2:$E$4534,4,FALSE)</f>
        <v>32</v>
      </c>
      <c r="D137" s="2" t="str">
        <f>VLOOKUP(A137,All_players!$A$2:$E$4534,2,FALSE)</f>
        <v>Badminton</v>
      </c>
      <c r="E137" s="2" t="s">
        <v>355</v>
      </c>
      <c r="F137" s="12" t="s">
        <v>3740</v>
      </c>
    </row>
    <row r="138" spans="1:6" x14ac:dyDescent="0.25">
      <c r="A138" s="11" t="s">
        <v>3788</v>
      </c>
      <c r="B138" s="2" t="str">
        <f>VLOOKUP(A138,All_players!$A$2:$E$4534,3,FALSE)</f>
        <v>Male</v>
      </c>
      <c r="C138" s="2">
        <f>VLOOKUP(A138,All_players!$A$2:$E$4534,4,FALSE)</f>
        <v>23</v>
      </c>
      <c r="D138" s="2" t="str">
        <f>VLOOKUP(A138,All_players!$A$2:$E$4534,2,FALSE)</f>
        <v>Boxing</v>
      </c>
      <c r="E138" s="2" t="s">
        <v>429</v>
      </c>
      <c r="F138" s="12" t="s">
        <v>3740</v>
      </c>
    </row>
    <row r="139" spans="1:6" x14ac:dyDescent="0.25">
      <c r="A139" s="11" t="s">
        <v>257</v>
      </c>
      <c r="B139" s="2" t="str">
        <f>VLOOKUP(A139,All_players!$A$2:$E$4534,3,FALSE)</f>
        <v>Female</v>
      </c>
      <c r="C139" s="2">
        <f>VLOOKUP(A139,All_players!$A$2:$E$4534,4,FALSE)</f>
        <v>26</v>
      </c>
      <c r="D139" s="2" t="str">
        <f>VLOOKUP(A139,All_players!$A$2:$E$4534,2,FALSE)</f>
        <v>Aquatics - Swimming and Para Swimming</v>
      </c>
      <c r="E139" s="2" t="s">
        <v>21</v>
      </c>
      <c r="F139" s="12" t="s">
        <v>3740</v>
      </c>
    </row>
    <row r="140" spans="1:6" x14ac:dyDescent="0.25">
      <c r="A140" s="11" t="s">
        <v>3789</v>
      </c>
      <c r="B140" s="2" t="str">
        <f>VLOOKUP(A140,All_players!$A$2:$E$4534,3,FALSE)</f>
        <v>Male</v>
      </c>
      <c r="C140" s="2">
        <f>VLOOKUP(A140,All_players!$A$2:$E$4534,4,FALSE)</f>
        <v>27</v>
      </c>
      <c r="D140" s="2" t="str">
        <f>VLOOKUP(A140,All_players!$A$2:$E$4534,2,FALSE)</f>
        <v>Athletics and Para Athletics</v>
      </c>
      <c r="E140" s="2" t="s">
        <v>355</v>
      </c>
      <c r="F140" s="12" t="s">
        <v>3740</v>
      </c>
    </row>
    <row r="141" spans="1:6" x14ac:dyDescent="0.25">
      <c r="A141" s="11" t="s">
        <v>2710</v>
      </c>
      <c r="B141" s="2" t="str">
        <f>VLOOKUP(A141,All_players!$A$2:$E$4534,3,FALSE)</f>
        <v>Female</v>
      </c>
      <c r="C141" s="2">
        <f>VLOOKUP(A141,All_players!$A$2:$E$4534,4,FALSE)</f>
        <v>40</v>
      </c>
      <c r="D141" s="2" t="str">
        <f>VLOOKUP(A141,All_players!$A$2:$E$4534,2,FALSE)</f>
        <v>Lawn Bowls and Para Lawn Bowls</v>
      </c>
      <c r="E141" s="2" t="s">
        <v>85</v>
      </c>
      <c r="F141" s="12" t="s">
        <v>3740</v>
      </c>
    </row>
    <row r="142" spans="1:6" x14ac:dyDescent="0.25">
      <c r="A142" s="11" t="s">
        <v>3790</v>
      </c>
      <c r="B142" s="2" t="str">
        <f>VLOOKUP(A142,All_players!$A$2:$E$4534,3,FALSE)</f>
        <v>Male</v>
      </c>
      <c r="C142" s="2">
        <f>VLOOKUP(A142,All_players!$A$2:$E$4534,4,FALSE)</f>
        <v>28</v>
      </c>
      <c r="D142" s="2" t="str">
        <f>VLOOKUP(A142,All_players!$A$2:$E$4534,2,FALSE)</f>
        <v>Weightlifting</v>
      </c>
      <c r="E142" s="2" t="s">
        <v>85</v>
      </c>
      <c r="F142" s="12" t="s">
        <v>3742</v>
      </c>
    </row>
    <row r="143" spans="1:6" x14ac:dyDescent="0.25">
      <c r="A143" s="11" t="s">
        <v>1369</v>
      </c>
      <c r="B143" s="2" t="str">
        <f>VLOOKUP(A143,All_players!$A$2:$E$4534,3,FALSE)</f>
        <v>Male</v>
      </c>
      <c r="C143" s="2">
        <f>VLOOKUP(A143,All_players!$A$2:$E$4534,4,FALSE)</f>
        <v>30</v>
      </c>
      <c r="D143" s="2" t="str">
        <f>VLOOKUP(A143,All_players!$A$2:$E$4534,2,FALSE)</f>
        <v>Badminton</v>
      </c>
      <c r="E143" s="2" t="s">
        <v>355</v>
      </c>
      <c r="F143" s="12" t="s">
        <v>3740</v>
      </c>
    </row>
    <row r="144" spans="1:6" x14ac:dyDescent="0.25">
      <c r="A144" s="11" t="s">
        <v>2850</v>
      </c>
      <c r="B144" s="2" t="str">
        <f>VLOOKUP(A144,All_players!$A$2:$E$4534,3,FALSE)</f>
        <v>Female</v>
      </c>
      <c r="C144" s="2">
        <f>VLOOKUP(A144,All_players!$A$2:$E$4534,4,FALSE)</f>
        <v>33</v>
      </c>
      <c r="D144" s="2" t="str">
        <f>VLOOKUP(A144,All_players!$A$2:$E$4534,2,FALSE)</f>
        <v>Netball</v>
      </c>
      <c r="E144" s="2" t="s">
        <v>3760</v>
      </c>
      <c r="F144" s="12" t="s">
        <v>3741</v>
      </c>
    </row>
    <row r="145" spans="1:6" x14ac:dyDescent="0.25">
      <c r="A145" s="11" t="s">
        <v>3687</v>
      </c>
      <c r="B145" s="2" t="str">
        <f>VLOOKUP(A145,All_players!$A$2:$E$4534,3,FALSE)</f>
        <v>Male</v>
      </c>
      <c r="C145" s="2">
        <f>VLOOKUP(A145,All_players!$A$2:$E$4534,4,FALSE)</f>
        <v>28</v>
      </c>
      <c r="D145" s="2" t="str">
        <f>VLOOKUP(A145,All_players!$A$2:$E$4534,2,FALSE)</f>
        <v>Wrestling</v>
      </c>
      <c r="E145" s="2" t="s">
        <v>355</v>
      </c>
      <c r="F145" s="12" t="s">
        <v>3742</v>
      </c>
    </row>
    <row r="146" spans="1:6" x14ac:dyDescent="0.25">
      <c r="A146" s="11" t="s">
        <v>2631</v>
      </c>
      <c r="B146" s="2" t="str">
        <f>VLOOKUP(A146,All_players!$A$2:$E$4534,3,FALSE)</f>
        <v>Male</v>
      </c>
      <c r="C146" s="2">
        <f>VLOOKUP(A146,All_players!$A$2:$E$4534,4,FALSE)</f>
        <v>40</v>
      </c>
      <c r="D146" s="2" t="str">
        <f>VLOOKUP(A146,All_players!$A$2:$E$4534,2,FALSE)</f>
        <v>Lawn Bowls and Para Lawn Bowls</v>
      </c>
      <c r="E146" s="2" t="s">
        <v>7</v>
      </c>
      <c r="F146" s="12" t="s">
        <v>3740</v>
      </c>
    </row>
    <row r="147" spans="1:6" x14ac:dyDescent="0.25">
      <c r="A147" s="11" t="s">
        <v>416</v>
      </c>
      <c r="B147" s="2" t="str">
        <f>VLOOKUP(A147,All_players!$A$2:$E$4534,3,FALSE)</f>
        <v>Male</v>
      </c>
      <c r="C147" s="2">
        <f>VLOOKUP(A147,All_players!$A$2:$E$4534,4,FALSE)</f>
        <v>20</v>
      </c>
      <c r="D147" s="2" t="str">
        <f>VLOOKUP(A147,All_players!$A$2:$E$4534,2,FALSE)</f>
        <v>Aquatics - Swimming and Para Swimming</v>
      </c>
      <c r="E147" s="2" t="s">
        <v>3763</v>
      </c>
      <c r="F147" s="12" t="s">
        <v>3741</v>
      </c>
    </row>
    <row r="148" spans="1:6" x14ac:dyDescent="0.25">
      <c r="A148" s="11" t="s">
        <v>683</v>
      </c>
      <c r="B148" s="2" t="str">
        <f>VLOOKUP(A148,All_players!$A$2:$E$4534,3,FALSE)</f>
        <v>Male</v>
      </c>
      <c r="C148" s="2">
        <f>VLOOKUP(A148,All_players!$A$2:$E$4534,4,FALSE)</f>
        <v>23</v>
      </c>
      <c r="D148" s="2" t="str">
        <f>VLOOKUP(A148,All_players!$A$2:$E$4534,2,FALSE)</f>
        <v>Athletics and Para Athletics</v>
      </c>
      <c r="E148" s="2" t="s">
        <v>231</v>
      </c>
      <c r="F148" s="12" t="s">
        <v>3740</v>
      </c>
    </row>
    <row r="149" spans="1:6" x14ac:dyDescent="0.25">
      <c r="A149" s="11" t="s">
        <v>979</v>
      </c>
      <c r="B149" s="2" t="str">
        <f>VLOOKUP(A149,All_players!$A$2:$E$4534,3,FALSE)</f>
        <v>Female</v>
      </c>
      <c r="C149" s="2">
        <f>VLOOKUP(A149,All_players!$A$2:$E$4534,4,FALSE)</f>
        <v>22</v>
      </c>
      <c r="D149" s="2" t="str">
        <f>VLOOKUP(A149,All_players!$A$2:$E$4534,2,FALSE)</f>
        <v>Athletics and Para Athletics</v>
      </c>
      <c r="E149" s="2" t="s">
        <v>34</v>
      </c>
      <c r="F149" s="12" t="s">
        <v>3742</v>
      </c>
    </row>
    <row r="150" spans="1:6" x14ac:dyDescent="0.25">
      <c r="A150" s="11" t="s">
        <v>2010</v>
      </c>
      <c r="B150" s="2" t="str">
        <f>VLOOKUP(A150,All_players!$A$2:$E$4534,3,FALSE)</f>
        <v>Male</v>
      </c>
      <c r="C150" s="2">
        <f>VLOOKUP(A150,All_players!$A$2:$E$4534,4,FALSE)</f>
        <v>23</v>
      </c>
      <c r="D150" s="2" t="str">
        <f>VLOOKUP(A150,All_players!$A$2:$E$4534,2,FALSE)</f>
        <v>Cycling - Track and Para Track</v>
      </c>
      <c r="E150" s="2" t="s">
        <v>7</v>
      </c>
      <c r="F150" s="12" t="s">
        <v>3741</v>
      </c>
    </row>
    <row r="151" spans="1:6" x14ac:dyDescent="0.25">
      <c r="A151" s="11" t="s">
        <v>163</v>
      </c>
      <c r="B151" s="2" t="str">
        <f>VLOOKUP(A151,All_players!$A$2:$E$4534,3,FALSE)</f>
        <v>Male</v>
      </c>
      <c r="C151" s="2">
        <f>VLOOKUP(A151,All_players!$A$2:$E$4534,4,FALSE)</f>
        <v>22</v>
      </c>
      <c r="D151" s="2" t="str">
        <f>VLOOKUP(A151,All_players!$A$2:$E$4534,2,FALSE)</f>
        <v>Aquatics - Swimming and Para Swimming</v>
      </c>
      <c r="E151" s="2" t="s">
        <v>7</v>
      </c>
      <c r="F151" s="12" t="s">
        <v>3740</v>
      </c>
    </row>
    <row r="152" spans="1:6" x14ac:dyDescent="0.25">
      <c r="A152" s="11" t="s">
        <v>305</v>
      </c>
      <c r="B152" s="2" t="str">
        <f>VLOOKUP(A152,All_players!$A$2:$E$4534,3,FALSE)</f>
        <v>Male</v>
      </c>
      <c r="C152" s="2">
        <f>VLOOKUP(A152,All_players!$A$2:$E$4534,4,FALSE)</f>
        <v>27</v>
      </c>
      <c r="D152" s="2" t="str">
        <f>VLOOKUP(A152,All_players!$A$2:$E$4534,2,FALSE)</f>
        <v>Aquatics - Swimming and Para Swimming</v>
      </c>
      <c r="E152" s="2" t="s">
        <v>28</v>
      </c>
      <c r="F152" s="12" t="s">
        <v>3742</v>
      </c>
    </row>
    <row r="153" spans="1:6" x14ac:dyDescent="0.25">
      <c r="A153" s="11" t="s">
        <v>305</v>
      </c>
      <c r="B153" s="2" t="str">
        <f>VLOOKUP(A153,All_players!$A$2:$E$4534,3,FALSE)</f>
        <v>Male</v>
      </c>
      <c r="C153" s="2">
        <f>VLOOKUP(A153,All_players!$A$2:$E$4534,4,FALSE)</f>
        <v>27</v>
      </c>
      <c r="D153" s="2" t="str">
        <f>VLOOKUP(A153,All_players!$A$2:$E$4534,2,FALSE)</f>
        <v>Aquatics - Swimming and Para Swimming</v>
      </c>
      <c r="E153" s="2" t="s">
        <v>28</v>
      </c>
      <c r="F153" s="12" t="s">
        <v>3742</v>
      </c>
    </row>
    <row r="154" spans="1:6" x14ac:dyDescent="0.25">
      <c r="A154" s="11" t="s">
        <v>1347</v>
      </c>
      <c r="B154" s="2" t="str">
        <f>VLOOKUP(A154,All_players!$A$2:$E$4534,3,FALSE)</f>
        <v>Male</v>
      </c>
      <c r="C154" s="2">
        <f>VLOOKUP(A154,All_players!$A$2:$E$4534,4,FALSE)</f>
        <v>25</v>
      </c>
      <c r="D154" s="2" t="str">
        <f>VLOOKUP(A154,All_players!$A$2:$E$4534,2,FALSE)</f>
        <v>Badminton</v>
      </c>
      <c r="E154" s="2" t="s">
        <v>28</v>
      </c>
      <c r="F154" s="12" t="s">
        <v>3740</v>
      </c>
    </row>
    <row r="155" spans="1:6" x14ac:dyDescent="0.25">
      <c r="A155" s="11" t="s">
        <v>1930</v>
      </c>
      <c r="B155" s="2" t="str">
        <f>VLOOKUP(A155,All_players!$A$2:$E$4534,3,FALSE)</f>
        <v>Male</v>
      </c>
      <c r="C155" s="2">
        <f>VLOOKUP(A155,All_players!$A$2:$E$4534,4,FALSE)</f>
        <v>25</v>
      </c>
      <c r="D155" s="2" t="str">
        <f>VLOOKUP(A155,All_players!$A$2:$E$4534,2,FALSE)</f>
        <v>Cycling - Road</v>
      </c>
      <c r="E155" s="2" t="s">
        <v>3760</v>
      </c>
      <c r="F155" s="12" t="s">
        <v>3740</v>
      </c>
    </row>
    <row r="156" spans="1:6" x14ac:dyDescent="0.25">
      <c r="A156" s="11" t="s">
        <v>823</v>
      </c>
      <c r="B156" s="2" t="str">
        <f>VLOOKUP(A156,All_players!$A$2:$E$4534,3,FALSE)</f>
        <v>Male</v>
      </c>
      <c r="C156" s="2">
        <f>VLOOKUP(A156,All_players!$A$2:$E$4534,4,FALSE)</f>
        <v>20</v>
      </c>
      <c r="D156" s="2" t="str">
        <f>VLOOKUP(A156,All_players!$A$2:$E$4534,2,FALSE)</f>
        <v>Athletics and Para Athletics</v>
      </c>
      <c r="E156" s="2" t="s">
        <v>28</v>
      </c>
      <c r="F156" s="12" t="s">
        <v>3741</v>
      </c>
    </row>
    <row r="157" spans="1:6" x14ac:dyDescent="0.25">
      <c r="A157" s="11" t="s">
        <v>2635</v>
      </c>
      <c r="B157" s="2" t="str">
        <f>VLOOKUP(A157,All_players!$A$2:$E$4534,3,FALSE)</f>
        <v>Male</v>
      </c>
      <c r="C157" s="2">
        <f>VLOOKUP(A157,All_players!$A$2:$E$4534,4,FALSE)</f>
        <v>32</v>
      </c>
      <c r="D157" s="2" t="str">
        <f>VLOOKUP(A157,All_players!$A$2:$E$4534,2,FALSE)</f>
        <v>Lawn Bowls and Para Lawn Bowls</v>
      </c>
      <c r="E157" s="2" t="s">
        <v>7</v>
      </c>
      <c r="F157" s="12" t="s">
        <v>3740</v>
      </c>
    </row>
    <row r="158" spans="1:6" x14ac:dyDescent="0.25">
      <c r="A158" s="11" t="s">
        <v>3791</v>
      </c>
      <c r="B158" s="2" t="str">
        <f>VLOOKUP(A158,All_players!$A$2:$E$4534,3,FALSE)</f>
        <v>Female</v>
      </c>
      <c r="C158" s="2">
        <f>VLOOKUP(A158,All_players!$A$2:$E$4534,4,FALSE)</f>
        <v>27</v>
      </c>
      <c r="D158" s="2" t="str">
        <f>VLOOKUP(A158,All_players!$A$2:$E$4534,2,FALSE)</f>
        <v>Wrestling</v>
      </c>
      <c r="E158" s="2" t="s">
        <v>235</v>
      </c>
      <c r="F158" s="12" t="s">
        <v>3741</v>
      </c>
    </row>
    <row r="159" spans="1:6" x14ac:dyDescent="0.25">
      <c r="A159" s="11" t="s">
        <v>412</v>
      </c>
      <c r="B159" s="2" t="str">
        <f>VLOOKUP(A159,All_players!$A$2:$E$4534,3,FALSE)</f>
        <v>Female</v>
      </c>
      <c r="C159" s="2">
        <f>VLOOKUP(A159,All_players!$A$2:$E$4534,4,FALSE)</f>
        <v>26</v>
      </c>
      <c r="D159" s="2" t="str">
        <f>VLOOKUP(A159,All_players!$A$2:$E$4534,2,FALSE)</f>
        <v>Aquatics - Swimming and Para Swimming</v>
      </c>
      <c r="E159" s="2" t="s">
        <v>3763</v>
      </c>
      <c r="F159" s="12" t="s">
        <v>3742</v>
      </c>
    </row>
    <row r="160" spans="1:6" x14ac:dyDescent="0.25">
      <c r="A160" s="11" t="s">
        <v>1135</v>
      </c>
      <c r="B160" s="2" t="str">
        <f>VLOOKUP(A160,All_players!$A$2:$E$4534,3,FALSE)</f>
        <v>Female</v>
      </c>
      <c r="C160" s="2">
        <f>VLOOKUP(A160,All_players!$A$2:$E$4534,4,FALSE)</f>
        <v>28</v>
      </c>
      <c r="D160" s="2" t="str">
        <f>VLOOKUP(A160,All_players!$A$2:$E$4534,2,FALSE)</f>
        <v>Athletics and Para Athletics</v>
      </c>
      <c r="E160" s="2" t="s">
        <v>47</v>
      </c>
      <c r="F160" s="12" t="s">
        <v>3741</v>
      </c>
    </row>
    <row r="161" spans="1:6" x14ac:dyDescent="0.25">
      <c r="A161" s="11" t="s">
        <v>1644</v>
      </c>
      <c r="B161" s="2" t="str">
        <f>VLOOKUP(A161,All_players!$A$2:$E$4534,3,FALSE)</f>
        <v>Female</v>
      </c>
      <c r="C161" s="2">
        <f>VLOOKUP(A161,All_players!$A$2:$E$4534,4,FALSE)</f>
        <v>28</v>
      </c>
      <c r="D161" s="2" t="str">
        <f>VLOOKUP(A161,All_players!$A$2:$E$4534,2,FALSE)</f>
        <v>Cricket T20</v>
      </c>
      <c r="E161" s="2" t="s">
        <v>7</v>
      </c>
      <c r="F161" s="12" t="s">
        <v>3742</v>
      </c>
    </row>
    <row r="162" spans="1:6" x14ac:dyDescent="0.25">
      <c r="A162" s="11" t="s">
        <v>3553</v>
      </c>
      <c r="B162" s="2" t="str">
        <f>VLOOKUP(A162,All_players!$A$2:$E$4534,3,FALSE)</f>
        <v>Female</v>
      </c>
      <c r="C162" s="2">
        <f>VLOOKUP(A162,All_players!$A$2:$E$4534,4,FALSE)</f>
        <v>30</v>
      </c>
      <c r="D162" s="2" t="str">
        <f>VLOOKUP(A162,All_players!$A$2:$E$4534,2,FALSE)</f>
        <v>Triathlon and Para Triathlon</v>
      </c>
      <c r="E162" s="2" t="s">
        <v>47</v>
      </c>
      <c r="F162" s="12" t="s">
        <v>3741</v>
      </c>
    </row>
    <row r="163" spans="1:6" x14ac:dyDescent="0.25">
      <c r="A163" s="11" t="s">
        <v>3792</v>
      </c>
      <c r="B163" s="2" t="str">
        <f>VLOOKUP(A163,All_players!$A$2:$E$4534,3,FALSE)</f>
        <v>Female</v>
      </c>
      <c r="C163" s="2">
        <f>VLOOKUP(A163,All_players!$A$2:$E$4534,4,FALSE)</f>
        <v>35</v>
      </c>
      <c r="D163" s="2" t="str">
        <f>VLOOKUP(A163,All_players!$A$2:$E$4534,2,FALSE)</f>
        <v>Table Tennis and Para Table Tennis</v>
      </c>
      <c r="E163" s="2" t="s">
        <v>355</v>
      </c>
      <c r="F163" s="12" t="s">
        <v>3742</v>
      </c>
    </row>
    <row r="164" spans="1:6" x14ac:dyDescent="0.25">
      <c r="A164" s="11" t="s">
        <v>847</v>
      </c>
      <c r="B164" s="2" t="str">
        <f>VLOOKUP(A164,All_players!$A$2:$E$4534,3,FALSE)</f>
        <v>Female</v>
      </c>
      <c r="C164" s="2">
        <f>VLOOKUP(A164,All_players!$A$2:$E$4534,4,FALSE)</f>
        <v>28</v>
      </c>
      <c r="D164" s="2" t="str">
        <f>VLOOKUP(A164,All_players!$A$2:$E$4534,2,FALSE)</f>
        <v>Athletics and Para Athletics</v>
      </c>
      <c r="E164" s="2" t="s">
        <v>28</v>
      </c>
      <c r="F164" s="12" t="s">
        <v>3740</v>
      </c>
    </row>
    <row r="165" spans="1:6" x14ac:dyDescent="0.25">
      <c r="A165" s="11" t="s">
        <v>20</v>
      </c>
      <c r="B165" s="2" t="str">
        <f>VLOOKUP(A165,All_players!$A$2:$E$4534,3,FALSE)</f>
        <v>Male</v>
      </c>
      <c r="C165" s="2">
        <f>VLOOKUP(A165,All_players!$A$2:$E$4534,4,FALSE)</f>
        <v>30</v>
      </c>
      <c r="D165" s="2" t="str">
        <f>VLOOKUP(A165,All_players!$A$2:$E$4534,2,FALSE)</f>
        <v>3x3 Basketball</v>
      </c>
      <c r="E165" s="2" t="s">
        <v>21</v>
      </c>
      <c r="F165" s="12" t="s">
        <v>3741</v>
      </c>
    </row>
    <row r="166" spans="1:6" x14ac:dyDescent="0.25">
      <c r="A166" s="11" t="s">
        <v>3794</v>
      </c>
      <c r="B166" s="2" t="str">
        <f>VLOOKUP(A166,All_players!$A$2:$E$4534,3,FALSE)</f>
        <v>Female</v>
      </c>
      <c r="C166" s="2">
        <f>VLOOKUP(A166,All_players!$A$2:$E$4534,4,FALSE)</f>
        <v>23</v>
      </c>
      <c r="D166" s="2" t="str">
        <f>VLOOKUP(A166,All_players!$A$2:$E$4534,2,FALSE)</f>
        <v>Weightlifting</v>
      </c>
      <c r="E166" s="2" t="s">
        <v>355</v>
      </c>
      <c r="F166" s="12" t="s">
        <v>3740</v>
      </c>
    </row>
    <row r="167" spans="1:6" x14ac:dyDescent="0.25">
      <c r="A167" s="11" t="s">
        <v>3793</v>
      </c>
      <c r="B167" s="2" t="str">
        <f>VLOOKUP(A167,All_players!$A$2:$E$4534,3,FALSE)</f>
        <v>Male</v>
      </c>
      <c r="C167" s="2">
        <f>VLOOKUP(A167,All_players!$A$2:$E$4534,4,FALSE)</f>
        <v>20</v>
      </c>
      <c r="D167" s="2" t="str">
        <f>VLOOKUP(A167,All_players!$A$2:$E$4534,2,FALSE)</f>
        <v>Weightlifting</v>
      </c>
      <c r="E167" s="2" t="s">
        <v>85</v>
      </c>
      <c r="F167" s="12" t="s">
        <v>3742</v>
      </c>
    </row>
    <row r="168" spans="1:6" x14ac:dyDescent="0.25">
      <c r="A168" s="11" t="s">
        <v>152</v>
      </c>
      <c r="B168" s="2" t="str">
        <f>VLOOKUP(A168,All_players!$A$2:$E$4534,3,FALSE)</f>
        <v>Male</v>
      </c>
      <c r="C168" s="2">
        <f>VLOOKUP(A168,All_players!$A$2:$E$4534,4,FALSE)</f>
        <v>31</v>
      </c>
      <c r="D168" s="2" t="str">
        <f>VLOOKUP(A168,All_players!$A$2:$E$4534,2,FALSE)</f>
        <v>Aquatics - Swimming and Para Swimming</v>
      </c>
      <c r="E168" s="2" t="s">
        <v>7</v>
      </c>
      <c r="F168" s="12" t="s">
        <v>3741</v>
      </c>
    </row>
    <row r="169" spans="1:6" x14ac:dyDescent="0.25">
      <c r="A169" s="11" t="s">
        <v>2159</v>
      </c>
      <c r="B169" s="2" t="str">
        <f>VLOOKUP(A169,All_players!$A$2:$E$4534,3,FALSE)</f>
        <v>Male</v>
      </c>
      <c r="C169" s="2">
        <f>VLOOKUP(A169,All_players!$A$2:$E$4534,4,FALSE)</f>
        <v>26</v>
      </c>
      <c r="D169" s="2" t="str">
        <f>VLOOKUP(A169,All_players!$A$2:$E$4534,2,FALSE)</f>
        <v>Hockey</v>
      </c>
      <c r="E169" s="2" t="s">
        <v>7</v>
      </c>
      <c r="F169" s="12" t="s">
        <v>3742</v>
      </c>
    </row>
    <row r="170" spans="1:6" x14ac:dyDescent="0.25">
      <c r="A170" s="11" t="s">
        <v>3710</v>
      </c>
      <c r="B170" s="2" t="str">
        <f>VLOOKUP(A170,All_players!$A$2:$E$4534,3,FALSE)</f>
        <v>Female</v>
      </c>
      <c r="C170" s="2">
        <f>VLOOKUP(A170,All_players!$A$2:$E$4534,4,FALSE)</f>
        <v>33</v>
      </c>
      <c r="D170" s="2" t="str">
        <f>VLOOKUP(A170,All_players!$A$2:$E$4534,2,FALSE)</f>
        <v>Wrestling</v>
      </c>
      <c r="E170" s="2" t="s">
        <v>1067</v>
      </c>
      <c r="F170" s="12" t="s">
        <v>3742</v>
      </c>
    </row>
    <row r="171" spans="1:6" x14ac:dyDescent="0.25">
      <c r="A171" s="11" t="s">
        <v>3795</v>
      </c>
      <c r="B171" s="2" t="str">
        <f>VLOOKUP(A171,All_players!$A$2:$E$4534,3,FALSE)</f>
        <v>Male</v>
      </c>
      <c r="C171" s="2">
        <f>VLOOKUP(A171,All_players!$A$2:$E$4534,4,FALSE)</f>
        <v>28</v>
      </c>
      <c r="D171" s="2" t="str">
        <f>VLOOKUP(A171,All_players!$A$2:$E$4534,2,FALSE)</f>
        <v>Athletics and Para Athletics</v>
      </c>
      <c r="E171" s="2" t="s">
        <v>34</v>
      </c>
      <c r="F171" s="12" t="s">
        <v>3741</v>
      </c>
    </row>
    <row r="172" spans="1:6" x14ac:dyDescent="0.25">
      <c r="A172" s="11" t="s">
        <v>3796</v>
      </c>
      <c r="B172" s="2" t="str">
        <f>VLOOKUP(A172,All_players!$A$2:$E$4534,3,FALSE)</f>
        <v>Male</v>
      </c>
      <c r="C172" s="2">
        <f>VLOOKUP(A172,All_players!$A$2:$E$4534,4,FALSE)</f>
        <v>23</v>
      </c>
      <c r="D172" s="2" t="str">
        <f>VLOOKUP(A172,All_players!$A$2:$E$4534,2,FALSE)</f>
        <v>Para Powerlifting</v>
      </c>
      <c r="E172" s="2" t="s">
        <v>85</v>
      </c>
      <c r="F172" s="12" t="s">
        <v>3742</v>
      </c>
    </row>
    <row r="173" spans="1:6" x14ac:dyDescent="0.25">
      <c r="A173" s="11" t="s">
        <v>3797</v>
      </c>
      <c r="B173" s="2" t="str">
        <f>VLOOKUP(A173,All_players!$A$2:$E$4534,3,FALSE)</f>
        <v>Female</v>
      </c>
      <c r="C173" s="2">
        <f>VLOOKUP(A173,All_players!$A$2:$E$4534,4,FALSE)</f>
        <v>33</v>
      </c>
      <c r="D173" s="2" t="str">
        <f>VLOOKUP(A173,All_players!$A$2:$E$4534,2,FALSE)</f>
        <v>Para Powerlifting</v>
      </c>
      <c r="E173" s="2" t="s">
        <v>1067</v>
      </c>
      <c r="F173" s="12" t="s">
        <v>3740</v>
      </c>
    </row>
    <row r="174" spans="1:6" x14ac:dyDescent="0.25">
      <c r="A174" s="11" t="s">
        <v>217</v>
      </c>
      <c r="B174" s="2" t="str">
        <f>VLOOKUP(A174,All_players!$A$2:$E$4534,3,FALSE)</f>
        <v>Male</v>
      </c>
      <c r="C174" s="2">
        <f>VLOOKUP(A174,All_players!$A$2:$E$4534,4,FALSE)</f>
        <v>24</v>
      </c>
      <c r="D174" s="2" t="str">
        <f>VLOOKUP(A174,All_players!$A$2:$E$4534,2,FALSE)</f>
        <v>Aquatics - Swimming and Para Swimming</v>
      </c>
      <c r="E174" s="2" t="s">
        <v>7</v>
      </c>
      <c r="F174" s="12" t="s">
        <v>3741</v>
      </c>
    </row>
    <row r="175" spans="1:6" x14ac:dyDescent="0.25">
      <c r="A175" s="11" t="s">
        <v>217</v>
      </c>
      <c r="B175" s="2" t="str">
        <f>VLOOKUP(A175,All_players!$A$2:$E$4534,3,FALSE)</f>
        <v>Male</v>
      </c>
      <c r="C175" s="2">
        <f>VLOOKUP(A175,All_players!$A$2:$E$4534,4,FALSE)</f>
        <v>24</v>
      </c>
      <c r="D175" s="2" t="str">
        <f>VLOOKUP(A175,All_players!$A$2:$E$4534,2,FALSE)</f>
        <v>Aquatics - Swimming and Para Swimming</v>
      </c>
      <c r="E175" s="2" t="s">
        <v>7</v>
      </c>
      <c r="F175" s="12" t="s">
        <v>3740</v>
      </c>
    </row>
    <row r="176" spans="1:6" x14ac:dyDescent="0.25">
      <c r="A176" s="11" t="s">
        <v>217</v>
      </c>
      <c r="B176" s="2" t="str">
        <f>VLOOKUP(A176,All_players!$A$2:$E$4534,3,FALSE)</f>
        <v>Male</v>
      </c>
      <c r="C176" s="2">
        <f>VLOOKUP(A176,All_players!$A$2:$E$4534,4,FALSE)</f>
        <v>24</v>
      </c>
      <c r="D176" s="2" t="str">
        <f>VLOOKUP(A176,All_players!$A$2:$E$4534,2,FALSE)</f>
        <v>Aquatics - Swimming and Para Swimming</v>
      </c>
      <c r="E176" s="2" t="s">
        <v>7</v>
      </c>
      <c r="F176" s="12" t="s">
        <v>3740</v>
      </c>
    </row>
    <row r="177" spans="1:6" x14ac:dyDescent="0.25">
      <c r="A177" s="11" t="s">
        <v>1929</v>
      </c>
      <c r="B177" s="2" t="str">
        <f>VLOOKUP(A177,All_players!$A$2:$E$4534,3,FALSE)</f>
        <v>Male</v>
      </c>
      <c r="C177" s="2">
        <f>VLOOKUP(A177,All_players!$A$2:$E$4534,4,FALSE)</f>
        <v>23</v>
      </c>
      <c r="D177" s="2" t="str">
        <f>VLOOKUP(A177,All_players!$A$2:$E$4534,2,FALSE)</f>
        <v>Cycling - Road</v>
      </c>
      <c r="E177" s="2" t="s">
        <v>3760</v>
      </c>
      <c r="F177" s="12" t="s">
        <v>3741</v>
      </c>
    </row>
    <row r="178" spans="1:6" x14ac:dyDescent="0.25">
      <c r="A178" s="11" t="s">
        <v>646</v>
      </c>
      <c r="B178" s="2" t="str">
        <f>VLOOKUP(A178,All_players!$A$2:$E$4534,3,FALSE)</f>
        <v>Male</v>
      </c>
      <c r="C178" s="2">
        <f>VLOOKUP(A178,All_players!$A$2:$E$4534,4,FALSE)</f>
        <v>28</v>
      </c>
      <c r="D178" s="2" t="str">
        <f>VLOOKUP(A178,All_players!$A$2:$E$4534,2,FALSE)</f>
        <v>Athletics and Para Athletics</v>
      </c>
      <c r="E178" s="2" t="s">
        <v>7</v>
      </c>
      <c r="F178" s="12" t="s">
        <v>3740</v>
      </c>
    </row>
    <row r="179" spans="1:6" x14ac:dyDescent="0.25">
      <c r="A179" s="11" t="s">
        <v>2052</v>
      </c>
      <c r="B179" s="2" t="str">
        <f>VLOOKUP(A179,All_players!$A$2:$E$4534,3,FALSE)</f>
        <v>Female</v>
      </c>
      <c r="C179" s="2">
        <f>VLOOKUP(A179,All_players!$A$2:$E$4534,4,FALSE)</f>
        <v>20</v>
      </c>
      <c r="D179" s="2" t="str">
        <f>VLOOKUP(A179,All_players!$A$2:$E$4534,2,FALSE)</f>
        <v>Gymnastics - Artistic</v>
      </c>
      <c r="E179" s="2" t="s">
        <v>7</v>
      </c>
      <c r="F179" s="12" t="s">
        <v>3740</v>
      </c>
    </row>
    <row r="180" spans="1:6" x14ac:dyDescent="0.25">
      <c r="A180" s="11" t="s">
        <v>2224</v>
      </c>
      <c r="B180" s="2" t="str">
        <f>VLOOKUP(A180,All_players!$A$2:$E$4534,3,FALSE)</f>
        <v>Male</v>
      </c>
      <c r="C180" s="2">
        <f>VLOOKUP(A180,All_players!$A$2:$E$4534,4,FALSE)</f>
        <v>29</v>
      </c>
      <c r="D180" s="2" t="str">
        <f>VLOOKUP(A180,All_players!$A$2:$E$4534,2,FALSE)</f>
        <v>Hockey</v>
      </c>
      <c r="E180" s="2" t="s">
        <v>28</v>
      </c>
      <c r="F180" s="12" t="s">
        <v>3741</v>
      </c>
    </row>
    <row r="181" spans="1:6" x14ac:dyDescent="0.25">
      <c r="A181" s="11" t="s">
        <v>200</v>
      </c>
      <c r="B181" s="2" t="str">
        <f>VLOOKUP(A181,All_players!$A$2:$E$4534,3,FALSE)</f>
        <v>Male</v>
      </c>
      <c r="C181" s="2">
        <f>VLOOKUP(A181,All_players!$A$2:$E$4534,4,FALSE)</f>
        <v>22</v>
      </c>
      <c r="D181" s="2" t="str">
        <f>VLOOKUP(A181,All_players!$A$2:$E$4534,2,FALSE)</f>
        <v>Aquatics - Swimming and Para Swimming</v>
      </c>
      <c r="E181" s="2" t="s">
        <v>7</v>
      </c>
      <c r="F181" s="12" t="s">
        <v>3740</v>
      </c>
    </row>
    <row r="182" spans="1:6" x14ac:dyDescent="0.25">
      <c r="A182" s="11" t="s">
        <v>209</v>
      </c>
      <c r="B182" s="2" t="str">
        <f>VLOOKUP(A182,All_players!$A$2:$E$4534,3,FALSE)</f>
        <v>Female</v>
      </c>
      <c r="C182" s="2">
        <f>VLOOKUP(A182,All_players!$A$2:$E$4534,4,FALSE)</f>
        <v>26</v>
      </c>
      <c r="D182" s="2" t="str">
        <f>VLOOKUP(A182,All_players!$A$2:$E$4534,2,FALSE)</f>
        <v>Aquatics - Swimming and Para Swimming</v>
      </c>
      <c r="E182" s="2" t="s">
        <v>7</v>
      </c>
      <c r="F182" s="12" t="s">
        <v>3741</v>
      </c>
    </row>
    <row r="183" spans="1:6" x14ac:dyDescent="0.25">
      <c r="A183" s="11" t="s">
        <v>209</v>
      </c>
      <c r="B183" s="2" t="str">
        <f>VLOOKUP(A183,All_players!$A$2:$E$4534,3,FALSE)</f>
        <v>Female</v>
      </c>
      <c r="C183" s="2">
        <f>VLOOKUP(A183,All_players!$A$2:$E$4534,4,FALSE)</f>
        <v>26</v>
      </c>
      <c r="D183" s="2" t="str">
        <f>VLOOKUP(A183,All_players!$A$2:$E$4534,2,FALSE)</f>
        <v>Aquatics - Swimming and Para Swimming</v>
      </c>
      <c r="E183" s="2" t="s">
        <v>7</v>
      </c>
      <c r="F183" s="12" t="s">
        <v>3741</v>
      </c>
    </row>
    <row r="184" spans="1:6" x14ac:dyDescent="0.25">
      <c r="A184" s="11" t="s">
        <v>2778</v>
      </c>
      <c r="B184" s="2" t="str">
        <f>VLOOKUP(A184,All_players!$A$2:$E$4534,3,FALSE)</f>
        <v>Female</v>
      </c>
      <c r="C184" s="2">
        <f>VLOOKUP(A184,All_players!$A$2:$E$4534,4,FALSE)</f>
        <v>24</v>
      </c>
      <c r="D184" s="2" t="str">
        <f>VLOOKUP(A184,All_players!$A$2:$E$4534,2,FALSE)</f>
        <v>Lawn Bowls and Para Lawn Bowls</v>
      </c>
      <c r="E184" s="2" t="s">
        <v>3768</v>
      </c>
      <c r="F184" s="12" t="s">
        <v>3740</v>
      </c>
    </row>
    <row r="185" spans="1:6" x14ac:dyDescent="0.25">
      <c r="A185" s="11" t="s">
        <v>3798</v>
      </c>
      <c r="B185" s="2" t="str">
        <f>VLOOKUP(A185,All_players!$A$2:$E$4534,3,FALSE)</f>
        <v>Female</v>
      </c>
      <c r="C185" s="2">
        <f>VLOOKUP(A185,All_players!$A$2:$E$4534,4,FALSE)</f>
        <v>24</v>
      </c>
      <c r="D185" s="2" t="str">
        <f>VLOOKUP(A185,All_players!$A$2:$E$4534,2,FALSE)</f>
        <v>Aquatics - Diving</v>
      </c>
      <c r="E185" s="2" t="s">
        <v>7</v>
      </c>
      <c r="F185" s="12" t="s">
        <v>3740</v>
      </c>
    </row>
    <row r="186" spans="1:6" x14ac:dyDescent="0.25">
      <c r="A186" s="11" t="s">
        <v>3799</v>
      </c>
      <c r="B186" s="2" t="str">
        <f>VLOOKUP(A186,All_players!$A$2:$E$4534,3,FALSE)</f>
        <v>Male</v>
      </c>
      <c r="C186" s="2">
        <f>VLOOKUP(A186,All_players!$A$2:$E$4534,4,FALSE)</f>
        <v>23</v>
      </c>
      <c r="D186" s="2" t="str">
        <f>VLOOKUP(A186,All_players!$A$2:$E$4534,2,FALSE)</f>
        <v>Aquatics - Swimming and Para Swimming</v>
      </c>
      <c r="E186" s="2" t="s">
        <v>28</v>
      </c>
      <c r="F186" s="12" t="s">
        <v>3740</v>
      </c>
    </row>
    <row r="187" spans="1:6" x14ac:dyDescent="0.25">
      <c r="A187" s="11" t="s">
        <v>3799</v>
      </c>
      <c r="B187" s="2" t="str">
        <f>VLOOKUP(A187,All_players!$A$2:$E$4534,3,FALSE)</f>
        <v>Male</v>
      </c>
      <c r="C187" s="2">
        <f>VLOOKUP(A187,All_players!$A$2:$E$4534,4,FALSE)</f>
        <v>23</v>
      </c>
      <c r="D187" s="2" t="str">
        <f>VLOOKUP(A187,All_players!$A$2:$E$4534,2,FALSE)</f>
        <v>Aquatics - Swimming and Para Swimming</v>
      </c>
      <c r="E187" s="2" t="s">
        <v>28</v>
      </c>
      <c r="F187" s="12" t="s">
        <v>3742</v>
      </c>
    </row>
    <row r="188" spans="1:6" x14ac:dyDescent="0.25">
      <c r="A188" s="11" t="s">
        <v>3799</v>
      </c>
      <c r="B188" s="2" t="str">
        <f>VLOOKUP(A188,All_players!$A$2:$E$4534,3,FALSE)</f>
        <v>Male</v>
      </c>
      <c r="C188" s="2">
        <f>VLOOKUP(A188,All_players!$A$2:$E$4534,4,FALSE)</f>
        <v>23</v>
      </c>
      <c r="D188" s="2" t="str">
        <f>VLOOKUP(A188,All_players!$A$2:$E$4534,2,FALSE)</f>
        <v>Aquatics - Swimming and Para Swimming</v>
      </c>
      <c r="E188" s="2" t="s">
        <v>28</v>
      </c>
      <c r="F188" s="12" t="s">
        <v>3742</v>
      </c>
    </row>
    <row r="189" spans="1:6" x14ac:dyDescent="0.25">
      <c r="A189" s="11" t="s">
        <v>582</v>
      </c>
      <c r="B189" s="2" t="str">
        <f>VLOOKUP(A189,All_players!$A$2:$E$4534,3,FALSE)</f>
        <v>Female</v>
      </c>
      <c r="C189" s="2">
        <f>VLOOKUP(A189,All_players!$A$2:$E$4534,4,FALSE)</f>
        <v>29</v>
      </c>
      <c r="D189" s="2" t="str">
        <f>VLOOKUP(A189,All_players!$A$2:$E$4534,2,FALSE)</f>
        <v>Athletics and Para Athletics</v>
      </c>
      <c r="E189" s="2" t="s">
        <v>7</v>
      </c>
      <c r="F189" s="12" t="s">
        <v>3740</v>
      </c>
    </row>
    <row r="190" spans="1:6" x14ac:dyDescent="0.25">
      <c r="A190" s="11" t="s">
        <v>1699</v>
      </c>
      <c r="B190" s="2" t="str">
        <f>VLOOKUP(A190,All_players!$A$2:$E$4534,3,FALSE)</f>
        <v>Female</v>
      </c>
      <c r="C190" s="2">
        <f>VLOOKUP(A190,All_players!$A$2:$E$4534,4,FALSE)</f>
        <v>26</v>
      </c>
      <c r="D190" s="2" t="str">
        <f>VLOOKUP(A190,All_players!$A$2:$E$4534,2,FALSE)</f>
        <v>Cricket T20</v>
      </c>
      <c r="E190" s="2" t="s">
        <v>3760</v>
      </c>
      <c r="F190" s="12" t="s">
        <v>3741</v>
      </c>
    </row>
    <row r="191" spans="1:6" x14ac:dyDescent="0.25">
      <c r="A191" s="11" t="s">
        <v>1917</v>
      </c>
      <c r="B191" s="2" t="str">
        <f>VLOOKUP(A191,All_players!$A$2:$E$4534,3,FALSE)</f>
        <v>Female</v>
      </c>
      <c r="C191" s="2">
        <f>VLOOKUP(A191,All_players!$A$2:$E$4534,4,FALSE)</f>
        <v>24</v>
      </c>
      <c r="D191" s="2" t="str">
        <f>VLOOKUP(A191,All_players!$A$2:$E$4534,2,FALSE)</f>
        <v>Cycling - Road</v>
      </c>
      <c r="E191" s="2" t="s">
        <v>3760</v>
      </c>
      <c r="F191" s="12" t="s">
        <v>3742</v>
      </c>
    </row>
    <row r="192" spans="1:6" x14ac:dyDescent="0.25">
      <c r="A192" s="11" t="s">
        <v>1917</v>
      </c>
      <c r="B192" s="2" t="str">
        <f>VLOOKUP(A192,All_players!$A$2:$E$4534,3,FALSE)</f>
        <v>Female</v>
      </c>
      <c r="C192" s="2">
        <f>VLOOKUP(A192,All_players!$A$2:$E$4534,4,FALSE)</f>
        <v>24</v>
      </c>
      <c r="D192" s="2" t="str">
        <f>VLOOKUP(A192,All_players!$A$2:$E$4534,2,FALSE)</f>
        <v>Cycling - Road</v>
      </c>
      <c r="E192" s="2" t="s">
        <v>3760</v>
      </c>
      <c r="F192" s="12" t="s">
        <v>3740</v>
      </c>
    </row>
    <row r="193" spans="1:6" x14ac:dyDescent="0.25">
      <c r="A193" s="11" t="s">
        <v>3800</v>
      </c>
      <c r="B193" s="2" t="str">
        <f>VLOOKUP(A193,All_players!$A$2:$E$4534,3,FALSE)</f>
        <v>Female</v>
      </c>
      <c r="C193" s="2">
        <f>VLOOKUP(A193,All_players!$A$2:$E$4534,4,FALSE)</f>
        <v>23</v>
      </c>
      <c r="D193" s="2" t="str">
        <f>VLOOKUP(A193,All_players!$A$2:$E$4534,2,FALSE)</f>
        <v>Aquatics - Diving</v>
      </c>
      <c r="E193" s="2" t="s">
        <v>21</v>
      </c>
      <c r="F193" s="12" t="s">
        <v>3741</v>
      </c>
    </row>
    <row r="194" spans="1:6" x14ac:dyDescent="0.25">
      <c r="A194" s="11" t="s">
        <v>3801</v>
      </c>
      <c r="B194" s="2" t="str">
        <f>VLOOKUP(A194,All_players!$A$2:$E$4534,3,FALSE)</f>
        <v>Female</v>
      </c>
      <c r="C194" s="2">
        <f>VLOOKUP(A194,All_players!$A$2:$E$4534,4,FALSE)</f>
        <v>26</v>
      </c>
      <c r="D194" s="2" t="str">
        <f>VLOOKUP(A194,All_players!$A$2:$E$4534,2,FALSE)</f>
        <v>Boxing</v>
      </c>
      <c r="E194" s="2" t="s">
        <v>7</v>
      </c>
      <c r="F194" s="12" t="s">
        <v>3741</v>
      </c>
    </row>
    <row r="195" spans="1:6" x14ac:dyDescent="0.25">
      <c r="A195" s="11" t="s">
        <v>2117</v>
      </c>
      <c r="B195" s="2" t="str">
        <f>VLOOKUP(A195,All_players!$A$2:$E$4534,3,FALSE)</f>
        <v>Female</v>
      </c>
      <c r="C195" s="2">
        <f>VLOOKUP(A195,All_players!$A$2:$E$4534,4,FALSE)</f>
        <v>20</v>
      </c>
      <c r="D195" s="2" t="str">
        <f>VLOOKUP(A195,All_players!$A$2:$E$4534,2,FALSE)</f>
        <v>Gymnastics - Artistic</v>
      </c>
      <c r="E195" s="2" t="s">
        <v>3768</v>
      </c>
      <c r="F195" s="12" t="s">
        <v>3741</v>
      </c>
    </row>
    <row r="196" spans="1:6" x14ac:dyDescent="0.25">
      <c r="A196" s="11" t="s">
        <v>3082</v>
      </c>
      <c r="B196" s="2" t="str">
        <f>VLOOKUP(A196,All_players!$A$2:$E$4534,3,FALSE)</f>
        <v>Male</v>
      </c>
      <c r="C196" s="2">
        <f>VLOOKUP(A196,All_players!$A$2:$E$4534,4,FALSE)</f>
        <v>19</v>
      </c>
      <c r="D196" s="2" t="str">
        <f>VLOOKUP(A196,All_players!$A$2:$E$4534,2,FALSE)</f>
        <v>Rugby Sevens</v>
      </c>
      <c r="E196" s="2" t="s">
        <v>3760</v>
      </c>
      <c r="F196" s="12" t="s">
        <v>3741</v>
      </c>
    </row>
    <row r="197" spans="1:6" x14ac:dyDescent="0.25">
      <c r="A197" s="11" t="s">
        <v>1476</v>
      </c>
      <c r="B197" s="2" t="str">
        <f>VLOOKUP(A197,All_players!$A$2:$E$4534,3,FALSE)</f>
        <v>Male</v>
      </c>
      <c r="C197" s="2">
        <f>VLOOKUP(A197,All_players!$A$2:$E$4534,4,FALSE)</f>
        <v>19</v>
      </c>
      <c r="D197" s="2" t="str">
        <f>VLOOKUP(A197,All_players!$A$2:$E$4534,2,FALSE)</f>
        <v>Boxing</v>
      </c>
      <c r="E197" s="2" t="s">
        <v>7</v>
      </c>
      <c r="F197" s="12" t="s">
        <v>3740</v>
      </c>
    </row>
    <row r="198" spans="1:6" x14ac:dyDescent="0.25">
      <c r="A198" s="11" t="s">
        <v>402</v>
      </c>
      <c r="B198" s="2" t="str">
        <f>VLOOKUP(A198,All_players!$A$2:$E$4534,3,FALSE)</f>
        <v>Male</v>
      </c>
      <c r="C198" s="2">
        <f>VLOOKUP(A198,All_players!$A$2:$E$4534,4,FALSE)</f>
        <v>18</v>
      </c>
      <c r="D198" s="2" t="str">
        <f>VLOOKUP(A198,All_players!$A$2:$E$4534,2,FALSE)</f>
        <v>Aquatics - Swimming and Para Swimming</v>
      </c>
      <c r="E198" s="2" t="s">
        <v>3760</v>
      </c>
      <c r="F198" s="12" t="s">
        <v>3741</v>
      </c>
    </row>
    <row r="199" spans="1:6" x14ac:dyDescent="0.25">
      <c r="A199" s="11" t="s">
        <v>298</v>
      </c>
      <c r="B199" s="2" t="str">
        <f>VLOOKUP(A199,All_players!$A$2:$E$4534,3,FALSE)</f>
        <v>Male</v>
      </c>
      <c r="C199" s="2">
        <f>VLOOKUP(A199,All_players!$A$2:$E$4534,4,FALSE)</f>
        <v>25</v>
      </c>
      <c r="D199" s="2" t="str">
        <f>VLOOKUP(A199,All_players!$A$2:$E$4534,2,FALSE)</f>
        <v>Aquatics - Swimming and Para Swimming</v>
      </c>
      <c r="E199" s="2" t="s">
        <v>28</v>
      </c>
      <c r="F199" s="12" t="s">
        <v>3740</v>
      </c>
    </row>
    <row r="200" spans="1:6" x14ac:dyDescent="0.25">
      <c r="A200" s="11" t="s">
        <v>242</v>
      </c>
      <c r="B200" s="2" t="str">
        <f>VLOOKUP(A200,All_players!$A$2:$E$4534,3,FALSE)</f>
        <v>Female</v>
      </c>
      <c r="C200" s="2">
        <f>VLOOKUP(A200,All_players!$A$2:$E$4534,4,FALSE)</f>
        <v>27</v>
      </c>
      <c r="D200" s="2" t="str">
        <f>VLOOKUP(A200,All_players!$A$2:$E$4534,2,FALSE)</f>
        <v>Aquatics - Swimming and Para Swimming</v>
      </c>
      <c r="E200" s="2" t="s">
        <v>21</v>
      </c>
      <c r="F200" s="12" t="s">
        <v>3741</v>
      </c>
    </row>
    <row r="201" spans="1:6" x14ac:dyDescent="0.25">
      <c r="A201" s="11" t="s">
        <v>1936</v>
      </c>
      <c r="B201" s="2" t="str">
        <f>VLOOKUP(A201,All_players!$A$2:$E$4534,3,FALSE)</f>
        <v>Male</v>
      </c>
      <c r="C201" s="2">
        <f>VLOOKUP(A201,All_players!$A$2:$E$4534,4,FALSE)</f>
        <v>24</v>
      </c>
      <c r="D201" s="2" t="str">
        <f>VLOOKUP(A201,All_players!$A$2:$E$4534,2,FALSE)</f>
        <v>Cycling - Road</v>
      </c>
      <c r="E201" s="2" t="s">
        <v>3760</v>
      </c>
      <c r="F201" s="12" t="s">
        <v>3740</v>
      </c>
    </row>
    <row r="202" spans="1:6" x14ac:dyDescent="0.25">
      <c r="A202" s="11" t="s">
        <v>1936</v>
      </c>
      <c r="B202" s="2" t="str">
        <f>VLOOKUP(A202,All_players!$A$2:$E$4534,3,FALSE)</f>
        <v>Male</v>
      </c>
      <c r="C202" s="2">
        <f>VLOOKUP(A202,All_players!$A$2:$E$4534,4,FALSE)</f>
        <v>24</v>
      </c>
      <c r="D202" s="2" t="str">
        <f>VLOOKUP(A202,All_players!$A$2:$E$4534,2,FALSE)</f>
        <v>Cycling - Road</v>
      </c>
      <c r="E202" s="2" t="s">
        <v>3760</v>
      </c>
      <c r="F202" s="12" t="s">
        <v>3742</v>
      </c>
    </row>
    <row r="203" spans="1:6" x14ac:dyDescent="0.25">
      <c r="A203" s="11" t="s">
        <v>731</v>
      </c>
      <c r="B203" s="2" t="str">
        <f>VLOOKUP(A203,All_players!$A$2:$E$4534,3,FALSE)</f>
        <v>Female</v>
      </c>
      <c r="C203" s="2">
        <f>VLOOKUP(A203,All_players!$A$2:$E$4534,4,FALSE)</f>
        <v>23</v>
      </c>
      <c r="D203" s="2" t="str">
        <f>VLOOKUP(A203,All_players!$A$2:$E$4534,2,FALSE)</f>
        <v>Athletics and Para Athletics</v>
      </c>
      <c r="E203" s="2" t="s">
        <v>21</v>
      </c>
      <c r="F203" s="12" t="s">
        <v>3742</v>
      </c>
    </row>
    <row r="204" spans="1:6" x14ac:dyDescent="0.25">
      <c r="A204" s="11" t="s">
        <v>1972</v>
      </c>
      <c r="B204" s="2" t="str">
        <f>VLOOKUP(A204,All_players!$A$2:$E$4534,3,FALSE)</f>
        <v>Female</v>
      </c>
      <c r="C204" s="2">
        <f>VLOOKUP(A204,All_players!$A$2:$E$4534,4,FALSE)</f>
        <v>30</v>
      </c>
      <c r="D204" s="2" t="str">
        <f>VLOOKUP(A204,All_players!$A$2:$E$4534,2,FALSE)</f>
        <v>Cycling - Road</v>
      </c>
      <c r="E204" s="2" t="s">
        <v>3768</v>
      </c>
      <c r="F204" s="12" t="s">
        <v>3741</v>
      </c>
    </row>
    <row r="205" spans="1:6" x14ac:dyDescent="0.25">
      <c r="A205" s="11" t="s">
        <v>2816</v>
      </c>
      <c r="B205" s="2" t="str">
        <f>VLOOKUP(A205,All_players!$A$2:$E$4534,3,FALSE)</f>
        <v>Female</v>
      </c>
      <c r="C205" s="2">
        <f>VLOOKUP(A205,All_players!$A$2:$E$4534,4,FALSE)</f>
        <v>26</v>
      </c>
      <c r="D205" s="2" t="str">
        <f>VLOOKUP(A205,All_players!$A$2:$E$4534,2,FALSE)</f>
        <v>Netball</v>
      </c>
      <c r="E205" s="2" t="s">
        <v>7</v>
      </c>
      <c r="F205" s="12" t="s">
        <v>3742</v>
      </c>
    </row>
    <row r="206" spans="1:6" x14ac:dyDescent="0.25">
      <c r="A206" s="11" t="s">
        <v>2629</v>
      </c>
      <c r="B206" s="2" t="str">
        <f>VLOOKUP(A206,All_players!$A$2:$E$4534,3,FALSE)</f>
        <v>Male</v>
      </c>
      <c r="C206" s="2">
        <f>VLOOKUP(A206,All_players!$A$2:$E$4534,4,FALSE)</f>
        <v>35</v>
      </c>
      <c r="D206" s="2" t="str">
        <f>VLOOKUP(A206,All_players!$A$2:$E$4534,2,FALSE)</f>
        <v>Lawn Bowls and Para Lawn Bowls</v>
      </c>
      <c r="E206" s="2" t="s">
        <v>7</v>
      </c>
      <c r="F206" s="12" t="s">
        <v>3740</v>
      </c>
    </row>
    <row r="207" spans="1:6" x14ac:dyDescent="0.25">
      <c r="A207" s="11" t="s">
        <v>3802</v>
      </c>
      <c r="B207" s="2" t="str">
        <f>VLOOKUP(A207,All_players!$A$2:$E$4534,3,FALSE)</f>
        <v>Female</v>
      </c>
      <c r="C207" s="2">
        <f>VLOOKUP(A207,All_players!$A$2:$E$4534,4,FALSE)</f>
        <v>33</v>
      </c>
      <c r="D207" s="2" t="str">
        <f>VLOOKUP(A207,All_players!$A$2:$E$4534,2,FALSE)</f>
        <v>Boxing</v>
      </c>
      <c r="E207" s="2" t="s">
        <v>3763</v>
      </c>
      <c r="F207" s="12" t="s">
        <v>3740</v>
      </c>
    </row>
    <row r="208" spans="1:6" x14ac:dyDescent="0.25">
      <c r="A208" s="11" t="s">
        <v>2136</v>
      </c>
      <c r="B208" s="2" t="str">
        <f>VLOOKUP(A208,All_players!$A$2:$E$4534,3,FALSE)</f>
        <v>Female</v>
      </c>
      <c r="C208" s="2">
        <f>VLOOKUP(A208,All_players!$A$2:$E$4534,4,FALSE)</f>
        <v>24</v>
      </c>
      <c r="D208" s="2" t="str">
        <f>VLOOKUP(A208,All_players!$A$2:$E$4534,2,FALSE)</f>
        <v>Gymnastics - Rhythmic</v>
      </c>
      <c r="E208" s="2" t="s">
        <v>21</v>
      </c>
      <c r="F208" s="12" t="s">
        <v>3742</v>
      </c>
    </row>
    <row r="209" spans="1:6" x14ac:dyDescent="0.25">
      <c r="A209" s="11" t="s">
        <v>2136</v>
      </c>
      <c r="B209" s="2" t="str">
        <f>VLOOKUP(A209,All_players!$A$2:$E$4534,3,FALSE)</f>
        <v>Female</v>
      </c>
      <c r="C209" s="2">
        <f>VLOOKUP(A209,All_players!$A$2:$E$4534,4,FALSE)</f>
        <v>24</v>
      </c>
      <c r="D209" s="2" t="str">
        <f>VLOOKUP(A209,All_players!$A$2:$E$4534,2,FALSE)</f>
        <v>Gymnastics - Rhythmic</v>
      </c>
      <c r="E209" s="2" t="s">
        <v>21</v>
      </c>
      <c r="F209" s="12" t="s">
        <v>3740</v>
      </c>
    </row>
    <row r="210" spans="1:6" x14ac:dyDescent="0.25">
      <c r="A210" s="11" t="s">
        <v>2136</v>
      </c>
      <c r="B210" s="2" t="str">
        <f>VLOOKUP(A210,All_players!$A$2:$E$4534,3,FALSE)</f>
        <v>Female</v>
      </c>
      <c r="C210" s="2">
        <f>VLOOKUP(A210,All_players!$A$2:$E$4534,4,FALSE)</f>
        <v>24</v>
      </c>
      <c r="D210" s="2" t="str">
        <f>VLOOKUP(A210,All_players!$A$2:$E$4534,2,FALSE)</f>
        <v>Gymnastics - Rhythmic</v>
      </c>
      <c r="E210" s="2" t="s">
        <v>21</v>
      </c>
      <c r="F210" s="12" t="s">
        <v>3741</v>
      </c>
    </row>
    <row r="211" spans="1:6" x14ac:dyDescent="0.25">
      <c r="A211" s="11" t="s">
        <v>2136</v>
      </c>
      <c r="B211" s="2" t="str">
        <f>VLOOKUP(A211,All_players!$A$2:$E$4534,3,FALSE)</f>
        <v>Female</v>
      </c>
      <c r="C211" s="2">
        <f>VLOOKUP(A211,All_players!$A$2:$E$4534,4,FALSE)</f>
        <v>24</v>
      </c>
      <c r="D211" s="2" t="str">
        <f>VLOOKUP(A211,All_players!$A$2:$E$4534,2,FALSE)</f>
        <v>Gymnastics - Rhythmic</v>
      </c>
      <c r="E211" s="2" t="s">
        <v>21</v>
      </c>
      <c r="F211" s="12" t="s">
        <v>3741</v>
      </c>
    </row>
    <row r="212" spans="1:6" x14ac:dyDescent="0.25">
      <c r="A212" s="11" t="s">
        <v>2061</v>
      </c>
      <c r="B212" s="2" t="str">
        <f>VLOOKUP(A212,All_players!$A$2:$E$4534,3,FALSE)</f>
        <v>Female</v>
      </c>
      <c r="C212" s="2">
        <f>VLOOKUP(A212,All_players!$A$2:$E$4534,4,FALSE)</f>
        <v>16</v>
      </c>
      <c r="D212" s="2" t="str">
        <f>VLOOKUP(A212,All_players!$A$2:$E$4534,2,FALSE)</f>
        <v>Gymnastics - Artistic</v>
      </c>
      <c r="E212" s="2" t="s">
        <v>21</v>
      </c>
      <c r="F212" s="12" t="s">
        <v>3741</v>
      </c>
    </row>
    <row r="213" spans="1:6" x14ac:dyDescent="0.25">
      <c r="A213" s="11" t="s">
        <v>3803</v>
      </c>
      <c r="B213" s="2" t="str">
        <f>VLOOKUP(A213,All_players!$A$2:$E$4534,3,FALSE)</f>
        <v>Male</v>
      </c>
      <c r="C213" s="2">
        <f>VLOOKUP(A213,All_players!$A$2:$E$4534,4,FALSE)</f>
        <v>21</v>
      </c>
      <c r="D213" s="2" t="str">
        <f>VLOOKUP(A213,All_players!$A$2:$E$4534,2,FALSE)</f>
        <v>Aquatics - Diving</v>
      </c>
      <c r="E213" s="2" t="s">
        <v>7</v>
      </c>
      <c r="F213" s="12" t="s">
        <v>3742</v>
      </c>
    </row>
    <row r="214" spans="1:6" x14ac:dyDescent="0.25">
      <c r="A214" s="11" t="s">
        <v>3803</v>
      </c>
      <c r="B214" s="2" t="str">
        <f>VLOOKUP(A214,All_players!$A$2:$E$4534,3,FALSE)</f>
        <v>Male</v>
      </c>
      <c r="C214" s="2">
        <f>VLOOKUP(A214,All_players!$A$2:$E$4534,4,FALSE)</f>
        <v>21</v>
      </c>
      <c r="D214" s="2" t="str">
        <f>VLOOKUP(A214,All_players!$A$2:$E$4534,2,FALSE)</f>
        <v>Aquatics - Diving</v>
      </c>
      <c r="E214" s="2" t="s">
        <v>7</v>
      </c>
      <c r="F214" s="12" t="s">
        <v>3741</v>
      </c>
    </row>
    <row r="215" spans="1:6" x14ac:dyDescent="0.25">
      <c r="A215" s="11" t="s">
        <v>3803</v>
      </c>
      <c r="B215" s="2" t="str">
        <f>VLOOKUP(A215,All_players!$A$2:$E$4534,3,FALSE)</f>
        <v>Male</v>
      </c>
      <c r="C215" s="2">
        <f>VLOOKUP(A215,All_players!$A$2:$E$4534,4,FALSE)</f>
        <v>21</v>
      </c>
      <c r="D215" s="2" t="str">
        <f>VLOOKUP(A215,All_players!$A$2:$E$4534,2,FALSE)</f>
        <v>Aquatics - Diving</v>
      </c>
      <c r="E215" s="2" t="s">
        <v>7</v>
      </c>
      <c r="F215" s="12" t="s">
        <v>3741</v>
      </c>
    </row>
    <row r="216" spans="1:6" x14ac:dyDescent="0.25">
      <c r="A216" s="11" t="s">
        <v>2497</v>
      </c>
      <c r="B216" s="2" t="str">
        <f>VLOOKUP(A216,All_players!$A$2:$E$4534,3,FALSE)</f>
        <v>Female</v>
      </c>
      <c r="C216" s="2">
        <f>VLOOKUP(A216,All_players!$A$2:$E$4534,4,FALSE)</f>
        <v>28</v>
      </c>
      <c r="D216" s="2" t="str">
        <f>VLOOKUP(A216,All_players!$A$2:$E$4534,2,FALSE)</f>
        <v>Judo</v>
      </c>
      <c r="E216" s="2" t="s">
        <v>21</v>
      </c>
      <c r="F216" s="12" t="s">
        <v>3742</v>
      </c>
    </row>
    <row r="217" spans="1:6" x14ac:dyDescent="0.25">
      <c r="A217" s="11" t="s">
        <v>604</v>
      </c>
      <c r="B217" s="2" t="str">
        <f>VLOOKUP(A217,All_players!$A$2:$E$4534,3,FALSE)</f>
        <v>Male</v>
      </c>
      <c r="C217" s="2">
        <f>VLOOKUP(A217,All_players!$A$2:$E$4534,4,FALSE)</f>
        <v>27</v>
      </c>
      <c r="D217" s="2" t="str">
        <f>VLOOKUP(A217,All_players!$A$2:$E$4534,2,FALSE)</f>
        <v>Athletics and Para Athletics</v>
      </c>
      <c r="E217" s="2" t="s">
        <v>7</v>
      </c>
      <c r="F217" s="12" t="s">
        <v>3741</v>
      </c>
    </row>
    <row r="218" spans="1:6" x14ac:dyDescent="0.25">
      <c r="A218" s="11" t="s">
        <v>3804</v>
      </c>
      <c r="B218" s="2" t="str">
        <f>VLOOKUP(A218,All_players!$A$2:$E$4534,3,FALSE)</f>
        <v>Male</v>
      </c>
      <c r="C218" s="2">
        <f>VLOOKUP(A218,All_players!$A$2:$E$4534,4,FALSE)</f>
        <v>30</v>
      </c>
      <c r="D218" s="2" t="str">
        <f>VLOOKUP(A218,All_players!$A$2:$E$4534,2,FALSE)</f>
        <v>Aquatics - Swimming and Para Swimming</v>
      </c>
      <c r="E218" s="2" t="s">
        <v>3768</v>
      </c>
      <c r="F218" s="12" t="s">
        <v>3740</v>
      </c>
    </row>
    <row r="219" spans="1:6" x14ac:dyDescent="0.25">
      <c r="A219" s="11" t="s">
        <v>3805</v>
      </c>
      <c r="B219" s="2" t="str">
        <f>VLOOKUP(A219,All_players!$A$2:$E$4534,3,FALSE)</f>
        <v>Male</v>
      </c>
      <c r="C219" s="2">
        <f>VLOOKUP(A219,All_players!$A$2:$E$4534,4,FALSE)</f>
        <v>37</v>
      </c>
      <c r="D219" s="2" t="str">
        <f>VLOOKUP(A219,All_players!$A$2:$E$4534,2,FALSE)</f>
        <v>Lawn Bowls and Para Lawn Bowls</v>
      </c>
      <c r="E219" s="2" t="s">
        <v>355</v>
      </c>
      <c r="F219" s="12" t="s">
        <v>3740</v>
      </c>
    </row>
    <row r="220" spans="1:6" x14ac:dyDescent="0.25">
      <c r="A220" s="11" t="s">
        <v>30</v>
      </c>
      <c r="B220" s="2" t="str">
        <f>VLOOKUP(A220,All_players!$A$2:$E$4534,3,FALSE)</f>
        <v>Female</v>
      </c>
      <c r="C220" s="2">
        <f>VLOOKUP(A220,All_players!$A$2:$E$4534,4,FALSE)</f>
        <v>35</v>
      </c>
      <c r="D220" s="2" t="str">
        <f>VLOOKUP(A220,All_players!$A$2:$E$4534,2,FALSE)</f>
        <v>3x3 Basketball</v>
      </c>
      <c r="E220" s="2" t="s">
        <v>28</v>
      </c>
      <c r="F220" s="12" t="s">
        <v>3740</v>
      </c>
    </row>
    <row r="221" spans="1:6" x14ac:dyDescent="0.25">
      <c r="A221" s="11" t="s">
        <v>3806</v>
      </c>
      <c r="B221" s="2" t="str">
        <f>VLOOKUP(A221,All_players!$A$2:$E$4534,3,FALSE)</f>
        <v>Female</v>
      </c>
      <c r="C221" s="2">
        <f>VLOOKUP(A221,All_players!$A$2:$E$4534,4,FALSE)</f>
        <v>27</v>
      </c>
      <c r="D221" s="2" t="str">
        <f>VLOOKUP(A221,All_players!$A$2:$E$4534,2,FALSE)</f>
        <v>Weightlifting</v>
      </c>
      <c r="E221" s="2" t="s">
        <v>355</v>
      </c>
      <c r="F221" s="12" t="s">
        <v>3742</v>
      </c>
    </row>
    <row r="222" spans="1:6" x14ac:dyDescent="0.25">
      <c r="A222" s="11" t="s">
        <v>3807</v>
      </c>
      <c r="B222" s="2" t="str">
        <f>VLOOKUP(A222,All_players!$A$2:$E$4534,3,FALSE)</f>
        <v>Female</v>
      </c>
      <c r="C222" s="2">
        <f>VLOOKUP(A222,All_players!$A$2:$E$4534,4,FALSE)</f>
        <v>23</v>
      </c>
      <c r="D222" s="2" t="str">
        <f>VLOOKUP(A222,All_players!$A$2:$E$4534,2,FALSE)</f>
        <v>Weightlifting</v>
      </c>
      <c r="E222" s="2" t="s">
        <v>7</v>
      </c>
      <c r="F222" s="12" t="s">
        <v>3741</v>
      </c>
    </row>
    <row r="223" spans="1:6" x14ac:dyDescent="0.25">
      <c r="A223" s="11" t="s">
        <v>3808</v>
      </c>
      <c r="B223" s="2" t="str">
        <f>VLOOKUP(A223,All_players!$A$2:$E$4534,3,FALSE)</f>
        <v>Male</v>
      </c>
      <c r="C223" s="2">
        <f>VLOOKUP(A223,All_players!$A$2:$E$4534,4,FALSE)</f>
        <v>29</v>
      </c>
      <c r="D223" s="2" t="str">
        <f>VLOOKUP(A223,All_players!$A$2:$E$4534,2,FALSE)</f>
        <v>Athletics and Para Athletics</v>
      </c>
      <c r="E223" s="2" t="s">
        <v>3768</v>
      </c>
      <c r="F223" s="12" t="s">
        <v>3740</v>
      </c>
    </row>
    <row r="224" spans="1:6" x14ac:dyDescent="0.25">
      <c r="A224" s="11" t="s">
        <v>81</v>
      </c>
      <c r="B224" s="2" t="str">
        <f>VLOOKUP(A224,All_players!$A$2:$E$4534,3,FALSE)</f>
        <v>Male</v>
      </c>
      <c r="C224" s="2">
        <f>VLOOKUP(A224,All_players!$A$2:$E$4534,4,FALSE)</f>
        <v>17</v>
      </c>
      <c r="D224" s="2" t="str">
        <f>VLOOKUP(A224,All_players!$A$2:$E$4534,2,FALSE)</f>
        <v>3x3 Wheelchair Basketball</v>
      </c>
      <c r="E224" s="2" t="s">
        <v>28</v>
      </c>
      <c r="F224" s="12" t="s">
        <v>3741</v>
      </c>
    </row>
    <row r="225" spans="1:6" x14ac:dyDescent="0.25">
      <c r="A225" s="11" t="s">
        <v>1845</v>
      </c>
      <c r="B225" s="2" t="str">
        <f>VLOOKUP(A225,All_players!$A$2:$E$4534,3,FALSE)</f>
        <v>Male</v>
      </c>
      <c r="C225" s="2">
        <f>VLOOKUP(A225,All_players!$A$2:$E$4534,4,FALSE)</f>
        <v>25</v>
      </c>
      <c r="D225" s="2" t="str">
        <f>VLOOKUP(A225,All_players!$A$2:$E$4534,2,FALSE)</f>
        <v>Cycling - Road</v>
      </c>
      <c r="E225" s="2" t="s">
        <v>28</v>
      </c>
      <c r="F225" s="12" t="s">
        <v>3740</v>
      </c>
    </row>
    <row r="226" spans="1:6" x14ac:dyDescent="0.25">
      <c r="A226" s="11" t="s">
        <v>109</v>
      </c>
      <c r="B226" s="2" t="str">
        <f>VLOOKUP(A226,All_players!$A$2:$E$4534,3,FALSE)</f>
        <v>Female</v>
      </c>
      <c r="C226" s="2">
        <f>VLOOKUP(A226,All_players!$A$2:$E$4534,4,FALSE)</f>
        <v>14</v>
      </c>
      <c r="D226" s="2" t="str">
        <f>VLOOKUP(A226,All_players!$A$2:$E$4534,2,FALSE)</f>
        <v>Aquatics - Diving</v>
      </c>
      <c r="E226" s="2" t="s">
        <v>7</v>
      </c>
      <c r="F226" s="12" t="s">
        <v>3742</v>
      </c>
    </row>
    <row r="227" spans="1:6" x14ac:dyDescent="0.25">
      <c r="A227" s="11" t="s">
        <v>3467</v>
      </c>
      <c r="B227" s="2" t="str">
        <f>VLOOKUP(A227,All_players!$A$2:$E$4534,3,FALSE)</f>
        <v>Female</v>
      </c>
      <c r="C227" s="2">
        <f>VLOOKUP(A227,All_players!$A$2:$E$4534,4,FALSE)</f>
        <v>26</v>
      </c>
      <c r="D227" s="2" t="str">
        <f>VLOOKUP(A227,All_players!$A$2:$E$4534,2,FALSE)</f>
        <v>Table Tennis and Para Table Tennis</v>
      </c>
      <c r="E227" s="2" t="s">
        <v>135</v>
      </c>
      <c r="F227" s="12" t="s">
        <v>3741</v>
      </c>
    </row>
    <row r="228" spans="1:6" x14ac:dyDescent="0.25">
      <c r="A228" s="11" t="s">
        <v>2943</v>
      </c>
      <c r="B228" s="2" t="str">
        <f>VLOOKUP(A228,All_players!$A$2:$E$4534,3,FALSE)</f>
        <v>Female</v>
      </c>
      <c r="C228" s="2">
        <f>VLOOKUP(A228,All_players!$A$2:$E$4534,4,FALSE)</f>
        <v>27</v>
      </c>
      <c r="D228" s="2" t="str">
        <f>VLOOKUP(A228,All_players!$A$2:$E$4534,2,FALSE)</f>
        <v>Rugby Sevens</v>
      </c>
      <c r="E228" s="2" t="s">
        <v>7</v>
      </c>
      <c r="F228" s="12" t="s">
        <v>3742</v>
      </c>
    </row>
    <row r="229" spans="1:6" x14ac:dyDescent="0.25">
      <c r="A229" s="11" t="s">
        <v>82</v>
      </c>
      <c r="B229" s="2" t="str">
        <f>VLOOKUP(A229,All_players!$A$2:$E$4534,3,FALSE)</f>
        <v>Female</v>
      </c>
      <c r="C229" s="2">
        <f>VLOOKUP(A229,All_players!$A$2:$E$4534,4,FALSE)</f>
        <v>23</v>
      </c>
      <c r="D229" s="2" t="str">
        <f>VLOOKUP(A229,All_players!$A$2:$E$4534,2,FALSE)</f>
        <v>3x3 Wheelchair Basketball</v>
      </c>
      <c r="E229" s="2" t="s">
        <v>28</v>
      </c>
      <c r="F229" s="12" t="s">
        <v>3741</v>
      </c>
    </row>
    <row r="230" spans="1:6" x14ac:dyDescent="0.25">
      <c r="A230" s="11" t="s">
        <v>2590</v>
      </c>
      <c r="B230" s="2" t="str">
        <f>VLOOKUP(A230,All_players!$A$2:$E$4534,3,FALSE)</f>
        <v>Female</v>
      </c>
      <c r="C230" s="2">
        <f>VLOOKUP(A230,All_players!$A$2:$E$4534,4,FALSE)</f>
        <v>22</v>
      </c>
      <c r="D230" s="2" t="str">
        <f>VLOOKUP(A230,All_players!$A$2:$E$4534,2,FALSE)</f>
        <v>Judo</v>
      </c>
      <c r="E230" s="2" t="s">
        <v>3768</v>
      </c>
      <c r="F230" s="12" t="s">
        <v>3741</v>
      </c>
    </row>
    <row r="231" spans="1:6" x14ac:dyDescent="0.25">
      <c r="A231" s="11" t="s">
        <v>3066</v>
      </c>
      <c r="B231" s="2" t="str">
        <f>VLOOKUP(A231,All_players!$A$2:$E$4534,3,FALSE)</f>
        <v>Male</v>
      </c>
      <c r="C231" s="2">
        <f>VLOOKUP(A231,All_players!$A$2:$E$4534,4,FALSE)</f>
        <v>19</v>
      </c>
      <c r="D231" s="2" t="str">
        <f>VLOOKUP(A231,All_players!$A$2:$E$4534,2,FALSE)</f>
        <v>Rugby Sevens</v>
      </c>
      <c r="E231" s="2" t="s">
        <v>3760</v>
      </c>
      <c r="F231" s="12" t="s">
        <v>3741</v>
      </c>
    </row>
    <row r="232" spans="1:6" x14ac:dyDescent="0.25">
      <c r="A232" s="11" t="s">
        <v>1263</v>
      </c>
      <c r="B232" s="2" t="str">
        <f>VLOOKUP(A232,All_players!$A$2:$E$4534,3,FALSE)</f>
        <v>Male</v>
      </c>
      <c r="C232" s="2">
        <f>VLOOKUP(A232,All_players!$A$2:$E$4534,4,FALSE)</f>
        <v>22</v>
      </c>
      <c r="D232" s="2" t="str">
        <f>VLOOKUP(A232,All_players!$A$2:$E$4534,2,FALSE)</f>
        <v>Athletics and Para Athletics</v>
      </c>
      <c r="E232" s="2" t="s">
        <v>3769</v>
      </c>
      <c r="F232" s="12" t="s">
        <v>3742</v>
      </c>
    </row>
    <row r="233" spans="1:6" x14ac:dyDescent="0.25">
      <c r="A233" s="11" t="s">
        <v>168</v>
      </c>
      <c r="B233" s="2" t="str">
        <f>VLOOKUP(A233,All_players!$A$2:$E$4534,3,FALSE)</f>
        <v>Female</v>
      </c>
      <c r="C233" s="2">
        <f>VLOOKUP(A233,All_players!$A$2:$E$4534,4,FALSE)</f>
        <v>21</v>
      </c>
      <c r="D233" s="2" t="str">
        <f>VLOOKUP(A233,All_players!$A$2:$E$4534,2,FALSE)</f>
        <v>Aquatics - Swimming and Para Swimming</v>
      </c>
      <c r="E233" s="2" t="s">
        <v>7</v>
      </c>
      <c r="F233" s="12" t="s">
        <v>3742</v>
      </c>
    </row>
    <row r="234" spans="1:6" x14ac:dyDescent="0.25">
      <c r="A234" s="11" t="s">
        <v>168</v>
      </c>
      <c r="B234" s="2" t="str">
        <f>VLOOKUP(A234,All_players!$A$2:$E$4534,3,FALSE)</f>
        <v>Female</v>
      </c>
      <c r="C234" s="2">
        <f>VLOOKUP(A234,All_players!$A$2:$E$4534,4,FALSE)</f>
        <v>21</v>
      </c>
      <c r="D234" s="2" t="str">
        <f>VLOOKUP(A234,All_players!$A$2:$E$4534,2,FALSE)</f>
        <v>Aquatics - Swimming and Para Swimming</v>
      </c>
      <c r="E234" s="2" t="s">
        <v>7</v>
      </c>
      <c r="F234" s="12" t="s">
        <v>3741</v>
      </c>
    </row>
    <row r="235" spans="1:6" x14ac:dyDescent="0.25">
      <c r="A235" s="11" t="s">
        <v>168</v>
      </c>
      <c r="B235" s="2" t="str">
        <f>VLOOKUP(A235,All_players!$A$2:$E$4534,3,FALSE)</f>
        <v>Female</v>
      </c>
      <c r="C235" s="2">
        <f>VLOOKUP(A235,All_players!$A$2:$E$4534,4,FALSE)</f>
        <v>21</v>
      </c>
      <c r="D235" s="2" t="str">
        <f>VLOOKUP(A235,All_players!$A$2:$E$4534,2,FALSE)</f>
        <v>Aquatics - Swimming and Para Swimming</v>
      </c>
      <c r="E235" s="2" t="s">
        <v>7</v>
      </c>
      <c r="F235" s="12" t="s">
        <v>3741</v>
      </c>
    </row>
    <row r="236" spans="1:6" x14ac:dyDescent="0.25">
      <c r="A236" s="11" t="s">
        <v>29</v>
      </c>
      <c r="B236" s="2" t="str">
        <f>VLOOKUP(A236,All_players!$A$2:$E$4534,3,FALSE)</f>
        <v>Female</v>
      </c>
      <c r="C236" s="2">
        <f>VLOOKUP(A236,All_players!$A$2:$E$4534,4,FALSE)</f>
        <v>26</v>
      </c>
      <c r="D236" s="2" t="str">
        <f>VLOOKUP(A236,All_players!$A$2:$E$4534,2,FALSE)</f>
        <v>3x3 Basketball</v>
      </c>
      <c r="E236" s="2" t="s">
        <v>28</v>
      </c>
      <c r="F236" s="12" t="s">
        <v>3740</v>
      </c>
    </row>
    <row r="237" spans="1:6" x14ac:dyDescent="0.25">
      <c r="A237" s="11" t="s">
        <v>2632</v>
      </c>
      <c r="B237" s="2" t="str">
        <f>VLOOKUP(A237,All_players!$A$2:$E$4534,3,FALSE)</f>
        <v>Female</v>
      </c>
      <c r="C237" s="2">
        <f>VLOOKUP(A237,All_players!$A$2:$E$4534,4,FALSE)</f>
        <v>63</v>
      </c>
      <c r="D237" s="2" t="str">
        <f>VLOOKUP(A237,All_players!$A$2:$E$4534,2,FALSE)</f>
        <v>Lawn Bowls and Para Lawn Bowls</v>
      </c>
      <c r="E237" s="2" t="s">
        <v>7</v>
      </c>
      <c r="F237" s="12" t="s">
        <v>3740</v>
      </c>
    </row>
    <row r="238" spans="1:6" x14ac:dyDescent="0.25">
      <c r="A238" s="11" t="s">
        <v>1086</v>
      </c>
      <c r="B238" s="2" t="str">
        <f>VLOOKUP(A238,All_players!$A$2:$E$4534,3,FALSE)</f>
        <v>Female</v>
      </c>
      <c r="C238" s="2">
        <f>VLOOKUP(A238,All_players!$A$2:$E$4534,4,FALSE)</f>
        <v>28</v>
      </c>
      <c r="D238" s="2" t="str">
        <f>VLOOKUP(A238,All_players!$A$2:$E$4534,2,FALSE)</f>
        <v>Athletics and Para Athletics</v>
      </c>
      <c r="E238" s="2" t="s">
        <v>1067</v>
      </c>
      <c r="F238" s="12" t="s">
        <v>3742</v>
      </c>
    </row>
    <row r="239" spans="1:6" x14ac:dyDescent="0.25">
      <c r="A239" s="11" t="s">
        <v>3809</v>
      </c>
      <c r="B239" s="2" t="str">
        <f>VLOOKUP(A239,All_players!$A$2:$E$4534,3,FALSE)</f>
        <v>Male</v>
      </c>
      <c r="C239" s="2">
        <f>VLOOKUP(A239,All_players!$A$2:$E$4534,4,FALSE)</f>
        <v>25</v>
      </c>
      <c r="D239" s="2" t="str">
        <f>VLOOKUP(A239,All_players!$A$2:$E$4534,2,FALSE)</f>
        <v>Badminton</v>
      </c>
      <c r="E239" s="2" t="s">
        <v>355</v>
      </c>
      <c r="F239" s="12" t="s">
        <v>3740</v>
      </c>
    </row>
    <row r="240" spans="1:6" x14ac:dyDescent="0.25">
      <c r="A240" s="11" t="s">
        <v>3809</v>
      </c>
      <c r="B240" s="2" t="str">
        <f>VLOOKUP(A240,All_players!$A$2:$E$4534,3,FALSE)</f>
        <v>Male</v>
      </c>
      <c r="C240" s="2">
        <f>VLOOKUP(A240,All_players!$A$2:$E$4534,4,FALSE)</f>
        <v>25</v>
      </c>
      <c r="D240" s="2" t="str">
        <f>VLOOKUP(A240,All_players!$A$2:$E$4534,2,FALSE)</f>
        <v>Badminton</v>
      </c>
      <c r="E240" s="2" t="s">
        <v>355</v>
      </c>
      <c r="F240" s="12" t="s">
        <v>3742</v>
      </c>
    </row>
    <row r="241" spans="1:6" x14ac:dyDescent="0.25">
      <c r="A241" s="11" t="s">
        <v>1343</v>
      </c>
      <c r="B241" s="2" t="str">
        <f>VLOOKUP(A241,All_players!$A$2:$E$4534,3,FALSE)</f>
        <v>Female</v>
      </c>
      <c r="C241" s="2">
        <f>VLOOKUP(A241,All_players!$A$2:$E$4534,4,FALSE)</f>
        <v>26</v>
      </c>
      <c r="D241" s="2" t="str">
        <f>VLOOKUP(A241,All_players!$A$2:$E$4534,2,FALSE)</f>
        <v>Badminton</v>
      </c>
      <c r="E241" s="2" t="s">
        <v>28</v>
      </c>
      <c r="F241" s="12" t="s">
        <v>3740</v>
      </c>
    </row>
    <row r="242" spans="1:6" x14ac:dyDescent="0.25">
      <c r="A242" s="11" t="s">
        <v>3546</v>
      </c>
      <c r="B242" s="2" t="str">
        <f>VLOOKUP(A242,All_players!$A$2:$E$4534,3,FALSE)</f>
        <v>Female</v>
      </c>
      <c r="C242" s="2">
        <f>VLOOKUP(A242,All_players!$A$2:$E$4534,4,FALSE)</f>
        <v>27</v>
      </c>
      <c r="D242" s="2" t="str">
        <f>VLOOKUP(A242,All_players!$A$2:$E$4534,2,FALSE)</f>
        <v>Triathlon and Para Triathlon</v>
      </c>
      <c r="E242" s="2" t="s">
        <v>3763</v>
      </c>
      <c r="F242" s="12" t="s">
        <v>3740</v>
      </c>
    </row>
    <row r="243" spans="1:6" x14ac:dyDescent="0.25">
      <c r="A243" s="11" t="s">
        <v>1779</v>
      </c>
      <c r="B243" s="2" t="str">
        <f>VLOOKUP(A243,All_players!$A$2:$E$4534,3,FALSE)</f>
        <v>Female</v>
      </c>
      <c r="C243" s="2">
        <f>VLOOKUP(A243,All_players!$A$2:$E$4534,4,FALSE)</f>
        <v>23</v>
      </c>
      <c r="D243" s="2" t="str">
        <f>VLOOKUP(A243,All_players!$A$2:$E$4534,2,FALSE)</f>
        <v>Cycling - Road</v>
      </c>
      <c r="E243" s="2" t="s">
        <v>7</v>
      </c>
      <c r="F243" s="12" t="s">
        <v>3742</v>
      </c>
    </row>
    <row r="244" spans="1:6" x14ac:dyDescent="0.25">
      <c r="A244" s="11" t="s">
        <v>2628</v>
      </c>
      <c r="B244" s="2" t="str">
        <f>VLOOKUP(A244,All_players!$A$2:$E$4534,3,FALSE)</f>
        <v>Male</v>
      </c>
      <c r="C244" s="2">
        <f>VLOOKUP(A244,All_players!$A$2:$E$4534,4,FALSE)</f>
        <v>38</v>
      </c>
      <c r="D244" s="2" t="str">
        <f>VLOOKUP(A244,All_players!$A$2:$E$4534,2,FALSE)</f>
        <v>Lawn Bowls and Para Lawn Bowls</v>
      </c>
      <c r="E244" s="2" t="s">
        <v>7</v>
      </c>
      <c r="F244" s="12" t="s">
        <v>3740</v>
      </c>
    </row>
    <row r="245" spans="1:6" x14ac:dyDescent="0.25">
      <c r="A245" s="11" t="s">
        <v>2059</v>
      </c>
      <c r="B245" s="2" t="str">
        <f>VLOOKUP(A245,All_players!$A$2:$E$4534,3,FALSE)</f>
        <v>Male</v>
      </c>
      <c r="C245" s="2">
        <f>VLOOKUP(A245,All_players!$A$2:$E$4534,4,FALSE)</f>
        <v>22</v>
      </c>
      <c r="D245" s="2" t="str">
        <f>VLOOKUP(A245,All_players!$A$2:$E$4534,2,FALSE)</f>
        <v>Gymnastics - Artistic</v>
      </c>
      <c r="E245" s="2" t="s">
        <v>21</v>
      </c>
      <c r="F245" s="12" t="s">
        <v>3740</v>
      </c>
    </row>
    <row r="246" spans="1:6" x14ac:dyDescent="0.25">
      <c r="A246" s="11" t="s">
        <v>2059</v>
      </c>
      <c r="B246" s="2" t="str">
        <f>VLOOKUP(A246,All_players!$A$2:$E$4534,3,FALSE)</f>
        <v>Male</v>
      </c>
      <c r="C246" s="2">
        <f>VLOOKUP(A246,All_players!$A$2:$E$4534,4,FALSE)</f>
        <v>22</v>
      </c>
      <c r="D246" s="2" t="str">
        <f>VLOOKUP(A246,All_players!$A$2:$E$4534,2,FALSE)</f>
        <v>Gymnastics - Artistic</v>
      </c>
      <c r="E246" s="2" t="s">
        <v>21</v>
      </c>
      <c r="F246" s="12" t="s">
        <v>3741</v>
      </c>
    </row>
    <row r="247" spans="1:6" x14ac:dyDescent="0.25">
      <c r="A247" s="11" t="s">
        <v>1428</v>
      </c>
      <c r="B247" s="2" t="str">
        <f>VLOOKUP(A247,All_players!$A$2:$E$4534,3,FALSE)</f>
        <v>Male</v>
      </c>
      <c r="C247" s="2">
        <f>VLOOKUP(A247,All_players!$A$2:$E$4534,4,FALSE)</f>
        <v>32</v>
      </c>
      <c r="D247" s="2" t="str">
        <f>VLOOKUP(A247,All_players!$A$2:$E$4534,2,FALSE)</f>
        <v>Beach Volleyball</v>
      </c>
      <c r="E247" s="2" t="s">
        <v>7</v>
      </c>
      <c r="F247" s="12" t="s">
        <v>3742</v>
      </c>
    </row>
    <row r="248" spans="1:6" x14ac:dyDescent="0.25">
      <c r="A248" s="11" t="s">
        <v>3606</v>
      </c>
      <c r="B248" s="2" t="str">
        <f>VLOOKUP(A248,All_players!$A$2:$E$4534,3,FALSE)</f>
        <v>Male</v>
      </c>
      <c r="C248" s="2">
        <f>VLOOKUP(A248,All_players!$A$2:$E$4534,4,FALSE)</f>
        <v>23</v>
      </c>
      <c r="D248" s="2" t="str">
        <f>VLOOKUP(A248,All_players!$A$2:$E$4534,2,FALSE)</f>
        <v>Weightlifting</v>
      </c>
      <c r="E248" s="2" t="s">
        <v>28</v>
      </c>
      <c r="F248" s="12" t="s">
        <v>3742</v>
      </c>
    </row>
    <row r="249" spans="1:6" x14ac:dyDescent="0.25">
      <c r="A249" s="11" t="s">
        <v>2498</v>
      </c>
      <c r="B249" s="2" t="str">
        <f>VLOOKUP(A249,All_players!$A$2:$E$4534,3,FALSE)</f>
        <v>Female</v>
      </c>
      <c r="C249" s="2">
        <f>VLOOKUP(A249,All_players!$A$2:$E$4534,4,FALSE)</f>
        <v>26</v>
      </c>
      <c r="D249" s="2" t="str">
        <f>VLOOKUP(A249,All_players!$A$2:$E$4534,2,FALSE)</f>
        <v>Judo</v>
      </c>
      <c r="E249" s="2" t="s">
        <v>21</v>
      </c>
      <c r="F249" s="12" t="s">
        <v>3742</v>
      </c>
    </row>
    <row r="250" spans="1:6" x14ac:dyDescent="0.25">
      <c r="A250" s="11" t="s">
        <v>2548</v>
      </c>
      <c r="B250" s="2" t="str">
        <f>VLOOKUP(A250,All_players!$A$2:$E$4534,3,FALSE)</f>
        <v>Female</v>
      </c>
      <c r="C250" s="2">
        <f>VLOOKUP(A250,All_players!$A$2:$E$4534,4,FALSE)</f>
        <v>30</v>
      </c>
      <c r="D250" s="2" t="str">
        <f>VLOOKUP(A250,All_players!$A$2:$E$4534,2,FALSE)</f>
        <v>Judo</v>
      </c>
      <c r="E250" s="2" t="s">
        <v>391</v>
      </c>
      <c r="F250" s="12" t="s">
        <v>3741</v>
      </c>
    </row>
    <row r="251" spans="1:6" x14ac:dyDescent="0.25">
      <c r="A251" s="11" t="s">
        <v>488</v>
      </c>
      <c r="B251" s="2" t="str">
        <f>VLOOKUP(A251,All_players!$A$2:$E$4534,3,FALSE)</f>
        <v>Male</v>
      </c>
      <c r="C251" s="2">
        <f>VLOOKUP(A251,All_players!$A$2:$E$4534,4,FALSE)</f>
        <v>24</v>
      </c>
      <c r="D251" s="2" t="str">
        <f>VLOOKUP(A251,All_players!$A$2:$E$4534,2,FALSE)</f>
        <v>Aquatics - Swimming and Para Swimming</v>
      </c>
      <c r="E251" s="2" t="s">
        <v>3768</v>
      </c>
      <c r="F251" s="12" t="s">
        <v>3741</v>
      </c>
    </row>
    <row r="252" spans="1:6" x14ac:dyDescent="0.25">
      <c r="A252" s="11" t="s">
        <v>3131</v>
      </c>
      <c r="B252" s="2" t="str">
        <f>VLOOKUP(A252,All_players!$A$2:$E$4534,3,FALSE)</f>
        <v>Male</v>
      </c>
      <c r="C252" s="2">
        <f>VLOOKUP(A252,All_players!$A$2:$E$4534,4,FALSE)</f>
        <v>22</v>
      </c>
      <c r="D252" s="2" t="str">
        <f>VLOOKUP(A252,All_players!$A$2:$E$4534,2,FALSE)</f>
        <v>Rugby Sevens</v>
      </c>
      <c r="E252" s="2" t="s">
        <v>3768</v>
      </c>
      <c r="F252" s="12" t="s">
        <v>3742</v>
      </c>
    </row>
    <row r="253" spans="1:6" x14ac:dyDescent="0.25">
      <c r="A253" s="11" t="s">
        <v>1041</v>
      </c>
      <c r="B253" s="2" t="str">
        <f>VLOOKUP(A253,All_players!$A$2:$E$4534,3,FALSE)</f>
        <v>Female</v>
      </c>
      <c r="C253" s="2">
        <f>VLOOKUP(A253,All_players!$A$2:$E$4534,4,FALSE)</f>
        <v>19</v>
      </c>
      <c r="D253" s="2" t="str">
        <f>VLOOKUP(A253,All_players!$A$2:$E$4534,2,FALSE)</f>
        <v>Athletics and Para Athletics</v>
      </c>
      <c r="E253" s="2" t="s">
        <v>397</v>
      </c>
      <c r="F253" s="12" t="s">
        <v>3741</v>
      </c>
    </row>
    <row r="254" spans="1:6" x14ac:dyDescent="0.25">
      <c r="A254" s="11" t="s">
        <v>2226</v>
      </c>
      <c r="B254" s="2" t="str">
        <f>VLOOKUP(A254,All_players!$A$2:$E$4534,3,FALSE)</f>
        <v>Male</v>
      </c>
      <c r="C254" s="2">
        <f>VLOOKUP(A254,All_players!$A$2:$E$4534,4,FALSE)</f>
        <v>31</v>
      </c>
      <c r="D254" s="2" t="str">
        <f>VLOOKUP(A254,All_players!$A$2:$E$4534,2,FALSE)</f>
        <v>Hockey</v>
      </c>
      <c r="E254" s="2" t="s">
        <v>28</v>
      </c>
      <c r="F254" s="12" t="s">
        <v>3741</v>
      </c>
    </row>
    <row r="255" spans="1:6" x14ac:dyDescent="0.25">
      <c r="A255" s="11" t="s">
        <v>2673</v>
      </c>
      <c r="B255" s="2" t="str">
        <f>VLOOKUP(A255,All_players!$A$2:$E$4534,3,FALSE)</f>
        <v>Male</v>
      </c>
      <c r="C255" s="2">
        <f>VLOOKUP(A255,All_players!$A$2:$E$4534,4,FALSE)</f>
        <v>74</v>
      </c>
      <c r="D255" s="2" t="str">
        <f>VLOOKUP(A255,All_players!$A$2:$E$4534,2,FALSE)</f>
        <v>Lawn Bowls and Para Lawn Bowls</v>
      </c>
      <c r="E255" s="2" t="s">
        <v>28</v>
      </c>
      <c r="F255" s="12" t="s">
        <v>3741</v>
      </c>
    </row>
    <row r="256" spans="1:6" x14ac:dyDescent="0.25">
      <c r="A256" s="11" t="s">
        <v>3327</v>
      </c>
      <c r="B256" s="2" t="str">
        <f>VLOOKUP(A256,All_players!$A$2:$E$4534,3,FALSE)</f>
        <v>Female</v>
      </c>
      <c r="C256" s="2">
        <f>VLOOKUP(A256,All_players!$A$2:$E$4534,4,FALSE)</f>
        <v>34</v>
      </c>
      <c r="D256" s="2" t="str">
        <f>VLOOKUP(A256,All_players!$A$2:$E$4534,2,FALSE)</f>
        <v>Table Tennis and Para Table Tennis</v>
      </c>
      <c r="E256" s="2" t="s">
        <v>7</v>
      </c>
      <c r="F256" s="12" t="s">
        <v>3741</v>
      </c>
    </row>
    <row r="257" spans="1:6" x14ac:dyDescent="0.25">
      <c r="A257" s="11" t="s">
        <v>1091</v>
      </c>
      <c r="B257" s="2" t="str">
        <f>VLOOKUP(A257,All_players!$A$2:$E$4534,3,FALSE)</f>
        <v>Female</v>
      </c>
      <c r="C257" s="2">
        <f>VLOOKUP(A257,All_players!$A$2:$E$4534,4,FALSE)</f>
        <v>30</v>
      </c>
      <c r="D257" s="2" t="str">
        <f>VLOOKUP(A257,All_players!$A$2:$E$4534,2,FALSE)</f>
        <v>Athletics and Para Athletics</v>
      </c>
      <c r="E257" s="2" t="s">
        <v>3763</v>
      </c>
      <c r="F257" s="12" t="s">
        <v>3740</v>
      </c>
    </row>
    <row r="258" spans="1:6" x14ac:dyDescent="0.25">
      <c r="A258" s="11" t="s">
        <v>835</v>
      </c>
      <c r="B258" s="2" t="str">
        <f>VLOOKUP(A258,All_players!$A$2:$E$4534,3,FALSE)</f>
        <v>Female</v>
      </c>
      <c r="C258" s="2">
        <f>VLOOKUP(A258,All_players!$A$2:$E$4534,4,FALSE)</f>
        <v>27</v>
      </c>
      <c r="D258" s="2" t="str">
        <f>VLOOKUP(A258,All_players!$A$2:$E$4534,2,FALSE)</f>
        <v>Athletics and Para Athletics</v>
      </c>
      <c r="E258" s="2" t="s">
        <v>28</v>
      </c>
      <c r="F258" s="12" t="s">
        <v>3741</v>
      </c>
    </row>
    <row r="259" spans="1:6" x14ac:dyDescent="0.25">
      <c r="A259" s="11" t="s">
        <v>2154</v>
      </c>
      <c r="B259" s="2" t="str">
        <f>VLOOKUP(A259,All_players!$A$2:$E$4534,3,FALSE)</f>
        <v>Female</v>
      </c>
      <c r="C259" s="2">
        <f>VLOOKUP(A259,All_players!$A$2:$E$4534,4,FALSE)</f>
        <v>18</v>
      </c>
      <c r="D259" s="2" t="str">
        <f>VLOOKUP(A259,All_players!$A$2:$E$4534,2,FALSE)</f>
        <v>Hockey</v>
      </c>
      <c r="E259" s="2" t="s">
        <v>7</v>
      </c>
      <c r="F259" s="12" t="s">
        <v>3740</v>
      </c>
    </row>
    <row r="260" spans="1:6" x14ac:dyDescent="0.25">
      <c r="A260" s="11" t="s">
        <v>2076</v>
      </c>
      <c r="B260" s="2" t="str">
        <f>VLOOKUP(A260,All_players!$A$2:$E$4534,3,FALSE)</f>
        <v>Female</v>
      </c>
      <c r="C260" s="2">
        <f>VLOOKUP(A260,All_players!$A$2:$E$4534,4,FALSE)</f>
        <v>24</v>
      </c>
      <c r="D260" s="2" t="str">
        <f>VLOOKUP(A260,All_players!$A$2:$E$4534,2,FALSE)</f>
        <v>Gymnastics - Artistic</v>
      </c>
      <c r="E260" s="2" t="s">
        <v>28</v>
      </c>
      <c r="F260" s="12" t="s">
        <v>3742</v>
      </c>
    </row>
    <row r="261" spans="1:6" x14ac:dyDescent="0.25">
      <c r="A261" s="11" t="s">
        <v>1697</v>
      </c>
      <c r="B261" s="2" t="str">
        <f>VLOOKUP(A261,All_players!$A$2:$E$4534,3,FALSE)</f>
        <v>Female</v>
      </c>
      <c r="C261" s="2">
        <f>VLOOKUP(A261,All_players!$A$2:$E$4534,4,FALSE)</f>
        <v>24</v>
      </c>
      <c r="D261" s="2" t="str">
        <f>VLOOKUP(A261,All_players!$A$2:$E$4534,2,FALSE)</f>
        <v>Cricket T20</v>
      </c>
      <c r="E261" s="2" t="s">
        <v>3760</v>
      </c>
      <c r="F261" s="12" t="s">
        <v>3741</v>
      </c>
    </row>
    <row r="262" spans="1:6" x14ac:dyDescent="0.25">
      <c r="A262" s="11" t="s">
        <v>199</v>
      </c>
      <c r="B262" s="2" t="str">
        <f>VLOOKUP(A262,All_players!$A$2:$E$4534,3,FALSE)</f>
        <v>Male</v>
      </c>
      <c r="C262" s="2">
        <f>VLOOKUP(A262,All_players!$A$2:$E$4534,4,FALSE)</f>
        <v>25</v>
      </c>
      <c r="D262" s="2" t="str">
        <f>VLOOKUP(A262,All_players!$A$2:$E$4534,2,FALSE)</f>
        <v>Aquatics - Swimming and Para Swimming</v>
      </c>
      <c r="E262" s="2" t="s">
        <v>7</v>
      </c>
      <c r="F262" s="12" t="s">
        <v>3740</v>
      </c>
    </row>
    <row r="263" spans="1:6" x14ac:dyDescent="0.25">
      <c r="A263" s="11" t="s">
        <v>199</v>
      </c>
      <c r="B263" s="2" t="str">
        <f>VLOOKUP(A263,All_players!$A$2:$E$4534,3,FALSE)</f>
        <v>Male</v>
      </c>
      <c r="C263" s="2">
        <f>VLOOKUP(A263,All_players!$A$2:$E$4534,4,FALSE)</f>
        <v>25</v>
      </c>
      <c r="D263" s="2" t="str">
        <f>VLOOKUP(A263,All_players!$A$2:$E$4534,2,FALSE)</f>
        <v>Aquatics - Swimming and Para Swimming</v>
      </c>
      <c r="E263" s="2" t="s">
        <v>7</v>
      </c>
      <c r="F263" s="12" t="s">
        <v>3742</v>
      </c>
    </row>
    <row r="264" spans="1:6" x14ac:dyDescent="0.25">
      <c r="A264" s="11" t="s">
        <v>72</v>
      </c>
      <c r="B264" s="2" t="str">
        <f>VLOOKUP(A264,All_players!$A$2:$E$4534,3,FALSE)</f>
        <v>Male</v>
      </c>
      <c r="C264" s="2">
        <f>VLOOKUP(A264,All_players!$A$2:$E$4534,4,FALSE)</f>
        <v>31</v>
      </c>
      <c r="D264" s="2" t="str">
        <f>VLOOKUP(A264,All_players!$A$2:$E$4534,2,FALSE)</f>
        <v>3x3 Wheelchair Basketball</v>
      </c>
      <c r="E264" s="2" t="s">
        <v>21</v>
      </c>
      <c r="F264" s="12" t="s">
        <v>3740</v>
      </c>
    </row>
    <row r="265" spans="1:6" x14ac:dyDescent="0.25">
      <c r="A265" s="11" t="s">
        <v>193</v>
      </c>
      <c r="B265" s="2" t="str">
        <f>VLOOKUP(A265,All_players!$A$2:$E$4534,3,FALSE)</f>
        <v>Male</v>
      </c>
      <c r="C265" s="2">
        <f>VLOOKUP(A265,All_players!$A$2:$E$4534,4,FALSE)</f>
        <v>19</v>
      </c>
      <c r="D265" s="2" t="str">
        <f>VLOOKUP(A265,All_players!$A$2:$E$4534,2,FALSE)</f>
        <v>Aquatics - Swimming and Para Swimming</v>
      </c>
      <c r="E265" s="2" t="s">
        <v>7</v>
      </c>
      <c r="F265" s="12" t="s">
        <v>3742</v>
      </c>
    </row>
    <row r="266" spans="1:6" x14ac:dyDescent="0.25">
      <c r="A266" s="11" t="s">
        <v>1775</v>
      </c>
      <c r="B266" s="2" t="str">
        <f>VLOOKUP(A266,All_players!$A$2:$E$4534,3,FALSE)</f>
        <v>Male</v>
      </c>
      <c r="C266" s="2">
        <f>VLOOKUP(A266,All_players!$A$2:$E$4534,4,FALSE)</f>
        <v>23</v>
      </c>
      <c r="D266" s="2" t="str">
        <f>VLOOKUP(A266,All_players!$A$2:$E$4534,2,FALSE)</f>
        <v>Cycling - Road</v>
      </c>
      <c r="E266" s="2" t="s">
        <v>7</v>
      </c>
      <c r="F266" s="12" t="s">
        <v>3741</v>
      </c>
    </row>
    <row r="267" spans="1:6" x14ac:dyDescent="0.25">
      <c r="A267" s="11" t="s">
        <v>1775</v>
      </c>
      <c r="B267" s="2" t="str">
        <f>VLOOKUP(A267,All_players!$A$2:$E$4534,3,FALSE)</f>
        <v>Male</v>
      </c>
      <c r="C267" s="2">
        <f>VLOOKUP(A267,All_players!$A$2:$E$4534,4,FALSE)</f>
        <v>23</v>
      </c>
      <c r="D267" s="2" t="str">
        <f>VLOOKUP(A267,All_players!$A$2:$E$4534,2,FALSE)</f>
        <v>Cycling - Road</v>
      </c>
      <c r="E267" s="2" t="s">
        <v>7</v>
      </c>
      <c r="F267" s="12" t="s">
        <v>3741</v>
      </c>
    </row>
    <row r="268" spans="1:6" x14ac:dyDescent="0.25">
      <c r="A268" s="11" t="s">
        <v>1937</v>
      </c>
      <c r="B268" s="2" t="str">
        <f>VLOOKUP(A268,All_players!$A$2:$E$4534,3,FALSE)</f>
        <v>Male</v>
      </c>
      <c r="C268" s="2">
        <f>VLOOKUP(A268,All_players!$A$2:$E$4534,4,FALSE)</f>
        <v>22</v>
      </c>
      <c r="D268" s="2" t="str">
        <f>VLOOKUP(A268,All_players!$A$2:$E$4534,2,FALSE)</f>
        <v>Cycling - Road</v>
      </c>
      <c r="E268" s="2" t="s">
        <v>3760</v>
      </c>
      <c r="F268" s="12" t="s">
        <v>3742</v>
      </c>
    </row>
    <row r="269" spans="1:6" x14ac:dyDescent="0.25">
      <c r="A269" s="11" t="s">
        <v>2812</v>
      </c>
      <c r="B269" s="2" t="str">
        <f>VLOOKUP(A269,All_players!$A$2:$E$4534,3,FALSE)</f>
        <v>Female</v>
      </c>
      <c r="C269" s="2">
        <f>VLOOKUP(A269,All_players!$A$2:$E$4534,4,FALSE)</f>
        <v>28</v>
      </c>
      <c r="D269" s="2" t="str">
        <f>VLOOKUP(A269,All_players!$A$2:$E$4534,2,FALSE)</f>
        <v>Netball</v>
      </c>
      <c r="E269" s="2" t="s">
        <v>7</v>
      </c>
      <c r="F269" s="12" t="s">
        <v>3742</v>
      </c>
    </row>
    <row r="270" spans="1:6" x14ac:dyDescent="0.25">
      <c r="A270" s="11" t="s">
        <v>2083</v>
      </c>
      <c r="B270" s="2" t="str">
        <f>VLOOKUP(A270,All_players!$A$2:$E$4534,3,FALSE)</f>
        <v>Male</v>
      </c>
      <c r="C270" s="2">
        <f>VLOOKUP(A270,All_players!$A$2:$E$4534,4,FALSE)</f>
        <v>26</v>
      </c>
      <c r="D270" s="2" t="str">
        <f>VLOOKUP(A270,All_players!$A$2:$E$4534,2,FALSE)</f>
        <v>Gymnastics - Artistic</v>
      </c>
      <c r="E270" s="2" t="s">
        <v>28</v>
      </c>
      <c r="F270" s="12" t="s">
        <v>3742</v>
      </c>
    </row>
    <row r="271" spans="1:6" x14ac:dyDescent="0.25">
      <c r="A271" s="11" t="s">
        <v>2083</v>
      </c>
      <c r="B271" s="2" t="str">
        <f>VLOOKUP(A271,All_players!$A$2:$E$4534,3,FALSE)</f>
        <v>Male</v>
      </c>
      <c r="C271" s="2">
        <f>VLOOKUP(A271,All_players!$A$2:$E$4534,4,FALSE)</f>
        <v>26</v>
      </c>
      <c r="D271" s="2" t="str">
        <f>VLOOKUP(A271,All_players!$A$2:$E$4534,2,FALSE)</f>
        <v>Gymnastics - Artistic</v>
      </c>
      <c r="E271" s="2" t="s">
        <v>28</v>
      </c>
      <c r="F271" s="12" t="s">
        <v>3742</v>
      </c>
    </row>
    <row r="272" spans="1:6" x14ac:dyDescent="0.25">
      <c r="A272" s="11" t="s">
        <v>434</v>
      </c>
      <c r="B272" s="2" t="str">
        <f>VLOOKUP(A272,All_players!$A$2:$E$4534,3,FALSE)</f>
        <v>Male</v>
      </c>
      <c r="C272" s="2">
        <f>VLOOKUP(A272,All_players!$A$2:$E$4534,4,FALSE)</f>
        <v>28</v>
      </c>
      <c r="D272" s="2" t="str">
        <f>VLOOKUP(A272,All_players!$A$2:$E$4534,2,FALSE)</f>
        <v>Aquatics - Swimming and Para Swimming</v>
      </c>
      <c r="E272" s="2" t="s">
        <v>47</v>
      </c>
      <c r="F272" s="12" t="s">
        <v>3741</v>
      </c>
    </row>
    <row r="273" spans="1:6" x14ac:dyDescent="0.25">
      <c r="A273" s="11" t="s">
        <v>2662</v>
      </c>
      <c r="B273" s="2" t="str">
        <f>VLOOKUP(A273,All_players!$A$2:$E$4534,3,FALSE)</f>
        <v>Male</v>
      </c>
      <c r="C273" s="2">
        <f>VLOOKUP(A273,All_players!$A$2:$E$4534,4,FALSE)</f>
        <v>44</v>
      </c>
      <c r="D273" s="2" t="str">
        <f>VLOOKUP(A273,All_players!$A$2:$E$4534,2,FALSE)</f>
        <v>Lawn Bowls and Para Lawn Bowls</v>
      </c>
      <c r="E273" s="2" t="s">
        <v>28</v>
      </c>
      <c r="F273" s="12" t="s">
        <v>3741</v>
      </c>
    </row>
    <row r="274" spans="1:6" x14ac:dyDescent="0.25">
      <c r="A274" s="11" t="s">
        <v>446</v>
      </c>
      <c r="B274" s="2" t="str">
        <f>VLOOKUP(A274,All_players!$A$2:$E$4534,3,FALSE)</f>
        <v>Male</v>
      </c>
      <c r="C274" s="2">
        <f>VLOOKUP(A274,All_players!$A$2:$E$4534,4,FALSE)</f>
        <v>29</v>
      </c>
      <c r="D274" s="2" t="str">
        <f>VLOOKUP(A274,All_players!$A$2:$E$4534,2,FALSE)</f>
        <v>Aquatics - Swimming and Para Swimming</v>
      </c>
      <c r="E274" s="2" t="s">
        <v>47</v>
      </c>
      <c r="F274" s="12" t="s">
        <v>3741</v>
      </c>
    </row>
    <row r="275" spans="1:6" x14ac:dyDescent="0.25">
      <c r="A275" s="11" t="s">
        <v>1561</v>
      </c>
      <c r="B275" s="2" t="str">
        <f>VLOOKUP(A275,All_players!$A$2:$E$4534,3,FALSE)</f>
        <v>Female</v>
      </c>
      <c r="C275" s="2">
        <f>VLOOKUP(A275,All_players!$A$2:$E$4534,4,FALSE)</f>
        <v>20</v>
      </c>
      <c r="D275" s="2" t="str">
        <f>VLOOKUP(A275,All_players!$A$2:$E$4534,2,FALSE)</f>
        <v>Boxing</v>
      </c>
      <c r="E275" s="2" t="s">
        <v>1067</v>
      </c>
      <c r="F275" s="12" t="s">
        <v>3741</v>
      </c>
    </row>
    <row r="276" spans="1:6" x14ac:dyDescent="0.25">
      <c r="A276" s="11" t="s">
        <v>2625</v>
      </c>
      <c r="B276" s="2" t="str">
        <f>VLOOKUP(A276,All_players!$A$2:$E$4534,3,FALSE)</f>
        <v>Male</v>
      </c>
      <c r="C276" s="2">
        <f>VLOOKUP(A276,All_players!$A$2:$E$4534,4,FALSE)</f>
        <v>41</v>
      </c>
      <c r="D276" s="2" t="str">
        <f>VLOOKUP(A276,All_players!$A$2:$E$4534,2,FALSE)</f>
        <v>Lawn Bowls and Para Lawn Bowls</v>
      </c>
      <c r="E276" s="2" t="s">
        <v>7</v>
      </c>
      <c r="F276" s="12" t="s">
        <v>3740</v>
      </c>
    </row>
    <row r="277" spans="1:6" x14ac:dyDescent="0.25">
      <c r="A277" s="11" t="s">
        <v>2149</v>
      </c>
      <c r="B277" s="2" t="str">
        <f>VLOOKUP(A277,All_players!$A$2:$E$4534,3,FALSE)</f>
        <v>Male</v>
      </c>
      <c r="C277" s="2">
        <f>VLOOKUP(A277,All_players!$A$2:$E$4534,4,FALSE)</f>
        <v>29</v>
      </c>
      <c r="D277" s="2" t="str">
        <f>VLOOKUP(A277,All_players!$A$2:$E$4534,2,FALSE)</f>
        <v>Hockey</v>
      </c>
      <c r="E277" s="2" t="s">
        <v>7</v>
      </c>
      <c r="F277" s="12" t="s">
        <v>3742</v>
      </c>
    </row>
    <row r="278" spans="1:6" x14ac:dyDescent="0.25">
      <c r="A278" s="11" t="s">
        <v>1826</v>
      </c>
      <c r="B278" s="2" t="str">
        <f>VLOOKUP(A278,All_players!$A$2:$E$4534,3,FALSE)</f>
        <v>Male</v>
      </c>
      <c r="C278" s="2">
        <f>VLOOKUP(A278,All_players!$A$2:$E$4534,4,FALSE)</f>
        <v>30</v>
      </c>
      <c r="D278" s="2" t="str">
        <f>VLOOKUP(A278,All_players!$A$2:$E$4534,2,FALSE)</f>
        <v>Cycling - Road</v>
      </c>
      <c r="E278" s="2" t="s">
        <v>28</v>
      </c>
      <c r="F278" s="12" t="s">
        <v>3740</v>
      </c>
    </row>
    <row r="279" spans="1:6" x14ac:dyDescent="0.25">
      <c r="A279" s="11" t="s">
        <v>1429</v>
      </c>
      <c r="B279" s="2" t="str">
        <f>VLOOKUP(A279,All_players!$A$2:$E$4534,3,FALSE)</f>
        <v>Male</v>
      </c>
      <c r="C279" s="2">
        <f>VLOOKUP(A279,All_players!$A$2:$E$4534,4,FALSE)</f>
        <v>32</v>
      </c>
      <c r="D279" s="2" t="str">
        <f>VLOOKUP(A279,All_players!$A$2:$E$4534,2,FALSE)</f>
        <v>Beach Volleyball</v>
      </c>
      <c r="E279" s="2" t="s">
        <v>21</v>
      </c>
      <c r="F279" s="12" t="s">
        <v>3740</v>
      </c>
    </row>
    <row r="280" spans="1:6" x14ac:dyDescent="0.25">
      <c r="A280" s="11" t="s">
        <v>3810</v>
      </c>
      <c r="B280" s="2" t="str">
        <f>VLOOKUP(A280,All_players!$A$2:$E$4534,3,FALSE)</f>
        <v>Male</v>
      </c>
      <c r="C280" s="2">
        <f>VLOOKUP(A280,All_players!$A$2:$E$4534,4,FALSE)</f>
        <v>34</v>
      </c>
      <c r="D280" s="2" t="str">
        <f>VLOOKUP(A280,All_players!$A$2:$E$4534,2,FALSE)</f>
        <v>3x3 Basketball</v>
      </c>
      <c r="E280" s="2" t="s">
        <v>7</v>
      </c>
      <c r="F280" s="12" t="s">
        <v>3740</v>
      </c>
    </row>
    <row r="281" spans="1:6" x14ac:dyDescent="0.25">
      <c r="A281" s="11" t="s">
        <v>609</v>
      </c>
      <c r="B281" s="2" t="str">
        <f>VLOOKUP(A281,All_players!$A$2:$E$4534,3,FALSE)</f>
        <v>Male</v>
      </c>
      <c r="C281" s="2">
        <f>VLOOKUP(A281,All_players!$A$2:$E$4534,4,FALSE)</f>
        <v>28</v>
      </c>
      <c r="D281" s="2" t="str">
        <f>VLOOKUP(A281,All_players!$A$2:$E$4534,2,FALSE)</f>
        <v>Athletics and Para Athletics</v>
      </c>
      <c r="E281" s="2" t="s">
        <v>7</v>
      </c>
      <c r="F281" s="12" t="s">
        <v>3740</v>
      </c>
    </row>
    <row r="282" spans="1:6" x14ac:dyDescent="0.25">
      <c r="A282" s="11" t="s">
        <v>116</v>
      </c>
      <c r="B282" s="2" t="str">
        <f>VLOOKUP(A282,All_players!$A$2:$E$4534,3,FALSE)</f>
        <v>Male</v>
      </c>
      <c r="C282" s="2">
        <f>VLOOKUP(A282,All_players!$A$2:$E$4534,4,FALSE)</f>
        <v>25</v>
      </c>
      <c r="D282" s="2" t="str">
        <f>VLOOKUP(A282,All_players!$A$2:$E$4534,2,FALSE)</f>
        <v>Aquatics - Diving</v>
      </c>
      <c r="E282" s="2" t="s">
        <v>28</v>
      </c>
      <c r="F282" s="12" t="s">
        <v>3742</v>
      </c>
    </row>
    <row r="283" spans="1:6" x14ac:dyDescent="0.25">
      <c r="A283" s="11" t="s">
        <v>3811</v>
      </c>
      <c r="B283" s="2" t="str">
        <f>VLOOKUP(A283,All_players!$A$2:$E$4534,3,FALSE)</f>
        <v>Male</v>
      </c>
      <c r="C283" s="2">
        <f>VLOOKUP(A283,All_players!$A$2:$E$4534,4,FALSE)</f>
        <v>28</v>
      </c>
      <c r="D283" s="2" t="str">
        <f>VLOOKUP(A283,All_players!$A$2:$E$4534,2,FALSE)</f>
        <v>Athletics and Para Athletics</v>
      </c>
      <c r="E283" s="2" t="s">
        <v>28</v>
      </c>
      <c r="F283" s="12" t="s">
        <v>3740</v>
      </c>
    </row>
    <row r="284" spans="1:6" x14ac:dyDescent="0.25">
      <c r="A284" s="11" t="s">
        <v>2520</v>
      </c>
      <c r="B284" s="2" t="str">
        <f>VLOOKUP(A284,All_players!$A$2:$E$4534,3,FALSE)</f>
        <v>Male</v>
      </c>
      <c r="C284" s="2">
        <f>VLOOKUP(A284,All_players!$A$2:$E$4534,4,FALSE)</f>
        <v>24</v>
      </c>
      <c r="D284" s="2" t="str">
        <f>VLOOKUP(A284,All_players!$A$2:$E$4534,2,FALSE)</f>
        <v>Judo</v>
      </c>
      <c r="E284" s="2" t="s">
        <v>28</v>
      </c>
      <c r="F284" s="12" t="s">
        <v>3742</v>
      </c>
    </row>
    <row r="285" spans="1:6" x14ac:dyDescent="0.25">
      <c r="A285" s="11" t="s">
        <v>2801</v>
      </c>
      <c r="B285" s="2" t="str">
        <f>VLOOKUP(A285,All_players!$A$2:$E$4534,3,FALSE)</f>
        <v>Male</v>
      </c>
      <c r="C285" s="2">
        <f>VLOOKUP(A285,All_players!$A$2:$E$4534,4,FALSE)</f>
        <v>28</v>
      </c>
      <c r="D285" s="2" t="str">
        <f>VLOOKUP(A285,All_players!$A$2:$E$4534,2,FALSE)</f>
        <v>Lawn Bowls and Para Lawn Bowls</v>
      </c>
      <c r="E285" s="2" t="s">
        <v>135</v>
      </c>
      <c r="F285" s="12" t="s">
        <v>3742</v>
      </c>
    </row>
    <row r="286" spans="1:6" x14ac:dyDescent="0.25">
      <c r="A286" s="11" t="s">
        <v>3812</v>
      </c>
      <c r="B286" s="2" t="str">
        <f>VLOOKUP(A286,All_players!$A$2:$E$4534,3,FALSE)</f>
        <v>Male</v>
      </c>
      <c r="C286" s="2">
        <f>VLOOKUP(A286,All_players!$A$2:$E$4534,4,FALSE)</f>
        <v>26</v>
      </c>
      <c r="D286" s="2" t="str">
        <f>VLOOKUP(A286,All_players!$A$2:$E$4534,2,FALSE)</f>
        <v>Athletics and Para Athletics</v>
      </c>
      <c r="E286" s="2" t="s">
        <v>34</v>
      </c>
      <c r="F286" s="12" t="s">
        <v>3740</v>
      </c>
    </row>
    <row r="287" spans="1:6" x14ac:dyDescent="0.25">
      <c r="A287" s="11" t="s">
        <v>418</v>
      </c>
      <c r="B287" s="2" t="str">
        <f>VLOOKUP(A287,All_players!$A$2:$E$4534,3,FALSE)</f>
        <v>Male</v>
      </c>
      <c r="C287" s="2">
        <f>VLOOKUP(A287,All_players!$A$2:$E$4534,4,FALSE)</f>
        <v>21</v>
      </c>
      <c r="D287" s="2" t="str">
        <f>VLOOKUP(A287,All_players!$A$2:$E$4534,2,FALSE)</f>
        <v>Aquatics - Swimming and Para Swimming</v>
      </c>
      <c r="E287" s="2" t="s">
        <v>3763</v>
      </c>
      <c r="F287" s="12" t="s">
        <v>3740</v>
      </c>
    </row>
    <row r="288" spans="1:6" x14ac:dyDescent="0.25">
      <c r="A288" s="11" t="s">
        <v>967</v>
      </c>
      <c r="B288" s="2" t="str">
        <f>VLOOKUP(A288,All_players!$A$2:$E$4534,3,FALSE)</f>
        <v>Female</v>
      </c>
      <c r="C288" s="2">
        <f>VLOOKUP(A288,All_players!$A$2:$E$4534,4,FALSE)</f>
        <v>29</v>
      </c>
      <c r="D288" s="2" t="str">
        <f>VLOOKUP(A288,All_players!$A$2:$E$4534,2,FALSE)</f>
        <v>Athletics and Para Athletics</v>
      </c>
      <c r="E288" s="2" t="s">
        <v>122</v>
      </c>
      <c r="F288" s="12" t="s">
        <v>3740</v>
      </c>
    </row>
    <row r="289" spans="1:6" x14ac:dyDescent="0.25">
      <c r="A289" s="11" t="s">
        <v>1633</v>
      </c>
      <c r="B289" s="2" t="str">
        <f>VLOOKUP(A289,All_players!$A$2:$E$4534,3,FALSE)</f>
        <v>Female</v>
      </c>
      <c r="C289" s="2">
        <f>VLOOKUP(A289,All_players!$A$2:$E$4534,4,FALSE)</f>
        <v>19</v>
      </c>
      <c r="D289" s="2" t="str">
        <f>VLOOKUP(A289,All_players!$A$2:$E$4534,2,FALSE)</f>
        <v>Cricket T20</v>
      </c>
      <c r="E289" s="2" t="s">
        <v>7</v>
      </c>
      <c r="F289" s="12" t="s">
        <v>3742</v>
      </c>
    </row>
    <row r="290" spans="1:6" x14ac:dyDescent="0.25">
      <c r="A290" s="11" t="s">
        <v>3666</v>
      </c>
      <c r="B290" s="2" t="str">
        <f>VLOOKUP(A290,All_players!$A$2:$E$4534,3,FALSE)</f>
        <v>Male</v>
      </c>
      <c r="C290" s="2">
        <f>VLOOKUP(A290,All_players!$A$2:$E$4534,4,FALSE)</f>
        <v>26</v>
      </c>
      <c r="D290" s="2" t="str">
        <f>VLOOKUP(A290,All_players!$A$2:$E$4534,2,FALSE)</f>
        <v>Wrestling</v>
      </c>
      <c r="E290" s="2" t="s">
        <v>21</v>
      </c>
      <c r="F290" s="12" t="s">
        <v>3741</v>
      </c>
    </row>
    <row r="291" spans="1:6" x14ac:dyDescent="0.25">
      <c r="A291" s="11" t="s">
        <v>1970</v>
      </c>
      <c r="B291" s="2" t="str">
        <f>VLOOKUP(A291,All_players!$A$2:$E$4534,3,FALSE)</f>
        <v>Male</v>
      </c>
      <c r="C291" s="2">
        <f>VLOOKUP(A291,All_players!$A$2:$E$4534,4,FALSE)</f>
        <v>37</v>
      </c>
      <c r="D291" s="2" t="str">
        <f>VLOOKUP(A291,All_players!$A$2:$E$4534,2,FALSE)</f>
        <v>Cycling - Road</v>
      </c>
      <c r="E291" s="2" t="s">
        <v>3768</v>
      </c>
      <c r="F291" s="12" t="s">
        <v>3740</v>
      </c>
    </row>
    <row r="292" spans="1:6" x14ac:dyDescent="0.25">
      <c r="A292" s="11" t="s">
        <v>814</v>
      </c>
      <c r="B292" s="2" t="str">
        <f>VLOOKUP(A292,All_players!$A$2:$E$4534,3,FALSE)</f>
        <v>Female</v>
      </c>
      <c r="C292" s="2">
        <f>VLOOKUP(A292,All_players!$A$2:$E$4534,4,FALSE)</f>
        <v>25</v>
      </c>
      <c r="D292" s="2" t="str">
        <f>VLOOKUP(A292,All_players!$A$2:$E$4534,2,FALSE)</f>
        <v>Athletics and Para Athletics</v>
      </c>
      <c r="E292" s="2" t="s">
        <v>28</v>
      </c>
      <c r="F292" s="12" t="s">
        <v>3740</v>
      </c>
    </row>
    <row r="293" spans="1:6" x14ac:dyDescent="0.25">
      <c r="A293" s="11" t="s">
        <v>814</v>
      </c>
      <c r="B293" s="2" t="str">
        <f>VLOOKUP(A293,All_players!$A$2:$E$4534,3,FALSE)</f>
        <v>Female</v>
      </c>
      <c r="C293" s="2">
        <f>VLOOKUP(A293,All_players!$A$2:$E$4534,4,FALSE)</f>
        <v>25</v>
      </c>
      <c r="D293" s="2" t="str">
        <f>VLOOKUP(A293,All_players!$A$2:$E$4534,2,FALSE)</f>
        <v>Athletics and Para Athletics</v>
      </c>
      <c r="E293" s="2" t="s">
        <v>28</v>
      </c>
      <c r="F293" s="12" t="s">
        <v>3741</v>
      </c>
    </row>
    <row r="294" spans="1:6" x14ac:dyDescent="0.25">
      <c r="A294" s="11" t="s">
        <v>3257</v>
      </c>
      <c r="B294" s="2" t="str">
        <f>VLOOKUP(A294,All_players!$A$2:$E$4534,3,FALSE)</f>
        <v>Male</v>
      </c>
      <c r="C294" s="2">
        <f>VLOOKUP(A294,All_players!$A$2:$E$4534,4,FALSE)</f>
        <v>39</v>
      </c>
      <c r="D294" s="2" t="str">
        <f>VLOOKUP(A294,All_players!$A$2:$E$4534,2,FALSE)</f>
        <v>Squash</v>
      </c>
      <c r="E294" s="2" t="s">
        <v>28</v>
      </c>
      <c r="F294" s="12" t="s">
        <v>3740</v>
      </c>
    </row>
    <row r="295" spans="1:6" x14ac:dyDescent="0.25">
      <c r="A295" s="11" t="s">
        <v>3813</v>
      </c>
      <c r="B295" s="2" t="str">
        <f>VLOOKUP(A295,All_players!$A$2:$E$4534,3,FALSE)</f>
        <v>Male</v>
      </c>
      <c r="C295" s="2">
        <f>VLOOKUP(A295,All_players!$A$2:$E$4534,4,FALSE)</f>
        <v>26</v>
      </c>
      <c r="D295" s="2" t="str">
        <f>VLOOKUP(A295,All_players!$A$2:$E$4534,2,FALSE)</f>
        <v>Weightlifting</v>
      </c>
      <c r="E295" s="2" t="s">
        <v>3760</v>
      </c>
      <c r="F295" s="12" t="s">
        <v>3740</v>
      </c>
    </row>
    <row r="296" spans="1:6" x14ac:dyDescent="0.25">
      <c r="A296" s="11" t="s">
        <v>2222</v>
      </c>
      <c r="B296" s="2" t="str">
        <f>VLOOKUP(A296,All_players!$A$2:$E$4534,3,FALSE)</f>
        <v>Male</v>
      </c>
      <c r="C296" s="2">
        <f>VLOOKUP(A296,All_players!$A$2:$E$4534,4,FALSE)</f>
        <v>31</v>
      </c>
      <c r="D296" s="2" t="str">
        <f>VLOOKUP(A296,All_players!$A$2:$E$4534,2,FALSE)</f>
        <v>Hockey</v>
      </c>
      <c r="E296" s="2" t="s">
        <v>28</v>
      </c>
      <c r="F296" s="12" t="s">
        <v>3741</v>
      </c>
    </row>
    <row r="297" spans="1:6" x14ac:dyDescent="0.25">
      <c r="A297" s="11" t="s">
        <v>3511</v>
      </c>
      <c r="B297" s="2" t="str">
        <f>VLOOKUP(A297,All_players!$A$2:$E$4534,3,FALSE)</f>
        <v>Male</v>
      </c>
      <c r="C297" s="2">
        <f>VLOOKUP(A297,All_players!$A$2:$E$4534,4,FALSE)</f>
        <v>36</v>
      </c>
      <c r="D297" s="2" t="str">
        <f>VLOOKUP(A297,All_players!$A$2:$E$4534,2,FALSE)</f>
        <v>Triathlon and Para Triathlon</v>
      </c>
      <c r="E297" s="2" t="s">
        <v>28</v>
      </c>
      <c r="F297" s="12" t="s">
        <v>3742</v>
      </c>
    </row>
    <row r="298" spans="1:6" x14ac:dyDescent="0.25">
      <c r="A298" s="11" t="s">
        <v>2225</v>
      </c>
      <c r="B298" s="2" t="str">
        <f>VLOOKUP(A298,All_players!$A$2:$E$4534,3,FALSE)</f>
        <v>Male</v>
      </c>
      <c r="C298" s="2">
        <f>VLOOKUP(A298,All_players!$A$2:$E$4534,4,FALSE)</f>
        <v>29</v>
      </c>
      <c r="D298" s="2" t="str">
        <f>VLOOKUP(A298,All_players!$A$2:$E$4534,2,FALSE)</f>
        <v>Hockey</v>
      </c>
      <c r="E298" s="2" t="s">
        <v>28</v>
      </c>
      <c r="F298" s="12" t="s">
        <v>3741</v>
      </c>
    </row>
    <row r="299" spans="1:6" x14ac:dyDescent="0.25">
      <c r="A299" s="11" t="s">
        <v>856</v>
      </c>
      <c r="B299" s="2" t="str">
        <f>VLOOKUP(A299,All_players!$A$2:$E$4534,3,FALSE)</f>
        <v>Female</v>
      </c>
      <c r="C299" s="2">
        <f>VLOOKUP(A299,All_players!$A$2:$E$4534,4,FALSE)</f>
        <v>26</v>
      </c>
      <c r="D299" s="2" t="str">
        <f>VLOOKUP(A299,All_players!$A$2:$E$4534,2,FALSE)</f>
        <v>Athletics and Para Athletics</v>
      </c>
      <c r="E299" s="2" t="s">
        <v>331</v>
      </c>
      <c r="F299" s="12" t="s">
        <v>3741</v>
      </c>
    </row>
    <row r="300" spans="1:6" x14ac:dyDescent="0.25">
      <c r="A300" s="11" t="s">
        <v>3253</v>
      </c>
      <c r="B300" s="2" t="str">
        <f>VLOOKUP(A300,All_players!$A$2:$E$4534,3,FALSE)</f>
        <v>Male</v>
      </c>
      <c r="C300" s="2">
        <f>VLOOKUP(A300,All_players!$A$2:$E$4534,4,FALSE)</f>
        <v>29</v>
      </c>
      <c r="D300" s="2" t="str">
        <f>VLOOKUP(A300,All_players!$A$2:$E$4534,2,FALSE)</f>
        <v>Squash</v>
      </c>
      <c r="E300" s="2" t="s">
        <v>28</v>
      </c>
      <c r="F300" s="12" t="s">
        <v>3742</v>
      </c>
    </row>
    <row r="301" spans="1:6" x14ac:dyDescent="0.25">
      <c r="A301" s="11" t="s">
        <v>649</v>
      </c>
      <c r="B301" s="2" t="str">
        <f>VLOOKUP(A301,All_players!$A$2:$E$4534,3,FALSE)</f>
        <v>Male</v>
      </c>
      <c r="C301" s="2">
        <f>VLOOKUP(A301,All_players!$A$2:$E$4534,4,FALSE)</f>
        <v>23</v>
      </c>
      <c r="D301" s="2" t="str">
        <f>VLOOKUP(A301,All_players!$A$2:$E$4534,2,FALSE)</f>
        <v>Athletics and Para Athletics</v>
      </c>
      <c r="E301" s="2" t="s">
        <v>7</v>
      </c>
      <c r="F301" s="12" t="s">
        <v>3740</v>
      </c>
    </row>
    <row r="302" spans="1:6" x14ac:dyDescent="0.25">
      <c r="A302" s="11" t="s">
        <v>3688</v>
      </c>
      <c r="B302" s="2" t="str">
        <f>VLOOKUP(A302,All_players!$A$2:$E$4534,3,FALSE)</f>
        <v>Male</v>
      </c>
      <c r="C302" s="2">
        <f>VLOOKUP(A302,All_players!$A$2:$E$4534,4,FALSE)</f>
        <v>19</v>
      </c>
      <c r="D302" s="2" t="str">
        <f>VLOOKUP(A302,All_players!$A$2:$E$4534,2,FALSE)</f>
        <v>Wrestling</v>
      </c>
      <c r="E302" s="2" t="s">
        <v>355</v>
      </c>
      <c r="F302" s="12" t="s">
        <v>3741</v>
      </c>
    </row>
    <row r="303" spans="1:6" x14ac:dyDescent="0.25">
      <c r="A303" s="11" t="s">
        <v>3696</v>
      </c>
      <c r="B303" s="2" t="str">
        <f>VLOOKUP(A303,All_players!$A$2:$E$4534,3,FALSE)</f>
        <v>Male</v>
      </c>
      <c r="C303" s="2">
        <f>VLOOKUP(A303,All_players!$A$2:$E$4534,4,FALSE)</f>
        <v>23</v>
      </c>
      <c r="D303" s="2" t="str">
        <f>VLOOKUP(A303,All_players!$A$2:$E$4534,2,FALSE)</f>
        <v>Wrestling</v>
      </c>
      <c r="E303" s="2" t="s">
        <v>355</v>
      </c>
      <c r="F303" s="12" t="s">
        <v>3742</v>
      </c>
    </row>
    <row r="304" spans="1:6" x14ac:dyDescent="0.25">
      <c r="A304" s="11" t="s">
        <v>3814</v>
      </c>
      <c r="B304" s="2" t="str">
        <f>VLOOKUP(A304,All_players!$A$2:$E$4534,3,FALSE)</f>
        <v>Female</v>
      </c>
      <c r="C304" s="2">
        <f>VLOOKUP(A304,All_players!$A$2:$E$4534,4,FALSE)</f>
        <v>28</v>
      </c>
      <c r="D304" s="2" t="str">
        <f>VLOOKUP(A304,All_players!$A$2:$E$4534,2,FALSE)</f>
        <v>Hockey</v>
      </c>
      <c r="E304" s="2" t="s">
        <v>355</v>
      </c>
      <c r="F304" s="12" t="s">
        <v>3741</v>
      </c>
    </row>
    <row r="305" spans="1:6" x14ac:dyDescent="0.25">
      <c r="A305" s="11" t="s">
        <v>1688</v>
      </c>
      <c r="B305" s="2" t="str">
        <f>VLOOKUP(A305,All_players!$A$2:$E$4534,3,FALSE)</f>
        <v>Female</v>
      </c>
      <c r="C305" s="2">
        <f>VLOOKUP(A305,All_players!$A$2:$E$4534,4,FALSE)</f>
        <v>24</v>
      </c>
      <c r="D305" s="2" t="str">
        <f>VLOOKUP(A305,All_players!$A$2:$E$4534,2,FALSE)</f>
        <v>Cricket T20</v>
      </c>
      <c r="E305" s="2" t="s">
        <v>355</v>
      </c>
      <c r="F305" s="12" t="s">
        <v>3740</v>
      </c>
    </row>
    <row r="306" spans="1:6" x14ac:dyDescent="0.25">
      <c r="A306" s="11" t="s">
        <v>1500</v>
      </c>
      <c r="B306" s="2" t="str">
        <f>VLOOKUP(A306,All_players!$A$2:$E$4534,3,FALSE)</f>
        <v>Male</v>
      </c>
      <c r="C306" s="2">
        <f>VLOOKUP(A306,All_players!$A$2:$E$4534,4,FALSE)</f>
        <v>25</v>
      </c>
      <c r="D306" s="2" t="str">
        <f>VLOOKUP(A306,All_players!$A$2:$E$4534,2,FALSE)</f>
        <v>Boxing</v>
      </c>
      <c r="E306" s="2" t="s">
        <v>28</v>
      </c>
      <c r="F306" s="12" t="s">
        <v>3742</v>
      </c>
    </row>
    <row r="307" spans="1:6" x14ac:dyDescent="0.25">
      <c r="A307" s="11" t="s">
        <v>1501</v>
      </c>
      <c r="B307" s="2" t="str">
        <f>VLOOKUP(A307,All_players!$A$2:$E$4534,3,FALSE)</f>
        <v>Female</v>
      </c>
      <c r="C307" s="2">
        <f>VLOOKUP(A307,All_players!$A$2:$E$4534,4,FALSE)</f>
        <v>25</v>
      </c>
      <c r="D307" s="2" t="str">
        <f>VLOOKUP(A307,All_players!$A$2:$E$4534,2,FALSE)</f>
        <v>Boxing</v>
      </c>
      <c r="E307" s="2" t="s">
        <v>28</v>
      </c>
      <c r="F307" s="12" t="s">
        <v>3740</v>
      </c>
    </row>
    <row r="308" spans="1:6" x14ac:dyDescent="0.25">
      <c r="A308" s="11" t="s">
        <v>2947</v>
      </c>
      <c r="B308" s="2" t="str">
        <f>VLOOKUP(A308,All_players!$A$2:$E$4534,3,FALSE)</f>
        <v>Female</v>
      </c>
      <c r="C308" s="2">
        <f>VLOOKUP(A308,All_players!$A$2:$E$4534,4,FALSE)</f>
        <v>24</v>
      </c>
      <c r="D308" s="2" t="str">
        <f>VLOOKUP(A308,All_players!$A$2:$E$4534,2,FALSE)</f>
        <v>Rugby Sevens</v>
      </c>
      <c r="E308" s="2" t="s">
        <v>7</v>
      </c>
      <c r="F308" s="12" t="s">
        <v>3742</v>
      </c>
    </row>
    <row r="309" spans="1:6" x14ac:dyDescent="0.25">
      <c r="A309" s="11" t="s">
        <v>2781</v>
      </c>
      <c r="B309" s="2" t="str">
        <f>VLOOKUP(A309,All_players!$A$2:$E$4534,3,FALSE)</f>
        <v>Female</v>
      </c>
      <c r="C309" s="2">
        <f>VLOOKUP(A309,All_players!$A$2:$E$4534,4,FALSE)</f>
        <v>69</v>
      </c>
      <c r="D309" s="2" t="str">
        <f>VLOOKUP(A309,All_players!$A$2:$E$4534,2,FALSE)</f>
        <v>Lawn Bowls and Para Lawn Bowls</v>
      </c>
      <c r="E309" s="2" t="s">
        <v>3768</v>
      </c>
      <c r="F309" s="12" t="s">
        <v>3741</v>
      </c>
    </row>
    <row r="310" spans="1:6" x14ac:dyDescent="0.25">
      <c r="A310" s="11" t="s">
        <v>3746</v>
      </c>
      <c r="B310" s="2" t="str">
        <f>VLOOKUP(A310,All_players!$A$2:$E$4534,3,FALSE)</f>
        <v>Female</v>
      </c>
      <c r="C310" s="2">
        <f>VLOOKUP(A310,All_players!$A$2:$E$4534,4,FALSE)</f>
        <v>20</v>
      </c>
      <c r="D310" s="2" t="str">
        <f>VLOOKUP(A310,All_players!$A$2:$E$4534,2,FALSE)</f>
        <v>Hockey</v>
      </c>
      <c r="E310" s="2" t="s">
        <v>355</v>
      </c>
      <c r="F310" s="12" t="s">
        <v>3741</v>
      </c>
    </row>
    <row r="311" spans="1:6" x14ac:dyDescent="0.25">
      <c r="A311" s="11" t="s">
        <v>1234</v>
      </c>
      <c r="B311" s="2" t="str">
        <f>VLOOKUP(A311,All_players!$A$2:$E$4534,3,FALSE)</f>
        <v>Female</v>
      </c>
      <c r="C311" s="2">
        <f>VLOOKUP(A311,All_players!$A$2:$E$4534,4,FALSE)</f>
        <v>26</v>
      </c>
      <c r="D311" s="2" t="str">
        <f>VLOOKUP(A311,All_players!$A$2:$E$4534,2,FALSE)</f>
        <v>Athletics and Para Athletics</v>
      </c>
      <c r="E311" s="2" t="s">
        <v>3815</v>
      </c>
      <c r="F311" s="12" t="s">
        <v>3740</v>
      </c>
    </row>
    <row r="312" spans="1:6" x14ac:dyDescent="0.25">
      <c r="A312" s="11" t="s">
        <v>3132</v>
      </c>
      <c r="B312" s="2" t="str">
        <f>VLOOKUP(A312,All_players!$A$2:$E$4534,3,FALSE)</f>
        <v>Male</v>
      </c>
      <c r="C312" s="2">
        <f>VLOOKUP(A312,All_players!$A$2:$E$4534,4,FALSE)</f>
        <v>27</v>
      </c>
      <c r="D312" s="2" t="str">
        <f>VLOOKUP(A312,All_players!$A$2:$E$4534,2,FALSE)</f>
        <v>Rugby Sevens</v>
      </c>
      <c r="E312" s="2" t="s">
        <v>3768</v>
      </c>
      <c r="F312" s="12" t="s">
        <v>3742</v>
      </c>
    </row>
    <row r="313" spans="1:6" x14ac:dyDescent="0.25">
      <c r="A313" s="11" t="s">
        <v>3816</v>
      </c>
      <c r="B313" s="2" t="str">
        <f>VLOOKUP(A313,All_players!$A$2:$E$4534,3,FALSE)</f>
        <v>Male</v>
      </c>
      <c r="C313" s="2">
        <f>VLOOKUP(A313,All_players!$A$2:$E$4534,4,FALSE)</f>
        <v>26</v>
      </c>
      <c r="D313" s="2" t="str">
        <f>VLOOKUP(A313,All_players!$A$2:$E$4534,2,FALSE)</f>
        <v>Weightlifting</v>
      </c>
      <c r="E313" s="2" t="s">
        <v>3817</v>
      </c>
      <c r="F313" s="12" t="s">
        <v>3741</v>
      </c>
    </row>
    <row r="314" spans="1:6" x14ac:dyDescent="0.25">
      <c r="A314" s="11" t="s">
        <v>2022</v>
      </c>
      <c r="B314" s="2" t="str">
        <f>VLOOKUP(A314,All_players!$A$2:$E$4534,3,FALSE)</f>
        <v>Male</v>
      </c>
      <c r="C314" s="2">
        <f>VLOOKUP(A314,All_players!$A$2:$E$4534,4,FALSE)</f>
        <v>22</v>
      </c>
      <c r="D314" s="2" t="str">
        <f>VLOOKUP(A314,All_players!$A$2:$E$4534,2,FALSE)</f>
        <v>Cycling - Track and Para Track</v>
      </c>
      <c r="E314" s="2" t="s">
        <v>355</v>
      </c>
      <c r="F314" s="12" t="s">
        <v>3740</v>
      </c>
    </row>
    <row r="315" spans="1:6" x14ac:dyDescent="0.25">
      <c r="A315" s="11" t="s">
        <v>3818</v>
      </c>
      <c r="B315" s="2" t="str">
        <f>VLOOKUP(A315,All_players!$A$2:$E$4534,3,FALSE)</f>
        <v>Female</v>
      </c>
      <c r="C315" s="2">
        <f>VLOOKUP(A315,All_players!$A$2:$E$4534,4,FALSE)</f>
        <v>30</v>
      </c>
      <c r="D315" s="2" t="str">
        <f>VLOOKUP(A315,All_players!$A$2:$E$4534,2,FALSE)</f>
        <v>Squash</v>
      </c>
      <c r="E315" s="2" t="s">
        <v>355</v>
      </c>
      <c r="F315" s="12" t="s">
        <v>3741</v>
      </c>
    </row>
    <row r="316" spans="1:6" x14ac:dyDescent="0.25">
      <c r="A316" s="11" t="s">
        <v>3690</v>
      </c>
      <c r="B316" s="2" t="str">
        <f>VLOOKUP(A316,All_players!$A$2:$E$4534,3,FALSE)</f>
        <v>Female</v>
      </c>
      <c r="C316" s="2">
        <f>VLOOKUP(A316,All_players!$A$2:$E$4534,4,FALSE)</f>
        <v>24</v>
      </c>
      <c r="D316" s="2" t="str">
        <f>VLOOKUP(A316,All_players!$A$2:$E$4534,2,FALSE)</f>
        <v>Wrestling</v>
      </c>
      <c r="E316" s="2" t="s">
        <v>355</v>
      </c>
      <c r="F316" s="12" t="s">
        <v>3741</v>
      </c>
    </row>
    <row r="317" spans="1:6" x14ac:dyDescent="0.25">
      <c r="A317" s="11" t="s">
        <v>3572</v>
      </c>
      <c r="B317" s="2" t="str">
        <f>VLOOKUP(A317,All_players!$A$2:$E$4534,3,FALSE)</f>
        <v>Male</v>
      </c>
      <c r="C317" s="2">
        <f>VLOOKUP(A317,All_players!$A$2:$E$4534,4,FALSE)</f>
        <v>20</v>
      </c>
      <c r="D317" s="2" t="str">
        <f>VLOOKUP(A317,All_players!$A$2:$E$4534,2,FALSE)</f>
        <v>Triathlon and Para Triathlon</v>
      </c>
      <c r="E317" s="2" t="s">
        <v>135</v>
      </c>
      <c r="F317" s="12" t="s">
        <v>3740</v>
      </c>
    </row>
    <row r="318" spans="1:6" x14ac:dyDescent="0.25">
      <c r="A318" s="11" t="s">
        <v>3819</v>
      </c>
      <c r="B318" s="2" t="str">
        <f>VLOOKUP(A318,All_players!$A$2:$E$4534,3,FALSE)</f>
        <v>Female</v>
      </c>
      <c r="C318" s="2">
        <f>VLOOKUP(A318,All_players!$A$2:$E$4534,4,FALSE)</f>
        <v>25</v>
      </c>
      <c r="D318" s="2" t="str">
        <f>VLOOKUP(A318,All_players!$A$2:$E$4534,2,FALSE)</f>
        <v>Rugby Sevens</v>
      </c>
      <c r="E318" s="2" t="s">
        <v>7</v>
      </c>
      <c r="F318" s="12" t="s">
        <v>3742</v>
      </c>
    </row>
    <row r="319" spans="1:6" x14ac:dyDescent="0.25">
      <c r="A319" s="11" t="s">
        <v>3820</v>
      </c>
      <c r="B319" s="2" t="str">
        <f>VLOOKUP(A319,All_players!$A$2:$E$4534,3,FALSE)</f>
        <v>Male</v>
      </c>
      <c r="C319" s="2">
        <f>VLOOKUP(A319,All_players!$A$2:$E$4534,4,FALSE)</f>
        <v>27</v>
      </c>
      <c r="D319" s="2" t="str">
        <f>VLOOKUP(A319,All_players!$A$2:$E$4534,2,FALSE)</f>
        <v>Aquatics - Diving</v>
      </c>
      <c r="E319" s="2" t="s">
        <v>7</v>
      </c>
      <c r="F319" s="12" t="s">
        <v>3741</v>
      </c>
    </row>
    <row r="320" spans="1:6" x14ac:dyDescent="0.25">
      <c r="A320" s="11" t="s">
        <v>3641</v>
      </c>
      <c r="B320" s="2" t="str">
        <f>VLOOKUP(A320,All_players!$A$2:$E$4534,3,FALSE)</f>
        <v>Male</v>
      </c>
      <c r="C320" s="2">
        <f>VLOOKUP(A320,All_players!$A$2:$E$4534,4,FALSE)</f>
        <v>23</v>
      </c>
      <c r="D320" s="2" t="str">
        <f>VLOOKUP(A320,All_players!$A$2:$E$4534,2,FALSE)</f>
        <v>Weightlifting</v>
      </c>
      <c r="E320" s="2" t="s">
        <v>429</v>
      </c>
      <c r="F320" s="12" t="s">
        <v>3742</v>
      </c>
    </row>
    <row r="321" spans="1:6" x14ac:dyDescent="0.25">
      <c r="A321" s="11" t="s">
        <v>3821</v>
      </c>
      <c r="B321" s="2" t="str">
        <f>VLOOKUP(A321,All_players!$A$2:$E$4534,3,FALSE)</f>
        <v>Male</v>
      </c>
      <c r="C321" s="2">
        <f>VLOOKUP(A321,All_players!$A$2:$E$4534,4,FALSE)</f>
        <v>23</v>
      </c>
      <c r="D321" s="2" t="str">
        <f>VLOOKUP(A321,All_players!$A$2:$E$4534,2,FALSE)</f>
        <v>Boxing</v>
      </c>
      <c r="E321" s="2" t="s">
        <v>1566</v>
      </c>
      <c r="F321" s="12" t="s">
        <v>3741</v>
      </c>
    </row>
    <row r="322" spans="1:6" x14ac:dyDescent="0.25">
      <c r="A322" s="11" t="s">
        <v>450</v>
      </c>
      <c r="B322" s="2" t="str">
        <f>VLOOKUP(A322,All_players!$A$2:$E$4534,3,FALSE)</f>
        <v>Male</v>
      </c>
      <c r="C322" s="2">
        <f>VLOOKUP(A322,All_players!$A$2:$E$4534,4,FALSE)</f>
        <v>25</v>
      </c>
      <c r="D322" s="2" t="str">
        <f>VLOOKUP(A322,All_players!$A$2:$E$4534,2,FALSE)</f>
        <v>Aquatics - Swimming and Para Swimming</v>
      </c>
      <c r="E322" s="2" t="s">
        <v>47</v>
      </c>
      <c r="F322" s="12" t="s">
        <v>3741</v>
      </c>
    </row>
    <row r="323" spans="1:6" x14ac:dyDescent="0.25">
      <c r="A323" s="11" t="s">
        <v>450</v>
      </c>
      <c r="B323" s="2" t="str">
        <f>VLOOKUP(A323,All_players!$A$2:$E$4534,3,FALSE)</f>
        <v>Male</v>
      </c>
      <c r="C323" s="2">
        <f>VLOOKUP(A323,All_players!$A$2:$E$4534,4,FALSE)</f>
        <v>25</v>
      </c>
      <c r="D323" s="2" t="str">
        <f>VLOOKUP(A323,All_players!$A$2:$E$4534,2,FALSE)</f>
        <v>Aquatics - Swimming and Para Swimming</v>
      </c>
      <c r="E323" s="2" t="s">
        <v>47</v>
      </c>
      <c r="F323" s="12" t="s">
        <v>3741</v>
      </c>
    </row>
    <row r="324" spans="1:6" x14ac:dyDescent="0.25">
      <c r="A324" s="11" t="s">
        <v>450</v>
      </c>
      <c r="B324" s="2" t="str">
        <f>VLOOKUP(A324,All_players!$A$2:$E$4534,3,FALSE)</f>
        <v>Male</v>
      </c>
      <c r="C324" s="2">
        <f>VLOOKUP(A324,All_players!$A$2:$E$4534,4,FALSE)</f>
        <v>25</v>
      </c>
      <c r="D324" s="2" t="str">
        <f>VLOOKUP(A324,All_players!$A$2:$E$4534,2,FALSE)</f>
        <v>Aquatics - Swimming and Para Swimming</v>
      </c>
      <c r="E324" s="2" t="s">
        <v>47</v>
      </c>
      <c r="F324" s="12" t="s">
        <v>3741</v>
      </c>
    </row>
    <row r="325" spans="1:6" x14ac:dyDescent="0.25">
      <c r="A325" s="11" t="s">
        <v>450</v>
      </c>
      <c r="B325" s="2" t="str">
        <f>VLOOKUP(A325,All_players!$A$2:$E$4534,3,FALSE)</f>
        <v>Male</v>
      </c>
      <c r="C325" s="2">
        <f>VLOOKUP(A325,All_players!$A$2:$E$4534,4,FALSE)</f>
        <v>25</v>
      </c>
      <c r="D325" s="2" t="str">
        <f>VLOOKUP(A325,All_players!$A$2:$E$4534,2,FALSE)</f>
        <v>Aquatics - Swimming and Para Swimming</v>
      </c>
      <c r="E325" s="2" t="s">
        <v>47</v>
      </c>
      <c r="F325" s="12" t="s">
        <v>3741</v>
      </c>
    </row>
    <row r="326" spans="1:6" x14ac:dyDescent="0.25">
      <c r="A326" s="11" t="s">
        <v>450</v>
      </c>
      <c r="B326" s="2" t="str">
        <f>VLOOKUP(A326,All_players!$A$2:$E$4534,3,FALSE)</f>
        <v>Male</v>
      </c>
      <c r="C326" s="2">
        <f>VLOOKUP(A326,All_players!$A$2:$E$4534,4,FALSE)</f>
        <v>25</v>
      </c>
      <c r="D326" s="2" t="str">
        <f>VLOOKUP(A326,All_players!$A$2:$E$4534,2,FALSE)</f>
        <v>Aquatics - Swimming and Para Swimming</v>
      </c>
      <c r="E326" s="2" t="s">
        <v>47</v>
      </c>
      <c r="F326" s="12" t="s">
        <v>3742</v>
      </c>
    </row>
    <row r="327" spans="1:6" x14ac:dyDescent="0.25">
      <c r="A327" s="11" t="s">
        <v>450</v>
      </c>
      <c r="B327" s="2" t="str">
        <f>VLOOKUP(A327,All_players!$A$2:$E$4534,3,FALSE)</f>
        <v>Male</v>
      </c>
      <c r="C327" s="2">
        <f>VLOOKUP(A327,All_players!$A$2:$E$4534,4,FALSE)</f>
        <v>25</v>
      </c>
      <c r="D327" s="2" t="str">
        <f>VLOOKUP(A327,All_players!$A$2:$E$4534,2,FALSE)</f>
        <v>Aquatics - Swimming and Para Swimming</v>
      </c>
      <c r="E327" s="2" t="s">
        <v>47</v>
      </c>
      <c r="F327" s="12" t="s">
        <v>3742</v>
      </c>
    </row>
    <row r="328" spans="1:6" x14ac:dyDescent="0.25">
      <c r="A328" s="11" t="s">
        <v>3822</v>
      </c>
      <c r="B328" s="2" t="str">
        <f>VLOOKUP(A328,All_players!$A$2:$E$4534,3,FALSE)</f>
        <v>Male</v>
      </c>
      <c r="C328" s="2">
        <f>VLOOKUP(A328,All_players!$A$2:$E$4534,4,FALSE)</f>
        <v>24</v>
      </c>
      <c r="D328" s="2" t="str">
        <f>VLOOKUP(A328,All_players!$A$2:$E$4534,2,FALSE)</f>
        <v>Athletics and Para Athletics</v>
      </c>
      <c r="E328" s="2" t="s">
        <v>3769</v>
      </c>
      <c r="F328" s="12" t="s">
        <v>3742</v>
      </c>
    </row>
    <row r="329" spans="1:6" x14ac:dyDescent="0.25">
      <c r="A329" s="11" t="s">
        <v>3067</v>
      </c>
      <c r="B329" s="2" t="str">
        <f>VLOOKUP(A329,All_players!$A$2:$E$4534,3,FALSE)</f>
        <v>Male</v>
      </c>
      <c r="C329" s="2">
        <f>VLOOKUP(A329,All_players!$A$2:$E$4534,4,FALSE)</f>
        <v>31</v>
      </c>
      <c r="D329" s="2" t="str">
        <f>VLOOKUP(A329,All_players!$A$2:$E$4534,2,FALSE)</f>
        <v>Rugby Sevens</v>
      </c>
      <c r="E329" s="2" t="s">
        <v>3760</v>
      </c>
      <c r="F329" s="12" t="s">
        <v>3741</v>
      </c>
    </row>
    <row r="330" spans="1:6" x14ac:dyDescent="0.25">
      <c r="A330" s="11" t="s">
        <v>3823</v>
      </c>
      <c r="B330" s="2" t="str">
        <f>VLOOKUP(A330,All_players!$A$2:$E$4534,3,FALSE)</f>
        <v>Male</v>
      </c>
      <c r="C330" s="2">
        <f>VLOOKUP(A330,All_players!$A$2:$E$4534,4,FALSE)</f>
        <v>19</v>
      </c>
      <c r="D330" s="2" t="str">
        <f>VLOOKUP(A330,All_players!$A$2:$E$4534,2,FALSE)</f>
        <v>Boxing</v>
      </c>
      <c r="E330" s="2" t="s">
        <v>3763</v>
      </c>
      <c r="F330" s="12" t="s">
        <v>3742</v>
      </c>
    </row>
    <row r="331" spans="1:6" x14ac:dyDescent="0.25">
      <c r="A331" s="11" t="s">
        <v>3711</v>
      </c>
      <c r="B331" s="2" t="str">
        <f>VLOOKUP(A331,All_players!$A$2:$E$4534,3,FALSE)</f>
        <v>Male</v>
      </c>
      <c r="C331" s="2">
        <f>VLOOKUP(A331,All_players!$A$2:$E$4534,4,FALSE)</f>
        <v>29</v>
      </c>
      <c r="D331" s="2" t="str">
        <f>VLOOKUP(A331,All_players!$A$2:$E$4534,2,FALSE)</f>
        <v>Wrestling</v>
      </c>
      <c r="E331" s="2" t="s">
        <v>1067</v>
      </c>
      <c r="F331" s="12" t="s">
        <v>3740</v>
      </c>
    </row>
    <row r="332" spans="1:6" x14ac:dyDescent="0.25">
      <c r="A332" s="11" t="s">
        <v>3824</v>
      </c>
      <c r="B332" s="2" t="str">
        <f>VLOOKUP(A332,All_players!$A$2:$E$4534,3,FALSE)</f>
        <v>Female</v>
      </c>
      <c r="C332" s="2">
        <f>VLOOKUP(A332,All_players!$A$2:$E$4534,4,FALSE)</f>
        <v>27</v>
      </c>
      <c r="D332" s="2" t="str">
        <f>VLOOKUP(A332,All_players!$A$2:$E$4534,2,FALSE)</f>
        <v>Judo</v>
      </c>
      <c r="E332" s="2" t="s">
        <v>122</v>
      </c>
      <c r="F332" s="12" t="s">
        <v>3740</v>
      </c>
    </row>
    <row r="333" spans="1:6" x14ac:dyDescent="0.25">
      <c r="A333" s="11" t="s">
        <v>1694</v>
      </c>
      <c r="B333" s="2" t="str">
        <f>VLOOKUP(A333,All_players!$A$2:$E$4534,3,FALSE)</f>
        <v>Female</v>
      </c>
      <c r="C333" s="2">
        <f>VLOOKUP(A333,All_players!$A$2:$E$4534,4,FALSE)</f>
        <v>20</v>
      </c>
      <c r="D333" s="2" t="str">
        <f>VLOOKUP(A333,All_players!$A$2:$E$4534,2,FALSE)</f>
        <v>Cricket T20</v>
      </c>
      <c r="E333" s="2" t="s">
        <v>3760</v>
      </c>
      <c r="F333" s="12" t="s">
        <v>3741</v>
      </c>
    </row>
    <row r="334" spans="1:6" x14ac:dyDescent="0.25">
      <c r="A334" s="11" t="s">
        <v>115</v>
      </c>
      <c r="B334" s="2" t="str">
        <f>VLOOKUP(A334,All_players!$A$2:$E$4534,3,FALSE)</f>
        <v>Female</v>
      </c>
      <c r="C334" s="2">
        <f>VLOOKUP(A334,All_players!$A$2:$E$4534,4,FALSE)</f>
        <v>19</v>
      </c>
      <c r="D334" s="2" t="str">
        <f>VLOOKUP(A334,All_players!$A$2:$E$4534,2,FALSE)</f>
        <v>Aquatics - Diving</v>
      </c>
      <c r="E334" s="2" t="s">
        <v>28</v>
      </c>
      <c r="F334" s="12" t="s">
        <v>3740</v>
      </c>
    </row>
    <row r="335" spans="1:6" x14ac:dyDescent="0.25">
      <c r="A335" s="11" t="s">
        <v>830</v>
      </c>
      <c r="B335" s="2" t="str">
        <f>VLOOKUP(A335,All_players!$A$2:$E$4534,3,FALSE)</f>
        <v>Female</v>
      </c>
      <c r="C335" s="2">
        <f>VLOOKUP(A335,All_players!$A$2:$E$4534,4,FALSE)</f>
        <v>21</v>
      </c>
      <c r="D335" s="2" t="str">
        <f>VLOOKUP(A335,All_players!$A$2:$E$4534,2,FALSE)</f>
        <v>Athletics and Para Athletics</v>
      </c>
      <c r="E335" s="2" t="s">
        <v>28</v>
      </c>
      <c r="F335" s="12" t="s">
        <v>3740</v>
      </c>
    </row>
    <row r="336" spans="1:6" x14ac:dyDescent="0.25">
      <c r="A336" s="11" t="s">
        <v>1474</v>
      </c>
      <c r="B336" s="2" t="str">
        <f>VLOOKUP(A336,All_players!$A$2:$E$4534,3,FALSE)</f>
        <v>Male</v>
      </c>
      <c r="C336" s="2">
        <f>VLOOKUP(A336,All_players!$A$2:$E$4534,4,FALSE)</f>
        <v>26</v>
      </c>
      <c r="D336" s="2" t="str">
        <f>VLOOKUP(A336,All_players!$A$2:$E$4534,2,FALSE)</f>
        <v>Boxing</v>
      </c>
      <c r="E336" s="2" t="s">
        <v>7</v>
      </c>
      <c r="F336" s="12" t="s">
        <v>3741</v>
      </c>
    </row>
    <row r="337" spans="1:6" x14ac:dyDescent="0.25">
      <c r="A337" s="11" t="s">
        <v>3825</v>
      </c>
      <c r="B337" s="2" t="str">
        <f>VLOOKUP(A337,All_players!$A$2:$E$4534,3,FALSE)</f>
        <v>Male</v>
      </c>
      <c r="C337" s="2">
        <f>VLOOKUP(A337,All_players!$A$2:$E$4534,4,FALSE)</f>
        <v>19</v>
      </c>
      <c r="D337" s="2" t="str">
        <f>VLOOKUP(A337,All_players!$A$2:$E$4534,2,FALSE)</f>
        <v>Weightlifting</v>
      </c>
      <c r="E337" s="2" t="s">
        <v>1067</v>
      </c>
      <c r="F337" s="12" t="s">
        <v>3741</v>
      </c>
    </row>
    <row r="338" spans="1:6" x14ac:dyDescent="0.25">
      <c r="A338" s="11" t="s">
        <v>302</v>
      </c>
      <c r="B338" s="2" t="str">
        <f>VLOOKUP(A338,All_players!$A$2:$E$4534,3,FALSE)</f>
        <v>Male</v>
      </c>
      <c r="C338" s="2">
        <f>VLOOKUP(A338,All_players!$A$2:$E$4534,4,FALSE)</f>
        <v>19</v>
      </c>
      <c r="D338" s="2" t="str">
        <f>VLOOKUP(A338,All_players!$A$2:$E$4534,2,FALSE)</f>
        <v>Aquatics - Swimming and Para Swimming</v>
      </c>
      <c r="E338" s="2" t="s">
        <v>28</v>
      </c>
      <c r="F338" s="12" t="s">
        <v>3741</v>
      </c>
    </row>
    <row r="339" spans="1:6" x14ac:dyDescent="0.25">
      <c r="A339" s="11" t="s">
        <v>302</v>
      </c>
      <c r="B339" s="2" t="str">
        <f>VLOOKUP(A339,All_players!$A$2:$E$4534,3,FALSE)</f>
        <v>Male</v>
      </c>
      <c r="C339" s="2">
        <f>VLOOKUP(A339,All_players!$A$2:$E$4534,4,FALSE)</f>
        <v>19</v>
      </c>
      <c r="D339" s="2" t="str">
        <f>VLOOKUP(A339,All_players!$A$2:$E$4534,2,FALSE)</f>
        <v>Aquatics - Swimming and Para Swimming</v>
      </c>
      <c r="E339" s="2" t="s">
        <v>28</v>
      </c>
      <c r="F339" s="12" t="s">
        <v>3740</v>
      </c>
    </row>
    <row r="340" spans="1:6" x14ac:dyDescent="0.25">
      <c r="A340" s="11" t="s">
        <v>302</v>
      </c>
      <c r="B340" s="2" t="str">
        <f>VLOOKUP(A340,All_players!$A$2:$E$4534,3,FALSE)</f>
        <v>Male</v>
      </c>
      <c r="C340" s="2">
        <f>VLOOKUP(A340,All_players!$A$2:$E$4534,4,FALSE)</f>
        <v>19</v>
      </c>
      <c r="D340" s="2" t="str">
        <f>VLOOKUP(A340,All_players!$A$2:$E$4534,2,FALSE)</f>
        <v>Aquatics - Swimming and Para Swimming</v>
      </c>
      <c r="E340" s="2" t="s">
        <v>28</v>
      </c>
      <c r="F340" s="12" t="s">
        <v>3740</v>
      </c>
    </row>
    <row r="341" spans="1:6" x14ac:dyDescent="0.25">
      <c r="A341" s="11" t="s">
        <v>2169</v>
      </c>
      <c r="B341" s="2" t="str">
        <f>VLOOKUP(A341,All_players!$A$2:$E$4534,3,FALSE)</f>
        <v>Male</v>
      </c>
      <c r="C341" s="2">
        <f>VLOOKUP(A341,All_players!$A$2:$E$4534,4,FALSE)</f>
        <v>35</v>
      </c>
      <c r="D341" s="2" t="str">
        <f>VLOOKUP(A341,All_players!$A$2:$E$4534,2,FALSE)</f>
        <v>Hockey</v>
      </c>
      <c r="E341" s="2" t="s">
        <v>7</v>
      </c>
      <c r="F341" s="12" t="s">
        <v>3742</v>
      </c>
    </row>
    <row r="342" spans="1:6" x14ac:dyDescent="0.25">
      <c r="A342" s="11" t="s">
        <v>3580</v>
      </c>
      <c r="B342" s="2" t="str">
        <f>VLOOKUP(A342,All_players!$A$2:$E$4534,3,FALSE)</f>
        <v>Female</v>
      </c>
      <c r="C342" s="2">
        <f>VLOOKUP(A342,All_players!$A$2:$E$4534,4,FALSE)</f>
        <v>22</v>
      </c>
      <c r="D342" s="2" t="str">
        <f>VLOOKUP(A342,All_players!$A$2:$E$4534,2,FALSE)</f>
        <v>Weightlifting</v>
      </c>
      <c r="E342" s="2" t="s">
        <v>7</v>
      </c>
      <c r="F342" s="12" t="s">
        <v>3742</v>
      </c>
    </row>
    <row r="343" spans="1:6" x14ac:dyDescent="0.25">
      <c r="A343" s="11" t="s">
        <v>1148</v>
      </c>
      <c r="B343" s="2" t="str">
        <f>VLOOKUP(A343,All_players!$A$2:$E$4534,3,FALSE)</f>
        <v>Female</v>
      </c>
      <c r="C343" s="2">
        <f>VLOOKUP(A343,All_players!$A$2:$E$4534,4,FALSE)</f>
        <v>31</v>
      </c>
      <c r="D343" s="2" t="str">
        <f>VLOOKUP(A343,All_players!$A$2:$E$4534,2,FALSE)</f>
        <v>Athletics and Para Athletics</v>
      </c>
      <c r="E343" s="2" t="s">
        <v>47</v>
      </c>
      <c r="F343" s="12" t="s">
        <v>3740</v>
      </c>
    </row>
    <row r="344" spans="1:6" x14ac:dyDescent="0.25">
      <c r="A344" s="11" t="s">
        <v>1148</v>
      </c>
      <c r="B344" s="2" t="str">
        <f>VLOOKUP(A344,All_players!$A$2:$E$4534,3,FALSE)</f>
        <v>Female</v>
      </c>
      <c r="C344" s="2">
        <f>VLOOKUP(A344,All_players!$A$2:$E$4534,4,FALSE)</f>
        <v>31</v>
      </c>
      <c r="D344" s="2" t="str">
        <f>VLOOKUP(A344,All_players!$A$2:$E$4534,2,FALSE)</f>
        <v>Athletics and Para Athletics</v>
      </c>
      <c r="E344" s="2" t="s">
        <v>47</v>
      </c>
      <c r="F344" s="12" t="s">
        <v>3742</v>
      </c>
    </row>
    <row r="345" spans="1:6" x14ac:dyDescent="0.25">
      <c r="A345" s="11" t="s">
        <v>3826</v>
      </c>
      <c r="B345" s="2" t="str">
        <f>VLOOKUP(A345,All_players!$A$2:$E$4534,3,FALSE)</f>
        <v>Female</v>
      </c>
      <c r="C345" s="2">
        <f>VLOOKUP(A345,All_players!$A$2:$E$4534,4,FALSE)</f>
        <v>30</v>
      </c>
      <c r="D345" s="2" t="str">
        <f>VLOOKUP(A345,All_players!$A$2:$E$4534,2,FALSE)</f>
        <v>Boxing</v>
      </c>
      <c r="E345" s="2" t="s">
        <v>3763</v>
      </c>
      <c r="F345" s="12" t="s">
        <v>3741</v>
      </c>
    </row>
    <row r="346" spans="1:6" x14ac:dyDescent="0.25">
      <c r="A346" s="11" t="s">
        <v>969</v>
      </c>
      <c r="B346" s="2" t="str">
        <f>VLOOKUP(A346,All_players!$A$2:$E$4534,3,FALSE)</f>
        <v>Female</v>
      </c>
      <c r="C346" s="2">
        <f>VLOOKUP(A346,All_players!$A$2:$E$4534,4,FALSE)</f>
        <v>30</v>
      </c>
      <c r="D346" s="2" t="str">
        <f>VLOOKUP(A346,All_players!$A$2:$E$4534,2,FALSE)</f>
        <v>Athletics and Para Athletics</v>
      </c>
      <c r="E346" s="2" t="s">
        <v>122</v>
      </c>
      <c r="F346" s="12" t="s">
        <v>3742</v>
      </c>
    </row>
    <row r="347" spans="1:6" x14ac:dyDescent="0.25">
      <c r="A347" s="11" t="s">
        <v>969</v>
      </c>
      <c r="B347" s="2" t="str">
        <f>VLOOKUP(A347,All_players!$A$2:$E$4534,3,FALSE)</f>
        <v>Female</v>
      </c>
      <c r="C347" s="2">
        <f>VLOOKUP(A347,All_players!$A$2:$E$4534,4,FALSE)</f>
        <v>30</v>
      </c>
      <c r="D347" s="2" t="str">
        <f>VLOOKUP(A347,All_players!$A$2:$E$4534,2,FALSE)</f>
        <v>Athletics and Para Athletics</v>
      </c>
      <c r="E347" s="2" t="s">
        <v>122</v>
      </c>
      <c r="F347" s="12" t="s">
        <v>3741</v>
      </c>
    </row>
    <row r="348" spans="1:6" x14ac:dyDescent="0.25">
      <c r="A348" s="11" t="s">
        <v>969</v>
      </c>
      <c r="B348" s="2" t="str">
        <f>VLOOKUP(A348,All_players!$A$2:$E$4534,3,FALSE)</f>
        <v>Female</v>
      </c>
      <c r="C348" s="2">
        <f>VLOOKUP(A348,All_players!$A$2:$E$4534,4,FALSE)</f>
        <v>30</v>
      </c>
      <c r="D348" s="2" t="str">
        <f>VLOOKUP(A348,All_players!$A$2:$E$4534,2,FALSE)</f>
        <v>Athletics and Para Athletics</v>
      </c>
      <c r="E348" s="2" t="s">
        <v>122</v>
      </c>
      <c r="F348" s="12" t="s">
        <v>3742</v>
      </c>
    </row>
    <row r="349" spans="1:6" x14ac:dyDescent="0.25">
      <c r="A349" s="11" t="s">
        <v>907</v>
      </c>
      <c r="B349" s="2" t="str">
        <f>VLOOKUP(A349,All_players!$A$2:$E$4534,3,FALSE)</f>
        <v>Male</v>
      </c>
      <c r="C349" s="2">
        <f>VLOOKUP(A349,All_players!$A$2:$E$4534,4,FALSE)</f>
        <v>25</v>
      </c>
      <c r="D349" s="2" t="str">
        <f>VLOOKUP(A349,All_players!$A$2:$E$4534,2,FALSE)</f>
        <v>Athletics and Para Athletics</v>
      </c>
      <c r="E349" s="2" t="s">
        <v>355</v>
      </c>
      <c r="F349" s="12" t="s">
        <v>3742</v>
      </c>
    </row>
    <row r="350" spans="1:6" x14ac:dyDescent="0.25">
      <c r="A350" s="11" t="s">
        <v>640</v>
      </c>
      <c r="B350" s="2" t="str">
        <f>VLOOKUP(A350,All_players!$A$2:$E$4534,3,FALSE)</f>
        <v>Female</v>
      </c>
      <c r="C350" s="2">
        <f>VLOOKUP(A350,All_players!$A$2:$E$4534,4,FALSE)</f>
        <v>26</v>
      </c>
      <c r="D350" s="2" t="str">
        <f>VLOOKUP(A350,All_players!$A$2:$E$4534,2,FALSE)</f>
        <v>Athletics and Para Athletics</v>
      </c>
      <c r="E350" s="2" t="s">
        <v>7</v>
      </c>
      <c r="F350" s="12" t="s">
        <v>3740</v>
      </c>
    </row>
    <row r="351" spans="1:6" x14ac:dyDescent="0.25">
      <c r="A351" s="11" t="s">
        <v>2240</v>
      </c>
      <c r="B351" s="2" t="str">
        <f>VLOOKUP(A351,All_players!$A$2:$E$4534,3,FALSE)</f>
        <v>Female</v>
      </c>
      <c r="C351" s="2">
        <f>VLOOKUP(A351,All_players!$A$2:$E$4534,4,FALSE)</f>
        <v>25</v>
      </c>
      <c r="D351" s="2" t="str">
        <f>VLOOKUP(A351,All_players!$A$2:$E$4534,2,FALSE)</f>
        <v>Hockey</v>
      </c>
      <c r="E351" s="2" t="s">
        <v>28</v>
      </c>
      <c r="F351" s="12" t="s">
        <v>3742</v>
      </c>
    </row>
    <row r="352" spans="1:6" x14ac:dyDescent="0.25">
      <c r="A352" s="11" t="s">
        <v>3016</v>
      </c>
      <c r="B352" s="2" t="str">
        <f>VLOOKUP(A352,All_players!$A$2:$E$4534,3,FALSE)</f>
        <v>Male</v>
      </c>
      <c r="C352" s="2">
        <f>VLOOKUP(A352,All_players!$A$2:$E$4534,4,FALSE)</f>
        <v>26</v>
      </c>
      <c r="D352" s="2" t="str">
        <f>VLOOKUP(A352,All_players!$A$2:$E$4534,2,FALSE)</f>
        <v>Rugby Sevens</v>
      </c>
      <c r="E352" s="2" t="s">
        <v>323</v>
      </c>
      <c r="F352" s="12" t="s">
        <v>3740</v>
      </c>
    </row>
    <row r="353" spans="1:6" x14ac:dyDescent="0.25">
      <c r="A353" s="11" t="s">
        <v>216</v>
      </c>
      <c r="B353" s="2" t="str">
        <f>VLOOKUP(A353,All_players!$A$2:$E$4534,3,FALSE)</f>
        <v>Male</v>
      </c>
      <c r="C353" s="2">
        <f>VLOOKUP(A353,All_players!$A$2:$E$4534,4,FALSE)</f>
        <v>22</v>
      </c>
      <c r="D353" s="2" t="str">
        <f>VLOOKUP(A353,All_players!$A$2:$E$4534,2,FALSE)</f>
        <v>Aquatics - Swimming and Para Swimming</v>
      </c>
      <c r="E353" s="2" t="s">
        <v>7</v>
      </c>
      <c r="F353" s="12" t="s">
        <v>3742</v>
      </c>
    </row>
    <row r="354" spans="1:6" x14ac:dyDescent="0.25">
      <c r="A354" s="11" t="s">
        <v>216</v>
      </c>
      <c r="B354" s="2" t="str">
        <f>VLOOKUP(A354,All_players!$A$2:$E$4534,3,FALSE)</f>
        <v>Male</v>
      </c>
      <c r="C354" s="2">
        <f>VLOOKUP(A354,All_players!$A$2:$E$4534,4,FALSE)</f>
        <v>22</v>
      </c>
      <c r="D354" s="2" t="str">
        <f>VLOOKUP(A354,All_players!$A$2:$E$4534,2,FALSE)</f>
        <v>Aquatics - Swimming and Para Swimming</v>
      </c>
      <c r="E354" s="2" t="s">
        <v>7</v>
      </c>
      <c r="F354" s="12" t="s">
        <v>3742</v>
      </c>
    </row>
    <row r="355" spans="1:6" x14ac:dyDescent="0.25">
      <c r="A355" s="11" t="s">
        <v>216</v>
      </c>
      <c r="B355" s="2" t="str">
        <f>VLOOKUP(A355,All_players!$A$2:$E$4534,3,FALSE)</f>
        <v>Male</v>
      </c>
      <c r="C355" s="2">
        <f>VLOOKUP(A355,All_players!$A$2:$E$4534,4,FALSE)</f>
        <v>22</v>
      </c>
      <c r="D355" s="2" t="str">
        <f>VLOOKUP(A355,All_players!$A$2:$E$4534,2,FALSE)</f>
        <v>Aquatics - Swimming and Para Swimming</v>
      </c>
      <c r="E355" s="2" t="s">
        <v>7</v>
      </c>
      <c r="F355" s="12" t="s">
        <v>3741</v>
      </c>
    </row>
    <row r="356" spans="1:6" x14ac:dyDescent="0.25">
      <c r="A356" s="11" t="s">
        <v>216</v>
      </c>
      <c r="B356" s="2" t="str">
        <f>VLOOKUP(A356,All_players!$A$2:$E$4534,3,FALSE)</f>
        <v>Male</v>
      </c>
      <c r="C356" s="2">
        <f>VLOOKUP(A356,All_players!$A$2:$E$4534,4,FALSE)</f>
        <v>22</v>
      </c>
      <c r="D356" s="2" t="str">
        <f>VLOOKUP(A356,All_players!$A$2:$E$4534,2,FALSE)</f>
        <v>Aquatics - Swimming and Para Swimming</v>
      </c>
      <c r="E356" s="2" t="s">
        <v>7</v>
      </c>
      <c r="F356" s="12" t="s">
        <v>3742</v>
      </c>
    </row>
    <row r="357" spans="1:6" x14ac:dyDescent="0.25">
      <c r="A357" s="11" t="s">
        <v>770</v>
      </c>
      <c r="B357" s="2" t="str">
        <f>VLOOKUP(A357,All_players!$A$2:$E$4534,3,FALSE)</f>
        <v>Female</v>
      </c>
      <c r="C357" s="2">
        <f>VLOOKUP(A357,All_players!$A$2:$E$4534,4,FALSE)</f>
        <v>27</v>
      </c>
      <c r="D357" s="2" t="str">
        <f>VLOOKUP(A357,All_players!$A$2:$E$4534,2,FALSE)</f>
        <v>Athletics and Para Athletics</v>
      </c>
      <c r="E357" s="2" t="s">
        <v>28</v>
      </c>
      <c r="F357" s="12" t="s">
        <v>3740</v>
      </c>
    </row>
    <row r="358" spans="1:6" x14ac:dyDescent="0.25">
      <c r="A358" s="11" t="s">
        <v>157</v>
      </c>
      <c r="B358" s="2" t="str">
        <f>VLOOKUP(A358,All_players!$A$2:$E$4534,3,FALSE)</f>
        <v>Female</v>
      </c>
      <c r="C358" s="2">
        <f>VLOOKUP(A358,All_players!$A$2:$E$4534,4,FALSE)</f>
        <v>18</v>
      </c>
      <c r="D358" s="2" t="str">
        <f>VLOOKUP(A358,All_players!$A$2:$E$4534,2,FALSE)</f>
        <v>Aquatics - Swimming and Para Swimming</v>
      </c>
      <c r="E358" s="2" t="s">
        <v>7</v>
      </c>
      <c r="F358" s="12" t="s">
        <v>3742</v>
      </c>
    </row>
    <row r="359" spans="1:6" x14ac:dyDescent="0.25">
      <c r="A359" s="11" t="s">
        <v>1563</v>
      </c>
      <c r="B359" s="2" t="str">
        <f>VLOOKUP(A359,All_players!$A$2:$E$4534,3,FALSE)</f>
        <v>Female</v>
      </c>
      <c r="C359" s="2">
        <f>VLOOKUP(A359,All_players!$A$2:$E$4534,4,FALSE)</f>
        <v>23</v>
      </c>
      <c r="D359" s="2" t="str">
        <f>VLOOKUP(A359,All_players!$A$2:$E$4534,2,FALSE)</f>
        <v>Boxing</v>
      </c>
      <c r="E359" s="2" t="s">
        <v>1067</v>
      </c>
      <c r="F359" s="12" t="s">
        <v>3740</v>
      </c>
    </row>
    <row r="360" spans="1:6" x14ac:dyDescent="0.25">
      <c r="A360" s="11" t="s">
        <v>251</v>
      </c>
      <c r="B360" s="2" t="str">
        <f>VLOOKUP(A360,All_players!$A$2:$E$4534,3,FALSE)</f>
        <v>Female</v>
      </c>
      <c r="C360" s="2">
        <f>VLOOKUP(A360,All_players!$A$2:$E$4534,4,FALSE)</f>
        <v>16</v>
      </c>
      <c r="D360" s="2" t="str">
        <f>VLOOKUP(A360,All_players!$A$2:$E$4534,2,FALSE)</f>
        <v>Aquatics - Swimming and Para Swimming</v>
      </c>
      <c r="E360" s="2" t="s">
        <v>21</v>
      </c>
      <c r="F360" s="12" t="s">
        <v>3741</v>
      </c>
    </row>
    <row r="361" spans="1:6" x14ac:dyDescent="0.25">
      <c r="A361" s="11" t="s">
        <v>251</v>
      </c>
      <c r="B361" s="2" t="str">
        <f>VLOOKUP(A361,All_players!$A$2:$E$4534,3,FALSE)</f>
        <v>Female</v>
      </c>
      <c r="C361" s="2">
        <f>VLOOKUP(A361,All_players!$A$2:$E$4534,4,FALSE)</f>
        <v>16</v>
      </c>
      <c r="D361" s="2" t="str">
        <f>VLOOKUP(A361,All_players!$A$2:$E$4534,2,FALSE)</f>
        <v>Aquatics - Swimming and Para Swimming</v>
      </c>
      <c r="E361" s="2" t="s">
        <v>21</v>
      </c>
      <c r="F361" s="12" t="s">
        <v>3740</v>
      </c>
    </row>
    <row r="362" spans="1:6" x14ac:dyDescent="0.25">
      <c r="A362" s="11" t="s">
        <v>67</v>
      </c>
      <c r="B362" s="2" t="str">
        <f>VLOOKUP(A362,All_players!$A$2:$E$4534,3,FALSE)</f>
        <v>Female</v>
      </c>
      <c r="C362" s="2">
        <f>VLOOKUP(A362,All_players!$A$2:$E$4534,4,FALSE)</f>
        <v>30</v>
      </c>
      <c r="D362" s="2" t="str">
        <f>VLOOKUP(A362,All_players!$A$2:$E$4534,2,FALSE)</f>
        <v>3x3 Wheelchair Basketball</v>
      </c>
      <c r="E362" s="2" t="s">
        <v>7</v>
      </c>
      <c r="F362" s="12" t="s">
        <v>3740</v>
      </c>
    </row>
    <row r="363" spans="1:6" x14ac:dyDescent="0.25">
      <c r="A363" s="11" t="s">
        <v>2634</v>
      </c>
      <c r="B363" s="2" t="str">
        <f>VLOOKUP(A363,All_players!$A$2:$E$4534,3,FALSE)</f>
        <v>Female</v>
      </c>
      <c r="C363" s="2">
        <f>VLOOKUP(A363,All_players!$A$2:$E$4534,4,FALSE)</f>
        <v>25</v>
      </c>
      <c r="D363" s="2" t="str">
        <f>VLOOKUP(A363,All_players!$A$2:$E$4534,2,FALSE)</f>
        <v>Lawn Bowls and Para Lawn Bowls</v>
      </c>
      <c r="E363" s="2" t="s">
        <v>7</v>
      </c>
      <c r="F363" s="12" t="s">
        <v>3742</v>
      </c>
    </row>
    <row r="364" spans="1:6" x14ac:dyDescent="0.25">
      <c r="A364" s="11" t="s">
        <v>2634</v>
      </c>
      <c r="B364" s="2" t="str">
        <f>VLOOKUP(A364,All_players!$A$2:$E$4534,3,FALSE)</f>
        <v>Female</v>
      </c>
      <c r="C364" s="2">
        <f>VLOOKUP(A364,All_players!$A$2:$E$4534,4,FALSE)</f>
        <v>25</v>
      </c>
      <c r="D364" s="2" t="str">
        <f>VLOOKUP(A364,All_players!$A$2:$E$4534,2,FALSE)</f>
        <v>Lawn Bowls and Para Lawn Bowls</v>
      </c>
      <c r="E364" s="2" t="s">
        <v>7</v>
      </c>
      <c r="F364" s="12" t="s">
        <v>3742</v>
      </c>
    </row>
    <row r="365" spans="1:6" x14ac:dyDescent="0.25">
      <c r="A365" s="11" t="s">
        <v>1913</v>
      </c>
      <c r="B365" s="2" t="str">
        <f>VLOOKUP(A365,All_players!$A$2:$E$4534,3,FALSE)</f>
        <v>Female</v>
      </c>
      <c r="C365" s="2">
        <f>VLOOKUP(A365,All_players!$A$2:$E$4534,4,FALSE)</f>
        <v>22</v>
      </c>
      <c r="D365" s="2" t="str">
        <f>VLOOKUP(A365,All_players!$A$2:$E$4534,2,FALSE)</f>
        <v>Cycling - Road</v>
      </c>
      <c r="E365" s="2" t="s">
        <v>3760</v>
      </c>
      <c r="F365" s="12" t="s">
        <v>3740</v>
      </c>
    </row>
    <row r="366" spans="1:6" x14ac:dyDescent="0.25">
      <c r="A366" s="11" t="s">
        <v>1913</v>
      </c>
      <c r="B366" s="2" t="str">
        <f>VLOOKUP(A366,All_players!$A$2:$E$4534,3,FALSE)</f>
        <v>Female</v>
      </c>
      <c r="C366" s="2">
        <f>VLOOKUP(A366,All_players!$A$2:$E$4534,4,FALSE)</f>
        <v>22</v>
      </c>
      <c r="D366" s="2" t="str">
        <f>VLOOKUP(A366,All_players!$A$2:$E$4534,2,FALSE)</f>
        <v>Cycling - Road</v>
      </c>
      <c r="E366" s="2" t="s">
        <v>3760</v>
      </c>
      <c r="F366" s="12" t="s">
        <v>3742</v>
      </c>
    </row>
    <row r="367" spans="1:6" x14ac:dyDescent="0.25">
      <c r="A367" s="11" t="s">
        <v>1913</v>
      </c>
      <c r="B367" s="2" t="str">
        <f>VLOOKUP(A367,All_players!$A$2:$E$4534,3,FALSE)</f>
        <v>Female</v>
      </c>
      <c r="C367" s="2">
        <f>VLOOKUP(A367,All_players!$A$2:$E$4534,4,FALSE)</f>
        <v>22</v>
      </c>
      <c r="D367" s="2" t="str">
        <f>VLOOKUP(A367,All_players!$A$2:$E$4534,2,FALSE)</f>
        <v>Cycling - Road</v>
      </c>
      <c r="E367" s="2" t="s">
        <v>3760</v>
      </c>
      <c r="F367" s="12" t="s">
        <v>3742</v>
      </c>
    </row>
    <row r="368" spans="1:6" x14ac:dyDescent="0.25">
      <c r="A368" s="11" t="s">
        <v>1913</v>
      </c>
      <c r="B368" s="2" t="str">
        <f>VLOOKUP(A368,All_players!$A$2:$E$4534,3,FALSE)</f>
        <v>Female</v>
      </c>
      <c r="C368" s="2">
        <f>VLOOKUP(A368,All_players!$A$2:$E$4534,4,FALSE)</f>
        <v>22</v>
      </c>
      <c r="D368" s="2" t="str">
        <f>VLOOKUP(A368,All_players!$A$2:$E$4534,2,FALSE)</f>
        <v>Cycling - Road</v>
      </c>
      <c r="E368" s="2" t="s">
        <v>3760</v>
      </c>
      <c r="F368" s="12" t="s">
        <v>3742</v>
      </c>
    </row>
    <row r="369" spans="1:6" x14ac:dyDescent="0.25">
      <c r="A369" s="11" t="s">
        <v>1645</v>
      </c>
      <c r="B369" s="2" t="str">
        <f>VLOOKUP(A369,All_players!$A$2:$E$4534,3,FALSE)</f>
        <v>Female</v>
      </c>
      <c r="C369" s="2">
        <f>VLOOKUP(A369,All_players!$A$2:$E$4534,4,FALSE)</f>
        <v>31</v>
      </c>
      <c r="D369" s="2" t="str">
        <f>VLOOKUP(A369,All_players!$A$2:$E$4534,2,FALSE)</f>
        <v>Cricket T20</v>
      </c>
      <c r="E369" s="2" t="s">
        <v>7</v>
      </c>
      <c r="F369" s="12" t="s">
        <v>3742</v>
      </c>
    </row>
    <row r="370" spans="1:6" x14ac:dyDescent="0.25">
      <c r="A370" s="11" t="s">
        <v>75</v>
      </c>
      <c r="B370" s="2" t="str">
        <f>VLOOKUP(A370,All_players!$A$2:$E$4534,3,FALSE)</f>
        <v>Female</v>
      </c>
      <c r="C370" s="2">
        <f>VLOOKUP(A370,All_players!$A$2:$E$4534,4,FALSE)</f>
        <v>26</v>
      </c>
      <c r="D370" s="2" t="str">
        <f>VLOOKUP(A370,All_players!$A$2:$E$4534,2,FALSE)</f>
        <v>3x3 Wheelchair Basketball</v>
      </c>
      <c r="E370" s="2" t="s">
        <v>21</v>
      </c>
      <c r="F370" s="12" t="s">
        <v>3742</v>
      </c>
    </row>
    <row r="371" spans="1:6" x14ac:dyDescent="0.25">
      <c r="A371" s="11" t="s">
        <v>1996</v>
      </c>
      <c r="B371" s="2" t="str">
        <f>VLOOKUP(A371,All_players!$A$2:$E$4534,3,FALSE)</f>
        <v>Female</v>
      </c>
      <c r="C371" s="2">
        <f>VLOOKUP(A371,All_players!$A$2:$E$4534,4,FALSE)</f>
        <v>20</v>
      </c>
      <c r="D371" s="2" t="str">
        <f>VLOOKUP(A371,All_players!$A$2:$E$4534,2,FALSE)</f>
        <v>Cycling - Road</v>
      </c>
      <c r="E371" s="2" t="s">
        <v>135</v>
      </c>
      <c r="F371" s="12" t="s">
        <v>3741</v>
      </c>
    </row>
    <row r="372" spans="1:6" x14ac:dyDescent="0.25">
      <c r="A372" s="11" t="s">
        <v>3827</v>
      </c>
      <c r="B372" s="2" t="str">
        <f>VLOOKUP(A372,All_players!$A$2:$E$4534,3,FALSE)</f>
        <v>Female</v>
      </c>
      <c r="C372" s="2">
        <f>VLOOKUP(A372,All_players!$A$2:$E$4534,4,FALSE)</f>
        <v>27</v>
      </c>
      <c r="D372" s="2" t="str">
        <f>VLOOKUP(A372,All_players!$A$2:$E$4534,2,FALSE)</f>
        <v>Aquatics - Diving</v>
      </c>
      <c r="E372" s="2" t="s">
        <v>7</v>
      </c>
      <c r="F372" s="12" t="s">
        <v>3741</v>
      </c>
    </row>
    <row r="373" spans="1:6" x14ac:dyDescent="0.25">
      <c r="A373" s="11" t="s">
        <v>149</v>
      </c>
      <c r="B373" s="2" t="str">
        <f>VLOOKUP(A373,All_players!$A$2:$E$4534,3,FALSE)</f>
        <v>Female</v>
      </c>
      <c r="C373" s="2">
        <f>VLOOKUP(A373,All_players!$A$2:$E$4534,4,FALSE)</f>
        <v>22</v>
      </c>
      <c r="D373" s="2" t="str">
        <f>VLOOKUP(A373,All_players!$A$2:$E$4534,2,FALSE)</f>
        <v>Aquatics - Swimming and Para Swimming</v>
      </c>
      <c r="E373" s="2" t="s">
        <v>7</v>
      </c>
      <c r="F373" s="12" t="s">
        <v>3740</v>
      </c>
    </row>
    <row r="374" spans="1:6" x14ac:dyDescent="0.25">
      <c r="A374" s="11" t="s">
        <v>3600</v>
      </c>
      <c r="B374" s="2" t="str">
        <f>VLOOKUP(A374,All_players!$A$2:$E$4534,3,FALSE)</f>
        <v>Female</v>
      </c>
      <c r="C374" s="2">
        <f>VLOOKUP(A374,All_players!$A$2:$E$4534,4,FALSE)</f>
        <v>28</v>
      </c>
      <c r="D374" s="2" t="str">
        <f>VLOOKUP(A374,All_players!$A$2:$E$4534,2,FALSE)</f>
        <v>Weightlifting</v>
      </c>
      <c r="E374" s="2" t="s">
        <v>28</v>
      </c>
      <c r="F374" s="12" t="s">
        <v>3742</v>
      </c>
    </row>
    <row r="375" spans="1:6" x14ac:dyDescent="0.25">
      <c r="A375" s="11" t="s">
        <v>121</v>
      </c>
      <c r="B375" s="2" t="str">
        <f>VLOOKUP(A375,All_players!$A$2:$E$4534,3,FALSE)</f>
        <v>Female</v>
      </c>
      <c r="C375" s="2">
        <f>VLOOKUP(A375,All_players!$A$2:$E$4534,4,FALSE)</f>
        <v>21</v>
      </c>
      <c r="D375" s="2" t="str">
        <f>VLOOKUP(A375,All_players!$A$2:$E$4534,2,FALSE)</f>
        <v>Aquatics - Diving</v>
      </c>
      <c r="E375" s="2" t="s">
        <v>28</v>
      </c>
      <c r="F375" s="12" t="s">
        <v>3741</v>
      </c>
    </row>
    <row r="376" spans="1:6" x14ac:dyDescent="0.25">
      <c r="A376" s="11" t="s">
        <v>1934</v>
      </c>
      <c r="B376" s="2" t="str">
        <f>VLOOKUP(A376,All_players!$A$2:$E$4534,3,FALSE)</f>
        <v>Female</v>
      </c>
      <c r="C376" s="2">
        <f>VLOOKUP(A376,All_players!$A$2:$E$4534,4,FALSE)</f>
        <v>23</v>
      </c>
      <c r="D376" s="2" t="str">
        <f>VLOOKUP(A376,All_players!$A$2:$E$4534,2,FALSE)</f>
        <v>Cycling - Road</v>
      </c>
      <c r="E376" s="2" t="s">
        <v>3760</v>
      </c>
      <c r="F376" s="12" t="s">
        <v>3740</v>
      </c>
    </row>
    <row r="377" spans="1:6" x14ac:dyDescent="0.25">
      <c r="A377" s="11" t="s">
        <v>3828</v>
      </c>
      <c r="B377" s="2" t="str">
        <f>VLOOKUP(A377,All_players!$A$2:$E$4534,3,FALSE)</f>
        <v>Female</v>
      </c>
      <c r="C377" s="2">
        <f>VLOOKUP(A377,All_players!$A$2:$E$4534,4,FALSE)</f>
        <v>35</v>
      </c>
      <c r="D377" s="2" t="str">
        <f>VLOOKUP(A377,All_players!$A$2:$E$4534,2,FALSE)</f>
        <v>Athletics and Para Athletics</v>
      </c>
      <c r="E377" s="2" t="s">
        <v>34</v>
      </c>
      <c r="F377" s="12" t="s">
        <v>3741</v>
      </c>
    </row>
    <row r="378" spans="1:6" x14ac:dyDescent="0.25">
      <c r="A378" s="11" t="s">
        <v>2053</v>
      </c>
      <c r="B378" s="2" t="str">
        <f>VLOOKUP(A378,All_players!$A$2:$E$4534,3,FALSE)</f>
        <v>Female</v>
      </c>
      <c r="C378" s="2">
        <f>VLOOKUP(A378,All_players!$A$2:$E$4534,4,FALSE)</f>
        <v>21</v>
      </c>
      <c r="D378" s="2" t="str">
        <f>VLOOKUP(A378,All_players!$A$2:$E$4534,2,FALSE)</f>
        <v>Gymnastics - Artistic</v>
      </c>
      <c r="E378" s="2" t="s">
        <v>7</v>
      </c>
      <c r="F378" s="12" t="s">
        <v>3740</v>
      </c>
    </row>
    <row r="379" spans="1:6" x14ac:dyDescent="0.25">
      <c r="A379" s="11" t="s">
        <v>2053</v>
      </c>
      <c r="B379" s="2" t="str">
        <f>VLOOKUP(A379,All_players!$A$2:$E$4534,3,FALSE)</f>
        <v>Female</v>
      </c>
      <c r="C379" s="2">
        <f>VLOOKUP(A379,All_players!$A$2:$E$4534,4,FALSE)</f>
        <v>21</v>
      </c>
      <c r="D379" s="2" t="str">
        <f>VLOOKUP(A379,All_players!$A$2:$E$4534,2,FALSE)</f>
        <v>Gymnastics - Artistic</v>
      </c>
      <c r="E379" s="2" t="s">
        <v>7</v>
      </c>
      <c r="F379" s="12" t="s">
        <v>3741</v>
      </c>
    </row>
    <row r="380" spans="1:6" x14ac:dyDescent="0.25">
      <c r="A380" s="11" t="s">
        <v>1994</v>
      </c>
      <c r="B380" s="2" t="str">
        <f>VLOOKUP(A380,All_players!$A$2:$E$4534,3,FALSE)</f>
        <v>Female</v>
      </c>
      <c r="C380" s="2">
        <f>VLOOKUP(A380,All_players!$A$2:$E$4534,4,FALSE)</f>
        <v>19</v>
      </c>
      <c r="D380" s="2" t="str">
        <f>VLOOKUP(A380,All_players!$A$2:$E$4534,2,FALSE)</f>
        <v>Cycling - Road</v>
      </c>
      <c r="E380" s="2" t="s">
        <v>135</v>
      </c>
      <c r="F380" s="12" t="s">
        <v>3741</v>
      </c>
    </row>
    <row r="381" spans="1:6" x14ac:dyDescent="0.25">
      <c r="A381" s="11" t="s">
        <v>1994</v>
      </c>
      <c r="B381" s="2" t="str">
        <f>VLOOKUP(A381,All_players!$A$2:$E$4534,3,FALSE)</f>
        <v>Female</v>
      </c>
      <c r="C381" s="2">
        <f>VLOOKUP(A381,All_players!$A$2:$E$4534,4,FALSE)</f>
        <v>19</v>
      </c>
      <c r="D381" s="2" t="str">
        <f>VLOOKUP(A381,All_players!$A$2:$E$4534,2,FALSE)</f>
        <v>Cycling - Road</v>
      </c>
      <c r="E381" s="2" t="s">
        <v>135</v>
      </c>
      <c r="F381" s="12" t="s">
        <v>3741</v>
      </c>
    </row>
    <row r="382" spans="1:6" x14ac:dyDescent="0.25">
      <c r="A382" s="11" t="s">
        <v>183</v>
      </c>
      <c r="B382" s="2" t="str">
        <f>VLOOKUP(A382,All_players!$A$2:$E$4534,3,FALSE)</f>
        <v>Female</v>
      </c>
      <c r="C382" s="2">
        <f>VLOOKUP(A382,All_players!$A$2:$E$4534,4,FALSE)</f>
        <v>28</v>
      </c>
      <c r="D382" s="2" t="str">
        <f>VLOOKUP(A382,All_players!$A$2:$E$4534,2,FALSE)</f>
        <v>Aquatics - Swimming and Para Swimming</v>
      </c>
      <c r="E382" s="2" t="s">
        <v>7</v>
      </c>
      <c r="F382" s="12" t="s">
        <v>3742</v>
      </c>
    </row>
    <row r="383" spans="1:6" x14ac:dyDescent="0.25">
      <c r="A383" s="11" t="s">
        <v>183</v>
      </c>
      <c r="B383" s="2" t="str">
        <f>VLOOKUP(A383,All_players!$A$2:$E$4534,3,FALSE)</f>
        <v>Female</v>
      </c>
      <c r="C383" s="2">
        <f>VLOOKUP(A383,All_players!$A$2:$E$4534,4,FALSE)</f>
        <v>28</v>
      </c>
      <c r="D383" s="2" t="str">
        <f>VLOOKUP(A383,All_players!$A$2:$E$4534,2,FALSE)</f>
        <v>Aquatics - Swimming and Para Swimming</v>
      </c>
      <c r="E383" s="2" t="s">
        <v>7</v>
      </c>
      <c r="F383" s="12" t="s">
        <v>3742</v>
      </c>
    </row>
    <row r="384" spans="1:6" x14ac:dyDescent="0.25">
      <c r="A384" s="11" t="s">
        <v>183</v>
      </c>
      <c r="B384" s="2" t="str">
        <f>VLOOKUP(A384,All_players!$A$2:$E$4534,3,FALSE)</f>
        <v>Female</v>
      </c>
      <c r="C384" s="2">
        <f>VLOOKUP(A384,All_players!$A$2:$E$4534,4,FALSE)</f>
        <v>28</v>
      </c>
      <c r="D384" s="2" t="str">
        <f>VLOOKUP(A384,All_players!$A$2:$E$4534,2,FALSE)</f>
        <v>Aquatics - Swimming and Para Swimming</v>
      </c>
      <c r="E384" s="2" t="s">
        <v>7</v>
      </c>
      <c r="F384" s="12" t="s">
        <v>3742</v>
      </c>
    </row>
    <row r="385" spans="1:6" x14ac:dyDescent="0.25">
      <c r="A385" s="11" t="s">
        <v>183</v>
      </c>
      <c r="B385" s="2" t="str">
        <f>VLOOKUP(A385,All_players!$A$2:$E$4534,3,FALSE)</f>
        <v>Female</v>
      </c>
      <c r="C385" s="2">
        <f>VLOOKUP(A385,All_players!$A$2:$E$4534,4,FALSE)</f>
        <v>28</v>
      </c>
      <c r="D385" s="2" t="str">
        <f>VLOOKUP(A385,All_players!$A$2:$E$4534,2,FALSE)</f>
        <v>Aquatics - Swimming and Para Swimming</v>
      </c>
      <c r="E385" s="2" t="s">
        <v>7</v>
      </c>
      <c r="F385" s="12" t="s">
        <v>3742</v>
      </c>
    </row>
    <row r="386" spans="1:6" x14ac:dyDescent="0.25">
      <c r="A386" s="11" t="s">
        <v>183</v>
      </c>
      <c r="B386" s="2" t="str">
        <f>VLOOKUP(A386,All_players!$A$2:$E$4534,3,FALSE)</f>
        <v>Female</v>
      </c>
      <c r="C386" s="2">
        <f>VLOOKUP(A386,All_players!$A$2:$E$4534,4,FALSE)</f>
        <v>28</v>
      </c>
      <c r="D386" s="2" t="str">
        <f>VLOOKUP(A386,All_players!$A$2:$E$4534,2,FALSE)</f>
        <v>Aquatics - Swimming and Para Swimming</v>
      </c>
      <c r="E386" s="2" t="s">
        <v>7</v>
      </c>
      <c r="F386" s="12" t="s">
        <v>3742</v>
      </c>
    </row>
    <row r="387" spans="1:6" x14ac:dyDescent="0.25">
      <c r="A387" s="11" t="s">
        <v>183</v>
      </c>
      <c r="B387" s="2" t="str">
        <f>VLOOKUP(A387,All_players!$A$2:$E$4534,3,FALSE)</f>
        <v>Female</v>
      </c>
      <c r="C387" s="2">
        <f>VLOOKUP(A387,All_players!$A$2:$E$4534,4,FALSE)</f>
        <v>28</v>
      </c>
      <c r="D387" s="2" t="str">
        <f>VLOOKUP(A387,All_players!$A$2:$E$4534,2,FALSE)</f>
        <v>Aquatics - Swimming and Para Swimming</v>
      </c>
      <c r="E387" s="2" t="s">
        <v>7</v>
      </c>
      <c r="F387" s="12" t="s">
        <v>3742</v>
      </c>
    </row>
    <row r="388" spans="1:6" x14ac:dyDescent="0.25">
      <c r="A388" s="11" t="s">
        <v>183</v>
      </c>
      <c r="B388" s="2" t="str">
        <f>VLOOKUP(A388,All_players!$A$2:$E$4534,3,FALSE)</f>
        <v>Female</v>
      </c>
      <c r="C388" s="2">
        <f>VLOOKUP(A388,All_players!$A$2:$E$4534,4,FALSE)</f>
        <v>28</v>
      </c>
      <c r="D388" s="2" t="str">
        <f>VLOOKUP(A388,All_players!$A$2:$E$4534,2,FALSE)</f>
        <v>Aquatics - Swimming and Para Swimming</v>
      </c>
      <c r="E388" s="2" t="s">
        <v>7</v>
      </c>
      <c r="F388" s="12" t="s">
        <v>3740</v>
      </c>
    </row>
    <row r="389" spans="1:6" x14ac:dyDescent="0.25">
      <c r="A389" s="11" t="s">
        <v>183</v>
      </c>
      <c r="B389" s="2" t="str">
        <f>VLOOKUP(A389,All_players!$A$2:$E$4534,3,FALSE)</f>
        <v>Female</v>
      </c>
      <c r="C389" s="2">
        <f>VLOOKUP(A389,All_players!$A$2:$E$4534,4,FALSE)</f>
        <v>28</v>
      </c>
      <c r="D389" s="2" t="str">
        <f>VLOOKUP(A389,All_players!$A$2:$E$4534,2,FALSE)</f>
        <v>Aquatics - Swimming and Para Swimming</v>
      </c>
      <c r="E389" s="2" t="s">
        <v>7</v>
      </c>
      <c r="F389" s="12" t="s">
        <v>3741</v>
      </c>
    </row>
    <row r="390" spans="1:6" x14ac:dyDescent="0.25">
      <c r="A390" s="11" t="s">
        <v>3829</v>
      </c>
      <c r="B390" s="2" t="str">
        <f>VLOOKUP(A390,All_players!$A$2:$E$4534,3,FALSE)</f>
        <v>Male</v>
      </c>
      <c r="C390" s="2">
        <f>VLOOKUP(A390,All_players!$A$2:$E$4534,4,FALSE)</f>
        <v>20</v>
      </c>
      <c r="D390" s="2" t="str">
        <f>VLOOKUP(A390,All_players!$A$2:$E$4534,2,FALSE)</f>
        <v>Athletics and Para Athletics</v>
      </c>
      <c r="E390" s="2" t="s">
        <v>28</v>
      </c>
      <c r="F390" s="12" t="s">
        <v>3742</v>
      </c>
    </row>
    <row r="391" spans="1:6" x14ac:dyDescent="0.25">
      <c r="A391" s="11" t="s">
        <v>2521</v>
      </c>
      <c r="B391" s="2" t="str">
        <f>VLOOKUP(A391,All_players!$A$2:$E$4534,3,FALSE)</f>
        <v>Female</v>
      </c>
      <c r="C391" s="2">
        <f>VLOOKUP(A391,All_players!$A$2:$E$4534,4,FALSE)</f>
        <v>27</v>
      </c>
      <c r="D391" s="2" t="str">
        <f>VLOOKUP(A391,All_players!$A$2:$E$4534,2,FALSE)</f>
        <v>Judo</v>
      </c>
      <c r="E391" s="2" t="s">
        <v>28</v>
      </c>
      <c r="F391" s="12" t="s">
        <v>3742</v>
      </c>
    </row>
    <row r="392" spans="1:6" x14ac:dyDescent="0.25">
      <c r="A392" s="11" t="s">
        <v>2063</v>
      </c>
      <c r="B392" s="2" t="str">
        <f>VLOOKUP(A392,All_players!$A$2:$E$4534,3,FALSE)</f>
        <v>Female</v>
      </c>
      <c r="C392" s="2">
        <f>VLOOKUP(A392,All_players!$A$2:$E$4534,4,FALSE)</f>
        <v>19</v>
      </c>
      <c r="D392" s="2" t="str">
        <f>VLOOKUP(A392,All_players!$A$2:$E$4534,2,FALSE)</f>
        <v>Gymnastics - Artistic</v>
      </c>
      <c r="E392" s="2" t="s">
        <v>21</v>
      </c>
      <c r="F392" s="12" t="s">
        <v>3741</v>
      </c>
    </row>
    <row r="393" spans="1:6" x14ac:dyDescent="0.25">
      <c r="A393" s="11" t="s">
        <v>2063</v>
      </c>
      <c r="B393" s="2" t="str">
        <f>VLOOKUP(A393,All_players!$A$2:$E$4534,3,FALSE)</f>
        <v>Female</v>
      </c>
      <c r="C393" s="2">
        <f>VLOOKUP(A393,All_players!$A$2:$E$4534,4,FALSE)</f>
        <v>19</v>
      </c>
      <c r="D393" s="2" t="str">
        <f>VLOOKUP(A393,All_players!$A$2:$E$4534,2,FALSE)</f>
        <v>Gymnastics - Artistic</v>
      </c>
      <c r="E393" s="2" t="s">
        <v>21</v>
      </c>
      <c r="F393" s="12" t="s">
        <v>3741</v>
      </c>
    </row>
    <row r="394" spans="1:6" x14ac:dyDescent="0.25">
      <c r="A394" s="11" t="s">
        <v>2063</v>
      </c>
      <c r="B394" s="2" t="str">
        <f>VLOOKUP(A394,All_players!$A$2:$E$4534,3,FALSE)</f>
        <v>Female</v>
      </c>
      <c r="C394" s="2">
        <f>VLOOKUP(A394,All_players!$A$2:$E$4534,4,FALSE)</f>
        <v>19</v>
      </c>
      <c r="D394" s="2" t="str">
        <f>VLOOKUP(A394,All_players!$A$2:$E$4534,2,FALSE)</f>
        <v>Gymnastics - Artistic</v>
      </c>
      <c r="E394" s="2" t="s">
        <v>21</v>
      </c>
      <c r="F394" s="12" t="s">
        <v>3741</v>
      </c>
    </row>
    <row r="395" spans="1:6" x14ac:dyDescent="0.25">
      <c r="A395" s="11" t="s">
        <v>3830</v>
      </c>
      <c r="B395" s="2" t="str">
        <f>VLOOKUP(A395,All_players!$A$2:$E$4534,3,FALSE)</f>
        <v>Male</v>
      </c>
      <c r="C395" s="2">
        <f>VLOOKUP(A395,All_players!$A$2:$E$4534,4,FALSE)</f>
        <v>19</v>
      </c>
      <c r="D395" s="2" t="str">
        <f>VLOOKUP(A395,All_players!$A$2:$E$4534,2,FALSE)</f>
        <v>Aquatics - Swimming and Para Swimming</v>
      </c>
      <c r="E395" s="2" t="s">
        <v>21</v>
      </c>
      <c r="F395" s="12" t="s">
        <v>3741</v>
      </c>
    </row>
    <row r="396" spans="1:6" x14ac:dyDescent="0.25">
      <c r="A396" s="11" t="s">
        <v>3831</v>
      </c>
      <c r="B396" s="2" t="str">
        <f>VLOOKUP(A396,All_players!$A$2:$E$4534,3,FALSE)</f>
        <v>Male</v>
      </c>
      <c r="C396" s="2">
        <f>VLOOKUP(A396,All_players!$A$2:$E$4534,4,FALSE)</f>
        <v>23</v>
      </c>
      <c r="D396" s="2" t="str">
        <f>VLOOKUP(A396,All_players!$A$2:$E$4534,2,FALSE)</f>
        <v>Athletics and Para Athletics</v>
      </c>
      <c r="E396" s="2" t="s">
        <v>3769</v>
      </c>
      <c r="F396" s="12" t="s">
        <v>3740</v>
      </c>
    </row>
    <row r="397" spans="1:6" x14ac:dyDescent="0.25">
      <c r="A397" s="11" t="s">
        <v>479</v>
      </c>
      <c r="B397" s="2" t="str">
        <f>VLOOKUP(A397,All_players!$A$2:$E$4534,3,FALSE)</f>
        <v>Female</v>
      </c>
      <c r="C397" s="2">
        <f>VLOOKUP(A397,All_players!$A$2:$E$4534,4,FALSE)</f>
        <v>23</v>
      </c>
      <c r="D397" s="2" t="str">
        <f>VLOOKUP(A397,All_players!$A$2:$E$4534,2,FALSE)</f>
        <v>Aquatics - Swimming and Para Swimming</v>
      </c>
      <c r="E397" s="2" t="s">
        <v>3768</v>
      </c>
      <c r="F397" s="12" t="s">
        <v>3740</v>
      </c>
    </row>
    <row r="398" spans="1:6" x14ac:dyDescent="0.25">
      <c r="A398" s="11" t="s">
        <v>3832</v>
      </c>
      <c r="B398" s="2" t="str">
        <f>VLOOKUP(A398,All_players!$A$2:$E$4534,3,FALSE)</f>
        <v>Male</v>
      </c>
      <c r="C398" s="2">
        <f>VLOOKUP(A398,All_players!$A$2:$E$4534,4,FALSE)</f>
        <v>22</v>
      </c>
      <c r="D398" s="2" t="str">
        <f>VLOOKUP(A398,All_players!$A$2:$E$4534,2,FALSE)</f>
        <v>Weightlifting</v>
      </c>
      <c r="E398" s="2" t="s">
        <v>85</v>
      </c>
      <c r="F398" s="12" t="s">
        <v>3740</v>
      </c>
    </row>
    <row r="399" spans="1:6" x14ac:dyDescent="0.25">
      <c r="A399" s="11" t="s">
        <v>1071</v>
      </c>
      <c r="B399" s="2" t="str">
        <f>VLOOKUP(A399,All_players!$A$2:$E$4534,3,FALSE)</f>
        <v>Female</v>
      </c>
      <c r="C399" s="2">
        <f>VLOOKUP(A399,All_players!$A$2:$E$4534,4,FALSE)</f>
        <v>26</v>
      </c>
      <c r="D399" s="2" t="str">
        <f>VLOOKUP(A399,All_players!$A$2:$E$4534,2,FALSE)</f>
        <v>Athletics and Para Athletics</v>
      </c>
      <c r="E399" s="2" t="s">
        <v>1067</v>
      </c>
      <c r="F399" s="12" t="s">
        <v>3742</v>
      </c>
    </row>
    <row r="400" spans="1:6" x14ac:dyDescent="0.25">
      <c r="A400" s="11" t="s">
        <v>2780</v>
      </c>
      <c r="B400" s="2" t="str">
        <f>VLOOKUP(A400,All_players!$A$2:$E$4534,3,FALSE)</f>
        <v>Female</v>
      </c>
      <c r="C400" s="2">
        <f>VLOOKUP(A400,All_players!$A$2:$E$4534,4,FALSE)</f>
        <v>50</v>
      </c>
      <c r="D400" s="2" t="str">
        <f>VLOOKUP(A400,All_players!$A$2:$E$4534,2,FALSE)</f>
        <v>Lawn Bowls and Para Lawn Bowls</v>
      </c>
      <c r="E400" s="2" t="s">
        <v>3768</v>
      </c>
      <c r="F400" s="12" t="s">
        <v>3740</v>
      </c>
    </row>
    <row r="401" spans="1:6" x14ac:dyDescent="0.25">
      <c r="A401" s="11" t="s">
        <v>3833</v>
      </c>
      <c r="B401" s="2" t="str">
        <f>VLOOKUP(A401,All_players!$A$2:$E$4534,3,FALSE)</f>
        <v>Female</v>
      </c>
      <c r="C401" s="2">
        <f>VLOOKUP(A401,All_players!$A$2:$E$4534,4,FALSE)</f>
        <v>20</v>
      </c>
      <c r="D401" s="2" t="str">
        <f>VLOOKUP(A401,All_players!$A$2:$E$4534,2,FALSE)</f>
        <v>Wrestling</v>
      </c>
      <c r="E401" s="2" t="s">
        <v>1067</v>
      </c>
      <c r="F401" s="12" t="s">
        <v>3741</v>
      </c>
    </row>
    <row r="402" spans="1:6" x14ac:dyDescent="0.25">
      <c r="A402" s="11" t="s">
        <v>715</v>
      </c>
      <c r="B402" s="2" t="str">
        <f>VLOOKUP(A402,All_players!$A$2:$E$4534,3,FALSE)</f>
        <v>Male</v>
      </c>
      <c r="C402" s="2">
        <f>VLOOKUP(A402,All_players!$A$2:$E$4534,4,FALSE)</f>
        <v>20</v>
      </c>
      <c r="D402" s="2" t="str">
        <f>VLOOKUP(A402,All_players!$A$2:$E$4534,2,FALSE)</f>
        <v>Athletics and Para Athletics</v>
      </c>
      <c r="E402" s="2" t="s">
        <v>21</v>
      </c>
      <c r="F402" s="12" t="s">
        <v>3740</v>
      </c>
    </row>
    <row r="403" spans="1:6" x14ac:dyDescent="0.25">
      <c r="A403" s="11" t="s">
        <v>1850</v>
      </c>
      <c r="B403" s="2" t="str">
        <f>VLOOKUP(A403,All_players!$A$2:$E$4534,3,FALSE)</f>
        <v>Male</v>
      </c>
      <c r="C403" s="2">
        <f>VLOOKUP(A403,All_players!$A$2:$E$4534,4,FALSE)</f>
        <v>21</v>
      </c>
      <c r="D403" s="2" t="str">
        <f>VLOOKUP(A403,All_players!$A$2:$E$4534,2,FALSE)</f>
        <v>Cycling - Road</v>
      </c>
      <c r="E403" s="2" t="s">
        <v>28</v>
      </c>
      <c r="F403" s="12" t="s">
        <v>3740</v>
      </c>
    </row>
    <row r="404" spans="1:6" x14ac:dyDescent="0.25">
      <c r="A404" s="11" t="s">
        <v>3834</v>
      </c>
      <c r="B404" s="2" t="str">
        <f>VLOOKUP(A404,All_players!$A$2:$E$4534,3,FALSE)</f>
        <v>Female</v>
      </c>
      <c r="C404" s="2">
        <f>VLOOKUP(A404,All_players!$A$2:$E$4534,4,FALSE)</f>
        <v>48</v>
      </c>
      <c r="D404" s="2" t="str">
        <f>VLOOKUP(A404,All_players!$A$2:$E$4534,2,FALSE)</f>
        <v>Athletics and Para Athletics</v>
      </c>
      <c r="E404" s="2" t="s">
        <v>1067</v>
      </c>
      <c r="F404" s="12" t="s">
        <v>3742</v>
      </c>
    </row>
    <row r="405" spans="1:6" x14ac:dyDescent="0.25">
      <c r="A405" s="11" t="s">
        <v>706</v>
      </c>
      <c r="B405" s="2" t="str">
        <f>VLOOKUP(A405,All_players!$A$2:$E$4534,3,FALSE)</f>
        <v>Male</v>
      </c>
      <c r="C405" s="2">
        <f>VLOOKUP(A405,All_players!$A$2:$E$4534,4,FALSE)</f>
        <v>31</v>
      </c>
      <c r="D405" s="2" t="str">
        <f>VLOOKUP(A405,All_players!$A$2:$E$4534,2,FALSE)</f>
        <v>Athletics and Para Athletics</v>
      </c>
      <c r="E405" s="2" t="s">
        <v>21</v>
      </c>
      <c r="F405" s="12" t="s">
        <v>3742</v>
      </c>
    </row>
    <row r="406" spans="1:6" x14ac:dyDescent="0.25">
      <c r="A406" s="11" t="s">
        <v>443</v>
      </c>
      <c r="B406" s="2" t="str">
        <f>VLOOKUP(A406,All_players!$A$2:$E$4534,3,FALSE)</f>
        <v>Male</v>
      </c>
      <c r="C406" s="2">
        <f>VLOOKUP(A406,All_players!$A$2:$E$4534,4,FALSE)</f>
        <v>18</v>
      </c>
      <c r="D406" s="2" t="str">
        <f>VLOOKUP(A406,All_players!$A$2:$E$4534,2,FALSE)</f>
        <v>Aquatics - Swimming and Para Swimming</v>
      </c>
      <c r="E406" s="2" t="s">
        <v>47</v>
      </c>
      <c r="F406" s="12" t="s">
        <v>3741</v>
      </c>
    </row>
    <row r="407" spans="1:6" x14ac:dyDescent="0.25">
      <c r="A407" s="11" t="s">
        <v>443</v>
      </c>
      <c r="B407" s="2" t="str">
        <f>VLOOKUP(A407,All_players!$A$2:$E$4534,3,FALSE)</f>
        <v>Male</v>
      </c>
      <c r="C407" s="2">
        <f>VLOOKUP(A407,All_players!$A$2:$E$4534,4,FALSE)</f>
        <v>18</v>
      </c>
      <c r="D407" s="2" t="str">
        <f>VLOOKUP(A407,All_players!$A$2:$E$4534,2,FALSE)</f>
        <v>Aquatics - Swimming and Para Swimming</v>
      </c>
      <c r="E407" s="2" t="s">
        <v>47</v>
      </c>
      <c r="F407" s="12" t="s">
        <v>3741</v>
      </c>
    </row>
    <row r="408" spans="1:6" x14ac:dyDescent="0.25">
      <c r="A408" s="11" t="s">
        <v>636</v>
      </c>
      <c r="B408" s="2" t="str">
        <f>VLOOKUP(A408,All_players!$A$2:$E$4534,3,FALSE)</f>
        <v>Male</v>
      </c>
      <c r="C408" s="2">
        <f>VLOOKUP(A408,All_players!$A$2:$E$4534,4,FALSE)</f>
        <v>34</v>
      </c>
      <c r="D408" s="2" t="str">
        <f>VLOOKUP(A408,All_players!$A$2:$E$4534,2,FALSE)</f>
        <v>Athletics and Para Athletics</v>
      </c>
      <c r="E408" s="2" t="s">
        <v>7</v>
      </c>
      <c r="F408" s="12" t="s">
        <v>3742</v>
      </c>
    </row>
    <row r="409" spans="1:6" x14ac:dyDescent="0.25">
      <c r="A409" s="11" t="s">
        <v>1840</v>
      </c>
      <c r="B409" s="2" t="str">
        <f>VLOOKUP(A409,All_players!$A$2:$E$4534,3,FALSE)</f>
        <v>Female</v>
      </c>
      <c r="C409" s="2">
        <f>VLOOKUP(A409,All_players!$A$2:$E$4534,4,FALSE)</f>
        <v>25</v>
      </c>
      <c r="D409" s="2" t="str">
        <f>VLOOKUP(A409,All_players!$A$2:$E$4534,2,FALSE)</f>
        <v>Cycling - Road</v>
      </c>
      <c r="E409" s="2" t="s">
        <v>28</v>
      </c>
      <c r="F409" s="12" t="s">
        <v>3742</v>
      </c>
    </row>
    <row r="410" spans="1:6" x14ac:dyDescent="0.25">
      <c r="A410" s="11" t="s">
        <v>764</v>
      </c>
      <c r="B410" s="2" t="str">
        <f>VLOOKUP(A410,All_players!$A$2:$E$4534,3,FALSE)</f>
        <v>Female</v>
      </c>
      <c r="C410" s="2">
        <f>VLOOKUP(A410,All_players!$A$2:$E$4534,4,FALSE)</f>
        <v>25</v>
      </c>
      <c r="D410" s="2" t="str">
        <f>VLOOKUP(A410,All_players!$A$2:$E$4534,2,FALSE)</f>
        <v>Athletics and Para Athletics</v>
      </c>
      <c r="E410" s="2" t="s">
        <v>28</v>
      </c>
      <c r="F410" s="12" t="s">
        <v>3741</v>
      </c>
    </row>
    <row r="411" spans="1:6" x14ac:dyDescent="0.25">
      <c r="A411" s="11" t="s">
        <v>2958</v>
      </c>
      <c r="B411" s="2" t="str">
        <f>VLOOKUP(A411,All_players!$A$2:$E$4534,3,FALSE)</f>
        <v>Female</v>
      </c>
      <c r="C411" s="2">
        <f>VLOOKUP(A411,All_players!$A$2:$E$4534,4,FALSE)</f>
        <v>22</v>
      </c>
      <c r="D411" s="2" t="str">
        <f>VLOOKUP(A411,All_players!$A$2:$E$4534,2,FALSE)</f>
        <v>Rugby Sevens</v>
      </c>
      <c r="E411" s="2" t="s">
        <v>7</v>
      </c>
      <c r="F411" s="12" t="s">
        <v>3742</v>
      </c>
    </row>
    <row r="412" spans="1:6" x14ac:dyDescent="0.25">
      <c r="A412" s="11" t="s">
        <v>3417</v>
      </c>
      <c r="B412" s="2" t="str">
        <f>VLOOKUP(A412,All_players!$A$2:$E$4534,3,FALSE)</f>
        <v>Female</v>
      </c>
      <c r="C412" s="2">
        <f>VLOOKUP(A412,All_players!$A$2:$E$4534,4,FALSE)</f>
        <v>33</v>
      </c>
      <c r="D412" s="2" t="str">
        <f>VLOOKUP(A412,All_players!$A$2:$E$4534,2,FALSE)</f>
        <v>Table Tennis and Para Table Tennis</v>
      </c>
      <c r="E412" s="2" t="s">
        <v>1067</v>
      </c>
      <c r="F412" s="12" t="s">
        <v>3741</v>
      </c>
    </row>
    <row r="413" spans="1:6" x14ac:dyDescent="0.25">
      <c r="A413" s="11" t="s">
        <v>1082</v>
      </c>
      <c r="B413" s="2" t="str">
        <f>VLOOKUP(A413,All_players!$A$2:$E$4534,3,FALSE)</f>
        <v>Female</v>
      </c>
      <c r="C413" s="2">
        <f>VLOOKUP(A413,All_players!$A$2:$E$4534,4,FALSE)</f>
        <v>19</v>
      </c>
      <c r="D413" s="2" t="str">
        <f>VLOOKUP(A413,All_players!$A$2:$E$4534,2,FALSE)</f>
        <v>Athletics and Para Athletics</v>
      </c>
      <c r="E413" s="2" t="s">
        <v>1067</v>
      </c>
      <c r="F413" s="12" t="s">
        <v>3740</v>
      </c>
    </row>
    <row r="414" spans="1:6" x14ac:dyDescent="0.25">
      <c r="A414" s="11" t="s">
        <v>1082</v>
      </c>
      <c r="B414" s="2" t="str">
        <f>VLOOKUP(A414,All_players!$A$2:$E$4534,3,FALSE)</f>
        <v>Female</v>
      </c>
      <c r="C414" s="2">
        <f>VLOOKUP(A414,All_players!$A$2:$E$4534,4,FALSE)</f>
        <v>19</v>
      </c>
      <c r="D414" s="2" t="str">
        <f>VLOOKUP(A414,All_players!$A$2:$E$4534,2,FALSE)</f>
        <v>Athletics and Para Athletics</v>
      </c>
      <c r="E414" s="2" t="s">
        <v>1067</v>
      </c>
      <c r="F414" s="12" t="s">
        <v>3742</v>
      </c>
    </row>
    <row r="415" spans="1:6" x14ac:dyDescent="0.25">
      <c r="A415" s="11" t="s">
        <v>3835</v>
      </c>
      <c r="B415" s="2" t="str">
        <f>VLOOKUP(A415,All_players!$A$2:$E$4534,3,FALSE)</f>
        <v>Male</v>
      </c>
      <c r="C415" s="2">
        <f>VLOOKUP(A415,All_players!$A$2:$E$4534,4,FALSE)</f>
        <v>20</v>
      </c>
      <c r="D415" s="2" t="str">
        <f>VLOOKUP(A415,All_players!$A$2:$E$4534,2,FALSE)</f>
        <v>Athletics and Para Athletics</v>
      </c>
      <c r="E415" s="2" t="s">
        <v>1067</v>
      </c>
      <c r="F415" s="12" t="s">
        <v>3741</v>
      </c>
    </row>
    <row r="416" spans="1:6" x14ac:dyDescent="0.25">
      <c r="A416" s="11" t="s">
        <v>2599</v>
      </c>
      <c r="B416" s="2" t="str">
        <f>VLOOKUP(A416,All_players!$A$2:$E$4534,3,FALSE)</f>
        <v>Male</v>
      </c>
      <c r="C416" s="2">
        <f>VLOOKUP(A416,All_players!$A$2:$E$4534,4,FALSE)</f>
        <v>28</v>
      </c>
      <c r="D416" s="2" t="str">
        <f>VLOOKUP(A416,All_players!$A$2:$E$4534,2,FALSE)</f>
        <v>Judo</v>
      </c>
      <c r="E416" s="2" t="s">
        <v>3836</v>
      </c>
      <c r="F416" s="12" t="s">
        <v>3740</v>
      </c>
    </row>
    <row r="417" spans="1:6" x14ac:dyDescent="0.25">
      <c r="A417" s="11" t="s">
        <v>3642</v>
      </c>
      <c r="B417" s="2" t="str">
        <f>VLOOKUP(A417,All_players!$A$2:$E$4534,3,FALSE)</f>
        <v>Female</v>
      </c>
      <c r="C417" s="2">
        <f>VLOOKUP(A417,All_players!$A$2:$E$4534,4,FALSE)</f>
        <v>21</v>
      </c>
      <c r="D417" s="2" t="str">
        <f>VLOOKUP(A417,All_players!$A$2:$E$4534,2,FALSE)</f>
        <v>Weightlifting</v>
      </c>
      <c r="E417" s="2" t="s">
        <v>429</v>
      </c>
      <c r="F417" s="12" t="s">
        <v>3740</v>
      </c>
    </row>
    <row r="418" spans="1:6" x14ac:dyDescent="0.25">
      <c r="A418" s="11" t="s">
        <v>2057</v>
      </c>
      <c r="B418" s="2" t="str">
        <f>VLOOKUP(A418,All_players!$A$2:$E$4534,3,FALSE)</f>
        <v>Male</v>
      </c>
      <c r="C418" s="2">
        <f>VLOOKUP(A418,All_players!$A$2:$E$4534,4,FALSE)</f>
        <v>20</v>
      </c>
      <c r="D418" s="2" t="str">
        <f>VLOOKUP(A418,All_players!$A$2:$E$4534,2,FALSE)</f>
        <v>Gymnastics - Artistic</v>
      </c>
      <c r="E418" s="2" t="s">
        <v>21</v>
      </c>
      <c r="F418" s="12" t="s">
        <v>3740</v>
      </c>
    </row>
    <row r="419" spans="1:6" x14ac:dyDescent="0.25">
      <c r="A419" s="11" t="s">
        <v>2057</v>
      </c>
      <c r="B419" s="2" t="str">
        <f>VLOOKUP(A419,All_players!$A$2:$E$4534,3,FALSE)</f>
        <v>Male</v>
      </c>
      <c r="C419" s="2">
        <f>VLOOKUP(A419,All_players!$A$2:$E$4534,4,FALSE)</f>
        <v>20</v>
      </c>
      <c r="D419" s="2" t="str">
        <f>VLOOKUP(A419,All_players!$A$2:$E$4534,2,FALSE)</f>
        <v>Gymnastics - Artistic</v>
      </c>
      <c r="E419" s="2" t="s">
        <v>21</v>
      </c>
      <c r="F419" s="12" t="s">
        <v>3740</v>
      </c>
    </row>
    <row r="420" spans="1:6" x14ac:dyDescent="0.25">
      <c r="A420" s="11" t="s">
        <v>996</v>
      </c>
      <c r="B420" s="2" t="str">
        <f>VLOOKUP(A420,All_players!$A$2:$E$4534,3,FALSE)</f>
        <v>Male</v>
      </c>
      <c r="C420" s="2">
        <f>VLOOKUP(A420,All_players!$A$2:$E$4534,4,FALSE)</f>
        <v>26</v>
      </c>
      <c r="D420" s="2" t="str">
        <f>VLOOKUP(A420,All_players!$A$2:$E$4534,2,FALSE)</f>
        <v>Athletics and Para Athletics</v>
      </c>
      <c r="E420" s="2" t="s">
        <v>34</v>
      </c>
      <c r="F420" s="12" t="s">
        <v>3742</v>
      </c>
    </row>
    <row r="421" spans="1:6" x14ac:dyDescent="0.25">
      <c r="A421" s="11" t="s">
        <v>3033</v>
      </c>
      <c r="B421" s="2" t="str">
        <f>VLOOKUP(A421,All_players!$A$2:$E$4534,3,FALSE)</f>
        <v>Male</v>
      </c>
      <c r="C421" s="2">
        <f>VLOOKUP(A421,All_players!$A$2:$E$4534,4,FALSE)</f>
        <v>28</v>
      </c>
      <c r="D421" s="2" t="str">
        <f>VLOOKUP(A421,All_players!$A$2:$E$4534,2,FALSE)</f>
        <v>Rugby Sevens</v>
      </c>
      <c r="E421" s="2" t="s">
        <v>323</v>
      </c>
      <c r="F421" s="12" t="s">
        <v>3740</v>
      </c>
    </row>
    <row r="422" spans="1:6" x14ac:dyDescent="0.25">
      <c r="A422" s="11" t="s">
        <v>2574</v>
      </c>
      <c r="B422" s="2" t="str">
        <f>VLOOKUP(A422,All_players!$A$2:$E$4534,3,FALSE)</f>
        <v>Male</v>
      </c>
      <c r="C422" s="2">
        <f>VLOOKUP(A422,All_players!$A$2:$E$4534,4,FALSE)</f>
        <v>20</v>
      </c>
      <c r="D422" s="2" t="str">
        <f>VLOOKUP(A422,All_players!$A$2:$E$4534,2,FALSE)</f>
        <v>Judo</v>
      </c>
      <c r="E422" s="2" t="s">
        <v>47</v>
      </c>
      <c r="F422" s="12" t="s">
        <v>3740</v>
      </c>
    </row>
    <row r="423" spans="1:6" x14ac:dyDescent="0.25">
      <c r="A423" s="11" t="s">
        <v>253</v>
      </c>
      <c r="B423" s="2" t="str">
        <f>VLOOKUP(A423,All_players!$A$2:$E$4534,3,FALSE)</f>
        <v>Male</v>
      </c>
      <c r="C423" s="2">
        <f>VLOOKUP(A423,All_players!$A$2:$E$4534,4,FALSE)</f>
        <v>21</v>
      </c>
      <c r="D423" s="2" t="str">
        <f>VLOOKUP(A423,All_players!$A$2:$E$4534,2,FALSE)</f>
        <v>Aquatics - Swimming and Para Swimming</v>
      </c>
      <c r="E423" s="2" t="s">
        <v>21</v>
      </c>
      <c r="F423" s="12" t="s">
        <v>3741</v>
      </c>
    </row>
    <row r="424" spans="1:6" x14ac:dyDescent="0.25">
      <c r="A424" s="11" t="s">
        <v>1958</v>
      </c>
      <c r="B424" s="2" t="str">
        <f>VLOOKUP(A424,All_players!$A$2:$E$4534,3,FALSE)</f>
        <v>Male</v>
      </c>
      <c r="C424" s="2">
        <f>VLOOKUP(A424,All_players!$A$2:$E$4534,4,FALSE)</f>
        <v>23</v>
      </c>
      <c r="D424" s="2" t="str">
        <f>VLOOKUP(A424,All_players!$A$2:$E$4534,2,FALSE)</f>
        <v>Cycling - Road</v>
      </c>
      <c r="E424" s="2" t="s">
        <v>47</v>
      </c>
      <c r="F424" s="12" t="s">
        <v>3741</v>
      </c>
    </row>
    <row r="425" spans="1:6" x14ac:dyDescent="0.25">
      <c r="A425" s="11" t="s">
        <v>2223</v>
      </c>
      <c r="B425" s="2" t="str">
        <f>VLOOKUP(A425,All_players!$A$2:$E$4534,3,FALSE)</f>
        <v>Female</v>
      </c>
      <c r="C425" s="2">
        <f>VLOOKUP(A425,All_players!$A$2:$E$4534,4,FALSE)</f>
        <v>22</v>
      </c>
      <c r="D425" s="2" t="str">
        <f>VLOOKUP(A425,All_players!$A$2:$E$4534,2,FALSE)</f>
        <v>Hockey</v>
      </c>
      <c r="E425" s="2" t="s">
        <v>28</v>
      </c>
      <c r="F425" s="12" t="s">
        <v>3742</v>
      </c>
    </row>
    <row r="426" spans="1:6" x14ac:dyDescent="0.25">
      <c r="A426" s="11" t="s">
        <v>3493</v>
      </c>
      <c r="B426" s="2" t="str">
        <f>VLOOKUP(A426,All_players!$A$2:$E$4534,3,FALSE)</f>
        <v>Female</v>
      </c>
      <c r="C426" s="2">
        <f>VLOOKUP(A426,All_players!$A$2:$E$4534,4,FALSE)</f>
        <v>34</v>
      </c>
      <c r="D426" s="2" t="str">
        <f>VLOOKUP(A426,All_players!$A$2:$E$4534,2,FALSE)</f>
        <v>Triathlon and Para Triathlon</v>
      </c>
      <c r="E426" s="2" t="s">
        <v>227</v>
      </c>
      <c r="F426" s="12" t="s">
        <v>3742</v>
      </c>
    </row>
    <row r="427" spans="1:6" x14ac:dyDescent="0.25">
      <c r="A427" s="11" t="s">
        <v>2238</v>
      </c>
      <c r="B427" s="2" t="str">
        <f>VLOOKUP(A427,All_players!$A$2:$E$4534,3,FALSE)</f>
        <v>Female</v>
      </c>
      <c r="C427" s="2">
        <f>VLOOKUP(A427,All_players!$A$2:$E$4534,4,FALSE)</f>
        <v>25</v>
      </c>
      <c r="D427" s="2" t="str">
        <f>VLOOKUP(A427,All_players!$A$2:$E$4534,2,FALSE)</f>
        <v>Hockey</v>
      </c>
      <c r="E427" s="2" t="s">
        <v>28</v>
      </c>
      <c r="F427" s="12" t="s">
        <v>3742</v>
      </c>
    </row>
    <row r="428" spans="1:6" x14ac:dyDescent="0.25">
      <c r="A428" s="11" t="s">
        <v>2170</v>
      </c>
      <c r="B428" s="2" t="str">
        <f>VLOOKUP(A428,All_players!$A$2:$E$4534,3,FALSE)</f>
        <v>Male</v>
      </c>
      <c r="C428" s="2">
        <f>VLOOKUP(A428,All_players!$A$2:$E$4534,4,FALSE)</f>
        <v>28</v>
      </c>
      <c r="D428" s="2" t="str">
        <f>VLOOKUP(A428,All_players!$A$2:$E$4534,2,FALSE)</f>
        <v>Hockey</v>
      </c>
      <c r="E428" s="2" t="s">
        <v>7</v>
      </c>
      <c r="F428" s="12" t="s">
        <v>3742</v>
      </c>
    </row>
    <row r="429" spans="1:6" x14ac:dyDescent="0.25">
      <c r="A429" s="11" t="s">
        <v>201</v>
      </c>
      <c r="B429" s="2" t="str">
        <f>VLOOKUP(A429,All_players!$A$2:$E$4534,3,FALSE)</f>
        <v>Male</v>
      </c>
      <c r="C429" s="2">
        <f>VLOOKUP(A429,All_players!$A$2:$E$4534,4,FALSE)</f>
        <v>17</v>
      </c>
      <c r="D429" s="2" t="str">
        <f>VLOOKUP(A429,All_players!$A$2:$E$4534,2,FALSE)</f>
        <v>Aquatics - Swimming and Para Swimming</v>
      </c>
      <c r="E429" s="2" t="s">
        <v>7</v>
      </c>
      <c r="F429" s="12" t="s">
        <v>3742</v>
      </c>
    </row>
    <row r="430" spans="1:6" x14ac:dyDescent="0.25">
      <c r="A430" s="11" t="s">
        <v>201</v>
      </c>
      <c r="B430" s="2" t="str">
        <f>VLOOKUP(A430,All_players!$A$2:$E$4534,3,FALSE)</f>
        <v>Male</v>
      </c>
      <c r="C430" s="2">
        <f>VLOOKUP(A430,All_players!$A$2:$E$4534,4,FALSE)</f>
        <v>17</v>
      </c>
      <c r="D430" s="2" t="str">
        <f>VLOOKUP(A430,All_players!$A$2:$E$4534,2,FALSE)</f>
        <v>Aquatics - Swimming and Para Swimming</v>
      </c>
      <c r="E430" s="2" t="s">
        <v>7</v>
      </c>
      <c r="F430" s="12" t="s">
        <v>3742</v>
      </c>
    </row>
    <row r="431" spans="1:6" x14ac:dyDescent="0.25">
      <c r="A431" s="11" t="s">
        <v>201</v>
      </c>
      <c r="B431" s="2" t="str">
        <f>VLOOKUP(A431,All_players!$A$2:$E$4534,3,FALSE)</f>
        <v>Male</v>
      </c>
      <c r="C431" s="2">
        <f>VLOOKUP(A431,All_players!$A$2:$E$4534,4,FALSE)</f>
        <v>17</v>
      </c>
      <c r="D431" s="2" t="str">
        <f>VLOOKUP(A431,All_players!$A$2:$E$4534,2,FALSE)</f>
        <v>Aquatics - Swimming and Para Swimming</v>
      </c>
      <c r="E431" s="2" t="s">
        <v>7</v>
      </c>
      <c r="F431" s="12" t="s">
        <v>3742</v>
      </c>
    </row>
    <row r="432" spans="1:6" x14ac:dyDescent="0.25">
      <c r="A432" s="11" t="s">
        <v>3605</v>
      </c>
      <c r="B432" s="2" t="str">
        <f>VLOOKUP(A432,All_players!$A$2:$E$4534,3,FALSE)</f>
        <v>Female</v>
      </c>
      <c r="C432" s="2">
        <f>VLOOKUP(A432,All_players!$A$2:$E$4534,4,FALSE)</f>
        <v>24</v>
      </c>
      <c r="D432" s="2" t="str">
        <f>VLOOKUP(A432,All_players!$A$2:$E$4534,2,FALSE)</f>
        <v>Weightlifting</v>
      </c>
      <c r="E432" s="2" t="s">
        <v>28</v>
      </c>
      <c r="F432" s="12" t="s">
        <v>3741</v>
      </c>
    </row>
    <row r="433" spans="1:6" x14ac:dyDescent="0.25">
      <c r="A433" s="11" t="s">
        <v>3837</v>
      </c>
      <c r="B433" s="2" t="str">
        <f>VLOOKUP(A433,All_players!$A$2:$E$4534,3,FALSE)</f>
        <v>Male</v>
      </c>
      <c r="C433" s="2">
        <f>VLOOKUP(A433,All_players!$A$2:$E$4534,4,FALSE)</f>
        <v>24</v>
      </c>
      <c r="D433" s="2" t="str">
        <f>VLOOKUP(A433,All_players!$A$2:$E$4534,2,FALSE)</f>
        <v>Judo</v>
      </c>
      <c r="E433" s="2" t="s">
        <v>21</v>
      </c>
      <c r="F433" s="12" t="s">
        <v>3740</v>
      </c>
    </row>
    <row r="434" spans="1:6" x14ac:dyDescent="0.25">
      <c r="A434" s="11" t="s">
        <v>1701</v>
      </c>
      <c r="B434" s="2" t="str">
        <f>VLOOKUP(A434,All_players!$A$2:$E$4534,3,FALSE)</f>
        <v>Female</v>
      </c>
      <c r="C434" s="2">
        <f>VLOOKUP(A434,All_players!$A$2:$E$4534,4,FALSE)</f>
        <v>18</v>
      </c>
      <c r="D434" s="2" t="str">
        <f>VLOOKUP(A434,All_players!$A$2:$E$4534,2,FALSE)</f>
        <v>Cricket T20</v>
      </c>
      <c r="E434" s="2" t="s">
        <v>3760</v>
      </c>
      <c r="F434" s="12" t="s">
        <v>3741</v>
      </c>
    </row>
    <row r="435" spans="1:6" x14ac:dyDescent="0.25">
      <c r="A435" s="11" t="s">
        <v>1853</v>
      </c>
      <c r="B435" s="2" t="str">
        <f>VLOOKUP(A435,All_players!$A$2:$E$4534,3,FALSE)</f>
        <v>Male</v>
      </c>
      <c r="C435" s="2">
        <f>VLOOKUP(A435,All_players!$A$2:$E$4534,4,FALSE)</f>
        <v>23</v>
      </c>
      <c r="D435" s="2" t="str">
        <f>VLOOKUP(A435,All_players!$A$2:$E$4534,2,FALSE)</f>
        <v>Cycling - Road</v>
      </c>
      <c r="E435" s="2" t="s">
        <v>28</v>
      </c>
      <c r="F435" s="12" t="s">
        <v>3740</v>
      </c>
    </row>
    <row r="436" spans="1:6" x14ac:dyDescent="0.25">
      <c r="A436" s="11" t="s">
        <v>278</v>
      </c>
      <c r="B436" s="2" t="str">
        <f>VLOOKUP(A436,All_players!$A$2:$E$4534,3,FALSE)</f>
        <v>Female</v>
      </c>
      <c r="C436" s="2">
        <f>VLOOKUP(A436,All_players!$A$2:$E$4534,4,FALSE)</f>
        <v>21</v>
      </c>
      <c r="D436" s="2" t="str">
        <f>VLOOKUP(A436,All_players!$A$2:$E$4534,2,FALSE)</f>
        <v>Aquatics - Swimming and Para Swimming</v>
      </c>
      <c r="E436" s="2" t="s">
        <v>28</v>
      </c>
      <c r="F436" s="12" t="s">
        <v>3741</v>
      </c>
    </row>
    <row r="437" spans="1:6" x14ac:dyDescent="0.25">
      <c r="A437" s="11" t="s">
        <v>278</v>
      </c>
      <c r="B437" s="2" t="str">
        <f>VLOOKUP(A437,All_players!$A$2:$E$4534,3,FALSE)</f>
        <v>Female</v>
      </c>
      <c r="C437" s="2">
        <f>VLOOKUP(A437,All_players!$A$2:$E$4534,4,FALSE)</f>
        <v>21</v>
      </c>
      <c r="D437" s="2" t="str">
        <f>VLOOKUP(A437,All_players!$A$2:$E$4534,2,FALSE)</f>
        <v>Aquatics - Swimming and Para Swimming</v>
      </c>
      <c r="E437" s="2" t="s">
        <v>28</v>
      </c>
      <c r="F437" s="12" t="s">
        <v>3740</v>
      </c>
    </row>
    <row r="438" spans="1:6" x14ac:dyDescent="0.25">
      <c r="A438" s="11" t="s">
        <v>278</v>
      </c>
      <c r="B438" s="2" t="str">
        <f>VLOOKUP(A438,All_players!$A$2:$E$4534,3,FALSE)</f>
        <v>Female</v>
      </c>
      <c r="C438" s="2">
        <f>VLOOKUP(A438,All_players!$A$2:$E$4534,4,FALSE)</f>
        <v>21</v>
      </c>
      <c r="D438" s="2" t="str">
        <f>VLOOKUP(A438,All_players!$A$2:$E$4534,2,FALSE)</f>
        <v>Aquatics - Swimming and Para Swimming</v>
      </c>
      <c r="E438" s="2" t="s">
        <v>28</v>
      </c>
      <c r="F438" s="12" t="s">
        <v>3741</v>
      </c>
    </row>
    <row r="439" spans="1:6" x14ac:dyDescent="0.25">
      <c r="A439" s="11" t="s">
        <v>278</v>
      </c>
      <c r="B439" s="2" t="str">
        <f>VLOOKUP(A439,All_players!$A$2:$E$4534,3,FALSE)</f>
        <v>Female</v>
      </c>
      <c r="C439" s="2">
        <f>VLOOKUP(A439,All_players!$A$2:$E$4534,4,FALSE)</f>
        <v>21</v>
      </c>
      <c r="D439" s="2" t="str">
        <f>VLOOKUP(A439,All_players!$A$2:$E$4534,2,FALSE)</f>
        <v>Aquatics - Swimming and Para Swimming</v>
      </c>
      <c r="E439" s="2" t="s">
        <v>28</v>
      </c>
      <c r="F439" s="12" t="s">
        <v>3740</v>
      </c>
    </row>
    <row r="440" spans="1:6" x14ac:dyDescent="0.25">
      <c r="A440" s="11" t="s">
        <v>283</v>
      </c>
      <c r="B440" s="2" t="str">
        <f>VLOOKUP(A440,All_players!$A$2:$E$4534,3,FALSE)</f>
        <v>Female</v>
      </c>
      <c r="C440" s="2">
        <f>VLOOKUP(A440,All_players!$A$2:$E$4534,4,FALSE)</f>
        <v>18</v>
      </c>
      <c r="D440" s="2" t="str">
        <f>VLOOKUP(A440,All_players!$A$2:$E$4534,2,FALSE)</f>
        <v>Aquatics - Swimming and Para Swimming</v>
      </c>
      <c r="E440" s="2" t="s">
        <v>28</v>
      </c>
      <c r="F440" s="12" t="s">
        <v>3741</v>
      </c>
    </row>
    <row r="441" spans="1:6" x14ac:dyDescent="0.25">
      <c r="A441" s="11" t="s">
        <v>3838</v>
      </c>
      <c r="B441" s="2" t="str">
        <f>VLOOKUP(A441,All_players!$A$2:$E$4534,3,FALSE)</f>
        <v>Male</v>
      </c>
      <c r="C441" s="2">
        <f>VLOOKUP(A441,All_players!$A$2:$E$4534,4,FALSE)</f>
        <v>20</v>
      </c>
      <c r="D441" s="2" t="str">
        <f>VLOOKUP(A441,All_players!$A$2:$E$4534,2,FALSE)</f>
        <v>Aquatics - Diving</v>
      </c>
      <c r="E441" s="2" t="s">
        <v>85</v>
      </c>
      <c r="F441" s="12" t="s">
        <v>3740</v>
      </c>
    </row>
    <row r="442" spans="1:6" x14ac:dyDescent="0.25">
      <c r="A442" s="11" t="s">
        <v>1622</v>
      </c>
      <c r="B442" s="2" t="str">
        <f>VLOOKUP(A442,All_players!$A$2:$E$4534,3,FALSE)</f>
        <v>Male</v>
      </c>
      <c r="C442" s="2">
        <f>VLOOKUP(A442,All_players!$A$2:$E$4534,4,FALSE)</f>
        <v>20</v>
      </c>
      <c r="D442" s="2" t="str">
        <f>VLOOKUP(A442,All_players!$A$2:$E$4534,2,FALSE)</f>
        <v>Boxing</v>
      </c>
      <c r="E442" s="2" t="s">
        <v>135</v>
      </c>
      <c r="F442" s="12" t="s">
        <v>3741</v>
      </c>
    </row>
    <row r="443" spans="1:6" x14ac:dyDescent="0.25">
      <c r="A443" s="11" t="s">
        <v>2760</v>
      </c>
      <c r="B443" s="2" t="str">
        <f>VLOOKUP(A443,All_players!$A$2:$E$4534,3,FALSE)</f>
        <v>Male</v>
      </c>
      <c r="C443" s="2">
        <f>VLOOKUP(A443,All_players!$A$2:$E$4534,4,FALSE)</f>
        <v>39</v>
      </c>
      <c r="D443" s="2" t="str">
        <f>VLOOKUP(A443,All_players!$A$2:$E$4534,2,FALSE)</f>
        <v>Lawn Bowls and Para Lawn Bowls</v>
      </c>
      <c r="E443" s="2" t="s">
        <v>47</v>
      </c>
      <c r="F443" s="12" t="s">
        <v>3742</v>
      </c>
    </row>
    <row r="444" spans="1:6" x14ac:dyDescent="0.25">
      <c r="A444" s="11" t="s">
        <v>2748</v>
      </c>
      <c r="B444" s="2" t="str">
        <f>VLOOKUP(A444,All_players!$A$2:$E$4534,3,FALSE)</f>
        <v>Male</v>
      </c>
      <c r="C444" s="2">
        <f>VLOOKUP(A444,All_players!$A$2:$E$4534,4,FALSE)</f>
        <v>33</v>
      </c>
      <c r="D444" s="2" t="str">
        <f>VLOOKUP(A444,All_players!$A$2:$E$4534,2,FALSE)</f>
        <v>Lawn Bowls and Para Lawn Bowls</v>
      </c>
      <c r="E444" s="2" t="s">
        <v>3763</v>
      </c>
      <c r="F444" s="12" t="s">
        <v>3740</v>
      </c>
    </row>
    <row r="445" spans="1:6" x14ac:dyDescent="0.25">
      <c r="A445" s="11" t="s">
        <v>3839</v>
      </c>
      <c r="B445" s="2" t="str">
        <f>VLOOKUP(A445,All_players!$A$2:$E$4534,3,FALSE)</f>
        <v>Female</v>
      </c>
      <c r="C445" s="2">
        <f>VLOOKUP(A445,All_players!$A$2:$E$4534,4,FALSE)</f>
        <v>19</v>
      </c>
      <c r="D445" s="2" t="str">
        <f>VLOOKUP(A445,All_players!$A$2:$E$4534,2,FALSE)</f>
        <v>Badminton</v>
      </c>
      <c r="E445" s="2" t="s">
        <v>355</v>
      </c>
      <c r="F445" s="12" t="s">
        <v>3741</v>
      </c>
    </row>
    <row r="446" spans="1:6" x14ac:dyDescent="0.25">
      <c r="A446" s="11" t="s">
        <v>3839</v>
      </c>
      <c r="B446" s="2" t="str">
        <f>VLOOKUP(A446,All_players!$A$2:$E$4534,3,FALSE)</f>
        <v>Female</v>
      </c>
      <c r="C446" s="2">
        <f>VLOOKUP(A446,All_players!$A$2:$E$4534,4,FALSE)</f>
        <v>19</v>
      </c>
      <c r="D446" s="2" t="str">
        <f>VLOOKUP(A446,All_players!$A$2:$E$4534,2,FALSE)</f>
        <v>Badminton</v>
      </c>
      <c r="E446" s="2" t="s">
        <v>355</v>
      </c>
      <c r="F446" s="12" t="s">
        <v>3740</v>
      </c>
    </row>
    <row r="447" spans="1:6" x14ac:dyDescent="0.25">
      <c r="A447" s="11" t="s">
        <v>2512</v>
      </c>
      <c r="B447" s="2" t="str">
        <f>VLOOKUP(A447,All_players!$A$2:$E$4534,3,FALSE)</f>
        <v>Female</v>
      </c>
      <c r="C447" s="2">
        <f>VLOOKUP(A447,All_players!$A$2:$E$4534,4,FALSE)</f>
        <v>32</v>
      </c>
      <c r="D447" s="2" t="str">
        <f>VLOOKUP(A447,All_players!$A$2:$E$4534,2,FALSE)</f>
        <v>Judo</v>
      </c>
      <c r="E447" s="2" t="s">
        <v>28</v>
      </c>
      <c r="F447" s="12" t="s">
        <v>3740</v>
      </c>
    </row>
    <row r="448" spans="1:6" x14ac:dyDescent="0.25">
      <c r="A448" s="11" t="s">
        <v>3840</v>
      </c>
      <c r="B448" s="2" t="str">
        <f>VLOOKUP(A448,All_players!$A$2:$E$4534,3,FALSE)</f>
        <v>Female</v>
      </c>
      <c r="C448" s="2">
        <f>VLOOKUP(A448,All_players!$A$2:$E$4534,4,FALSE)</f>
        <v>24</v>
      </c>
      <c r="D448" s="2" t="str">
        <f>VLOOKUP(A448,All_players!$A$2:$E$4534,2,FALSE)</f>
        <v>Gymnastics - Rhythmic</v>
      </c>
      <c r="E448" s="2" t="s">
        <v>135</v>
      </c>
      <c r="F448" s="12" t="s">
        <v>3742</v>
      </c>
    </row>
    <row r="449" spans="1:6" x14ac:dyDescent="0.25">
      <c r="A449" s="11" t="s">
        <v>3841</v>
      </c>
      <c r="B449" s="2" t="str">
        <f>VLOOKUP(A449,All_players!$A$2:$E$4534,3,FALSE)</f>
        <v>Female</v>
      </c>
      <c r="C449" s="2">
        <f>VLOOKUP(A449,All_players!$A$2:$E$4534,4,FALSE)</f>
        <v>20</v>
      </c>
      <c r="D449" s="2" t="str">
        <f>VLOOKUP(A449,All_players!$A$2:$E$4534,2,FALSE)</f>
        <v>Boxing</v>
      </c>
      <c r="E449" s="2" t="s">
        <v>28</v>
      </c>
      <c r="F449" s="12" t="s">
        <v>3740</v>
      </c>
    </row>
    <row r="450" spans="1:6" x14ac:dyDescent="0.25">
      <c r="A450" s="11" t="s">
        <v>2770</v>
      </c>
      <c r="B450" s="2" t="str">
        <f>VLOOKUP(A450,All_players!$A$2:$E$4534,3,FALSE)</f>
        <v>Male</v>
      </c>
      <c r="C450" s="2">
        <f>VLOOKUP(A450,All_players!$A$2:$E$4534,4,FALSE)</f>
        <v>75</v>
      </c>
      <c r="D450" s="2" t="str">
        <f>VLOOKUP(A450,All_players!$A$2:$E$4534,2,FALSE)</f>
        <v>Lawn Bowls and Para Lawn Bowls</v>
      </c>
      <c r="E450" s="2" t="s">
        <v>47</v>
      </c>
      <c r="F450" s="12" t="s">
        <v>3742</v>
      </c>
    </row>
    <row r="451" spans="1:6" x14ac:dyDescent="0.25">
      <c r="A451" s="11" t="s">
        <v>3683</v>
      </c>
      <c r="B451" s="2" t="str">
        <f>VLOOKUP(A451,All_players!$A$2:$E$4534,3,FALSE)</f>
        <v>Male</v>
      </c>
      <c r="C451" s="2">
        <f>VLOOKUP(A451,All_players!$A$2:$E$4534,4,FALSE)</f>
        <v>26</v>
      </c>
      <c r="D451" s="2" t="str">
        <f>VLOOKUP(A451,All_players!$A$2:$E$4534,2,FALSE)</f>
        <v>Wrestling</v>
      </c>
      <c r="E451" s="2" t="s">
        <v>28</v>
      </c>
      <c r="F451" s="12" t="s">
        <v>3741</v>
      </c>
    </row>
    <row r="452" spans="1:6" x14ac:dyDescent="0.25">
      <c r="A452" s="11" t="s">
        <v>1759</v>
      </c>
      <c r="B452" s="2" t="str">
        <f>VLOOKUP(A452,All_players!$A$2:$E$4534,3,FALSE)</f>
        <v>Female</v>
      </c>
      <c r="C452" s="2">
        <f>VLOOKUP(A452,All_players!$A$2:$E$4534,4,FALSE)</f>
        <v>27</v>
      </c>
      <c r="D452" s="2" t="str">
        <f>VLOOKUP(A452,All_players!$A$2:$E$4534,2,FALSE)</f>
        <v>Cycling - Road</v>
      </c>
      <c r="E452" s="2" t="s">
        <v>7</v>
      </c>
      <c r="F452" s="12" t="s">
        <v>3742</v>
      </c>
    </row>
    <row r="453" spans="1:6" x14ac:dyDescent="0.25">
      <c r="A453" s="11" t="s">
        <v>1759</v>
      </c>
      <c r="B453" s="2" t="str">
        <f>VLOOKUP(A453,All_players!$A$2:$E$4534,3,FALSE)</f>
        <v>Female</v>
      </c>
      <c r="C453" s="2">
        <f>VLOOKUP(A453,All_players!$A$2:$E$4534,4,FALSE)</f>
        <v>27</v>
      </c>
      <c r="D453" s="2" t="str">
        <f>VLOOKUP(A453,All_players!$A$2:$E$4534,2,FALSE)</f>
        <v>Cycling - Road</v>
      </c>
      <c r="E453" s="2" t="s">
        <v>7</v>
      </c>
      <c r="F453" s="12" t="s">
        <v>3742</v>
      </c>
    </row>
    <row r="454" spans="1:6" x14ac:dyDescent="0.25">
      <c r="A454" s="11" t="s">
        <v>1759</v>
      </c>
      <c r="B454" s="2" t="str">
        <f>VLOOKUP(A454,All_players!$A$2:$E$4534,3,FALSE)</f>
        <v>Female</v>
      </c>
      <c r="C454" s="2">
        <f>VLOOKUP(A454,All_players!$A$2:$E$4534,4,FALSE)</f>
        <v>27</v>
      </c>
      <c r="D454" s="2" t="str">
        <f>VLOOKUP(A454,All_players!$A$2:$E$4534,2,FALSE)</f>
        <v>Cycling - Road</v>
      </c>
      <c r="E454" s="2" t="s">
        <v>7</v>
      </c>
      <c r="F454" s="12" t="s">
        <v>3742</v>
      </c>
    </row>
    <row r="455" spans="1:6" x14ac:dyDescent="0.25">
      <c r="A455" s="11" t="s">
        <v>2048</v>
      </c>
      <c r="B455" s="2" t="str">
        <f>VLOOKUP(A455,All_players!$A$2:$E$4534,3,FALSE)</f>
        <v>Female</v>
      </c>
      <c r="C455" s="2">
        <f>VLOOKUP(A455,All_players!$A$2:$E$4534,4,FALSE)</f>
        <v>24</v>
      </c>
      <c r="D455" s="2" t="str">
        <f>VLOOKUP(A455,All_players!$A$2:$E$4534,2,FALSE)</f>
        <v>Gymnastics - Artistic</v>
      </c>
      <c r="E455" s="2" t="s">
        <v>7</v>
      </c>
      <c r="F455" s="12" t="s">
        <v>3740</v>
      </c>
    </row>
    <row r="456" spans="1:6" x14ac:dyDescent="0.25">
      <c r="A456" s="11" t="s">
        <v>2048</v>
      </c>
      <c r="B456" s="2" t="str">
        <f>VLOOKUP(A456,All_players!$A$2:$E$4534,3,FALSE)</f>
        <v>Female</v>
      </c>
      <c r="C456" s="2">
        <f>VLOOKUP(A456,All_players!$A$2:$E$4534,4,FALSE)</f>
        <v>24</v>
      </c>
      <c r="D456" s="2" t="str">
        <f>VLOOKUP(A456,All_players!$A$2:$E$4534,2,FALSE)</f>
        <v>Gymnastics - Artistic</v>
      </c>
      <c r="E456" s="2" t="s">
        <v>7</v>
      </c>
      <c r="F456" s="12" t="s">
        <v>3740</v>
      </c>
    </row>
    <row r="457" spans="1:6" x14ac:dyDescent="0.25">
      <c r="A457" s="11" t="s">
        <v>2048</v>
      </c>
      <c r="B457" s="2" t="str">
        <f>VLOOKUP(A457,All_players!$A$2:$E$4534,3,FALSE)</f>
        <v>Female</v>
      </c>
      <c r="C457" s="2">
        <f>VLOOKUP(A457,All_players!$A$2:$E$4534,4,FALSE)</f>
        <v>24</v>
      </c>
      <c r="D457" s="2" t="str">
        <f>VLOOKUP(A457,All_players!$A$2:$E$4534,2,FALSE)</f>
        <v>Gymnastics - Artistic</v>
      </c>
      <c r="E457" s="2" t="s">
        <v>7</v>
      </c>
      <c r="F457" s="12" t="s">
        <v>3740</v>
      </c>
    </row>
    <row r="458" spans="1:6" x14ac:dyDescent="0.25">
      <c r="A458" s="11" t="s">
        <v>2048</v>
      </c>
      <c r="B458" s="2" t="str">
        <f>VLOOKUP(A458,All_players!$A$2:$E$4534,3,FALSE)</f>
        <v>Female</v>
      </c>
      <c r="C458" s="2">
        <f>VLOOKUP(A458,All_players!$A$2:$E$4534,4,FALSE)</f>
        <v>24</v>
      </c>
      <c r="D458" s="2" t="str">
        <f>VLOOKUP(A458,All_players!$A$2:$E$4534,2,FALSE)</f>
        <v>Gymnastics - Artistic</v>
      </c>
      <c r="E458" s="2" t="s">
        <v>7</v>
      </c>
      <c r="F458" s="12" t="s">
        <v>3742</v>
      </c>
    </row>
    <row r="459" spans="1:6" x14ac:dyDescent="0.25">
      <c r="A459" s="11" t="s">
        <v>2048</v>
      </c>
      <c r="B459" s="2" t="str">
        <f>VLOOKUP(A459,All_players!$A$2:$E$4534,3,FALSE)</f>
        <v>Female</v>
      </c>
      <c r="C459" s="2">
        <f>VLOOKUP(A459,All_players!$A$2:$E$4534,4,FALSE)</f>
        <v>24</v>
      </c>
      <c r="D459" s="2" t="str">
        <f>VLOOKUP(A459,All_players!$A$2:$E$4534,2,FALSE)</f>
        <v>Gymnastics - Artistic</v>
      </c>
      <c r="E459" s="2" t="s">
        <v>7</v>
      </c>
      <c r="F459" s="12" t="s">
        <v>3742</v>
      </c>
    </row>
    <row r="460" spans="1:6" x14ac:dyDescent="0.25">
      <c r="A460" s="11" t="s">
        <v>63</v>
      </c>
      <c r="B460" s="2" t="str">
        <f>VLOOKUP(A460,All_players!$A$2:$E$4534,3,FALSE)</f>
        <v>Female</v>
      </c>
      <c r="C460" s="2">
        <f>VLOOKUP(A460,All_players!$A$2:$E$4534,4,FALSE)</f>
        <v>28</v>
      </c>
      <c r="D460" s="2" t="str">
        <f>VLOOKUP(A460,All_players!$A$2:$E$4534,2,FALSE)</f>
        <v>3x3 Wheelchair Basketball</v>
      </c>
      <c r="E460" s="2" t="s">
        <v>7</v>
      </c>
      <c r="F460" s="12" t="s">
        <v>3740</v>
      </c>
    </row>
    <row r="461" spans="1:6" x14ac:dyDescent="0.25">
      <c r="A461" s="11" t="s">
        <v>2075</v>
      </c>
      <c r="B461" s="2" t="str">
        <f>VLOOKUP(A461,All_players!$A$2:$E$4534,3,FALSE)</f>
        <v>Female</v>
      </c>
      <c r="C461" s="2">
        <f>VLOOKUP(A461,All_players!$A$2:$E$4534,4,FALSE)</f>
        <v>21</v>
      </c>
      <c r="D461" s="2" t="str">
        <f>VLOOKUP(A461,All_players!$A$2:$E$4534,2,FALSE)</f>
        <v>Gymnastics - Artistic</v>
      </c>
      <c r="E461" s="2" t="s">
        <v>28</v>
      </c>
      <c r="F461" s="12" t="s">
        <v>3742</v>
      </c>
    </row>
    <row r="462" spans="1:6" x14ac:dyDescent="0.25">
      <c r="A462" s="11" t="s">
        <v>2075</v>
      </c>
      <c r="B462" s="2" t="str">
        <f>VLOOKUP(A462,All_players!$A$2:$E$4534,3,FALSE)</f>
        <v>Female</v>
      </c>
      <c r="C462" s="2">
        <f>VLOOKUP(A462,All_players!$A$2:$E$4534,4,FALSE)</f>
        <v>21</v>
      </c>
      <c r="D462" s="2" t="str">
        <f>VLOOKUP(A462,All_players!$A$2:$E$4534,2,FALSE)</f>
        <v>Gymnastics - Artistic</v>
      </c>
      <c r="E462" s="2" t="s">
        <v>28</v>
      </c>
      <c r="F462" s="12" t="s">
        <v>3742</v>
      </c>
    </row>
    <row r="463" spans="1:6" x14ac:dyDescent="0.25">
      <c r="A463" s="11" t="s">
        <v>1705</v>
      </c>
      <c r="B463" s="2" t="str">
        <f>VLOOKUP(A463,All_players!$A$2:$E$4534,3,FALSE)</f>
        <v>Female</v>
      </c>
      <c r="C463" s="2">
        <f>VLOOKUP(A463,All_players!$A$2:$E$4534,4,FALSE)</f>
        <v>18</v>
      </c>
      <c r="D463" s="2" t="str">
        <f>VLOOKUP(A463,All_players!$A$2:$E$4534,2,FALSE)</f>
        <v>Cricket T20</v>
      </c>
      <c r="E463" s="2" t="s">
        <v>3760</v>
      </c>
      <c r="F463" s="12" t="s">
        <v>3741</v>
      </c>
    </row>
    <row r="464" spans="1:6" x14ac:dyDescent="0.25">
      <c r="A464" s="11" t="s">
        <v>3518</v>
      </c>
      <c r="B464" s="2" t="str">
        <f>VLOOKUP(A464,All_players!$A$2:$E$4534,3,FALSE)</f>
        <v>Female</v>
      </c>
      <c r="C464" s="2">
        <f>VLOOKUP(A464,All_players!$A$2:$E$4534,4,FALSE)</f>
        <v>28</v>
      </c>
      <c r="D464" s="2" t="str">
        <f>VLOOKUP(A464,All_players!$A$2:$E$4534,2,FALSE)</f>
        <v>Triathlon and Para Triathlon</v>
      </c>
      <c r="E464" s="2" t="s">
        <v>28</v>
      </c>
      <c r="F464" s="12" t="s">
        <v>3740</v>
      </c>
    </row>
    <row r="465" spans="1:6" x14ac:dyDescent="0.25">
      <c r="A465" s="11" t="s">
        <v>3518</v>
      </c>
      <c r="B465" s="2" t="str">
        <f>VLOOKUP(A465,All_players!$A$2:$E$4534,3,FALSE)</f>
        <v>Female</v>
      </c>
      <c r="C465" s="2">
        <f>VLOOKUP(A465,All_players!$A$2:$E$4534,4,FALSE)</f>
        <v>28</v>
      </c>
      <c r="D465" s="2" t="str">
        <f>VLOOKUP(A465,All_players!$A$2:$E$4534,2,FALSE)</f>
        <v>Triathlon and Para Triathlon</v>
      </c>
      <c r="E465" s="2" t="s">
        <v>28</v>
      </c>
      <c r="F465" s="12" t="s">
        <v>3742</v>
      </c>
    </row>
    <row r="466" spans="1:6" x14ac:dyDescent="0.25">
      <c r="A466" s="11" t="s">
        <v>1939</v>
      </c>
      <c r="B466" s="2" t="str">
        <f>VLOOKUP(A466,All_players!$A$2:$E$4534,3,FALSE)</f>
        <v>Female</v>
      </c>
      <c r="C466" s="2">
        <f>VLOOKUP(A466,All_players!$A$2:$E$4534,4,FALSE)</f>
        <v>28</v>
      </c>
      <c r="D466" s="2" t="str">
        <f>VLOOKUP(A466,All_players!$A$2:$E$4534,2,FALSE)</f>
        <v>Cycling - Road</v>
      </c>
      <c r="E466" s="2" t="s">
        <v>3760</v>
      </c>
      <c r="F466" s="12" t="s">
        <v>3741</v>
      </c>
    </row>
    <row r="467" spans="1:6" x14ac:dyDescent="0.25">
      <c r="A467" s="11" t="s">
        <v>2181</v>
      </c>
      <c r="B467" s="2" t="str">
        <f>VLOOKUP(A467,All_players!$A$2:$E$4534,3,FALSE)</f>
        <v>Female</v>
      </c>
      <c r="C467" s="2">
        <f>VLOOKUP(A467,All_players!$A$2:$E$4534,4,FALSE)</f>
        <v>26</v>
      </c>
      <c r="D467" s="2" t="str">
        <f>VLOOKUP(A467,All_players!$A$2:$E$4534,2,FALSE)</f>
        <v>Hockey</v>
      </c>
      <c r="E467" s="2" t="s">
        <v>7</v>
      </c>
      <c r="F467" s="12" t="s">
        <v>3740</v>
      </c>
    </row>
    <row r="468" spans="1:6" x14ac:dyDescent="0.25">
      <c r="A468" s="11" t="s">
        <v>3254</v>
      </c>
      <c r="B468" s="2" t="str">
        <f>VLOOKUP(A468,All_players!$A$2:$E$4534,3,FALSE)</f>
        <v>Female</v>
      </c>
      <c r="C468" s="2">
        <f>VLOOKUP(A468,All_players!$A$2:$E$4534,4,FALSE)</f>
        <v>25</v>
      </c>
      <c r="D468" s="2" t="str">
        <f>VLOOKUP(A468,All_players!$A$2:$E$4534,2,FALSE)</f>
        <v>Squash</v>
      </c>
      <c r="E468" s="2" t="s">
        <v>28</v>
      </c>
      <c r="F468" s="12" t="s">
        <v>3742</v>
      </c>
    </row>
    <row r="469" spans="1:6" x14ac:dyDescent="0.25">
      <c r="A469" s="11" t="s">
        <v>3682</v>
      </c>
      <c r="B469" s="2" t="str">
        <f>VLOOKUP(A469,All_players!$A$2:$E$4534,3,FALSE)</f>
        <v>Female</v>
      </c>
      <c r="C469" s="2">
        <f>VLOOKUP(A469,All_players!$A$2:$E$4534,4,FALSE)</f>
        <v>25</v>
      </c>
      <c r="D469" s="2" t="str">
        <f>VLOOKUP(A469,All_players!$A$2:$E$4534,2,FALSE)</f>
        <v>Wrestling</v>
      </c>
      <c r="E469" s="2" t="s">
        <v>28</v>
      </c>
      <c r="F469" s="12" t="s">
        <v>3741</v>
      </c>
    </row>
    <row r="470" spans="1:6" x14ac:dyDescent="0.25">
      <c r="A470" s="11" t="s">
        <v>2068</v>
      </c>
      <c r="B470" s="2" t="str">
        <f>VLOOKUP(A470,All_players!$A$2:$E$4534,3,FALSE)</f>
        <v>Male</v>
      </c>
      <c r="C470" s="2">
        <f>VLOOKUP(A470,All_players!$A$2:$E$4534,4,FALSE)</f>
        <v>19</v>
      </c>
      <c r="D470" s="2" t="str">
        <f>VLOOKUP(A470,All_players!$A$2:$E$4534,2,FALSE)</f>
        <v>Gymnastics - Artistic</v>
      </c>
      <c r="E470" s="2" t="s">
        <v>269</v>
      </c>
      <c r="F470" s="12" t="s">
        <v>3741</v>
      </c>
    </row>
    <row r="471" spans="1:6" x14ac:dyDescent="0.25">
      <c r="A471" s="11" t="s">
        <v>2507</v>
      </c>
      <c r="B471" s="2" t="str">
        <f>VLOOKUP(A471,All_players!$A$2:$E$4534,3,FALSE)</f>
        <v>Male</v>
      </c>
      <c r="C471" s="2">
        <f>VLOOKUP(A471,All_players!$A$2:$E$4534,4,FALSE)</f>
        <v>19</v>
      </c>
      <c r="D471" s="2" t="str">
        <f>VLOOKUP(A471,All_players!$A$2:$E$4534,2,FALSE)</f>
        <v>Judo</v>
      </c>
      <c r="E471" s="2" t="s">
        <v>269</v>
      </c>
      <c r="F471" s="12" t="s">
        <v>3742</v>
      </c>
    </row>
    <row r="472" spans="1:6" x14ac:dyDescent="0.25">
      <c r="A472" s="11" t="s">
        <v>2002</v>
      </c>
      <c r="B472" s="2" t="str">
        <f>VLOOKUP(A472,All_players!$A$2:$E$4534,3,FALSE)</f>
        <v>Male</v>
      </c>
      <c r="C472" s="2">
        <f>VLOOKUP(A472,All_players!$A$2:$E$4534,4,FALSE)</f>
        <v>36</v>
      </c>
      <c r="D472" s="2" t="str">
        <f>VLOOKUP(A472,All_players!$A$2:$E$4534,2,FALSE)</f>
        <v>Cycling - Road</v>
      </c>
      <c r="E472" s="2" t="s">
        <v>135</v>
      </c>
      <c r="F472" s="12" t="s">
        <v>3741</v>
      </c>
    </row>
    <row r="473" spans="1:6" x14ac:dyDescent="0.25">
      <c r="A473" s="11" t="s">
        <v>2081</v>
      </c>
      <c r="B473" s="2" t="str">
        <f>VLOOKUP(A473,All_players!$A$2:$E$4534,3,FALSE)</f>
        <v>Male</v>
      </c>
      <c r="C473" s="2">
        <f>VLOOKUP(A473,All_players!$A$2:$E$4534,4,FALSE)</f>
        <v>24</v>
      </c>
      <c r="D473" s="2" t="str">
        <f>VLOOKUP(A473,All_players!$A$2:$E$4534,2,FALSE)</f>
        <v>Gymnastics - Artistic</v>
      </c>
      <c r="E473" s="2" t="s">
        <v>28</v>
      </c>
      <c r="F473" s="12" t="s">
        <v>3741</v>
      </c>
    </row>
    <row r="474" spans="1:6" x14ac:dyDescent="0.25">
      <c r="A474" s="11" t="s">
        <v>2081</v>
      </c>
      <c r="B474" s="2" t="str">
        <f>VLOOKUP(A474,All_players!$A$2:$E$4534,3,FALSE)</f>
        <v>Male</v>
      </c>
      <c r="C474" s="2">
        <f>VLOOKUP(A474,All_players!$A$2:$E$4534,4,FALSE)</f>
        <v>24</v>
      </c>
      <c r="D474" s="2" t="str">
        <f>VLOOKUP(A474,All_players!$A$2:$E$4534,2,FALSE)</f>
        <v>Gymnastics - Artistic</v>
      </c>
      <c r="E474" s="2" t="s">
        <v>28</v>
      </c>
      <c r="F474" s="12" t="s">
        <v>3742</v>
      </c>
    </row>
    <row r="475" spans="1:6" x14ac:dyDescent="0.25">
      <c r="A475" s="11" t="s">
        <v>2081</v>
      </c>
      <c r="B475" s="2" t="str">
        <f>VLOOKUP(A475,All_players!$A$2:$E$4534,3,FALSE)</f>
        <v>Male</v>
      </c>
      <c r="C475" s="2">
        <f>VLOOKUP(A475,All_players!$A$2:$E$4534,4,FALSE)</f>
        <v>24</v>
      </c>
      <c r="D475" s="2" t="str">
        <f>VLOOKUP(A475,All_players!$A$2:$E$4534,2,FALSE)</f>
        <v>Gymnastics - Artistic</v>
      </c>
      <c r="E475" s="2" t="s">
        <v>28</v>
      </c>
      <c r="F475" s="12" t="s">
        <v>3740</v>
      </c>
    </row>
    <row r="476" spans="1:6" x14ac:dyDescent="0.25">
      <c r="A476" s="11" t="s">
        <v>2081</v>
      </c>
      <c r="B476" s="2" t="str">
        <f>VLOOKUP(A476,All_players!$A$2:$E$4534,3,FALSE)</f>
        <v>Male</v>
      </c>
      <c r="C476" s="2">
        <f>VLOOKUP(A476,All_players!$A$2:$E$4534,4,FALSE)</f>
        <v>24</v>
      </c>
      <c r="D476" s="2" t="str">
        <f>VLOOKUP(A476,All_players!$A$2:$E$4534,2,FALSE)</f>
        <v>Gymnastics - Artistic</v>
      </c>
      <c r="E476" s="2" t="s">
        <v>28</v>
      </c>
      <c r="F476" s="12" t="s">
        <v>3740</v>
      </c>
    </row>
    <row r="477" spans="1:6" x14ac:dyDescent="0.25">
      <c r="A477" s="11" t="s">
        <v>2844</v>
      </c>
      <c r="B477" s="2" t="str">
        <f>VLOOKUP(A477,All_players!$A$2:$E$4534,3,FALSE)</f>
        <v>Female</v>
      </c>
      <c r="C477" s="2">
        <f>VLOOKUP(A477,All_players!$A$2:$E$4534,4,FALSE)</f>
        <v>30</v>
      </c>
      <c r="D477" s="2" t="str">
        <f>VLOOKUP(A477,All_players!$A$2:$E$4534,2,FALSE)</f>
        <v>Netball</v>
      </c>
      <c r="E477" s="2" t="s">
        <v>3760</v>
      </c>
      <c r="F477" s="12" t="s">
        <v>3741</v>
      </c>
    </row>
    <row r="478" spans="1:6" x14ac:dyDescent="0.25">
      <c r="A478" s="11" t="s">
        <v>2218</v>
      </c>
      <c r="B478" s="2" t="str">
        <f>VLOOKUP(A478,All_players!$A$2:$E$4534,3,FALSE)</f>
        <v>Female</v>
      </c>
      <c r="C478" s="2">
        <f>VLOOKUP(A478,All_players!$A$2:$E$4534,4,FALSE)</f>
        <v>30</v>
      </c>
      <c r="D478" s="2" t="str">
        <f>VLOOKUP(A478,All_players!$A$2:$E$4534,2,FALSE)</f>
        <v>Hockey</v>
      </c>
      <c r="E478" s="2" t="s">
        <v>28</v>
      </c>
      <c r="F478" s="12" t="s">
        <v>3742</v>
      </c>
    </row>
    <row r="479" spans="1:6" x14ac:dyDescent="0.25">
      <c r="A479" s="11" t="s">
        <v>3842</v>
      </c>
      <c r="B479" s="2" t="str">
        <f>VLOOKUP(A479,All_players!$A$2:$E$4534,3,FALSE)</f>
        <v>Female</v>
      </c>
      <c r="C479" s="2">
        <f>VLOOKUP(A479,All_players!$A$2:$E$4534,4,FALSE)</f>
        <v>23</v>
      </c>
      <c r="D479" s="2" t="str">
        <f>VLOOKUP(A479,All_players!$A$2:$E$4534,2,FALSE)</f>
        <v>Athletics and Para Athletics</v>
      </c>
      <c r="E479" s="2" t="s">
        <v>1067</v>
      </c>
      <c r="F479" s="12" t="s">
        <v>3742</v>
      </c>
    </row>
    <row r="480" spans="1:6" x14ac:dyDescent="0.25">
      <c r="A480" s="11" t="s">
        <v>2798</v>
      </c>
      <c r="B480" s="2" t="str">
        <f>VLOOKUP(A480,All_players!$A$2:$E$4534,3,FALSE)</f>
        <v>Male</v>
      </c>
      <c r="C480" s="2">
        <f>VLOOKUP(A480,All_players!$A$2:$E$4534,4,FALSE)</f>
        <v>75</v>
      </c>
      <c r="D480" s="2" t="str">
        <f>VLOOKUP(A480,All_players!$A$2:$E$4534,2,FALSE)</f>
        <v>Lawn Bowls and Para Lawn Bowls</v>
      </c>
      <c r="E480" s="2" t="s">
        <v>135</v>
      </c>
      <c r="F480" s="12" t="s">
        <v>3740</v>
      </c>
    </row>
    <row r="481" spans="1:6" x14ac:dyDescent="0.25">
      <c r="A481" s="11" t="s">
        <v>2219</v>
      </c>
      <c r="B481" s="2" t="str">
        <f>VLOOKUP(A481,All_players!$A$2:$E$4534,3,FALSE)</f>
        <v>Female</v>
      </c>
      <c r="C481" s="2">
        <f>VLOOKUP(A481,All_players!$A$2:$E$4534,4,FALSE)</f>
        <v>29</v>
      </c>
      <c r="D481" s="2" t="str">
        <f>VLOOKUP(A481,All_players!$A$2:$E$4534,2,FALSE)</f>
        <v>Hockey</v>
      </c>
      <c r="E481" s="2" t="s">
        <v>28</v>
      </c>
      <c r="F481" s="12" t="s">
        <v>3742</v>
      </c>
    </row>
    <row r="482" spans="1:6" x14ac:dyDescent="0.25">
      <c r="A482" s="11" t="s">
        <v>1760</v>
      </c>
      <c r="B482" s="2" t="str">
        <f>VLOOKUP(A482,All_players!$A$2:$E$4534,3,FALSE)</f>
        <v>Female</v>
      </c>
      <c r="C482" s="2">
        <f>VLOOKUP(A482,All_players!$A$2:$E$4534,4,FALSE)</f>
        <v>30</v>
      </c>
      <c r="D482" s="2" t="str">
        <f>VLOOKUP(A482,All_players!$A$2:$E$4534,2,FALSE)</f>
        <v>Cycling - Road</v>
      </c>
      <c r="E482" s="2" t="s">
        <v>7</v>
      </c>
      <c r="F482" s="12" t="s">
        <v>3742</v>
      </c>
    </row>
    <row r="483" spans="1:6" x14ac:dyDescent="0.25">
      <c r="A483" s="11" t="s">
        <v>3843</v>
      </c>
      <c r="B483" s="2" t="str">
        <f>VLOOKUP(A483,All_players!$A$2:$E$4534,3,FALSE)</f>
        <v>Female</v>
      </c>
      <c r="C483" s="2">
        <f>VLOOKUP(A483,All_players!$A$2:$E$4534,4,FALSE)</f>
        <v>26</v>
      </c>
      <c r="D483" s="2" t="str">
        <f>VLOOKUP(A483,All_players!$A$2:$E$4534,2,FALSE)</f>
        <v>Aquatics - Diving</v>
      </c>
      <c r="E483" s="2" t="s">
        <v>47</v>
      </c>
      <c r="F483" s="12" t="s">
        <v>3742</v>
      </c>
    </row>
    <row r="484" spans="1:6" x14ac:dyDescent="0.25">
      <c r="A484" s="11" t="s">
        <v>1637</v>
      </c>
      <c r="B484" s="2" t="str">
        <f>VLOOKUP(A484,All_players!$A$2:$E$4534,3,FALSE)</f>
        <v>Female</v>
      </c>
      <c r="C484" s="2">
        <f>VLOOKUP(A484,All_players!$A$2:$E$4534,4,FALSE)</f>
        <v>28</v>
      </c>
      <c r="D484" s="2" t="str">
        <f>VLOOKUP(A484,All_players!$A$2:$E$4534,2,FALSE)</f>
        <v>Cricket T20</v>
      </c>
      <c r="E484" s="2" t="s">
        <v>7</v>
      </c>
      <c r="F484" s="12" t="s">
        <v>3742</v>
      </c>
    </row>
    <row r="485" spans="1:6" x14ac:dyDescent="0.25">
      <c r="A485" s="11" t="s">
        <v>291</v>
      </c>
      <c r="B485" s="2" t="str">
        <f>VLOOKUP(A485,All_players!$A$2:$E$4534,3,FALSE)</f>
        <v>Female</v>
      </c>
      <c r="C485" s="2">
        <f>VLOOKUP(A485,All_players!$A$2:$E$4534,4,FALSE)</f>
        <v>23</v>
      </c>
      <c r="D485" s="2" t="str">
        <f>VLOOKUP(A485,All_players!$A$2:$E$4534,2,FALSE)</f>
        <v>Aquatics - Swimming and Para Swimming</v>
      </c>
      <c r="E485" s="2" t="s">
        <v>28</v>
      </c>
      <c r="F485" s="12" t="s">
        <v>3740</v>
      </c>
    </row>
    <row r="486" spans="1:6" x14ac:dyDescent="0.25">
      <c r="A486" s="11" t="s">
        <v>2851</v>
      </c>
      <c r="B486" s="2" t="str">
        <f>VLOOKUP(A486,All_players!$A$2:$E$4534,3,FALSE)</f>
        <v>Female</v>
      </c>
      <c r="C486" s="2">
        <f>VLOOKUP(A486,All_players!$A$2:$E$4534,4,FALSE)</f>
        <v>20</v>
      </c>
      <c r="D486" s="2" t="str">
        <f>VLOOKUP(A486,All_players!$A$2:$E$4534,2,FALSE)</f>
        <v>Netball</v>
      </c>
      <c r="E486" s="2" t="s">
        <v>3760</v>
      </c>
      <c r="F486" s="12" t="s">
        <v>3741</v>
      </c>
    </row>
    <row r="487" spans="1:6" x14ac:dyDescent="0.25">
      <c r="A487" s="11" t="s">
        <v>2175</v>
      </c>
      <c r="B487" s="2" t="str">
        <f>VLOOKUP(A487,All_players!$A$2:$E$4534,3,FALSE)</f>
        <v>Female</v>
      </c>
      <c r="C487" s="2">
        <f>VLOOKUP(A487,All_players!$A$2:$E$4534,4,FALSE)</f>
        <v>25</v>
      </c>
      <c r="D487" s="2" t="str">
        <f>VLOOKUP(A487,All_players!$A$2:$E$4534,2,FALSE)</f>
        <v>Hockey</v>
      </c>
      <c r="E487" s="2" t="s">
        <v>7</v>
      </c>
      <c r="F487" s="12" t="s">
        <v>3740</v>
      </c>
    </row>
    <row r="488" spans="1:6" x14ac:dyDescent="0.25">
      <c r="A488" s="11" t="s">
        <v>1771</v>
      </c>
      <c r="B488" s="2" t="str">
        <f>VLOOKUP(A488,All_players!$A$2:$E$4534,3,FALSE)</f>
        <v>Male</v>
      </c>
      <c r="C488" s="2">
        <f>VLOOKUP(A488,All_players!$A$2:$E$4534,4,FALSE)</f>
        <v>21</v>
      </c>
      <c r="D488" s="2" t="str">
        <f>VLOOKUP(A488,All_players!$A$2:$E$4534,2,FALSE)</f>
        <v>Cycling - Road</v>
      </c>
      <c r="E488" s="2" t="s">
        <v>7</v>
      </c>
      <c r="F488" s="12" t="s">
        <v>3741</v>
      </c>
    </row>
    <row r="489" spans="1:6" x14ac:dyDescent="0.25">
      <c r="A489" s="11" t="s">
        <v>281</v>
      </c>
      <c r="B489" s="2" t="str">
        <f>VLOOKUP(A489,All_players!$A$2:$E$4534,3,FALSE)</f>
        <v>Male</v>
      </c>
      <c r="C489" s="2">
        <f>VLOOKUP(A489,All_players!$A$2:$E$4534,4,FALSE)</f>
        <v>21</v>
      </c>
      <c r="D489" s="2" t="str">
        <f>VLOOKUP(A489,All_players!$A$2:$E$4534,2,FALSE)</f>
        <v>Aquatics - Swimming and Para Swimming</v>
      </c>
      <c r="E489" s="2" t="s">
        <v>28</v>
      </c>
      <c r="F489" s="12" t="s">
        <v>3742</v>
      </c>
    </row>
    <row r="490" spans="1:6" x14ac:dyDescent="0.25">
      <c r="A490" s="11" t="s">
        <v>281</v>
      </c>
      <c r="B490" s="2" t="str">
        <f>VLOOKUP(A490,All_players!$A$2:$E$4534,3,FALSE)</f>
        <v>Male</v>
      </c>
      <c r="C490" s="2">
        <f>VLOOKUP(A490,All_players!$A$2:$E$4534,4,FALSE)</f>
        <v>21</v>
      </c>
      <c r="D490" s="2" t="str">
        <f>VLOOKUP(A490,All_players!$A$2:$E$4534,2,FALSE)</f>
        <v>Aquatics - Swimming and Para Swimming</v>
      </c>
      <c r="E490" s="2" t="s">
        <v>28</v>
      </c>
      <c r="F490" s="12" t="s">
        <v>3741</v>
      </c>
    </row>
    <row r="491" spans="1:6" x14ac:dyDescent="0.25">
      <c r="A491" s="11" t="s">
        <v>4</v>
      </c>
      <c r="B491" s="2" t="str">
        <f>VLOOKUP(A491,All_players!$A$2:$E$4534,3,FALSE)</f>
        <v>Male</v>
      </c>
      <c r="C491" s="2">
        <f>VLOOKUP(A491,All_players!$A$2:$E$4534,4,FALSE)</f>
        <v>34</v>
      </c>
      <c r="D491" s="2" t="str">
        <f>VLOOKUP(A491,All_players!$A$2:$E$4534,2,FALSE)</f>
        <v>3x3 Basketball</v>
      </c>
      <c r="E491" s="2" t="s">
        <v>7</v>
      </c>
      <c r="F491" s="12" t="s">
        <v>3740</v>
      </c>
    </row>
    <row r="492" spans="1:6" x14ac:dyDescent="0.25">
      <c r="A492" s="11" t="s">
        <v>3305</v>
      </c>
      <c r="B492" s="2" t="str">
        <f>VLOOKUP(A492,All_players!$A$2:$E$4534,3,FALSE)</f>
        <v>Male</v>
      </c>
      <c r="C492" s="2">
        <f>VLOOKUP(A492,All_players!$A$2:$E$4534,4,FALSE)</f>
        <v>29</v>
      </c>
      <c r="D492" s="2" t="str">
        <f>VLOOKUP(A492,All_players!$A$2:$E$4534,2,FALSE)</f>
        <v>Squash</v>
      </c>
      <c r="E492" s="2" t="s">
        <v>47</v>
      </c>
      <c r="F492" s="12" t="s">
        <v>3741</v>
      </c>
    </row>
    <row r="493" spans="1:6" x14ac:dyDescent="0.25">
      <c r="A493" s="11" t="s">
        <v>453</v>
      </c>
      <c r="B493" s="2" t="str">
        <f>VLOOKUP(A493,All_players!$A$2:$E$4534,3,FALSE)</f>
        <v>Male</v>
      </c>
      <c r="C493" s="2">
        <f>VLOOKUP(A493,All_players!$A$2:$E$4534,4,FALSE)</f>
        <v>24</v>
      </c>
      <c r="D493" s="2" t="str">
        <f>VLOOKUP(A493,All_players!$A$2:$E$4534,2,FALSE)</f>
        <v>Aquatics - Swimming and Para Swimming</v>
      </c>
      <c r="E493" s="2" t="s">
        <v>47</v>
      </c>
      <c r="F493" s="12" t="s">
        <v>3741</v>
      </c>
    </row>
    <row r="494" spans="1:6" x14ac:dyDescent="0.25">
      <c r="A494" s="11" t="s">
        <v>2162</v>
      </c>
      <c r="B494" s="2" t="str">
        <f>VLOOKUP(A494,All_players!$A$2:$E$4534,3,FALSE)</f>
        <v>Female</v>
      </c>
      <c r="C494" s="2">
        <f>VLOOKUP(A494,All_players!$A$2:$E$4534,4,FALSE)</f>
        <v>25</v>
      </c>
      <c r="D494" s="2" t="str">
        <f>VLOOKUP(A494,All_players!$A$2:$E$4534,2,FALSE)</f>
        <v>Hockey</v>
      </c>
      <c r="E494" s="2" t="s">
        <v>7</v>
      </c>
      <c r="F494" s="12" t="s">
        <v>3740</v>
      </c>
    </row>
    <row r="495" spans="1:6" x14ac:dyDescent="0.25">
      <c r="A495" s="11" t="s">
        <v>2813</v>
      </c>
      <c r="B495" s="2" t="str">
        <f>VLOOKUP(A495,All_players!$A$2:$E$4534,3,FALSE)</f>
        <v>Female</v>
      </c>
      <c r="C495" s="2">
        <f>VLOOKUP(A495,All_players!$A$2:$E$4534,4,FALSE)</f>
        <v>29</v>
      </c>
      <c r="D495" s="2" t="str">
        <f>VLOOKUP(A495,All_players!$A$2:$E$4534,2,FALSE)</f>
        <v>Netball</v>
      </c>
      <c r="E495" s="2" t="s">
        <v>7</v>
      </c>
      <c r="F495" s="12" t="s">
        <v>3742</v>
      </c>
    </row>
    <row r="496" spans="1:6" x14ac:dyDescent="0.25">
      <c r="A496" s="11" t="s">
        <v>3613</v>
      </c>
      <c r="B496" s="2" t="str">
        <f>VLOOKUP(A496,All_players!$A$2:$E$4534,3,FALSE)</f>
        <v>Male</v>
      </c>
      <c r="C496" s="2">
        <f>VLOOKUP(A496,All_players!$A$2:$E$4534,4,FALSE)</f>
        <v>29</v>
      </c>
      <c r="D496" s="2" t="str">
        <f>VLOOKUP(A496,All_players!$A$2:$E$4534,2,FALSE)</f>
        <v>Weightlifting</v>
      </c>
      <c r="E496" s="2" t="s">
        <v>355</v>
      </c>
      <c r="F496" s="12" t="s">
        <v>3741</v>
      </c>
    </row>
    <row r="497" spans="1:6" x14ac:dyDescent="0.25">
      <c r="A497" s="11" t="s">
        <v>1058</v>
      </c>
      <c r="B497" s="2" t="str">
        <f>VLOOKUP(A497,All_players!$A$2:$E$4534,3,FALSE)</f>
        <v>Male</v>
      </c>
      <c r="C497" s="2">
        <f>VLOOKUP(A497,All_players!$A$2:$E$4534,4,FALSE)</f>
        <v>25</v>
      </c>
      <c r="D497" s="2" t="str">
        <f>VLOOKUP(A497,All_players!$A$2:$E$4534,2,FALSE)</f>
        <v>Athletics and Para Athletics</v>
      </c>
      <c r="E497" s="2" t="s">
        <v>3760</v>
      </c>
      <c r="F497" s="12" t="s">
        <v>3742</v>
      </c>
    </row>
    <row r="498" spans="1:6" x14ac:dyDescent="0.25">
      <c r="A498" s="11" t="s">
        <v>1848</v>
      </c>
      <c r="B498" s="2" t="str">
        <f>VLOOKUP(A498,All_players!$A$2:$E$4534,3,FALSE)</f>
        <v>Male</v>
      </c>
      <c r="C498" s="2">
        <f>VLOOKUP(A498,All_players!$A$2:$E$4534,4,FALSE)</f>
        <v>23</v>
      </c>
      <c r="D498" s="2" t="str">
        <f>VLOOKUP(A498,All_players!$A$2:$E$4534,2,FALSE)</f>
        <v>Cycling - Road</v>
      </c>
      <c r="E498" s="2" t="s">
        <v>28</v>
      </c>
      <c r="F498" s="12" t="s">
        <v>3740</v>
      </c>
    </row>
    <row r="499" spans="1:6" x14ac:dyDescent="0.25">
      <c r="A499" s="11" t="s">
        <v>2920</v>
      </c>
      <c r="B499" s="2" t="str">
        <f>VLOOKUP(A499,All_players!$A$2:$E$4534,3,FALSE)</f>
        <v>Female</v>
      </c>
      <c r="C499" s="2">
        <f>VLOOKUP(A499,All_players!$A$2:$E$4534,4,FALSE)</f>
        <v>39</v>
      </c>
      <c r="D499" s="2" t="str">
        <f>VLOOKUP(A499,All_players!$A$2:$E$4534,2,FALSE)</f>
        <v>Para Powerlifting</v>
      </c>
      <c r="E499" s="2" t="s">
        <v>7</v>
      </c>
      <c r="F499" s="12" t="s">
        <v>3742</v>
      </c>
    </row>
    <row r="500" spans="1:6" x14ac:dyDescent="0.25">
      <c r="A500" s="11" t="s">
        <v>2920</v>
      </c>
      <c r="B500" s="2" t="str">
        <f>VLOOKUP(A500,All_players!$A$2:$E$4534,3,FALSE)</f>
        <v>Female</v>
      </c>
      <c r="C500" s="2">
        <f>VLOOKUP(A500,All_players!$A$2:$E$4534,4,FALSE)</f>
        <v>39</v>
      </c>
      <c r="D500" s="2" t="str">
        <f>VLOOKUP(A500,All_players!$A$2:$E$4534,2,FALSE)</f>
        <v>Para Powerlifting</v>
      </c>
      <c r="E500" s="2" t="s">
        <v>7</v>
      </c>
      <c r="F500" s="12" t="s">
        <v>3741</v>
      </c>
    </row>
    <row r="501" spans="1:6" x14ac:dyDescent="0.25">
      <c r="A501" s="11" t="s">
        <v>3844</v>
      </c>
      <c r="B501" s="2" t="str">
        <f>VLOOKUP(A501,All_players!$A$2:$E$4534,3,FALSE)</f>
        <v>Female</v>
      </c>
      <c r="C501" s="2">
        <f>VLOOKUP(A501,All_players!$A$2:$E$4534,4,FALSE)</f>
        <v>28</v>
      </c>
      <c r="D501" s="2" t="str">
        <f>VLOOKUP(A501,All_players!$A$2:$E$4534,2,FALSE)</f>
        <v>Wrestling</v>
      </c>
      <c r="E501" s="2" t="s">
        <v>1067</v>
      </c>
      <c r="F501" s="12" t="s">
        <v>3740</v>
      </c>
    </row>
    <row r="502" spans="1:6" x14ac:dyDescent="0.25">
      <c r="A502" s="11" t="s">
        <v>777</v>
      </c>
      <c r="B502" s="2" t="str">
        <f>VLOOKUP(A502,All_players!$A$2:$E$4534,3,FALSE)</f>
        <v>Female</v>
      </c>
      <c r="C502" s="2">
        <f>VLOOKUP(A502,All_players!$A$2:$E$4534,4,FALSE)</f>
        <v>30</v>
      </c>
      <c r="D502" s="2" t="str">
        <f>VLOOKUP(A502,All_players!$A$2:$E$4534,2,FALSE)</f>
        <v>Athletics and Para Athletics</v>
      </c>
      <c r="E502" s="2" t="s">
        <v>28</v>
      </c>
      <c r="F502" s="12" t="s">
        <v>3742</v>
      </c>
    </row>
    <row r="503" spans="1:6" x14ac:dyDescent="0.25">
      <c r="A503" s="11" t="s">
        <v>62</v>
      </c>
      <c r="B503" s="2" t="str">
        <f>VLOOKUP(A503,All_players!$A$2:$E$4534,3,FALSE)</f>
        <v>Female</v>
      </c>
      <c r="C503" s="2">
        <f>VLOOKUP(A503,All_players!$A$2:$E$4534,4,FALSE)</f>
        <v>30</v>
      </c>
      <c r="D503" s="2" t="str">
        <f>VLOOKUP(A503,All_players!$A$2:$E$4534,2,FALSE)</f>
        <v>3x3 Wheelchair Basketball</v>
      </c>
      <c r="E503" s="2" t="s">
        <v>7</v>
      </c>
      <c r="F503" s="12" t="s">
        <v>3740</v>
      </c>
    </row>
    <row r="504" spans="1:6" x14ac:dyDescent="0.25">
      <c r="A504" s="11" t="s">
        <v>32</v>
      </c>
      <c r="B504" s="2" t="str">
        <f>VLOOKUP(A504,All_players!$A$2:$E$4534,3,FALSE)</f>
        <v>Female</v>
      </c>
      <c r="C504" s="2">
        <f>VLOOKUP(A504,All_players!$A$2:$E$4534,4,FALSE)</f>
        <v>21</v>
      </c>
      <c r="D504" s="2" t="str">
        <f>VLOOKUP(A504,All_players!$A$2:$E$4534,2,FALSE)</f>
        <v>3x3 Basketball</v>
      </c>
      <c r="E504" s="2" t="s">
        <v>28</v>
      </c>
      <c r="F504" s="12" t="s">
        <v>3740</v>
      </c>
    </row>
    <row r="505" spans="1:6" x14ac:dyDescent="0.25">
      <c r="A505" s="11" t="s">
        <v>3592</v>
      </c>
      <c r="B505" s="2" t="str">
        <f>VLOOKUP(A505,All_players!$A$2:$E$4534,3,FALSE)</f>
        <v>Female</v>
      </c>
      <c r="C505" s="2">
        <f>VLOOKUP(A505,All_players!$A$2:$E$4534,4,FALSE)</f>
        <v>28</v>
      </c>
      <c r="D505" s="2" t="str">
        <f>VLOOKUP(A505,All_players!$A$2:$E$4534,2,FALSE)</f>
        <v>Weightlifting</v>
      </c>
      <c r="E505" s="2" t="s">
        <v>21</v>
      </c>
      <c r="F505" s="12" t="s">
        <v>3741</v>
      </c>
    </row>
    <row r="506" spans="1:6" x14ac:dyDescent="0.25">
      <c r="A506" s="11" t="s">
        <v>2232</v>
      </c>
      <c r="B506" s="2" t="str">
        <f>VLOOKUP(A506,All_players!$A$2:$E$4534,3,FALSE)</f>
        <v>Female</v>
      </c>
      <c r="C506" s="2">
        <f>VLOOKUP(A506,All_players!$A$2:$E$4534,4,FALSE)</f>
        <v>27</v>
      </c>
      <c r="D506" s="2" t="str">
        <f>VLOOKUP(A506,All_players!$A$2:$E$4534,2,FALSE)</f>
        <v>Hockey</v>
      </c>
      <c r="E506" s="2" t="s">
        <v>28</v>
      </c>
      <c r="F506" s="12" t="s">
        <v>3742</v>
      </c>
    </row>
    <row r="507" spans="1:6" x14ac:dyDescent="0.25">
      <c r="A507" s="11" t="s">
        <v>1706</v>
      </c>
      <c r="B507" s="2" t="str">
        <f>VLOOKUP(A507,All_players!$A$2:$E$4534,3,FALSE)</f>
        <v>Female</v>
      </c>
      <c r="C507" s="2">
        <f>VLOOKUP(A507,All_players!$A$2:$E$4534,4,FALSE)</f>
        <v>25</v>
      </c>
      <c r="D507" s="2" t="str">
        <f>VLOOKUP(A507,All_players!$A$2:$E$4534,2,FALSE)</f>
        <v>Cricket T20</v>
      </c>
      <c r="E507" s="2" t="s">
        <v>3760</v>
      </c>
      <c r="F507" s="12" t="s">
        <v>3741</v>
      </c>
    </row>
    <row r="508" spans="1:6" x14ac:dyDescent="0.25">
      <c r="A508" s="11" t="s">
        <v>309</v>
      </c>
      <c r="B508" s="2" t="str">
        <f>VLOOKUP(A508,All_players!$A$2:$E$4534,3,FALSE)</f>
        <v>Female</v>
      </c>
      <c r="C508" s="2">
        <f>VLOOKUP(A508,All_players!$A$2:$E$4534,4,FALSE)</f>
        <v>25</v>
      </c>
      <c r="D508" s="2" t="str">
        <f>VLOOKUP(A508,All_players!$A$2:$E$4534,2,FALSE)</f>
        <v>Aquatics - Swimming and Para Swimming</v>
      </c>
      <c r="E508" s="2" t="s">
        <v>28</v>
      </c>
      <c r="F508" s="12" t="s">
        <v>3740</v>
      </c>
    </row>
    <row r="509" spans="1:6" x14ac:dyDescent="0.25">
      <c r="A509" s="11" t="s">
        <v>3674</v>
      </c>
      <c r="B509" s="2" t="str">
        <f>VLOOKUP(A509,All_players!$A$2:$E$4534,3,FALSE)</f>
        <v>Female</v>
      </c>
      <c r="C509" s="2">
        <f>VLOOKUP(A509,All_players!$A$2:$E$4534,4,FALSE)</f>
        <v>24</v>
      </c>
      <c r="D509" s="2" t="str">
        <f>VLOOKUP(A509,All_players!$A$2:$E$4534,2,FALSE)</f>
        <v>Wrestling</v>
      </c>
      <c r="E509" s="2" t="s">
        <v>21</v>
      </c>
      <c r="F509" s="12" t="s">
        <v>3741</v>
      </c>
    </row>
    <row r="510" spans="1:6" x14ac:dyDescent="0.25">
      <c r="A510" s="11" t="s">
        <v>3616</v>
      </c>
      <c r="B510" s="2" t="str">
        <f>VLOOKUP(A510,All_players!$A$2:$E$4534,3,FALSE)</f>
        <v>Female</v>
      </c>
      <c r="C510" s="2">
        <f>VLOOKUP(A510,All_players!$A$2:$E$4534,4,FALSE)</f>
        <v>25</v>
      </c>
      <c r="D510" s="2" t="str">
        <f>VLOOKUP(A510,All_players!$A$2:$E$4534,2,FALSE)</f>
        <v>Weightlifting</v>
      </c>
      <c r="E510" s="2" t="s">
        <v>355</v>
      </c>
      <c r="F510" s="12" t="s">
        <v>3741</v>
      </c>
    </row>
    <row r="511" spans="1:6" x14ac:dyDescent="0.25">
      <c r="A511" s="11" t="s">
        <v>1681</v>
      </c>
      <c r="B511" s="2" t="str">
        <f>VLOOKUP(A511,All_players!$A$2:$E$4534,3,FALSE)</f>
        <v>Female</v>
      </c>
      <c r="C511" s="2">
        <f>VLOOKUP(A511,All_players!$A$2:$E$4534,4,FALSE)</f>
        <v>24</v>
      </c>
      <c r="D511" s="2" t="str">
        <f>VLOOKUP(A511,All_players!$A$2:$E$4534,2,FALSE)</f>
        <v>Cricket T20</v>
      </c>
      <c r="E511" s="2" t="s">
        <v>355</v>
      </c>
      <c r="F511" s="12" t="s">
        <v>3740</v>
      </c>
    </row>
    <row r="512" spans="1:6" x14ac:dyDescent="0.25">
      <c r="A512" s="11" t="s">
        <v>1683</v>
      </c>
      <c r="B512" s="2" t="str">
        <f>VLOOKUP(A512,All_players!$A$2:$E$4534,3,FALSE)</f>
        <v>Female</v>
      </c>
      <c r="C512" s="2">
        <f>VLOOKUP(A512,All_players!$A$2:$E$4534,4,FALSE)</f>
        <v>33</v>
      </c>
      <c r="D512" s="2" t="str">
        <f>VLOOKUP(A512,All_players!$A$2:$E$4534,2,FALSE)</f>
        <v>Cricket T20</v>
      </c>
      <c r="E512" s="2" t="s">
        <v>355</v>
      </c>
      <c r="F512" s="12" t="s">
        <v>3740</v>
      </c>
    </row>
    <row r="513" spans="1:6" x14ac:dyDescent="0.25">
      <c r="A513" s="11" t="s">
        <v>3392</v>
      </c>
      <c r="B513" s="2" t="str">
        <f>VLOOKUP(A513,All_players!$A$2:$E$4534,3,FALSE)</f>
        <v>Male</v>
      </c>
      <c r="C513" s="2">
        <f>VLOOKUP(A513,All_players!$A$2:$E$4534,4,FALSE)</f>
        <v>29</v>
      </c>
      <c r="D513" s="2" t="str">
        <f>VLOOKUP(A513,All_players!$A$2:$E$4534,2,FALSE)</f>
        <v>Table Tennis and Para Table Tennis</v>
      </c>
      <c r="E513" s="2" t="s">
        <v>355</v>
      </c>
      <c r="F513" s="12" t="s">
        <v>3742</v>
      </c>
    </row>
    <row r="514" spans="1:6" x14ac:dyDescent="0.25">
      <c r="A514" s="11" t="s">
        <v>2484</v>
      </c>
      <c r="B514" s="2" t="str">
        <f>VLOOKUP(A514,All_players!$A$2:$E$4534,3,FALSE)</f>
        <v>Male</v>
      </c>
      <c r="C514" s="2">
        <f>VLOOKUP(A514,All_players!$A$2:$E$4534,4,FALSE)</f>
        <v>24</v>
      </c>
      <c r="D514" s="2" t="str">
        <f>VLOOKUP(A514,All_players!$A$2:$E$4534,2,FALSE)</f>
        <v>Judo</v>
      </c>
      <c r="E514" s="2" t="s">
        <v>7</v>
      </c>
      <c r="F514" s="12" t="s">
        <v>3741</v>
      </c>
    </row>
    <row r="515" spans="1:6" x14ac:dyDescent="0.25">
      <c r="A515" s="11" t="s">
        <v>1320</v>
      </c>
      <c r="B515" s="2" t="str">
        <f>VLOOKUP(A515,All_players!$A$2:$E$4534,3,FALSE)</f>
        <v>Male</v>
      </c>
      <c r="C515" s="2">
        <f>VLOOKUP(A515,All_players!$A$2:$E$4534,4,FALSE)</f>
        <v>26</v>
      </c>
      <c r="D515" s="2" t="str">
        <f>VLOOKUP(A515,All_players!$A$2:$E$4534,2,FALSE)</f>
        <v>Athletics and Para Athletics</v>
      </c>
      <c r="E515" s="2" t="s">
        <v>135</v>
      </c>
      <c r="F515" s="12" t="s">
        <v>3741</v>
      </c>
    </row>
    <row r="516" spans="1:6" x14ac:dyDescent="0.25">
      <c r="A516" s="11" t="s">
        <v>763</v>
      </c>
      <c r="B516" s="2" t="str">
        <f>VLOOKUP(A516,All_players!$A$2:$E$4534,3,FALSE)</f>
        <v>Male</v>
      </c>
      <c r="C516" s="2">
        <f>VLOOKUP(A516,All_players!$A$2:$E$4534,4,FALSE)</f>
        <v>33</v>
      </c>
      <c r="D516" s="2" t="str">
        <f>VLOOKUP(A516,All_players!$A$2:$E$4534,2,FALSE)</f>
        <v>Athletics and Para Athletics</v>
      </c>
      <c r="E516" s="2" t="s">
        <v>28</v>
      </c>
      <c r="F516" s="12" t="s">
        <v>3742</v>
      </c>
    </row>
    <row r="517" spans="1:6" x14ac:dyDescent="0.25">
      <c r="A517" s="11" t="s">
        <v>779</v>
      </c>
      <c r="B517" s="2" t="str">
        <f>VLOOKUP(A517,All_players!$A$2:$E$4534,3,FALSE)</f>
        <v>Male</v>
      </c>
      <c r="C517" s="2">
        <f>VLOOKUP(A517,All_players!$A$2:$E$4534,4,FALSE)</f>
        <v>26</v>
      </c>
      <c r="D517" s="2" t="str">
        <f>VLOOKUP(A517,All_players!$A$2:$E$4534,2,FALSE)</f>
        <v>Athletics and Para Athletics</v>
      </c>
      <c r="E517" s="2" t="s">
        <v>28</v>
      </c>
      <c r="F517" s="12" t="s">
        <v>3741</v>
      </c>
    </row>
    <row r="518" spans="1:6" x14ac:dyDescent="0.25">
      <c r="A518" s="11" t="s">
        <v>2513</v>
      </c>
      <c r="B518" s="2" t="str">
        <f>VLOOKUP(A518,All_players!$A$2:$E$4534,3,FALSE)</f>
        <v>Male</v>
      </c>
      <c r="C518" s="2">
        <f>VLOOKUP(A518,All_players!$A$2:$E$4534,4,FALSE)</f>
        <v>24</v>
      </c>
      <c r="D518" s="2" t="str">
        <f>VLOOKUP(A518,All_players!$A$2:$E$4534,2,FALSE)</f>
        <v>Judo</v>
      </c>
      <c r="E518" s="2" t="s">
        <v>28</v>
      </c>
      <c r="F518" s="12" t="s">
        <v>3741</v>
      </c>
    </row>
    <row r="519" spans="1:6" x14ac:dyDescent="0.25">
      <c r="A519" s="11" t="s">
        <v>3542</v>
      </c>
      <c r="B519" s="2" t="str">
        <f>VLOOKUP(A519,All_players!$A$2:$E$4534,3,FALSE)</f>
        <v>Male</v>
      </c>
      <c r="C519" s="2">
        <f>VLOOKUP(A519,All_players!$A$2:$E$4534,4,FALSE)</f>
        <v>24</v>
      </c>
      <c r="D519" s="2" t="str">
        <f>VLOOKUP(A519,All_players!$A$2:$E$4534,2,FALSE)</f>
        <v>Triathlon and Para Triathlon</v>
      </c>
      <c r="E519" s="2" t="s">
        <v>3760</v>
      </c>
      <c r="F519" s="12" t="s">
        <v>3740</v>
      </c>
    </row>
    <row r="520" spans="1:6" x14ac:dyDescent="0.25">
      <c r="A520" s="11" t="s">
        <v>1700</v>
      </c>
      <c r="B520" s="2" t="str">
        <f>VLOOKUP(A520,All_players!$A$2:$E$4534,3,FALSE)</f>
        <v>Female</v>
      </c>
      <c r="C520" s="2">
        <f>VLOOKUP(A520,All_players!$A$2:$E$4534,4,FALSE)</f>
        <v>29</v>
      </c>
      <c r="D520" s="2" t="str">
        <f>VLOOKUP(A520,All_players!$A$2:$E$4534,2,FALSE)</f>
        <v>Cricket T20</v>
      </c>
      <c r="E520" s="2" t="s">
        <v>3760</v>
      </c>
      <c r="F520" s="12" t="s">
        <v>3741</v>
      </c>
    </row>
    <row r="521" spans="1:6" x14ac:dyDescent="0.25">
      <c r="A521" s="11" t="s">
        <v>1040</v>
      </c>
      <c r="B521" s="2" t="str">
        <f>VLOOKUP(A521,All_players!$A$2:$E$4534,3,FALSE)</f>
        <v>Female</v>
      </c>
      <c r="C521" s="2">
        <f>VLOOKUP(A521,All_players!$A$2:$E$4534,4,FALSE)</f>
        <v>41</v>
      </c>
      <c r="D521" s="2" t="str">
        <f>VLOOKUP(A521,All_players!$A$2:$E$4534,2,FALSE)</f>
        <v>Athletics and Para Athletics</v>
      </c>
      <c r="E521" s="2" t="s">
        <v>397</v>
      </c>
      <c r="F521" s="12" t="s">
        <v>3741</v>
      </c>
    </row>
    <row r="522" spans="1:6" x14ac:dyDescent="0.25">
      <c r="A522" s="11" t="s">
        <v>3845</v>
      </c>
      <c r="B522" s="2" t="str">
        <f>VLOOKUP(A522,All_players!$A$2:$E$4534,3,FALSE)</f>
        <v>Female</v>
      </c>
      <c r="C522" s="2">
        <f>VLOOKUP(A522,All_players!$A$2:$E$4534,4,FALSE)</f>
        <v>30</v>
      </c>
      <c r="D522" s="2" t="str">
        <f>VLOOKUP(A522,All_players!$A$2:$E$4534,2,FALSE)</f>
        <v>Para Powerlifting</v>
      </c>
      <c r="E522" s="2" t="s">
        <v>34</v>
      </c>
      <c r="F522" s="12" t="s">
        <v>3741</v>
      </c>
    </row>
    <row r="523" spans="1:6" x14ac:dyDescent="0.25">
      <c r="A523" s="11" t="s">
        <v>3245</v>
      </c>
      <c r="B523" s="2" t="str">
        <f>VLOOKUP(A523,All_players!$A$2:$E$4534,3,FALSE)</f>
        <v>Female</v>
      </c>
      <c r="C523" s="2">
        <f>VLOOKUP(A523,All_players!$A$2:$E$4534,4,FALSE)</f>
        <v>27</v>
      </c>
      <c r="D523" s="2" t="str">
        <f>VLOOKUP(A523,All_players!$A$2:$E$4534,2,FALSE)</f>
        <v>Squash</v>
      </c>
      <c r="E523" s="2" t="s">
        <v>21</v>
      </c>
      <c r="F523" s="12" t="s">
        <v>3740</v>
      </c>
    </row>
    <row r="524" spans="1:6" x14ac:dyDescent="0.25">
      <c r="A524" s="11" t="s">
        <v>2237</v>
      </c>
      <c r="B524" s="2" t="str">
        <f>VLOOKUP(A524,All_players!$A$2:$E$4534,3,FALSE)</f>
        <v>Female</v>
      </c>
      <c r="C524" s="2">
        <f>VLOOKUP(A524,All_players!$A$2:$E$4534,4,FALSE)</f>
        <v>31</v>
      </c>
      <c r="D524" s="2" t="str">
        <f>VLOOKUP(A524,All_players!$A$2:$E$4534,2,FALSE)</f>
        <v>Hockey</v>
      </c>
      <c r="E524" s="2" t="s">
        <v>28</v>
      </c>
      <c r="F524" s="12" t="s">
        <v>3742</v>
      </c>
    </row>
    <row r="525" spans="1:6" x14ac:dyDescent="0.25">
      <c r="A525" s="11" t="s">
        <v>148</v>
      </c>
      <c r="B525" s="2" t="str">
        <f>VLOOKUP(A525,All_players!$A$2:$E$4534,3,FALSE)</f>
        <v>Female</v>
      </c>
      <c r="C525" s="2">
        <f>VLOOKUP(A525,All_players!$A$2:$E$4534,4,FALSE)</f>
        <v>34</v>
      </c>
      <c r="D525" s="2" t="str">
        <f>VLOOKUP(A525,All_players!$A$2:$E$4534,2,FALSE)</f>
        <v>Aquatics - Swimming and Para Swimming</v>
      </c>
      <c r="E525" s="2" t="s">
        <v>7</v>
      </c>
      <c r="F525" s="12" t="s">
        <v>3740</v>
      </c>
    </row>
    <row r="526" spans="1:6" x14ac:dyDescent="0.25">
      <c r="A526" s="11" t="s">
        <v>2231</v>
      </c>
      <c r="B526" s="2" t="str">
        <f>VLOOKUP(A526,All_players!$A$2:$E$4534,3,FALSE)</f>
        <v>Female</v>
      </c>
      <c r="C526" s="2">
        <f>VLOOKUP(A526,All_players!$A$2:$E$4534,4,FALSE)</f>
        <v>25</v>
      </c>
      <c r="D526" s="2" t="str">
        <f>VLOOKUP(A526,All_players!$A$2:$E$4534,2,FALSE)</f>
        <v>Hockey</v>
      </c>
      <c r="E526" s="2" t="s">
        <v>28</v>
      </c>
      <c r="F526" s="12" t="s">
        <v>3742</v>
      </c>
    </row>
    <row r="527" spans="1:6" x14ac:dyDescent="0.25">
      <c r="A527" s="11" t="s">
        <v>3846</v>
      </c>
      <c r="B527" s="2" t="str">
        <f>VLOOKUP(A527,All_players!$A$2:$E$4534,3,FALSE)</f>
        <v>Male</v>
      </c>
      <c r="C527" s="2">
        <f>VLOOKUP(A527,All_players!$A$2:$E$4534,4,FALSE)</f>
        <v>28</v>
      </c>
      <c r="D527" s="2" t="str">
        <f>VLOOKUP(A527,All_players!$A$2:$E$4534,2,FALSE)</f>
        <v>Boxing</v>
      </c>
      <c r="E527" s="2" t="s">
        <v>355</v>
      </c>
      <c r="F527" s="12" t="s">
        <v>3741</v>
      </c>
    </row>
    <row r="528" spans="1:6" x14ac:dyDescent="0.25">
      <c r="A528" s="11" t="s">
        <v>2769</v>
      </c>
      <c r="B528" s="2" t="str">
        <f>VLOOKUP(A528,All_players!$A$2:$E$4534,3,FALSE)</f>
        <v>Male</v>
      </c>
      <c r="C528" s="2">
        <f>VLOOKUP(A528,All_players!$A$2:$E$4534,4,FALSE)</f>
        <v>38</v>
      </c>
      <c r="D528" s="2" t="str">
        <f>VLOOKUP(A528,All_players!$A$2:$E$4534,2,FALSE)</f>
        <v>Lawn Bowls and Para Lawn Bowls</v>
      </c>
      <c r="E528" s="2" t="s">
        <v>47</v>
      </c>
      <c r="F528" s="12" t="s">
        <v>3741</v>
      </c>
    </row>
    <row r="529" spans="1:6" x14ac:dyDescent="0.25">
      <c r="A529" s="11" t="s">
        <v>2749</v>
      </c>
      <c r="B529" s="2" t="str">
        <f>VLOOKUP(A529,All_players!$A$2:$E$4534,3,FALSE)</f>
        <v>Male</v>
      </c>
      <c r="C529" s="2">
        <f>VLOOKUP(A529,All_players!$A$2:$E$4534,4,FALSE)</f>
        <v>48</v>
      </c>
      <c r="D529" s="2" t="str">
        <f>VLOOKUP(A529,All_players!$A$2:$E$4534,2,FALSE)</f>
        <v>Lawn Bowls and Para Lawn Bowls</v>
      </c>
      <c r="E529" s="2" t="s">
        <v>3763</v>
      </c>
      <c r="F529" s="12" t="s">
        <v>3742</v>
      </c>
    </row>
    <row r="530" spans="1:6" x14ac:dyDescent="0.25">
      <c r="A530" s="11" t="s">
        <v>2243</v>
      </c>
      <c r="B530" s="2" t="str">
        <f>VLOOKUP(A530,All_players!$A$2:$E$4534,3,FALSE)</f>
        <v>Male</v>
      </c>
      <c r="C530" s="2">
        <f>VLOOKUP(A530,All_players!$A$2:$E$4534,4,FALSE)</f>
        <v>28</v>
      </c>
      <c r="D530" s="2" t="str">
        <f>VLOOKUP(A530,All_players!$A$2:$E$4534,2,FALSE)</f>
        <v>Hockey</v>
      </c>
      <c r="E530" s="2" t="s">
        <v>28</v>
      </c>
      <c r="F530" s="12" t="s">
        <v>3741</v>
      </c>
    </row>
    <row r="531" spans="1:6" x14ac:dyDescent="0.25">
      <c r="A531" s="11" t="s">
        <v>3573</v>
      </c>
      <c r="B531" s="2" t="str">
        <f>VLOOKUP(A531,All_players!$A$2:$E$4534,3,FALSE)</f>
        <v>Male</v>
      </c>
      <c r="C531" s="2">
        <f>VLOOKUP(A531,All_players!$A$2:$E$4534,4,FALSE)</f>
        <v>29</v>
      </c>
      <c r="D531" s="2" t="str">
        <f>VLOOKUP(A531,All_players!$A$2:$E$4534,2,FALSE)</f>
        <v>Triathlon and Para Triathlon</v>
      </c>
      <c r="E531" s="2" t="s">
        <v>135</v>
      </c>
      <c r="F531" s="12" t="s">
        <v>3740</v>
      </c>
    </row>
    <row r="532" spans="1:6" x14ac:dyDescent="0.25">
      <c r="A532" s="11" t="s">
        <v>1562</v>
      </c>
      <c r="B532" s="2" t="str">
        <f>VLOOKUP(A532,All_players!$A$2:$E$4534,3,FALSE)</f>
        <v>Male</v>
      </c>
      <c r="C532" s="2">
        <f>VLOOKUP(A532,All_players!$A$2:$E$4534,4,FALSE)</f>
        <v>22</v>
      </c>
      <c r="D532" s="2" t="str">
        <f>VLOOKUP(A532,All_players!$A$2:$E$4534,2,FALSE)</f>
        <v>Boxing</v>
      </c>
      <c r="E532" s="2" t="s">
        <v>1067</v>
      </c>
      <c r="F532" s="12" t="s">
        <v>3741</v>
      </c>
    </row>
    <row r="533" spans="1:6" x14ac:dyDescent="0.25">
      <c r="A533" s="11" t="s">
        <v>3847</v>
      </c>
      <c r="B533" s="2" t="str">
        <f>VLOOKUP(A533,All_players!$A$2:$E$4534,3,FALSE)</f>
        <v>Female</v>
      </c>
      <c r="C533" s="2">
        <f>VLOOKUP(A533,All_players!$A$2:$E$4534,4,FALSE)</f>
        <v>20</v>
      </c>
      <c r="D533" s="2" t="str">
        <f>VLOOKUP(A533,All_players!$A$2:$E$4534,2,FALSE)</f>
        <v>Table Tennis and Para Table Tennis</v>
      </c>
      <c r="E533" s="2" t="s">
        <v>1067</v>
      </c>
      <c r="F533" s="12" t="s">
        <v>3740</v>
      </c>
    </row>
    <row r="534" spans="1:6" x14ac:dyDescent="0.25">
      <c r="A534" s="11" t="s">
        <v>3848</v>
      </c>
      <c r="B534" s="2" t="str">
        <f>VLOOKUP(A534,All_players!$A$2:$E$4534,3,FALSE)</f>
        <v>Male</v>
      </c>
      <c r="C534" s="2">
        <f>VLOOKUP(A534,All_players!$A$2:$E$4534,4,FALSE)</f>
        <v>29</v>
      </c>
      <c r="D534" s="2" t="str">
        <f>VLOOKUP(A534,All_players!$A$2:$E$4534,2,FALSE)</f>
        <v>Para Powerlifting</v>
      </c>
      <c r="E534" s="2" t="s">
        <v>1067</v>
      </c>
      <c r="F534" s="12" t="s">
        <v>3740</v>
      </c>
    </row>
    <row r="535" spans="1:6" x14ac:dyDescent="0.25">
      <c r="A535" s="11" t="s">
        <v>2071</v>
      </c>
      <c r="B535" s="2" t="str">
        <f>VLOOKUP(A535,All_players!$A$2:$E$4534,3,FALSE)</f>
        <v>Male</v>
      </c>
      <c r="C535" s="2">
        <f>VLOOKUP(A535,All_players!$A$2:$E$4534,4,FALSE)</f>
        <v>23</v>
      </c>
      <c r="D535" s="2" t="str">
        <f>VLOOKUP(A535,All_players!$A$2:$E$4534,2,FALSE)</f>
        <v>Gymnastics - Artistic</v>
      </c>
      <c r="E535" s="2" t="s">
        <v>269</v>
      </c>
      <c r="F535" s="12" t="s">
        <v>3741</v>
      </c>
    </row>
    <row r="536" spans="1:6" x14ac:dyDescent="0.25">
      <c r="A536" s="11" t="s">
        <v>2071</v>
      </c>
      <c r="B536" s="2" t="str">
        <f>VLOOKUP(A536,All_players!$A$2:$E$4534,3,FALSE)</f>
        <v>Male</v>
      </c>
      <c r="C536" s="2">
        <f>VLOOKUP(A536,All_players!$A$2:$E$4534,4,FALSE)</f>
        <v>23</v>
      </c>
      <c r="D536" s="2" t="str">
        <f>VLOOKUP(A536,All_players!$A$2:$E$4534,2,FALSE)</f>
        <v>Gymnastics - Artistic</v>
      </c>
      <c r="E536" s="2" t="s">
        <v>269</v>
      </c>
      <c r="F536" s="12" t="s">
        <v>3742</v>
      </c>
    </row>
    <row r="537" spans="1:6" x14ac:dyDescent="0.25">
      <c r="A537" s="11" t="s">
        <v>802</v>
      </c>
      <c r="B537" s="2" t="str">
        <f>VLOOKUP(A537,All_players!$A$2:$E$4534,3,FALSE)</f>
        <v>Female</v>
      </c>
      <c r="C537" s="2">
        <f>VLOOKUP(A537,All_players!$A$2:$E$4534,4,FALSE)</f>
        <v>24</v>
      </c>
      <c r="D537" s="2" t="str">
        <f>VLOOKUP(A537,All_players!$A$2:$E$4534,2,FALSE)</f>
        <v>Athletics and Para Athletics</v>
      </c>
      <c r="E537" s="2" t="s">
        <v>28</v>
      </c>
      <c r="F537" s="12" t="s">
        <v>3740</v>
      </c>
    </row>
    <row r="538" spans="1:6" x14ac:dyDescent="0.25">
      <c r="A538" s="11" t="s">
        <v>1050</v>
      </c>
      <c r="B538" s="2" t="str">
        <f>VLOOKUP(A538,All_players!$A$2:$E$4534,3,FALSE)</f>
        <v>Female</v>
      </c>
      <c r="C538" s="2">
        <f>VLOOKUP(A538,All_players!$A$2:$E$4534,4,FALSE)</f>
        <v>21</v>
      </c>
      <c r="D538" s="2" t="str">
        <f>VLOOKUP(A538,All_players!$A$2:$E$4534,2,FALSE)</f>
        <v>Athletics and Para Athletics</v>
      </c>
      <c r="E538" s="2" t="s">
        <v>3760</v>
      </c>
      <c r="F538" s="12" t="s">
        <v>3741</v>
      </c>
    </row>
    <row r="539" spans="1:6" x14ac:dyDescent="0.25">
      <c r="A539" s="11" t="s">
        <v>3849</v>
      </c>
      <c r="B539" s="2" t="str">
        <f>VLOOKUP(A539,All_players!$A$2:$E$4534,3,FALSE)</f>
        <v>Female</v>
      </c>
      <c r="C539" s="2">
        <f>VLOOKUP(A539,All_players!$A$2:$E$4534,4,FALSE)</f>
        <v>23</v>
      </c>
      <c r="D539" s="2" t="str">
        <f>VLOOKUP(A539,All_players!$A$2:$E$4534,2,FALSE)</f>
        <v>Aquatics - Swimming and Para Swimming</v>
      </c>
      <c r="E539" s="2" t="s">
        <v>28</v>
      </c>
      <c r="F539" s="12" t="s">
        <v>3740</v>
      </c>
    </row>
    <row r="540" spans="1:6" x14ac:dyDescent="0.25">
      <c r="A540" s="11" t="s">
        <v>3715</v>
      </c>
      <c r="B540" s="2" t="str">
        <f>VLOOKUP(A540,All_players!$A$2:$E$4534,3,FALSE)</f>
        <v>Male</v>
      </c>
      <c r="C540" s="2">
        <f>VLOOKUP(A540,All_players!$A$2:$E$4534,4,FALSE)</f>
        <v>20</v>
      </c>
      <c r="D540" s="2" t="str">
        <f>VLOOKUP(A540,All_players!$A$2:$E$4534,2,FALSE)</f>
        <v>Wrestling</v>
      </c>
      <c r="E540" s="2" t="s">
        <v>419</v>
      </c>
      <c r="F540" s="12" t="s">
        <v>3741</v>
      </c>
    </row>
    <row r="541" spans="1:6" x14ac:dyDescent="0.25">
      <c r="A541" s="11" t="s">
        <v>2934</v>
      </c>
      <c r="B541" s="2" t="str">
        <f>VLOOKUP(A541,All_players!$A$2:$E$4534,3,FALSE)</f>
        <v>Male</v>
      </c>
      <c r="C541" s="2">
        <f>VLOOKUP(A541,All_players!$A$2:$E$4534,4,FALSE)</f>
        <v>41</v>
      </c>
      <c r="D541" s="2" t="str">
        <f>VLOOKUP(A541,All_players!$A$2:$E$4534,2,FALSE)</f>
        <v>Para Powerlifting</v>
      </c>
      <c r="E541" s="2" t="s">
        <v>1067</v>
      </c>
      <c r="F541" s="12" t="s">
        <v>3741</v>
      </c>
    </row>
    <row r="542" spans="1:6" x14ac:dyDescent="0.25">
      <c r="A542" s="11" t="s">
        <v>1623</v>
      </c>
      <c r="B542" s="2" t="str">
        <f>VLOOKUP(A542,All_players!$A$2:$E$4534,3,FALSE)</f>
        <v>Male</v>
      </c>
      <c r="C542" s="2">
        <f>VLOOKUP(A542,All_players!$A$2:$E$4534,4,FALSE)</f>
        <v>20</v>
      </c>
      <c r="D542" s="2" t="str">
        <f>VLOOKUP(A542,All_players!$A$2:$E$4534,2,FALSE)</f>
        <v>Boxing</v>
      </c>
      <c r="E542" s="2" t="s">
        <v>135</v>
      </c>
      <c r="F542" s="12" t="s">
        <v>3742</v>
      </c>
    </row>
    <row r="543" spans="1:6" x14ac:dyDescent="0.25">
      <c r="A543" s="11" t="s">
        <v>3850</v>
      </c>
      <c r="B543" s="2" t="str">
        <f>VLOOKUP(A543,All_players!$A$2:$E$4534,3,FALSE)</f>
        <v>Female</v>
      </c>
      <c r="C543" s="2">
        <f>VLOOKUP(A543,All_players!$A$2:$E$4534,4,FALSE)</f>
        <v>30</v>
      </c>
      <c r="D543" s="2" t="str">
        <f>VLOOKUP(A543,All_players!$A$2:$E$4534,2,FALSE)</f>
        <v>Athletics and Para Athletics</v>
      </c>
      <c r="E543" s="2" t="s">
        <v>34</v>
      </c>
      <c r="F543" s="12" t="s">
        <v>3740</v>
      </c>
    </row>
    <row r="544" spans="1:6" x14ac:dyDescent="0.25">
      <c r="A544" s="11" t="s">
        <v>293</v>
      </c>
      <c r="B544" s="2" t="str">
        <f>VLOOKUP(A544,All_players!$A$2:$E$4534,3,FALSE)</f>
        <v>Female</v>
      </c>
      <c r="C544" s="2">
        <f>VLOOKUP(A544,All_players!$A$2:$E$4534,4,FALSE)</f>
        <v>25</v>
      </c>
      <c r="D544" s="2" t="str">
        <f>VLOOKUP(A544,All_players!$A$2:$E$4534,2,FALSE)</f>
        <v>Aquatics - Swimming and Para Swimming</v>
      </c>
      <c r="E544" s="2" t="s">
        <v>28</v>
      </c>
      <c r="F544" s="12" t="s">
        <v>3740</v>
      </c>
    </row>
    <row r="545" spans="1:6" x14ac:dyDescent="0.25">
      <c r="A545" s="11" t="s">
        <v>293</v>
      </c>
      <c r="B545" s="2" t="str">
        <f>VLOOKUP(A545,All_players!$A$2:$E$4534,3,FALSE)</f>
        <v>Female</v>
      </c>
      <c r="C545" s="2">
        <f>VLOOKUP(A545,All_players!$A$2:$E$4534,4,FALSE)</f>
        <v>25</v>
      </c>
      <c r="D545" s="2" t="str">
        <f>VLOOKUP(A545,All_players!$A$2:$E$4534,2,FALSE)</f>
        <v>Aquatics - Swimming and Para Swimming</v>
      </c>
      <c r="E545" s="2" t="s">
        <v>28</v>
      </c>
      <c r="F545" s="12" t="s">
        <v>3740</v>
      </c>
    </row>
    <row r="546" spans="1:6" x14ac:dyDescent="0.25">
      <c r="A546" s="11" t="s">
        <v>2239</v>
      </c>
      <c r="B546" s="2" t="str">
        <f>VLOOKUP(A546,All_players!$A$2:$E$4534,3,FALSE)</f>
        <v>Female</v>
      </c>
      <c r="C546" s="2">
        <f>VLOOKUP(A546,All_players!$A$2:$E$4534,4,FALSE)</f>
        <v>22</v>
      </c>
      <c r="D546" s="2" t="str">
        <f>VLOOKUP(A546,All_players!$A$2:$E$4534,2,FALSE)</f>
        <v>Hockey</v>
      </c>
      <c r="E546" s="2" t="s">
        <v>28</v>
      </c>
      <c r="F546" s="12" t="s">
        <v>3742</v>
      </c>
    </row>
    <row r="547" spans="1:6" x14ac:dyDescent="0.25">
      <c r="A547" s="11" t="s">
        <v>3419</v>
      </c>
      <c r="B547" s="2" t="str">
        <f>VLOOKUP(A547,All_players!$A$2:$E$4534,3,FALSE)</f>
        <v>Male</v>
      </c>
      <c r="C547" s="2">
        <f>VLOOKUP(A547,All_players!$A$2:$E$4534,4,FALSE)</f>
        <v>36</v>
      </c>
      <c r="D547" s="2" t="str">
        <f>VLOOKUP(A547,All_players!$A$2:$E$4534,2,FALSE)</f>
        <v>Table Tennis and Para Table Tennis</v>
      </c>
      <c r="E547" s="2" t="s">
        <v>1067</v>
      </c>
      <c r="F547" s="12" t="s">
        <v>3741</v>
      </c>
    </row>
    <row r="548" spans="1:6" x14ac:dyDescent="0.25">
      <c r="A548" s="11" t="s">
        <v>3851</v>
      </c>
      <c r="B548" s="2" t="str">
        <f>VLOOKUP(A548,All_players!$A$2:$E$4534,3,FALSE)</f>
        <v>Female</v>
      </c>
      <c r="C548" s="2">
        <f>VLOOKUP(A548,All_players!$A$2:$E$4534,4,FALSE)</f>
        <v>19</v>
      </c>
      <c r="D548" s="2" t="str">
        <f>VLOOKUP(A548,All_players!$A$2:$E$4534,2,FALSE)</f>
        <v>Weightlifting</v>
      </c>
      <c r="E548" s="2" t="s">
        <v>1067</v>
      </c>
      <c r="F548" s="12" t="s">
        <v>3741</v>
      </c>
    </row>
    <row r="549" spans="1:6" x14ac:dyDescent="0.25">
      <c r="A549" s="11" t="s">
        <v>3032</v>
      </c>
      <c r="B549" s="2" t="str">
        <f>VLOOKUP(A549,All_players!$A$2:$E$4534,3,FALSE)</f>
        <v>Female</v>
      </c>
      <c r="C549" s="2">
        <f>VLOOKUP(A549,All_players!$A$2:$E$4534,4,FALSE)</f>
        <v>21</v>
      </c>
      <c r="D549" s="2" t="str">
        <f>VLOOKUP(A549,All_players!$A$2:$E$4534,2,FALSE)</f>
        <v>Rugby Sevens</v>
      </c>
      <c r="E549" s="2" t="s">
        <v>323</v>
      </c>
      <c r="F549" s="12" t="s">
        <v>3740</v>
      </c>
    </row>
    <row r="550" spans="1:6" x14ac:dyDescent="0.25">
      <c r="A550" s="11" t="s">
        <v>3852</v>
      </c>
      <c r="B550" s="2" t="str">
        <f>VLOOKUP(A550,All_players!$A$2:$E$4534,3,FALSE)</f>
        <v>Female</v>
      </c>
      <c r="C550" s="2">
        <f>VLOOKUP(A550,All_players!$A$2:$E$4534,4,FALSE)</f>
        <v>21</v>
      </c>
      <c r="D550" s="2" t="str">
        <f>VLOOKUP(A550,All_players!$A$2:$E$4534,2,FALSE)</f>
        <v>Gymnastics - Rhythmic</v>
      </c>
      <c r="E550" s="2" t="s">
        <v>85</v>
      </c>
      <c r="F550" s="12" t="s">
        <v>3741</v>
      </c>
    </row>
    <row r="551" spans="1:6" x14ac:dyDescent="0.25">
      <c r="A551" s="11" t="s">
        <v>1696</v>
      </c>
      <c r="B551" s="2" t="str">
        <f>VLOOKUP(A551,All_players!$A$2:$E$4534,3,FALSE)</f>
        <v>Female</v>
      </c>
      <c r="C551" s="2">
        <f>VLOOKUP(A551,All_players!$A$2:$E$4534,4,FALSE)</f>
        <v>18</v>
      </c>
      <c r="D551" s="2" t="str">
        <f>VLOOKUP(A551,All_players!$A$2:$E$4534,2,FALSE)</f>
        <v>Cricket T20</v>
      </c>
      <c r="E551" s="2" t="s">
        <v>3760</v>
      </c>
      <c r="F551" s="12" t="s">
        <v>3741</v>
      </c>
    </row>
    <row r="552" spans="1:6" x14ac:dyDescent="0.25">
      <c r="A552" s="11" t="s">
        <v>1565</v>
      </c>
      <c r="B552" s="2" t="str">
        <f>VLOOKUP(A552,All_players!$A$2:$E$4534,3,FALSE)</f>
        <v>Female</v>
      </c>
      <c r="C552" s="2">
        <f>VLOOKUP(A552,All_players!$A$2:$E$4534,4,FALSE)</f>
        <v>29</v>
      </c>
      <c r="D552" s="2" t="str">
        <f>VLOOKUP(A552,All_players!$A$2:$E$4534,2,FALSE)</f>
        <v>Boxing</v>
      </c>
      <c r="E552" s="2" t="s">
        <v>1067</v>
      </c>
      <c r="F552" s="12" t="s">
        <v>3741</v>
      </c>
    </row>
    <row r="553" spans="1:6" x14ac:dyDescent="0.25">
      <c r="A553" s="11" t="s">
        <v>1957</v>
      </c>
      <c r="B553" s="2" t="str">
        <f>VLOOKUP(A553,All_players!$A$2:$E$4534,3,FALSE)</f>
        <v>Male</v>
      </c>
      <c r="C553" s="2">
        <f>VLOOKUP(A553,All_players!$A$2:$E$4534,4,FALSE)</f>
        <v>25</v>
      </c>
      <c r="D553" s="2" t="str">
        <f>VLOOKUP(A553,All_players!$A$2:$E$4534,2,FALSE)</f>
        <v>Cycling - Road</v>
      </c>
      <c r="E553" s="2" t="s">
        <v>47</v>
      </c>
      <c r="F553" s="12" t="s">
        <v>3740</v>
      </c>
    </row>
    <row r="554" spans="1:6" x14ac:dyDescent="0.25">
      <c r="A554" s="11" t="s">
        <v>1957</v>
      </c>
      <c r="B554" s="2" t="str">
        <f>VLOOKUP(A554,All_players!$A$2:$E$4534,3,FALSE)</f>
        <v>Male</v>
      </c>
      <c r="C554" s="2">
        <f>VLOOKUP(A554,All_players!$A$2:$E$4534,4,FALSE)</f>
        <v>25</v>
      </c>
      <c r="D554" s="2" t="str">
        <f>VLOOKUP(A554,All_players!$A$2:$E$4534,2,FALSE)</f>
        <v>Cycling - Road</v>
      </c>
      <c r="E554" s="2" t="s">
        <v>47</v>
      </c>
      <c r="F554" s="12" t="s">
        <v>3741</v>
      </c>
    </row>
    <row r="555" spans="1:6" x14ac:dyDescent="0.25">
      <c r="A555" s="11" t="s">
        <v>3853</v>
      </c>
      <c r="B555" s="2" t="str">
        <f>VLOOKUP(A555,All_players!$A$2:$E$4534,3,FALSE)</f>
        <v>Male</v>
      </c>
      <c r="C555" s="2">
        <f>VLOOKUP(A555,All_players!$A$2:$E$4534,4,FALSE)</f>
        <v>27</v>
      </c>
      <c r="D555" s="2" t="str">
        <f>VLOOKUP(A555,All_players!$A$2:$E$4534,2,FALSE)</f>
        <v>Aquatics - Diving</v>
      </c>
      <c r="E555" s="2" t="s">
        <v>28</v>
      </c>
      <c r="F555" s="12" t="s">
        <v>3741</v>
      </c>
    </row>
    <row r="556" spans="1:6" x14ac:dyDescent="0.25">
      <c r="A556" s="11" t="s">
        <v>3853</v>
      </c>
      <c r="B556" s="2" t="str">
        <f>VLOOKUP(A556,All_players!$A$2:$E$4534,3,FALSE)</f>
        <v>Male</v>
      </c>
      <c r="C556" s="2">
        <f>VLOOKUP(A556,All_players!$A$2:$E$4534,4,FALSE)</f>
        <v>27</v>
      </c>
      <c r="D556" s="2" t="str">
        <f>VLOOKUP(A556,All_players!$A$2:$E$4534,2,FALSE)</f>
        <v>Aquatics - Diving</v>
      </c>
      <c r="E556" s="2" t="s">
        <v>28</v>
      </c>
      <c r="F556" s="12" t="s">
        <v>3742</v>
      </c>
    </row>
    <row r="557" spans="1:6" x14ac:dyDescent="0.25">
      <c r="A557" s="11" t="s">
        <v>3853</v>
      </c>
      <c r="B557" s="2" t="str">
        <f>VLOOKUP(A557,All_players!$A$2:$E$4534,3,FALSE)</f>
        <v>Male</v>
      </c>
      <c r="C557" s="2">
        <f>VLOOKUP(A557,All_players!$A$2:$E$4534,4,FALSE)</f>
        <v>27</v>
      </c>
      <c r="D557" s="2" t="str">
        <f>VLOOKUP(A557,All_players!$A$2:$E$4534,2,FALSE)</f>
        <v>Aquatics - Diving</v>
      </c>
      <c r="E557" s="2" t="s">
        <v>28</v>
      </c>
      <c r="F557" s="12" t="s">
        <v>3742</v>
      </c>
    </row>
    <row r="558" spans="1:6" x14ac:dyDescent="0.25">
      <c r="A558" s="11" t="s">
        <v>3854</v>
      </c>
      <c r="B558" s="2" t="str">
        <f>VLOOKUP(A558,All_players!$A$2:$E$4534,3,FALSE)</f>
        <v>Male</v>
      </c>
      <c r="C558" s="2">
        <f>VLOOKUP(A558,All_players!$A$2:$E$4534,4,FALSE)</f>
        <v>21</v>
      </c>
      <c r="D558" s="2" t="str">
        <f>VLOOKUP(A558,All_players!$A$2:$E$4534,2,FALSE)</f>
        <v>Weightlifting</v>
      </c>
      <c r="E558" s="2" t="s">
        <v>429</v>
      </c>
      <c r="F558" s="12" t="s">
        <v>3740</v>
      </c>
    </row>
    <row r="559" spans="1:6" x14ac:dyDescent="0.25">
      <c r="A559" s="11" t="s">
        <v>3363</v>
      </c>
      <c r="B559" s="2" t="str">
        <f>VLOOKUP(A559,All_players!$A$2:$E$4534,3,FALSE)</f>
        <v>Male</v>
      </c>
      <c r="C559" s="2">
        <f>VLOOKUP(A559,All_players!$A$2:$E$4534,4,FALSE)</f>
        <v>27</v>
      </c>
      <c r="D559" s="2" t="str">
        <f>VLOOKUP(A559,All_players!$A$2:$E$4534,2,FALSE)</f>
        <v>Table Tennis and Para Table Tennis</v>
      </c>
      <c r="E559" s="2" t="s">
        <v>28</v>
      </c>
      <c r="F559" s="12" t="s">
        <v>3742</v>
      </c>
    </row>
    <row r="560" spans="1:6" x14ac:dyDescent="0.25">
      <c r="A560" s="11" t="s">
        <v>171</v>
      </c>
      <c r="B560" s="2" t="str">
        <f>VLOOKUP(A560,All_players!$A$2:$E$4534,3,FALSE)</f>
        <v>Male</v>
      </c>
      <c r="C560" s="2">
        <f>VLOOKUP(A560,All_players!$A$2:$E$4534,4,FALSE)</f>
        <v>22</v>
      </c>
      <c r="D560" s="2" t="str">
        <f>VLOOKUP(A560,All_players!$A$2:$E$4534,2,FALSE)</f>
        <v>Aquatics - Swimming and Para Swimming</v>
      </c>
      <c r="E560" s="2" t="s">
        <v>7</v>
      </c>
      <c r="F560" s="12" t="s">
        <v>3741</v>
      </c>
    </row>
    <row r="561" spans="1:6" x14ac:dyDescent="0.25">
      <c r="A561" s="11" t="s">
        <v>981</v>
      </c>
      <c r="B561" s="2" t="str">
        <f>VLOOKUP(A561,All_players!$A$2:$E$4534,3,FALSE)</f>
        <v>Female</v>
      </c>
      <c r="C561" s="2">
        <f>VLOOKUP(A561,All_players!$A$2:$E$4534,4,FALSE)</f>
        <v>18</v>
      </c>
      <c r="D561" s="2" t="str">
        <f>VLOOKUP(A561,All_players!$A$2:$E$4534,2,FALSE)</f>
        <v>Athletics and Para Athletics</v>
      </c>
      <c r="E561" s="2" t="s">
        <v>34</v>
      </c>
      <c r="F561" s="12" t="s">
        <v>3742</v>
      </c>
    </row>
    <row r="562" spans="1:6" x14ac:dyDescent="0.25">
      <c r="A562" s="11" t="s">
        <v>1056</v>
      </c>
      <c r="B562" s="2" t="str">
        <f>VLOOKUP(A562,All_players!$A$2:$E$4534,3,FALSE)</f>
        <v>Male</v>
      </c>
      <c r="C562" s="2">
        <f>VLOOKUP(A562,All_players!$A$2:$E$4534,4,FALSE)</f>
        <v>27</v>
      </c>
      <c r="D562" s="2" t="str">
        <f>VLOOKUP(A562,All_players!$A$2:$E$4534,2,FALSE)</f>
        <v>Athletics and Para Athletics</v>
      </c>
      <c r="E562" s="2" t="s">
        <v>3760</v>
      </c>
      <c r="F562" s="12" t="s">
        <v>3740</v>
      </c>
    </row>
    <row r="563" spans="1:6" x14ac:dyDescent="0.25">
      <c r="A563" s="11" t="s">
        <v>2250</v>
      </c>
      <c r="B563" s="2" t="str">
        <f>VLOOKUP(A563,All_players!$A$2:$E$4534,3,FALSE)</f>
        <v>Male</v>
      </c>
      <c r="C563" s="2">
        <f>VLOOKUP(A563,All_players!$A$2:$E$4534,4,FALSE)</f>
        <v>25</v>
      </c>
      <c r="D563" s="2" t="str">
        <f>VLOOKUP(A563,All_players!$A$2:$E$4534,2,FALSE)</f>
        <v>Hockey</v>
      </c>
      <c r="E563" s="2" t="s">
        <v>28</v>
      </c>
      <c r="F563" s="12" t="s">
        <v>3741</v>
      </c>
    </row>
    <row r="564" spans="1:6" x14ac:dyDescent="0.25">
      <c r="A564" s="11" t="s">
        <v>2146</v>
      </c>
      <c r="B564" s="2" t="str">
        <f>VLOOKUP(A564,All_players!$A$2:$E$4534,3,FALSE)</f>
        <v>Male</v>
      </c>
      <c r="C564" s="2">
        <f>VLOOKUP(A564,All_players!$A$2:$E$4534,4,FALSE)</f>
        <v>25</v>
      </c>
      <c r="D564" s="2" t="str">
        <f>VLOOKUP(A564,All_players!$A$2:$E$4534,2,FALSE)</f>
        <v>Hockey</v>
      </c>
      <c r="E564" s="2" t="s">
        <v>7</v>
      </c>
      <c r="F564" s="12" t="s">
        <v>3742</v>
      </c>
    </row>
    <row r="565" spans="1:6" x14ac:dyDescent="0.25">
      <c r="A565" s="11" t="s">
        <v>3475</v>
      </c>
      <c r="B565" s="2" t="str">
        <f>VLOOKUP(A565,All_players!$A$2:$E$4534,3,FALSE)</f>
        <v>Male</v>
      </c>
      <c r="C565" s="2">
        <f>VLOOKUP(A565,All_players!$A$2:$E$4534,4,FALSE)</f>
        <v>27</v>
      </c>
      <c r="D565" s="2" t="str">
        <f>VLOOKUP(A565,All_players!$A$2:$E$4534,2,FALSE)</f>
        <v>Triathlon and Para Triathlon</v>
      </c>
      <c r="E565" s="2" t="s">
        <v>7</v>
      </c>
      <c r="F565" s="12" t="s">
        <v>3741</v>
      </c>
    </row>
    <row r="566" spans="1:6" x14ac:dyDescent="0.25">
      <c r="A566" s="11" t="s">
        <v>1285</v>
      </c>
      <c r="B566" s="2" t="str">
        <f>VLOOKUP(A566,All_players!$A$2:$E$4534,3,FALSE)</f>
        <v>Male</v>
      </c>
      <c r="C566" s="2">
        <f>VLOOKUP(A566,All_players!$A$2:$E$4534,4,FALSE)</f>
        <v>21</v>
      </c>
      <c r="D566" s="2" t="str">
        <f>VLOOKUP(A566,All_players!$A$2:$E$4534,2,FALSE)</f>
        <v>Athletics and Para Athletics</v>
      </c>
      <c r="E566" s="2" t="s">
        <v>533</v>
      </c>
      <c r="F566" s="12" t="s">
        <v>3742</v>
      </c>
    </row>
    <row r="567" spans="1:6" x14ac:dyDescent="0.25">
      <c r="A567" s="11" t="s">
        <v>1285</v>
      </c>
      <c r="B567" s="2" t="str">
        <f>VLOOKUP(A567,All_players!$A$2:$E$4534,3,FALSE)</f>
        <v>Male</v>
      </c>
      <c r="C567" s="2">
        <f>VLOOKUP(A567,All_players!$A$2:$E$4534,4,FALSE)</f>
        <v>21</v>
      </c>
      <c r="D567" s="2" t="str">
        <f>VLOOKUP(A567,All_players!$A$2:$E$4534,2,FALSE)</f>
        <v>Athletics and Para Athletics</v>
      </c>
      <c r="E567" s="2" t="s">
        <v>533</v>
      </c>
      <c r="F567" s="12" t="s">
        <v>3742</v>
      </c>
    </row>
    <row r="568" spans="1:6" x14ac:dyDescent="0.25">
      <c r="A568" s="11" t="s">
        <v>991</v>
      </c>
      <c r="B568" s="2" t="str">
        <f>VLOOKUP(A568,All_players!$A$2:$E$4534,3,FALSE)</f>
        <v>Male</v>
      </c>
      <c r="C568" s="2">
        <f>VLOOKUP(A568,All_players!$A$2:$E$4534,4,FALSE)</f>
        <v>21</v>
      </c>
      <c r="D568" s="2" t="str">
        <f>VLOOKUP(A568,All_players!$A$2:$E$4534,2,FALSE)</f>
        <v>Athletics and Para Athletics</v>
      </c>
      <c r="E568" s="2" t="s">
        <v>34</v>
      </c>
      <c r="F568" s="12" t="s">
        <v>3741</v>
      </c>
    </row>
    <row r="569" spans="1:6" x14ac:dyDescent="0.25">
      <c r="A569" s="11" t="s">
        <v>208</v>
      </c>
      <c r="B569" s="2" t="str">
        <f>VLOOKUP(A569,All_players!$A$2:$E$4534,3,FALSE)</f>
        <v>Male</v>
      </c>
      <c r="C569" s="2">
        <f>VLOOKUP(A569,All_players!$A$2:$E$4534,4,FALSE)</f>
        <v>27</v>
      </c>
      <c r="D569" s="2" t="str">
        <f>VLOOKUP(A569,All_players!$A$2:$E$4534,2,FALSE)</f>
        <v>Aquatics - Swimming and Para Swimming</v>
      </c>
      <c r="E569" s="2" t="s">
        <v>7</v>
      </c>
      <c r="F569" s="12" t="s">
        <v>3741</v>
      </c>
    </row>
    <row r="570" spans="1:6" x14ac:dyDescent="0.25">
      <c r="A570" s="11" t="s">
        <v>3855</v>
      </c>
      <c r="B570" s="2" t="str">
        <f>VLOOKUP(A570,All_players!$A$2:$E$4534,3,FALSE)</f>
        <v>Male</v>
      </c>
      <c r="C570" s="2">
        <f>VLOOKUP(A570,All_players!$A$2:$E$4534,4,FALSE)</f>
        <v>21</v>
      </c>
      <c r="D570" s="2" t="str">
        <f>VLOOKUP(A570,All_players!$A$2:$E$4534,2,FALSE)</f>
        <v>Aquatics - Swimming and Para Swimming</v>
      </c>
      <c r="E570" s="2" t="s">
        <v>28</v>
      </c>
      <c r="F570" s="12" t="s">
        <v>3742</v>
      </c>
    </row>
    <row r="571" spans="1:6" x14ac:dyDescent="0.25">
      <c r="A571" s="11" t="s">
        <v>314</v>
      </c>
      <c r="B571" s="2" t="str">
        <f>VLOOKUP(A571,All_players!$A$2:$E$4534,3,FALSE)</f>
        <v>Male</v>
      </c>
      <c r="C571" s="2">
        <f>VLOOKUP(A571,All_players!$A$2:$E$4534,4,FALSE)</f>
        <v>17</v>
      </c>
      <c r="D571" s="2" t="str">
        <f>VLOOKUP(A571,All_players!$A$2:$E$4534,2,FALSE)</f>
        <v>Aquatics - Swimming and Para Swimming</v>
      </c>
      <c r="E571" s="2" t="s">
        <v>28</v>
      </c>
      <c r="F571" s="12" t="s">
        <v>3740</v>
      </c>
    </row>
    <row r="572" spans="1:6" x14ac:dyDescent="0.25">
      <c r="A572" s="11" t="s">
        <v>314</v>
      </c>
      <c r="B572" s="2" t="str">
        <f>VLOOKUP(A572,All_players!$A$2:$E$4534,3,FALSE)</f>
        <v>Male</v>
      </c>
      <c r="C572" s="2">
        <f>VLOOKUP(A572,All_players!$A$2:$E$4534,4,FALSE)</f>
        <v>17</v>
      </c>
      <c r="D572" s="2" t="str">
        <f>VLOOKUP(A572,All_players!$A$2:$E$4534,2,FALSE)</f>
        <v>Aquatics - Swimming and Para Swimming</v>
      </c>
      <c r="E572" s="2" t="s">
        <v>28</v>
      </c>
      <c r="F572" s="12" t="s">
        <v>3740</v>
      </c>
    </row>
    <row r="573" spans="1:6" x14ac:dyDescent="0.25">
      <c r="A573" s="11" t="s">
        <v>314</v>
      </c>
      <c r="B573" s="2" t="str">
        <f>VLOOKUP(A573,All_players!$A$2:$E$4534,3,FALSE)</f>
        <v>Male</v>
      </c>
      <c r="C573" s="2">
        <f>VLOOKUP(A573,All_players!$A$2:$E$4534,4,FALSE)</f>
        <v>17</v>
      </c>
      <c r="D573" s="2" t="str">
        <f>VLOOKUP(A573,All_players!$A$2:$E$4534,2,FALSE)</f>
        <v>Aquatics - Swimming and Para Swimming</v>
      </c>
      <c r="E573" s="2" t="s">
        <v>28</v>
      </c>
      <c r="F573" s="12" t="s">
        <v>3742</v>
      </c>
    </row>
    <row r="574" spans="1:6" x14ac:dyDescent="0.25">
      <c r="A574" s="11" t="s">
        <v>314</v>
      </c>
      <c r="B574" s="2" t="str">
        <f>VLOOKUP(A574,All_players!$A$2:$E$4534,3,FALSE)</f>
        <v>Male</v>
      </c>
      <c r="C574" s="2">
        <f>VLOOKUP(A574,All_players!$A$2:$E$4534,4,FALSE)</f>
        <v>17</v>
      </c>
      <c r="D574" s="2" t="str">
        <f>VLOOKUP(A574,All_players!$A$2:$E$4534,2,FALSE)</f>
        <v>Aquatics - Swimming and Para Swimming</v>
      </c>
      <c r="E574" s="2" t="s">
        <v>28</v>
      </c>
      <c r="F574" s="12" t="s">
        <v>3740</v>
      </c>
    </row>
    <row r="575" spans="1:6" x14ac:dyDescent="0.25">
      <c r="A575" s="11" t="s">
        <v>76</v>
      </c>
      <c r="B575" s="2" t="str">
        <f>VLOOKUP(A575,All_players!$A$2:$E$4534,3,FALSE)</f>
        <v>Female</v>
      </c>
      <c r="C575" s="2">
        <f>VLOOKUP(A575,All_players!$A$2:$E$4534,4,FALSE)</f>
        <v>20</v>
      </c>
      <c r="D575" s="2" t="str">
        <f>VLOOKUP(A575,All_players!$A$2:$E$4534,2,FALSE)</f>
        <v>3x3 Wheelchair Basketball</v>
      </c>
      <c r="E575" s="2" t="s">
        <v>28</v>
      </c>
      <c r="F575" s="12" t="s">
        <v>3741</v>
      </c>
    </row>
    <row r="576" spans="1:6" x14ac:dyDescent="0.25">
      <c r="A576" s="11" t="s">
        <v>801</v>
      </c>
      <c r="B576" s="2" t="str">
        <f>VLOOKUP(A576,All_players!$A$2:$E$4534,3,FALSE)</f>
        <v>Female</v>
      </c>
      <c r="C576" s="2">
        <f>VLOOKUP(A576,All_players!$A$2:$E$4534,4,FALSE)</f>
        <v>35</v>
      </c>
      <c r="D576" s="2" t="str">
        <f>VLOOKUP(A576,All_players!$A$2:$E$4534,2,FALSE)</f>
        <v>Athletics and Para Athletics</v>
      </c>
      <c r="E576" s="2" t="s">
        <v>28</v>
      </c>
      <c r="F576" s="12" t="s">
        <v>3740</v>
      </c>
    </row>
    <row r="577" spans="1:6" x14ac:dyDescent="0.25">
      <c r="A577" s="11" t="s">
        <v>817</v>
      </c>
      <c r="B577" s="2" t="str">
        <f>VLOOKUP(A577,All_players!$A$2:$E$4534,3,FALSE)</f>
        <v>Female</v>
      </c>
      <c r="C577" s="2">
        <f>VLOOKUP(A577,All_players!$A$2:$E$4534,4,FALSE)</f>
        <v>22</v>
      </c>
      <c r="D577" s="2" t="str">
        <f>VLOOKUP(A577,All_players!$A$2:$E$4534,2,FALSE)</f>
        <v>Athletics and Para Athletics</v>
      </c>
      <c r="E577" s="2" t="s">
        <v>28</v>
      </c>
      <c r="F577" s="12" t="s">
        <v>3741</v>
      </c>
    </row>
    <row r="578" spans="1:6" x14ac:dyDescent="0.25">
      <c r="A578" s="11" t="s">
        <v>948</v>
      </c>
      <c r="B578" s="2" t="str">
        <f>VLOOKUP(A578,All_players!$A$2:$E$4534,3,FALSE)</f>
        <v>Male</v>
      </c>
      <c r="C578" s="2">
        <f>VLOOKUP(A578,All_players!$A$2:$E$4534,4,FALSE)</f>
        <v>25</v>
      </c>
      <c r="D578" s="2" t="str">
        <f>VLOOKUP(A578,All_players!$A$2:$E$4534,2,FALSE)</f>
        <v>Athletics and Para Athletics</v>
      </c>
      <c r="E578" s="2" t="s">
        <v>122</v>
      </c>
      <c r="F578" s="12" t="s">
        <v>3740</v>
      </c>
    </row>
    <row r="579" spans="1:6" x14ac:dyDescent="0.25">
      <c r="A579" s="11" t="s">
        <v>674</v>
      </c>
      <c r="B579" s="2" t="str">
        <f>VLOOKUP(A579,All_players!$A$2:$E$4534,3,FALSE)</f>
        <v>Male</v>
      </c>
      <c r="C579" s="2">
        <f>VLOOKUP(A579,All_players!$A$2:$E$4534,4,FALSE)</f>
        <v>24</v>
      </c>
      <c r="D579" s="2" t="str">
        <f>VLOOKUP(A579,All_players!$A$2:$E$4534,2,FALSE)</f>
        <v>Athletics and Para Athletics</v>
      </c>
      <c r="E579" s="2" t="s">
        <v>227</v>
      </c>
      <c r="F579" s="12" t="s">
        <v>3741</v>
      </c>
    </row>
    <row r="580" spans="1:6" x14ac:dyDescent="0.25">
      <c r="A580" s="11" t="s">
        <v>1521</v>
      </c>
      <c r="B580" s="2" t="str">
        <f>VLOOKUP(A580,All_players!$A$2:$E$4534,3,FALSE)</f>
        <v>Female</v>
      </c>
      <c r="C580" s="2">
        <f>VLOOKUP(A580,All_players!$A$2:$E$4534,4,FALSE)</f>
        <v>20</v>
      </c>
      <c r="D580" s="2" t="str">
        <f>VLOOKUP(A580,All_players!$A$2:$E$4534,2,FALSE)</f>
        <v>Boxing</v>
      </c>
      <c r="E580" s="2" t="s">
        <v>355</v>
      </c>
      <c r="F580" s="12" t="s">
        <v>3741</v>
      </c>
    </row>
    <row r="581" spans="1:6" x14ac:dyDescent="0.25">
      <c r="A581" s="11" t="s">
        <v>2482</v>
      </c>
      <c r="B581" s="2" t="str">
        <f>VLOOKUP(A581,All_players!$A$2:$E$4534,3,FALSE)</f>
        <v>Male</v>
      </c>
      <c r="C581" s="2">
        <f>VLOOKUP(A581,All_players!$A$2:$E$4534,4,FALSE)</f>
        <v>28</v>
      </c>
      <c r="D581" s="2" t="str">
        <f>VLOOKUP(A581,All_players!$A$2:$E$4534,2,FALSE)</f>
        <v>Judo</v>
      </c>
      <c r="E581" s="2" t="s">
        <v>7</v>
      </c>
      <c r="F581" s="12" t="s">
        <v>3741</v>
      </c>
    </row>
    <row r="582" spans="1:6" x14ac:dyDescent="0.25">
      <c r="A582" s="11" t="s">
        <v>1624</v>
      </c>
      <c r="B582" s="2" t="str">
        <f>VLOOKUP(A582,All_players!$A$2:$E$4534,3,FALSE)</f>
        <v>Male</v>
      </c>
      <c r="C582" s="2">
        <f>VLOOKUP(A582,All_players!$A$2:$E$4534,4,FALSE)</f>
        <v>27</v>
      </c>
      <c r="D582" s="2" t="str">
        <f>VLOOKUP(A582,All_players!$A$2:$E$4534,2,FALSE)</f>
        <v>Boxing</v>
      </c>
      <c r="E582" s="2" t="s">
        <v>135</v>
      </c>
      <c r="F582" s="12" t="s">
        <v>3741</v>
      </c>
    </row>
    <row r="583" spans="1:6" x14ac:dyDescent="0.25">
      <c r="A583" s="11" t="s">
        <v>2161</v>
      </c>
      <c r="B583" s="2" t="str">
        <f>VLOOKUP(A583,All_players!$A$2:$E$4534,3,FALSE)</f>
        <v>Male</v>
      </c>
      <c r="C583" s="2">
        <f>VLOOKUP(A583,All_players!$A$2:$E$4534,4,FALSE)</f>
        <v>24</v>
      </c>
      <c r="D583" s="2" t="str">
        <f>VLOOKUP(A583,All_players!$A$2:$E$4534,2,FALSE)</f>
        <v>Hockey</v>
      </c>
      <c r="E583" s="2" t="s">
        <v>7</v>
      </c>
      <c r="F583" s="12" t="s">
        <v>3742</v>
      </c>
    </row>
    <row r="584" spans="1:6" x14ac:dyDescent="0.25">
      <c r="A584" s="11" t="s">
        <v>2079</v>
      </c>
      <c r="B584" s="2" t="str">
        <f>VLOOKUP(A584,All_players!$A$2:$E$4534,3,FALSE)</f>
        <v>Male</v>
      </c>
      <c r="C584" s="2">
        <f>VLOOKUP(A584,All_players!$A$2:$E$4534,4,FALSE)</f>
        <v>20</v>
      </c>
      <c r="D584" s="2" t="str">
        <f>VLOOKUP(A584,All_players!$A$2:$E$4534,2,FALSE)</f>
        <v>Gymnastics - Artistic</v>
      </c>
      <c r="E584" s="2" t="s">
        <v>28</v>
      </c>
      <c r="F584" s="12" t="s">
        <v>3742</v>
      </c>
    </row>
    <row r="585" spans="1:6" x14ac:dyDescent="0.25">
      <c r="A585" s="11" t="s">
        <v>2079</v>
      </c>
      <c r="B585" s="2" t="str">
        <f>VLOOKUP(A585,All_players!$A$2:$E$4534,3,FALSE)</f>
        <v>Male</v>
      </c>
      <c r="C585" s="2">
        <f>VLOOKUP(A585,All_players!$A$2:$E$4534,4,FALSE)</f>
        <v>20</v>
      </c>
      <c r="D585" s="2" t="str">
        <f>VLOOKUP(A585,All_players!$A$2:$E$4534,2,FALSE)</f>
        <v>Gymnastics - Artistic</v>
      </c>
      <c r="E585" s="2" t="s">
        <v>28</v>
      </c>
      <c r="F585" s="12" t="s">
        <v>3742</v>
      </c>
    </row>
    <row r="586" spans="1:6" x14ac:dyDescent="0.25">
      <c r="A586" s="11" t="s">
        <v>2079</v>
      </c>
      <c r="B586" s="2" t="str">
        <f>VLOOKUP(A586,All_players!$A$2:$E$4534,3,FALSE)</f>
        <v>Male</v>
      </c>
      <c r="C586" s="2">
        <f>VLOOKUP(A586,All_players!$A$2:$E$4534,4,FALSE)</f>
        <v>20</v>
      </c>
      <c r="D586" s="2" t="str">
        <f>VLOOKUP(A586,All_players!$A$2:$E$4534,2,FALSE)</f>
        <v>Gymnastics - Artistic</v>
      </c>
      <c r="E586" s="2" t="s">
        <v>28</v>
      </c>
      <c r="F586" s="12" t="s">
        <v>3742</v>
      </c>
    </row>
    <row r="587" spans="1:6" x14ac:dyDescent="0.25">
      <c r="A587" s="11" t="s">
        <v>2079</v>
      </c>
      <c r="B587" s="2" t="str">
        <f>VLOOKUP(A587,All_players!$A$2:$E$4534,3,FALSE)</f>
        <v>Male</v>
      </c>
      <c r="C587" s="2">
        <f>VLOOKUP(A587,All_players!$A$2:$E$4534,4,FALSE)</f>
        <v>20</v>
      </c>
      <c r="D587" s="2" t="str">
        <f>VLOOKUP(A587,All_players!$A$2:$E$4534,2,FALSE)</f>
        <v>Gymnastics - Artistic</v>
      </c>
      <c r="E587" s="2" t="s">
        <v>28</v>
      </c>
      <c r="F587" s="12" t="s">
        <v>3742</v>
      </c>
    </row>
    <row r="588" spans="1:6" x14ac:dyDescent="0.25">
      <c r="A588" s="11" t="s">
        <v>64</v>
      </c>
      <c r="B588" s="2" t="str">
        <f>VLOOKUP(A588,All_players!$A$2:$E$4534,3,FALSE)</f>
        <v>Male</v>
      </c>
      <c r="C588" s="2">
        <f>VLOOKUP(A588,All_players!$A$2:$E$4534,4,FALSE)</f>
        <v>28</v>
      </c>
      <c r="D588" s="2" t="str">
        <f>VLOOKUP(A588,All_players!$A$2:$E$4534,2,FALSE)</f>
        <v>3x3 Wheelchair Basketball</v>
      </c>
      <c r="E588" s="2" t="s">
        <v>7</v>
      </c>
      <c r="F588" s="12" t="s">
        <v>3742</v>
      </c>
    </row>
    <row r="589" spans="1:6" x14ac:dyDescent="0.25">
      <c r="A589" s="11" t="s">
        <v>2178</v>
      </c>
      <c r="B589" s="2" t="str">
        <f>VLOOKUP(A589,All_players!$A$2:$E$4534,3,FALSE)</f>
        <v>Male</v>
      </c>
      <c r="C589" s="2">
        <f>VLOOKUP(A589,All_players!$A$2:$E$4534,4,FALSE)</f>
        <v>31</v>
      </c>
      <c r="D589" s="2" t="str">
        <f>VLOOKUP(A589,All_players!$A$2:$E$4534,2,FALSE)</f>
        <v>Hockey</v>
      </c>
      <c r="E589" s="2" t="s">
        <v>7</v>
      </c>
      <c r="F589" s="12" t="s">
        <v>3742</v>
      </c>
    </row>
    <row r="590" spans="1:6" x14ac:dyDescent="0.25">
      <c r="A590" s="11" t="s">
        <v>1161</v>
      </c>
      <c r="B590" s="2" t="str">
        <f>VLOOKUP(A590,All_players!$A$2:$E$4534,3,FALSE)</f>
        <v>Male</v>
      </c>
      <c r="C590" s="2">
        <f>VLOOKUP(A590,All_players!$A$2:$E$4534,4,FALSE)</f>
        <v>28</v>
      </c>
      <c r="D590" s="2" t="str">
        <f>VLOOKUP(A590,All_players!$A$2:$E$4534,2,FALSE)</f>
        <v>Athletics and Para Athletics</v>
      </c>
      <c r="E590" s="2" t="s">
        <v>47</v>
      </c>
      <c r="F590" s="12" t="s">
        <v>3741</v>
      </c>
    </row>
    <row r="591" spans="1:6" x14ac:dyDescent="0.25">
      <c r="A591" s="11" t="s">
        <v>2518</v>
      </c>
      <c r="B591" s="2" t="str">
        <f>VLOOKUP(A591,All_players!$A$2:$E$4534,3,FALSE)</f>
        <v>Male</v>
      </c>
      <c r="C591" s="2">
        <f>VLOOKUP(A591,All_players!$A$2:$E$4534,4,FALSE)</f>
        <v>25</v>
      </c>
      <c r="D591" s="2" t="str">
        <f>VLOOKUP(A591,All_players!$A$2:$E$4534,2,FALSE)</f>
        <v>Judo</v>
      </c>
      <c r="E591" s="2" t="s">
        <v>28</v>
      </c>
      <c r="F591" s="12" t="s">
        <v>3742</v>
      </c>
    </row>
    <row r="592" spans="1:6" x14ac:dyDescent="0.25">
      <c r="A592" s="11" t="s">
        <v>27</v>
      </c>
      <c r="B592" s="2" t="str">
        <f>VLOOKUP(A592,All_players!$A$2:$E$4534,3,FALSE)</f>
        <v>Male</v>
      </c>
      <c r="C592" s="2">
        <f>VLOOKUP(A592,All_players!$A$2:$E$4534,4,FALSE)</f>
        <v>32</v>
      </c>
      <c r="D592" s="2" t="str">
        <f>VLOOKUP(A592,All_players!$A$2:$E$4534,2,FALSE)</f>
        <v>3x3 Basketball</v>
      </c>
      <c r="E592" s="2" t="s">
        <v>28</v>
      </c>
      <c r="F592" s="12" t="s">
        <v>3742</v>
      </c>
    </row>
    <row r="593" spans="1:6" x14ac:dyDescent="0.25">
      <c r="A593" s="11" t="s">
        <v>2216</v>
      </c>
      <c r="B593" s="2" t="str">
        <f>VLOOKUP(A593,All_players!$A$2:$E$4534,3,FALSE)</f>
        <v>Male</v>
      </c>
      <c r="C593" s="2">
        <f>VLOOKUP(A593,All_players!$A$2:$E$4534,4,FALSE)</f>
        <v>26</v>
      </c>
      <c r="D593" s="2" t="str">
        <f>VLOOKUP(A593,All_players!$A$2:$E$4534,2,FALSE)</f>
        <v>Hockey</v>
      </c>
      <c r="E593" s="2" t="s">
        <v>28</v>
      </c>
      <c r="F593" s="12" t="s">
        <v>3741</v>
      </c>
    </row>
    <row r="594" spans="1:6" x14ac:dyDescent="0.25">
      <c r="A594" s="11" t="s">
        <v>2044</v>
      </c>
      <c r="B594" s="2" t="str">
        <f>VLOOKUP(A594,All_players!$A$2:$E$4534,3,FALSE)</f>
        <v>Male</v>
      </c>
      <c r="C594" s="2">
        <f>VLOOKUP(A594,All_players!$A$2:$E$4534,4,FALSE)</f>
        <v>27</v>
      </c>
      <c r="D594" s="2" t="str">
        <f>VLOOKUP(A594,All_players!$A$2:$E$4534,2,FALSE)</f>
        <v>Gymnastics - Artistic</v>
      </c>
      <c r="E594" s="2" t="s">
        <v>7</v>
      </c>
      <c r="F594" s="12" t="s">
        <v>3741</v>
      </c>
    </row>
    <row r="595" spans="1:6" x14ac:dyDescent="0.25">
      <c r="A595" s="11" t="s">
        <v>2038</v>
      </c>
      <c r="B595" s="2" t="str">
        <f>VLOOKUP(A595,All_players!$A$2:$E$4534,3,FALSE)</f>
        <v>Male</v>
      </c>
      <c r="C595" s="2">
        <f>VLOOKUP(A595,All_players!$A$2:$E$4534,4,FALSE)</f>
        <v>31</v>
      </c>
      <c r="D595" s="2" t="str">
        <f>VLOOKUP(A595,All_players!$A$2:$E$4534,2,FALSE)</f>
        <v>Cycling - Track and Para Track</v>
      </c>
      <c r="E595" s="2" t="s">
        <v>135</v>
      </c>
      <c r="F595" s="12" t="s">
        <v>3740</v>
      </c>
    </row>
    <row r="596" spans="1:6" x14ac:dyDescent="0.25">
      <c r="A596" s="11" t="s">
        <v>2038</v>
      </c>
      <c r="B596" s="2" t="str">
        <f>VLOOKUP(A596,All_players!$A$2:$E$4534,3,FALSE)</f>
        <v>Male</v>
      </c>
      <c r="C596" s="2">
        <f>VLOOKUP(A596,All_players!$A$2:$E$4534,4,FALSE)</f>
        <v>31</v>
      </c>
      <c r="D596" s="2" t="str">
        <f>VLOOKUP(A596,All_players!$A$2:$E$4534,2,FALSE)</f>
        <v>Cycling - Track and Para Track</v>
      </c>
      <c r="E596" s="2" t="s">
        <v>135</v>
      </c>
      <c r="F596" s="12" t="s">
        <v>3742</v>
      </c>
    </row>
    <row r="597" spans="1:6" x14ac:dyDescent="0.25">
      <c r="A597" s="11" t="s">
        <v>245</v>
      </c>
      <c r="B597" s="2" t="str">
        <f>VLOOKUP(A597,All_players!$A$2:$E$4534,3,FALSE)</f>
        <v>Male</v>
      </c>
      <c r="C597" s="2">
        <f>VLOOKUP(A597,All_players!$A$2:$E$4534,4,FALSE)</f>
        <v>25</v>
      </c>
      <c r="D597" s="2" t="str">
        <f>VLOOKUP(A597,All_players!$A$2:$E$4534,2,FALSE)</f>
        <v>Aquatics - Swimming and Para Swimming</v>
      </c>
      <c r="E597" s="2" t="s">
        <v>21</v>
      </c>
      <c r="F597" s="12" t="s">
        <v>3740</v>
      </c>
    </row>
    <row r="598" spans="1:6" x14ac:dyDescent="0.25">
      <c r="A598" s="11" t="s">
        <v>289</v>
      </c>
      <c r="B598" s="2" t="str">
        <f>VLOOKUP(A598,All_players!$A$2:$E$4534,3,FALSE)</f>
        <v>Male</v>
      </c>
      <c r="C598" s="2">
        <f>VLOOKUP(A598,All_players!$A$2:$E$4534,4,FALSE)</f>
        <v>26</v>
      </c>
      <c r="D598" s="2" t="str">
        <f>VLOOKUP(A598,All_players!$A$2:$E$4534,2,FALSE)</f>
        <v>Aquatics - Swimming and Para Swimming</v>
      </c>
      <c r="E598" s="2" t="s">
        <v>28</v>
      </c>
      <c r="F598" s="12" t="s">
        <v>3741</v>
      </c>
    </row>
    <row r="599" spans="1:6" x14ac:dyDescent="0.25">
      <c r="A599" s="11" t="s">
        <v>289</v>
      </c>
      <c r="B599" s="2" t="str">
        <f>VLOOKUP(A599,All_players!$A$2:$E$4534,3,FALSE)</f>
        <v>Male</v>
      </c>
      <c r="C599" s="2">
        <f>VLOOKUP(A599,All_players!$A$2:$E$4534,4,FALSE)</f>
        <v>26</v>
      </c>
      <c r="D599" s="2" t="str">
        <f>VLOOKUP(A599,All_players!$A$2:$E$4534,2,FALSE)</f>
        <v>Aquatics - Swimming and Para Swimming</v>
      </c>
      <c r="E599" s="2" t="s">
        <v>28</v>
      </c>
      <c r="F599" s="12" t="s">
        <v>3740</v>
      </c>
    </row>
    <row r="600" spans="1:6" x14ac:dyDescent="0.25">
      <c r="A600" s="11" t="s">
        <v>289</v>
      </c>
      <c r="B600" s="2" t="str">
        <f>VLOOKUP(A600,All_players!$A$2:$E$4534,3,FALSE)</f>
        <v>Male</v>
      </c>
      <c r="C600" s="2">
        <f>VLOOKUP(A600,All_players!$A$2:$E$4534,4,FALSE)</f>
        <v>26</v>
      </c>
      <c r="D600" s="2" t="str">
        <f>VLOOKUP(A600,All_players!$A$2:$E$4534,2,FALSE)</f>
        <v>Aquatics - Swimming and Para Swimming</v>
      </c>
      <c r="E600" s="2" t="s">
        <v>28</v>
      </c>
      <c r="F600" s="12" t="s">
        <v>3740</v>
      </c>
    </row>
    <row r="601" spans="1:6" x14ac:dyDescent="0.25">
      <c r="A601" s="11" t="s">
        <v>289</v>
      </c>
      <c r="B601" s="2" t="str">
        <f>VLOOKUP(A601,All_players!$A$2:$E$4534,3,FALSE)</f>
        <v>Male</v>
      </c>
      <c r="C601" s="2">
        <f>VLOOKUP(A601,All_players!$A$2:$E$4534,4,FALSE)</f>
        <v>26</v>
      </c>
      <c r="D601" s="2" t="str">
        <f>VLOOKUP(A601,All_players!$A$2:$E$4534,2,FALSE)</f>
        <v>Aquatics - Swimming and Para Swimming</v>
      </c>
      <c r="E601" s="2" t="s">
        <v>28</v>
      </c>
      <c r="F601" s="12" t="s">
        <v>3742</v>
      </c>
    </row>
    <row r="602" spans="1:6" x14ac:dyDescent="0.25">
      <c r="A602" s="11" t="s">
        <v>289</v>
      </c>
      <c r="B602" s="2" t="str">
        <f>VLOOKUP(A602,All_players!$A$2:$E$4534,3,FALSE)</f>
        <v>Male</v>
      </c>
      <c r="C602" s="2">
        <f>VLOOKUP(A602,All_players!$A$2:$E$4534,4,FALSE)</f>
        <v>26</v>
      </c>
      <c r="D602" s="2" t="str">
        <f>VLOOKUP(A602,All_players!$A$2:$E$4534,2,FALSE)</f>
        <v>Aquatics - Swimming and Para Swimming</v>
      </c>
      <c r="E602" s="2" t="s">
        <v>28</v>
      </c>
      <c r="F602" s="12" t="s">
        <v>3740</v>
      </c>
    </row>
    <row r="603" spans="1:6" x14ac:dyDescent="0.25">
      <c r="A603" s="11" t="s">
        <v>289</v>
      </c>
      <c r="B603" s="2" t="str">
        <f>VLOOKUP(A603,All_players!$A$2:$E$4534,3,FALSE)</f>
        <v>Male</v>
      </c>
      <c r="C603" s="2">
        <f>VLOOKUP(A603,All_players!$A$2:$E$4534,4,FALSE)</f>
        <v>26</v>
      </c>
      <c r="D603" s="2" t="str">
        <f>VLOOKUP(A603,All_players!$A$2:$E$4534,2,FALSE)</f>
        <v>Aquatics - Swimming and Para Swimming</v>
      </c>
      <c r="E603" s="2" t="s">
        <v>28</v>
      </c>
      <c r="F603" s="12" t="s">
        <v>3741</v>
      </c>
    </row>
    <row r="604" spans="1:6" x14ac:dyDescent="0.25">
      <c r="A604" s="11" t="s">
        <v>2078</v>
      </c>
      <c r="B604" s="2" t="str">
        <f>VLOOKUP(A604,All_players!$A$2:$E$4534,3,FALSE)</f>
        <v>Male</v>
      </c>
      <c r="C604" s="2">
        <f>VLOOKUP(A604,All_players!$A$2:$E$4534,4,FALSE)</f>
        <v>26</v>
      </c>
      <c r="D604" s="2" t="str">
        <f>VLOOKUP(A604,All_players!$A$2:$E$4534,2,FALSE)</f>
        <v>Gymnastics - Artistic</v>
      </c>
      <c r="E604" s="2" t="s">
        <v>28</v>
      </c>
      <c r="F604" s="12" t="s">
        <v>3740</v>
      </c>
    </row>
    <row r="605" spans="1:6" x14ac:dyDescent="0.25">
      <c r="A605" s="11" t="s">
        <v>2078</v>
      </c>
      <c r="B605" s="2" t="str">
        <f>VLOOKUP(A605,All_players!$A$2:$E$4534,3,FALSE)</f>
        <v>Male</v>
      </c>
      <c r="C605" s="2">
        <f>VLOOKUP(A605,All_players!$A$2:$E$4534,4,FALSE)</f>
        <v>26</v>
      </c>
      <c r="D605" s="2" t="str">
        <f>VLOOKUP(A605,All_players!$A$2:$E$4534,2,FALSE)</f>
        <v>Gymnastics - Artistic</v>
      </c>
      <c r="E605" s="2" t="s">
        <v>28</v>
      </c>
      <c r="F605" s="12" t="s">
        <v>3742</v>
      </c>
    </row>
    <row r="606" spans="1:6" x14ac:dyDescent="0.25">
      <c r="A606" s="11" t="s">
        <v>294</v>
      </c>
      <c r="B606" s="2" t="str">
        <f>VLOOKUP(A606,All_players!$A$2:$E$4534,3,FALSE)</f>
        <v>Male</v>
      </c>
      <c r="C606" s="2">
        <f>VLOOKUP(A606,All_players!$A$2:$E$4534,4,FALSE)</f>
        <v>28</v>
      </c>
      <c r="D606" s="2" t="str">
        <f>VLOOKUP(A606,All_players!$A$2:$E$4534,2,FALSE)</f>
        <v>Aquatics - Swimming and Para Swimming</v>
      </c>
      <c r="E606" s="2" t="s">
        <v>28</v>
      </c>
      <c r="F606" s="12" t="s">
        <v>3741</v>
      </c>
    </row>
    <row r="607" spans="1:6" x14ac:dyDescent="0.25">
      <c r="A607" s="11" t="s">
        <v>2233</v>
      </c>
      <c r="B607" s="2" t="str">
        <f>VLOOKUP(A607,All_players!$A$2:$E$4534,3,FALSE)</f>
        <v>Male</v>
      </c>
      <c r="C607" s="2">
        <f>VLOOKUP(A607,All_players!$A$2:$E$4534,4,FALSE)</f>
        <v>21</v>
      </c>
      <c r="D607" s="2" t="str">
        <f>VLOOKUP(A607,All_players!$A$2:$E$4534,2,FALSE)</f>
        <v>Hockey</v>
      </c>
      <c r="E607" s="2" t="s">
        <v>28</v>
      </c>
      <c r="F607" s="12" t="s">
        <v>3741</v>
      </c>
    </row>
    <row r="608" spans="1:6" x14ac:dyDescent="0.25">
      <c r="A608" s="11" t="s">
        <v>1780</v>
      </c>
      <c r="B608" s="2" t="str">
        <f>VLOOKUP(A608,All_players!$A$2:$E$4534,3,FALSE)</f>
        <v>Male</v>
      </c>
      <c r="C608" s="2">
        <f>VLOOKUP(A608,All_players!$A$2:$E$4534,4,FALSE)</f>
        <v>21</v>
      </c>
      <c r="D608" s="2" t="str">
        <f>VLOOKUP(A608,All_players!$A$2:$E$4534,2,FALSE)</f>
        <v>Cycling - Road</v>
      </c>
      <c r="E608" s="2" t="s">
        <v>7</v>
      </c>
      <c r="F608" s="12" t="s">
        <v>3741</v>
      </c>
    </row>
    <row r="609" spans="1:6" x14ac:dyDescent="0.25">
      <c r="A609" s="11" t="s">
        <v>3138</v>
      </c>
      <c r="B609" s="2" t="str">
        <f>VLOOKUP(A609,All_players!$A$2:$E$4534,3,FALSE)</f>
        <v>Male</v>
      </c>
      <c r="C609" s="2">
        <f>VLOOKUP(A609,All_players!$A$2:$E$4534,4,FALSE)</f>
        <v>26</v>
      </c>
      <c r="D609" s="2" t="str">
        <f>VLOOKUP(A609,All_players!$A$2:$E$4534,2,FALSE)</f>
        <v>Rugby Sevens</v>
      </c>
      <c r="E609" s="2" t="s">
        <v>3768</v>
      </c>
      <c r="F609" s="12" t="s">
        <v>3742</v>
      </c>
    </row>
    <row r="610" spans="1:6" x14ac:dyDescent="0.25">
      <c r="A610" s="11" t="s">
        <v>3856</v>
      </c>
      <c r="B610" s="2" t="str">
        <f>VLOOKUP(A610,All_players!$A$2:$E$4534,3,FALSE)</f>
        <v>Male</v>
      </c>
      <c r="C610" s="2">
        <f>VLOOKUP(A610,All_players!$A$2:$E$4534,4,FALSE)</f>
        <v>25</v>
      </c>
      <c r="D610" s="2" t="str">
        <f>VLOOKUP(A610,All_players!$A$2:$E$4534,2,FALSE)</f>
        <v>Aquatics - Diving</v>
      </c>
      <c r="E610" s="2" t="s">
        <v>47</v>
      </c>
      <c r="F610" s="12" t="s">
        <v>3742</v>
      </c>
    </row>
    <row r="611" spans="1:6" x14ac:dyDescent="0.25">
      <c r="A611" s="11" t="s">
        <v>315</v>
      </c>
      <c r="B611" s="2" t="str">
        <f>VLOOKUP(A611,All_players!$A$2:$E$4534,3,FALSE)</f>
        <v>Male</v>
      </c>
      <c r="C611" s="2">
        <f>VLOOKUP(A611,All_players!$A$2:$E$4534,4,FALSE)</f>
        <v>28</v>
      </c>
      <c r="D611" s="2" t="str">
        <f>VLOOKUP(A611,All_players!$A$2:$E$4534,2,FALSE)</f>
        <v>Aquatics - Swimming and Para Swimming</v>
      </c>
      <c r="E611" s="2" t="s">
        <v>28</v>
      </c>
      <c r="F611" s="12" t="s">
        <v>3742</v>
      </c>
    </row>
    <row r="612" spans="1:6" x14ac:dyDescent="0.25">
      <c r="A612" s="11" t="s">
        <v>315</v>
      </c>
      <c r="B612" s="2" t="str">
        <f>VLOOKUP(A612,All_players!$A$2:$E$4534,3,FALSE)</f>
        <v>Male</v>
      </c>
      <c r="C612" s="2">
        <f>VLOOKUP(A612,All_players!$A$2:$E$4534,4,FALSE)</f>
        <v>28</v>
      </c>
      <c r="D612" s="2" t="str">
        <f>VLOOKUP(A612,All_players!$A$2:$E$4534,2,FALSE)</f>
        <v>Aquatics - Swimming and Para Swimming</v>
      </c>
      <c r="E612" s="2" t="s">
        <v>28</v>
      </c>
      <c r="F612" s="12" t="s">
        <v>3740</v>
      </c>
    </row>
    <row r="613" spans="1:6" x14ac:dyDescent="0.25">
      <c r="A613" s="11" t="s">
        <v>315</v>
      </c>
      <c r="B613" s="2" t="str">
        <f>VLOOKUP(A613,All_players!$A$2:$E$4534,3,FALSE)</f>
        <v>Male</v>
      </c>
      <c r="C613" s="2">
        <f>VLOOKUP(A613,All_players!$A$2:$E$4534,4,FALSE)</f>
        <v>28</v>
      </c>
      <c r="D613" s="2" t="str">
        <f>VLOOKUP(A613,All_players!$A$2:$E$4534,2,FALSE)</f>
        <v>Aquatics - Swimming and Para Swimming</v>
      </c>
      <c r="E613" s="2" t="s">
        <v>28</v>
      </c>
      <c r="F613" s="12" t="s">
        <v>3742</v>
      </c>
    </row>
    <row r="614" spans="1:6" x14ac:dyDescent="0.25">
      <c r="A614" s="11" t="s">
        <v>315</v>
      </c>
      <c r="B614" s="2" t="str">
        <f>VLOOKUP(A614,All_players!$A$2:$E$4534,3,FALSE)</f>
        <v>Male</v>
      </c>
      <c r="C614" s="2">
        <f>VLOOKUP(A614,All_players!$A$2:$E$4534,4,FALSE)</f>
        <v>28</v>
      </c>
      <c r="D614" s="2" t="str">
        <f>VLOOKUP(A614,All_players!$A$2:$E$4534,2,FALSE)</f>
        <v>Aquatics - Swimming and Para Swimming</v>
      </c>
      <c r="E614" s="2" t="s">
        <v>28</v>
      </c>
      <c r="F614" s="12" t="s">
        <v>3741</v>
      </c>
    </row>
    <row r="615" spans="1:6" x14ac:dyDescent="0.25">
      <c r="A615" s="11" t="s">
        <v>3261</v>
      </c>
      <c r="B615" s="2" t="str">
        <f>VLOOKUP(A615,All_players!$A$2:$E$4534,3,FALSE)</f>
        <v>Male</v>
      </c>
      <c r="C615" s="2">
        <f>VLOOKUP(A615,All_players!$A$2:$E$4534,4,FALSE)</f>
        <v>38</v>
      </c>
      <c r="D615" s="2" t="str">
        <f>VLOOKUP(A615,All_players!$A$2:$E$4534,2,FALSE)</f>
        <v>Squash</v>
      </c>
      <c r="E615" s="2" t="s">
        <v>28</v>
      </c>
      <c r="F615" s="12" t="s">
        <v>3742</v>
      </c>
    </row>
    <row r="616" spans="1:6" x14ac:dyDescent="0.25">
      <c r="A616" s="11" t="s">
        <v>2664</v>
      </c>
      <c r="B616" s="2" t="str">
        <f>VLOOKUP(A616,All_players!$A$2:$E$4534,3,FALSE)</f>
        <v>Male</v>
      </c>
      <c r="C616" s="2">
        <f>VLOOKUP(A616,All_players!$A$2:$E$4534,4,FALSE)</f>
        <v>35</v>
      </c>
      <c r="D616" s="2" t="str">
        <f>VLOOKUP(A616,All_players!$A$2:$E$4534,2,FALSE)</f>
        <v>Lawn Bowls and Para Lawn Bowls</v>
      </c>
      <c r="E616" s="2" t="s">
        <v>28</v>
      </c>
      <c r="F616" s="12" t="s">
        <v>3741</v>
      </c>
    </row>
    <row r="617" spans="1:6" x14ac:dyDescent="0.25">
      <c r="A617" s="11" t="s">
        <v>2664</v>
      </c>
      <c r="B617" s="2" t="str">
        <f>VLOOKUP(A617,All_players!$A$2:$E$4534,3,FALSE)</f>
        <v>Male</v>
      </c>
      <c r="C617" s="2">
        <f>VLOOKUP(A617,All_players!$A$2:$E$4534,4,FALSE)</f>
        <v>35</v>
      </c>
      <c r="D617" s="2" t="str">
        <f>VLOOKUP(A617,All_players!$A$2:$E$4534,2,FALSE)</f>
        <v>Lawn Bowls and Para Lawn Bowls</v>
      </c>
      <c r="E617" s="2" t="s">
        <v>28</v>
      </c>
      <c r="F617" s="12" t="s">
        <v>3742</v>
      </c>
    </row>
    <row r="618" spans="1:6" x14ac:dyDescent="0.25">
      <c r="A618" s="11" t="s">
        <v>296</v>
      </c>
      <c r="B618" s="2" t="str">
        <f>VLOOKUP(A618,All_players!$A$2:$E$4534,3,FALSE)</f>
        <v>Male</v>
      </c>
      <c r="C618" s="2">
        <f>VLOOKUP(A618,All_players!$A$2:$E$4534,4,FALSE)</f>
        <v>24</v>
      </c>
      <c r="D618" s="2" t="str">
        <f>VLOOKUP(A618,All_players!$A$2:$E$4534,2,FALSE)</f>
        <v>Aquatics - Swimming and Para Swimming</v>
      </c>
      <c r="E618" s="2" t="s">
        <v>28</v>
      </c>
      <c r="F618" s="12" t="s">
        <v>3740</v>
      </c>
    </row>
    <row r="619" spans="1:6" x14ac:dyDescent="0.25">
      <c r="A619" s="11" t="s">
        <v>3857</v>
      </c>
      <c r="B619" s="2" t="str">
        <f>VLOOKUP(A619,All_players!$A$2:$E$4534,3,FALSE)</f>
        <v>Female</v>
      </c>
      <c r="C619" s="2">
        <f>VLOOKUP(A619,All_players!$A$2:$E$4534,4,FALSE)</f>
        <v>31</v>
      </c>
      <c r="D619" s="2" t="str">
        <f>VLOOKUP(A619,All_players!$A$2:$E$4534,2,FALSE)</f>
        <v>Lawn Bowls and Para Lawn Bowls</v>
      </c>
      <c r="E619" s="2" t="s">
        <v>28</v>
      </c>
      <c r="F619" s="12" t="s">
        <v>3742</v>
      </c>
    </row>
    <row r="620" spans="1:6" x14ac:dyDescent="0.25">
      <c r="A620" s="11" t="s">
        <v>2674</v>
      </c>
      <c r="B620" s="2" t="str">
        <f>VLOOKUP(A620,All_players!$A$2:$E$4534,3,FALSE)</f>
        <v>Male</v>
      </c>
      <c r="C620" s="2">
        <f>VLOOKUP(A620,All_players!$A$2:$E$4534,4,FALSE)</f>
        <v>30</v>
      </c>
      <c r="D620" s="2" t="str">
        <f>VLOOKUP(A620,All_players!$A$2:$E$4534,2,FALSE)</f>
        <v>Lawn Bowls and Para Lawn Bowls</v>
      </c>
      <c r="E620" s="2" t="s">
        <v>28</v>
      </c>
      <c r="F620" s="12" t="s">
        <v>3740</v>
      </c>
    </row>
    <row r="621" spans="1:6" x14ac:dyDescent="0.25">
      <c r="A621" s="11" t="s">
        <v>2153</v>
      </c>
      <c r="B621" s="2" t="str">
        <f>VLOOKUP(A621,All_players!$A$2:$E$4534,3,FALSE)</f>
        <v>Female</v>
      </c>
      <c r="C621" s="2">
        <f>VLOOKUP(A621,All_players!$A$2:$E$4534,4,FALSE)</f>
        <v>29</v>
      </c>
      <c r="D621" s="2" t="str">
        <f>VLOOKUP(A621,All_players!$A$2:$E$4534,2,FALSE)</f>
        <v>Hockey</v>
      </c>
      <c r="E621" s="2" t="s">
        <v>7</v>
      </c>
      <c r="F621" s="12" t="s">
        <v>3740</v>
      </c>
    </row>
    <row r="622" spans="1:6" x14ac:dyDescent="0.25">
      <c r="A622" s="11" t="s">
        <v>960</v>
      </c>
      <c r="B622" s="2" t="str">
        <f>VLOOKUP(A622,All_players!$A$2:$E$4534,3,FALSE)</f>
        <v>Female</v>
      </c>
      <c r="C622" s="2">
        <f>VLOOKUP(A622,All_players!$A$2:$E$4534,4,FALSE)</f>
        <v>28</v>
      </c>
      <c r="D622" s="2" t="str">
        <f>VLOOKUP(A622,All_players!$A$2:$E$4534,2,FALSE)</f>
        <v>Athletics and Para Athletics</v>
      </c>
      <c r="E622" s="2" t="s">
        <v>122</v>
      </c>
      <c r="F622" s="12" t="s">
        <v>3742</v>
      </c>
    </row>
    <row r="623" spans="1:6" x14ac:dyDescent="0.25">
      <c r="A623" s="11" t="s">
        <v>2793</v>
      </c>
      <c r="B623" s="2" t="str">
        <f>VLOOKUP(A623,All_players!$A$2:$E$4534,3,FALSE)</f>
        <v>Male</v>
      </c>
      <c r="C623" s="2">
        <f>VLOOKUP(A623,All_players!$A$2:$E$4534,4,FALSE)</f>
        <v>29</v>
      </c>
      <c r="D623" s="2" t="str">
        <f>VLOOKUP(A623,All_players!$A$2:$E$4534,2,FALSE)</f>
        <v>Lawn Bowls and Para Lawn Bowls</v>
      </c>
      <c r="E623" s="2" t="s">
        <v>135</v>
      </c>
      <c r="F623" s="12" t="s">
        <v>3742</v>
      </c>
    </row>
    <row r="624" spans="1:6" x14ac:dyDescent="0.25">
      <c r="A624" s="11" t="s">
        <v>161</v>
      </c>
      <c r="B624" s="2" t="str">
        <f>VLOOKUP(A624,All_players!$A$2:$E$4534,3,FALSE)</f>
        <v>Female</v>
      </c>
      <c r="C624" s="2">
        <f>VLOOKUP(A624,All_players!$A$2:$E$4534,4,FALSE)</f>
        <v>17</v>
      </c>
      <c r="D624" s="2" t="str">
        <f>VLOOKUP(A624,All_players!$A$2:$E$4534,2,FALSE)</f>
        <v>Aquatics - Swimming and Para Swimming</v>
      </c>
      <c r="E624" s="2" t="s">
        <v>7</v>
      </c>
      <c r="F624" s="12" t="s">
        <v>3742</v>
      </c>
    </row>
    <row r="625" spans="1:6" x14ac:dyDescent="0.25">
      <c r="A625" s="11" t="s">
        <v>2612</v>
      </c>
      <c r="B625" s="2" t="str">
        <f>VLOOKUP(A625,All_players!$A$2:$E$4534,3,FALSE)</f>
        <v>Female</v>
      </c>
      <c r="C625" s="2">
        <f>VLOOKUP(A625,All_players!$A$2:$E$4534,4,FALSE)</f>
        <v>22</v>
      </c>
      <c r="D625" s="2" t="str">
        <f>VLOOKUP(A625,All_players!$A$2:$E$4534,2,FALSE)</f>
        <v>Judo</v>
      </c>
      <c r="E625" s="2" t="s">
        <v>135</v>
      </c>
      <c r="F625" s="12" t="s">
        <v>3741</v>
      </c>
    </row>
    <row r="626" spans="1:6" x14ac:dyDescent="0.25">
      <c r="A626" s="11" t="s">
        <v>3858</v>
      </c>
      <c r="B626" s="2" t="str">
        <f>VLOOKUP(A626,All_players!$A$2:$E$4534,3,FALSE)</f>
        <v>Male</v>
      </c>
      <c r="C626" s="2">
        <f>VLOOKUP(A626,All_players!$A$2:$E$4534,4,FALSE)</f>
        <v>28</v>
      </c>
      <c r="D626" s="2" t="str">
        <f>VLOOKUP(A626,All_players!$A$2:$E$4534,2,FALSE)</f>
        <v>Wrestling</v>
      </c>
      <c r="E626" s="2" t="s">
        <v>21</v>
      </c>
      <c r="F626" s="12" t="s">
        <v>3741</v>
      </c>
    </row>
    <row r="627" spans="1:6" x14ac:dyDescent="0.25">
      <c r="A627" s="11" t="s">
        <v>3402</v>
      </c>
      <c r="B627" s="2" t="str">
        <f>VLOOKUP(A627,All_players!$A$2:$E$4534,3,FALSE)</f>
        <v>Male</v>
      </c>
      <c r="C627" s="2">
        <f>VLOOKUP(A627,All_players!$A$2:$E$4534,4,FALSE)</f>
        <v>21</v>
      </c>
      <c r="D627" s="2" t="str">
        <f>VLOOKUP(A627,All_players!$A$2:$E$4534,2,FALSE)</f>
        <v>Table Tennis and Para Table Tennis</v>
      </c>
      <c r="E627" s="2" t="s">
        <v>85</v>
      </c>
      <c r="F627" s="12" t="s">
        <v>3740</v>
      </c>
    </row>
    <row r="628" spans="1:6" x14ac:dyDescent="0.25">
      <c r="A628" s="11" t="s">
        <v>237</v>
      </c>
      <c r="B628" s="2" t="str">
        <f>VLOOKUP(A628,All_players!$A$2:$E$4534,3,FALSE)</f>
        <v>Male</v>
      </c>
      <c r="C628" s="2">
        <f>VLOOKUP(A628,All_players!$A$2:$E$4534,4,FALSE)</f>
        <v>24</v>
      </c>
      <c r="D628" s="2" t="str">
        <f>VLOOKUP(A628,All_players!$A$2:$E$4534,2,FALSE)</f>
        <v>Aquatics - Swimming and Para Swimming</v>
      </c>
      <c r="E628" s="2" t="s">
        <v>21</v>
      </c>
      <c r="F628" s="12" t="s">
        <v>3741</v>
      </c>
    </row>
    <row r="629" spans="1:6" x14ac:dyDescent="0.25">
      <c r="A629" s="11" t="s">
        <v>237</v>
      </c>
      <c r="B629" s="2" t="str">
        <f>VLOOKUP(A629,All_players!$A$2:$E$4534,3,FALSE)</f>
        <v>Male</v>
      </c>
      <c r="C629" s="2">
        <f>VLOOKUP(A629,All_players!$A$2:$E$4534,4,FALSE)</f>
        <v>24</v>
      </c>
      <c r="D629" s="2" t="str">
        <f>VLOOKUP(A629,All_players!$A$2:$E$4534,2,FALSE)</f>
        <v>Aquatics - Swimming and Para Swimming</v>
      </c>
      <c r="E629" s="2" t="s">
        <v>21</v>
      </c>
      <c r="F629" s="12" t="s">
        <v>3741</v>
      </c>
    </row>
    <row r="630" spans="1:6" x14ac:dyDescent="0.25">
      <c r="A630" s="11" t="s">
        <v>237</v>
      </c>
      <c r="B630" s="2" t="str">
        <f>VLOOKUP(A630,All_players!$A$2:$E$4534,3,FALSE)</f>
        <v>Male</v>
      </c>
      <c r="C630" s="2">
        <f>VLOOKUP(A630,All_players!$A$2:$E$4534,4,FALSE)</f>
        <v>24</v>
      </c>
      <c r="D630" s="2" t="str">
        <f>VLOOKUP(A630,All_players!$A$2:$E$4534,2,FALSE)</f>
        <v>Aquatics - Swimming and Para Swimming</v>
      </c>
      <c r="E630" s="2" t="s">
        <v>21</v>
      </c>
      <c r="F630" s="12" t="s">
        <v>3741</v>
      </c>
    </row>
    <row r="631" spans="1:6" x14ac:dyDescent="0.25">
      <c r="A631" s="11" t="s">
        <v>237</v>
      </c>
      <c r="B631" s="2" t="str">
        <f>VLOOKUP(A631,All_players!$A$2:$E$4534,3,FALSE)</f>
        <v>Male</v>
      </c>
      <c r="C631" s="2">
        <f>VLOOKUP(A631,All_players!$A$2:$E$4534,4,FALSE)</f>
        <v>24</v>
      </c>
      <c r="D631" s="2" t="str">
        <f>VLOOKUP(A631,All_players!$A$2:$E$4534,2,FALSE)</f>
        <v>Aquatics - Swimming and Para Swimming</v>
      </c>
      <c r="E631" s="2" t="s">
        <v>21</v>
      </c>
      <c r="F631" s="12" t="s">
        <v>3740</v>
      </c>
    </row>
    <row r="632" spans="1:6" x14ac:dyDescent="0.25">
      <c r="A632" s="11" t="s">
        <v>1437</v>
      </c>
      <c r="B632" s="2" t="str">
        <f>VLOOKUP(A632,All_players!$A$2:$E$4534,3,FALSE)</f>
        <v>Male</v>
      </c>
      <c r="C632" s="2">
        <f>VLOOKUP(A632,All_players!$A$2:$E$4534,4,FALSE)</f>
        <v>22</v>
      </c>
      <c r="D632" s="2" t="str">
        <f>VLOOKUP(A632,All_players!$A$2:$E$4534,2,FALSE)</f>
        <v>Beach Volleyball</v>
      </c>
      <c r="E632" s="2" t="s">
        <v>28</v>
      </c>
      <c r="F632" s="12" t="s">
        <v>3741</v>
      </c>
    </row>
    <row r="633" spans="1:6" x14ac:dyDescent="0.25">
      <c r="A633" s="11" t="s">
        <v>3660</v>
      </c>
      <c r="B633" s="2" t="str">
        <f>VLOOKUP(A633,All_players!$A$2:$E$4534,3,FALSE)</f>
        <v>Male</v>
      </c>
      <c r="C633" s="2">
        <f>VLOOKUP(A633,All_players!$A$2:$E$4534,4,FALSE)</f>
        <v>27</v>
      </c>
      <c r="D633" s="2" t="str">
        <f>VLOOKUP(A633,All_players!$A$2:$E$4534,2,FALSE)</f>
        <v>Wrestling</v>
      </c>
      <c r="E633" s="2" t="s">
        <v>7</v>
      </c>
      <c r="F633" s="12" t="s">
        <v>3741</v>
      </c>
    </row>
    <row r="634" spans="1:6" x14ac:dyDescent="0.25">
      <c r="A634" s="11" t="s">
        <v>3859</v>
      </c>
      <c r="B634" s="2" t="str">
        <f>VLOOKUP(A634,All_players!$A$2:$E$4534,3,FALSE)</f>
        <v>Male</v>
      </c>
      <c r="C634" s="2">
        <f>VLOOKUP(A634,All_players!$A$2:$E$4534,4,FALSE)</f>
        <v>23</v>
      </c>
      <c r="D634" s="2" t="str">
        <f>VLOOKUP(A634,All_players!$A$2:$E$4534,2,FALSE)</f>
        <v>3x3 Basketball</v>
      </c>
      <c r="E634" s="2" t="s">
        <v>28</v>
      </c>
      <c r="F634" s="12" t="s">
        <v>3742</v>
      </c>
    </row>
    <row r="635" spans="1:6" x14ac:dyDescent="0.25">
      <c r="A635" s="11" t="s">
        <v>638</v>
      </c>
      <c r="B635" s="2" t="str">
        <f>VLOOKUP(A635,All_players!$A$2:$E$4534,3,FALSE)</f>
        <v>Male</v>
      </c>
      <c r="C635" s="2">
        <f>VLOOKUP(A635,All_players!$A$2:$E$4534,4,FALSE)</f>
        <v>17</v>
      </c>
      <c r="D635" s="2" t="str">
        <f>VLOOKUP(A635,All_players!$A$2:$E$4534,2,FALSE)</f>
        <v>Athletics and Para Athletics</v>
      </c>
      <c r="E635" s="2" t="s">
        <v>7</v>
      </c>
      <c r="F635" s="12" t="s">
        <v>3740</v>
      </c>
    </row>
    <row r="636" spans="1:6" x14ac:dyDescent="0.25">
      <c r="A636" s="11" t="s">
        <v>2062</v>
      </c>
      <c r="B636" s="2" t="str">
        <f>VLOOKUP(A636,All_players!$A$2:$E$4534,3,FALSE)</f>
        <v>Male</v>
      </c>
      <c r="C636" s="2">
        <f>VLOOKUP(A636,All_players!$A$2:$E$4534,4,FALSE)</f>
        <v>19</v>
      </c>
      <c r="D636" s="2" t="str">
        <f>VLOOKUP(A636,All_players!$A$2:$E$4534,2,FALSE)</f>
        <v>Gymnastics - Artistic</v>
      </c>
      <c r="E636" s="2" t="s">
        <v>21</v>
      </c>
      <c r="F636" s="12" t="s">
        <v>3740</v>
      </c>
    </row>
    <row r="637" spans="1:6" x14ac:dyDescent="0.25">
      <c r="A637" s="11" t="s">
        <v>2062</v>
      </c>
      <c r="B637" s="2" t="str">
        <f>VLOOKUP(A637,All_players!$A$2:$E$4534,3,FALSE)</f>
        <v>Male</v>
      </c>
      <c r="C637" s="2">
        <f>VLOOKUP(A637,All_players!$A$2:$E$4534,4,FALSE)</f>
        <v>19</v>
      </c>
      <c r="D637" s="2" t="str">
        <f>VLOOKUP(A637,All_players!$A$2:$E$4534,2,FALSE)</f>
        <v>Gymnastics - Artistic</v>
      </c>
      <c r="E637" s="2" t="s">
        <v>21</v>
      </c>
      <c r="F637" s="12" t="s">
        <v>3741</v>
      </c>
    </row>
    <row r="638" spans="1:6" x14ac:dyDescent="0.25">
      <c r="A638" s="11" t="s">
        <v>3070</v>
      </c>
      <c r="B638" s="2" t="str">
        <f>VLOOKUP(A638,All_players!$A$2:$E$4534,3,FALSE)</f>
        <v>Female</v>
      </c>
      <c r="C638" s="2">
        <f>VLOOKUP(A638,All_players!$A$2:$E$4534,4,FALSE)</f>
        <v>22</v>
      </c>
      <c r="D638" s="2" t="str">
        <f>VLOOKUP(A638,All_players!$A$2:$E$4534,2,FALSE)</f>
        <v>Rugby Sevens</v>
      </c>
      <c r="E638" s="2" t="s">
        <v>3760</v>
      </c>
      <c r="F638" s="12" t="s">
        <v>3741</v>
      </c>
    </row>
    <row r="639" spans="1:6" x14ac:dyDescent="0.25">
      <c r="A639" s="11" t="s">
        <v>3141</v>
      </c>
      <c r="B639" s="2" t="str">
        <f>VLOOKUP(A639,All_players!$A$2:$E$4534,3,FALSE)</f>
        <v>Male</v>
      </c>
      <c r="C639" s="2">
        <f>VLOOKUP(A639,All_players!$A$2:$E$4534,4,FALSE)</f>
        <v>24</v>
      </c>
      <c r="D639" s="2" t="str">
        <f>VLOOKUP(A639,All_players!$A$2:$E$4534,2,FALSE)</f>
        <v>Rugby Sevens</v>
      </c>
      <c r="E639" s="2" t="s">
        <v>3768</v>
      </c>
      <c r="F639" s="12" t="s">
        <v>3742</v>
      </c>
    </row>
    <row r="640" spans="1:6" x14ac:dyDescent="0.25">
      <c r="A640" s="11" t="s">
        <v>1687</v>
      </c>
      <c r="B640" s="2" t="str">
        <f>VLOOKUP(A640,All_players!$A$2:$E$4534,3,FALSE)</f>
        <v>Female</v>
      </c>
      <c r="C640" s="2">
        <f>VLOOKUP(A640,All_players!$A$2:$E$4534,4,FALSE)</f>
        <v>21</v>
      </c>
      <c r="D640" s="2" t="str">
        <f>VLOOKUP(A640,All_players!$A$2:$E$4534,2,FALSE)</f>
        <v>Cricket T20</v>
      </c>
      <c r="E640" s="2" t="s">
        <v>355</v>
      </c>
      <c r="F640" s="12" t="s">
        <v>3740</v>
      </c>
    </row>
    <row r="641" spans="1:6" x14ac:dyDescent="0.25">
      <c r="A641" s="11" t="s">
        <v>634</v>
      </c>
      <c r="B641" s="2" t="str">
        <f>VLOOKUP(A641,All_players!$A$2:$E$4534,3,FALSE)</f>
        <v>Female</v>
      </c>
      <c r="C641" s="2">
        <f>VLOOKUP(A641,All_players!$A$2:$E$4534,4,FALSE)</f>
        <v>24</v>
      </c>
      <c r="D641" s="2" t="str">
        <f>VLOOKUP(A641,All_players!$A$2:$E$4534,2,FALSE)</f>
        <v>Athletics and Para Athletics</v>
      </c>
      <c r="E641" s="2" t="s">
        <v>7</v>
      </c>
      <c r="F641" s="12" t="s">
        <v>3742</v>
      </c>
    </row>
    <row r="642" spans="1:6" x14ac:dyDescent="0.25">
      <c r="A642" s="11" t="s">
        <v>2060</v>
      </c>
      <c r="B642" s="2" t="str">
        <f>VLOOKUP(A642,All_players!$A$2:$E$4534,3,FALSE)</f>
        <v>Female</v>
      </c>
      <c r="C642" s="2">
        <f>VLOOKUP(A642,All_players!$A$2:$E$4534,4,FALSE)</f>
        <v>16</v>
      </c>
      <c r="D642" s="2" t="str">
        <f>VLOOKUP(A642,All_players!$A$2:$E$4534,2,FALSE)</f>
        <v>Gymnastics - Artistic</v>
      </c>
      <c r="E642" s="2" t="s">
        <v>21</v>
      </c>
      <c r="F642" s="12" t="s">
        <v>3741</v>
      </c>
    </row>
    <row r="643" spans="1:6" x14ac:dyDescent="0.25">
      <c r="A643" s="11" t="s">
        <v>204</v>
      </c>
      <c r="B643" s="2" t="str">
        <f>VLOOKUP(A643,All_players!$A$2:$E$4534,3,FALSE)</f>
        <v>Female</v>
      </c>
      <c r="C643" s="2">
        <f>VLOOKUP(A643,All_players!$A$2:$E$4534,4,FALSE)</f>
        <v>25</v>
      </c>
      <c r="D643" s="2" t="str">
        <f>VLOOKUP(A643,All_players!$A$2:$E$4534,2,FALSE)</f>
        <v>Aquatics - Swimming and Para Swimming</v>
      </c>
      <c r="E643" s="2" t="s">
        <v>7</v>
      </c>
      <c r="F643" s="12" t="s">
        <v>3740</v>
      </c>
    </row>
    <row r="644" spans="1:6" x14ac:dyDescent="0.25">
      <c r="A644" s="11" t="s">
        <v>1267</v>
      </c>
      <c r="B644" s="2" t="str">
        <f>VLOOKUP(A644,All_players!$A$2:$E$4534,3,FALSE)</f>
        <v>Male</v>
      </c>
      <c r="C644" s="2">
        <f>VLOOKUP(A644,All_players!$A$2:$E$4534,4,FALSE)</f>
        <v>28</v>
      </c>
      <c r="D644" s="2" t="str">
        <f>VLOOKUP(A644,All_players!$A$2:$E$4534,2,FALSE)</f>
        <v>Athletics and Para Athletics</v>
      </c>
      <c r="E644" s="2" t="s">
        <v>3769</v>
      </c>
      <c r="F644" s="12" t="s">
        <v>3742</v>
      </c>
    </row>
    <row r="645" spans="1:6" x14ac:dyDescent="0.25">
      <c r="A645" s="11" t="s">
        <v>1267</v>
      </c>
      <c r="B645" s="2" t="str">
        <f>VLOOKUP(A645,All_players!$A$2:$E$4534,3,FALSE)</f>
        <v>Male</v>
      </c>
      <c r="C645" s="2">
        <f>VLOOKUP(A645,All_players!$A$2:$E$4534,4,FALSE)</f>
        <v>28</v>
      </c>
      <c r="D645" s="2" t="str">
        <f>VLOOKUP(A645,All_players!$A$2:$E$4534,2,FALSE)</f>
        <v>Athletics and Para Athletics</v>
      </c>
      <c r="E645" s="2" t="s">
        <v>3769</v>
      </c>
      <c r="F645" s="12" t="s">
        <v>3742</v>
      </c>
    </row>
    <row r="646" spans="1:6" x14ac:dyDescent="0.25">
      <c r="A646" s="11" t="s">
        <v>3024</v>
      </c>
      <c r="B646" s="2" t="str">
        <f>VLOOKUP(A646,All_players!$A$2:$E$4534,3,FALSE)</f>
        <v>Male</v>
      </c>
      <c r="C646" s="2">
        <f>VLOOKUP(A646,All_players!$A$2:$E$4534,4,FALSE)</f>
        <v>24</v>
      </c>
      <c r="D646" s="2" t="str">
        <f>VLOOKUP(A646,All_players!$A$2:$E$4534,2,FALSE)</f>
        <v>Rugby Sevens</v>
      </c>
      <c r="E646" s="2" t="s">
        <v>323</v>
      </c>
      <c r="F646" s="12" t="s">
        <v>3740</v>
      </c>
    </row>
    <row r="647" spans="1:6" x14ac:dyDescent="0.25">
      <c r="A647" s="11" t="s">
        <v>239</v>
      </c>
      <c r="B647" s="2" t="str">
        <f>VLOOKUP(A647,All_players!$A$2:$E$4534,3,FALSE)</f>
        <v>Male</v>
      </c>
      <c r="C647" s="2">
        <f>VLOOKUP(A647,All_players!$A$2:$E$4534,4,FALSE)</f>
        <v>30</v>
      </c>
      <c r="D647" s="2" t="str">
        <f>VLOOKUP(A647,All_players!$A$2:$E$4534,2,FALSE)</f>
        <v>Aquatics - Swimming and Para Swimming</v>
      </c>
      <c r="E647" s="2" t="s">
        <v>21</v>
      </c>
      <c r="F647" s="12" t="s">
        <v>3741</v>
      </c>
    </row>
    <row r="648" spans="1:6" x14ac:dyDescent="0.25">
      <c r="A648" s="11" t="s">
        <v>2163</v>
      </c>
      <c r="B648" s="2" t="str">
        <f>VLOOKUP(A648,All_players!$A$2:$E$4534,3,FALSE)</f>
        <v>Male</v>
      </c>
      <c r="C648" s="2">
        <f>VLOOKUP(A648,All_players!$A$2:$E$4534,4,FALSE)</f>
        <v>29</v>
      </c>
      <c r="D648" s="2" t="str">
        <f>VLOOKUP(A648,All_players!$A$2:$E$4534,2,FALSE)</f>
        <v>Hockey</v>
      </c>
      <c r="E648" s="2" t="s">
        <v>7</v>
      </c>
      <c r="F648" s="12" t="s">
        <v>3742</v>
      </c>
    </row>
    <row r="649" spans="1:6" x14ac:dyDescent="0.25">
      <c r="A649" s="11" t="s">
        <v>1256</v>
      </c>
      <c r="B649" s="2" t="str">
        <f>VLOOKUP(A649,All_players!$A$2:$E$4534,3,FALSE)</f>
        <v>Male</v>
      </c>
      <c r="C649" s="2">
        <f>VLOOKUP(A649,All_players!$A$2:$E$4534,4,FALSE)</f>
        <v>24</v>
      </c>
      <c r="D649" s="2" t="str">
        <f>VLOOKUP(A649,All_players!$A$2:$E$4534,2,FALSE)</f>
        <v>Athletics and Para Athletics</v>
      </c>
      <c r="E649" s="2" t="s">
        <v>3769</v>
      </c>
      <c r="F649" s="12" t="s">
        <v>3740</v>
      </c>
    </row>
    <row r="650" spans="1:6" x14ac:dyDescent="0.25">
      <c r="A650" s="11" t="s">
        <v>3037</v>
      </c>
      <c r="B650" s="2" t="str">
        <f>VLOOKUP(A650,All_players!$A$2:$E$4534,3,FALSE)</f>
        <v>Male</v>
      </c>
      <c r="C650" s="2">
        <f>VLOOKUP(A650,All_players!$A$2:$E$4534,4,FALSE)</f>
        <v>33</v>
      </c>
      <c r="D650" s="2" t="str">
        <f>VLOOKUP(A650,All_players!$A$2:$E$4534,2,FALSE)</f>
        <v>Rugby Sevens</v>
      </c>
      <c r="E650" s="2" t="s">
        <v>323</v>
      </c>
      <c r="F650" s="12" t="s">
        <v>3740</v>
      </c>
    </row>
    <row r="651" spans="1:6" x14ac:dyDescent="0.25">
      <c r="A651" s="11" t="s">
        <v>406</v>
      </c>
      <c r="B651" s="2" t="str">
        <f>VLOOKUP(A651,All_players!$A$2:$E$4534,3,FALSE)</f>
        <v>Male</v>
      </c>
      <c r="C651" s="2">
        <f>VLOOKUP(A651,All_players!$A$2:$E$4534,4,FALSE)</f>
        <v>25</v>
      </c>
      <c r="D651" s="2" t="str">
        <f>VLOOKUP(A651,All_players!$A$2:$E$4534,2,FALSE)</f>
        <v>Aquatics - Swimming and Para Swimming</v>
      </c>
      <c r="E651" s="2" t="s">
        <v>3760</v>
      </c>
      <c r="F651" s="12" t="s">
        <v>3740</v>
      </c>
    </row>
    <row r="652" spans="1:6" x14ac:dyDescent="0.25">
      <c r="A652" s="11" t="s">
        <v>2963</v>
      </c>
      <c r="B652" s="2" t="str">
        <f>VLOOKUP(A652,All_players!$A$2:$E$4534,3,FALSE)</f>
        <v>Female</v>
      </c>
      <c r="C652" s="2">
        <f>VLOOKUP(A652,All_players!$A$2:$E$4534,4,FALSE)</f>
        <v>17</v>
      </c>
      <c r="D652" s="2" t="str">
        <f>VLOOKUP(A652,All_players!$A$2:$E$4534,2,FALSE)</f>
        <v>Rugby Sevens</v>
      </c>
      <c r="E652" s="2" t="s">
        <v>7</v>
      </c>
      <c r="F652" s="12" t="s">
        <v>3742</v>
      </c>
    </row>
    <row r="653" spans="1:6" x14ac:dyDescent="0.25">
      <c r="A653" s="11" t="s">
        <v>11</v>
      </c>
      <c r="B653" s="2" t="str">
        <f>VLOOKUP(A653,All_players!$A$2:$E$4534,3,FALSE)</f>
        <v>Male</v>
      </c>
      <c r="C653" s="2">
        <f>VLOOKUP(A653,All_players!$A$2:$E$4534,4,FALSE)</f>
        <v>36</v>
      </c>
      <c r="D653" s="2" t="str">
        <f>VLOOKUP(A653,All_players!$A$2:$E$4534,2,FALSE)</f>
        <v>3x3 Basketball</v>
      </c>
      <c r="E653" s="2" t="s">
        <v>7</v>
      </c>
      <c r="F653" s="12" t="s">
        <v>3740</v>
      </c>
    </row>
    <row r="654" spans="1:6" x14ac:dyDescent="0.25">
      <c r="A654" s="11" t="s">
        <v>2007</v>
      </c>
      <c r="B654" s="2" t="str">
        <f>VLOOKUP(A654,All_players!$A$2:$E$4534,3,FALSE)</f>
        <v>Female</v>
      </c>
      <c r="C654" s="2">
        <f>VLOOKUP(A654,All_players!$A$2:$E$4534,4,FALSE)</f>
        <v>36</v>
      </c>
      <c r="D654" s="2" t="str">
        <f>VLOOKUP(A654,All_players!$A$2:$E$4534,2,FALSE)</f>
        <v>Cycling - Track and Para Track</v>
      </c>
      <c r="E654" s="2" t="s">
        <v>7</v>
      </c>
      <c r="F654" s="12" t="s">
        <v>3742</v>
      </c>
    </row>
    <row r="655" spans="1:6" x14ac:dyDescent="0.25">
      <c r="A655" s="11" t="s">
        <v>2007</v>
      </c>
      <c r="B655" s="2" t="str">
        <f>VLOOKUP(A655,All_players!$A$2:$E$4534,3,FALSE)</f>
        <v>Female</v>
      </c>
      <c r="C655" s="2">
        <f>VLOOKUP(A655,All_players!$A$2:$E$4534,4,FALSE)</f>
        <v>36</v>
      </c>
      <c r="D655" s="2" t="str">
        <f>VLOOKUP(A655,All_players!$A$2:$E$4534,2,FALSE)</f>
        <v>Cycling - Track and Para Track</v>
      </c>
      <c r="E655" s="2" t="s">
        <v>7</v>
      </c>
      <c r="F655" s="12" t="s">
        <v>3742</v>
      </c>
    </row>
    <row r="656" spans="1:6" x14ac:dyDescent="0.25">
      <c r="A656" s="11" t="s">
        <v>3860</v>
      </c>
      <c r="B656" s="2" t="str">
        <f>VLOOKUP(A656,All_players!$A$2:$E$4534,3,FALSE)</f>
        <v>Female</v>
      </c>
      <c r="C656" s="2">
        <f>VLOOKUP(A656,All_players!$A$2:$E$4534,4,FALSE)</f>
        <v>26</v>
      </c>
      <c r="D656" s="2" t="str">
        <f>VLOOKUP(A656,All_players!$A$2:$E$4534,2,FALSE)</f>
        <v>Weightlifting</v>
      </c>
      <c r="E656" s="2" t="s">
        <v>28</v>
      </c>
      <c r="F656" s="12" t="s">
        <v>3740</v>
      </c>
    </row>
    <row r="657" spans="1:6" x14ac:dyDescent="0.25">
      <c r="A657" s="11" t="s">
        <v>279</v>
      </c>
      <c r="B657" s="2" t="str">
        <f>VLOOKUP(A657,All_players!$A$2:$E$4534,3,FALSE)</f>
        <v>Female</v>
      </c>
      <c r="C657" s="2">
        <f>VLOOKUP(A657,All_players!$A$2:$E$4534,4,FALSE)</f>
        <v>25</v>
      </c>
      <c r="D657" s="2" t="str">
        <f>VLOOKUP(A657,All_players!$A$2:$E$4534,2,FALSE)</f>
        <v>Aquatics - Swimming and Para Swimming</v>
      </c>
      <c r="E657" s="2" t="s">
        <v>28</v>
      </c>
      <c r="F657" s="12" t="s">
        <v>3740</v>
      </c>
    </row>
    <row r="658" spans="1:6" x14ac:dyDescent="0.25">
      <c r="A658" s="11" t="s">
        <v>1704</v>
      </c>
      <c r="B658" s="2" t="str">
        <f>VLOOKUP(A658,All_players!$A$2:$E$4534,3,FALSE)</f>
        <v>Female</v>
      </c>
      <c r="C658" s="2">
        <f>VLOOKUP(A658,All_players!$A$2:$E$4534,4,FALSE)</f>
        <v>30</v>
      </c>
      <c r="D658" s="2" t="str">
        <f>VLOOKUP(A658,All_players!$A$2:$E$4534,2,FALSE)</f>
        <v>Cricket T20</v>
      </c>
      <c r="E658" s="2" t="s">
        <v>3760</v>
      </c>
      <c r="F658" s="12" t="s">
        <v>3741</v>
      </c>
    </row>
    <row r="659" spans="1:6" x14ac:dyDescent="0.25">
      <c r="A659" s="11" t="s">
        <v>647</v>
      </c>
      <c r="B659" s="2" t="str">
        <f>VLOOKUP(A659,All_players!$A$2:$E$4534,3,FALSE)</f>
        <v>Female</v>
      </c>
      <c r="C659" s="2">
        <f>VLOOKUP(A659,All_players!$A$2:$E$4534,4,FALSE)</f>
        <v>34</v>
      </c>
      <c r="D659" s="2" t="str">
        <f>VLOOKUP(A659,All_players!$A$2:$E$4534,2,FALSE)</f>
        <v>Athletics and Para Athletics</v>
      </c>
      <c r="E659" s="2" t="s">
        <v>7</v>
      </c>
      <c r="F659" s="12" t="s">
        <v>3742</v>
      </c>
    </row>
    <row r="660" spans="1:6" x14ac:dyDescent="0.25">
      <c r="A660" s="11" t="s">
        <v>3503</v>
      </c>
      <c r="B660" s="2" t="str">
        <f>VLOOKUP(A660,All_players!$A$2:$E$4534,3,FALSE)</f>
        <v>Female</v>
      </c>
      <c r="C660" s="2">
        <f>VLOOKUP(A660,All_players!$A$2:$E$4534,4,FALSE)</f>
        <v>39</v>
      </c>
      <c r="D660" s="2" t="str">
        <f>VLOOKUP(A660,All_players!$A$2:$E$4534,2,FALSE)</f>
        <v>Triathlon and Para Triathlon</v>
      </c>
      <c r="E660" s="2" t="s">
        <v>21</v>
      </c>
      <c r="F660" s="12" t="s">
        <v>3741</v>
      </c>
    </row>
    <row r="661" spans="1:6" x14ac:dyDescent="0.25">
      <c r="A661" s="11" t="s">
        <v>3861</v>
      </c>
      <c r="B661" s="2" t="str">
        <f>VLOOKUP(A661,All_players!$A$2:$E$4534,3,FALSE)</f>
        <v>Female</v>
      </c>
      <c r="C661" s="2">
        <f>VLOOKUP(A661,All_players!$A$2:$E$4534,4,FALSE)</f>
        <v>29</v>
      </c>
      <c r="D661" s="2" t="str">
        <f>VLOOKUP(A661,All_players!$A$2:$E$4534,2,FALSE)</f>
        <v>Badminton</v>
      </c>
      <c r="E661" s="2" t="s">
        <v>469</v>
      </c>
      <c r="F661" s="12" t="s">
        <v>3741</v>
      </c>
    </row>
    <row r="662" spans="1:6" x14ac:dyDescent="0.25">
      <c r="A662" s="11" t="s">
        <v>3861</v>
      </c>
      <c r="B662" s="2" t="str">
        <f>VLOOKUP(A662,All_players!$A$2:$E$4534,3,FALSE)</f>
        <v>Female</v>
      </c>
      <c r="C662" s="2">
        <f>VLOOKUP(A662,All_players!$A$2:$E$4534,4,FALSE)</f>
        <v>29</v>
      </c>
      <c r="D662" s="2" t="str">
        <f>VLOOKUP(A662,All_players!$A$2:$E$4534,2,FALSE)</f>
        <v>Badminton</v>
      </c>
      <c r="E662" s="2" t="s">
        <v>469</v>
      </c>
      <c r="F662" s="12" t="s">
        <v>3742</v>
      </c>
    </row>
    <row r="663" spans="1:6" x14ac:dyDescent="0.25">
      <c r="A663" s="11" t="s">
        <v>799</v>
      </c>
      <c r="B663" s="2" t="str">
        <f>VLOOKUP(A663,All_players!$A$2:$E$4534,3,FALSE)</f>
        <v>Female</v>
      </c>
      <c r="C663" s="2">
        <f>VLOOKUP(A663,All_players!$A$2:$E$4534,4,FALSE)</f>
        <v>28</v>
      </c>
      <c r="D663" s="2" t="str">
        <f>VLOOKUP(A663,All_players!$A$2:$E$4534,2,FALSE)</f>
        <v>Athletics and Para Athletics</v>
      </c>
      <c r="E663" s="2" t="s">
        <v>28</v>
      </c>
      <c r="F663" s="12" t="s">
        <v>3742</v>
      </c>
    </row>
    <row r="664" spans="1:6" x14ac:dyDescent="0.25">
      <c r="A664" s="11" t="s">
        <v>1640</v>
      </c>
      <c r="B664" s="2" t="str">
        <f>VLOOKUP(A664,All_players!$A$2:$E$4534,3,FALSE)</f>
        <v>Female</v>
      </c>
      <c r="C664" s="2">
        <f>VLOOKUP(A664,All_players!$A$2:$E$4534,4,FALSE)</f>
        <v>29</v>
      </c>
      <c r="D664" s="2" t="str">
        <f>VLOOKUP(A664,All_players!$A$2:$E$4534,2,FALSE)</f>
        <v>Cricket T20</v>
      </c>
      <c r="E664" s="2" t="s">
        <v>7</v>
      </c>
      <c r="F664" s="12" t="s">
        <v>3742</v>
      </c>
    </row>
    <row r="665" spans="1:6" x14ac:dyDescent="0.25">
      <c r="A665" s="11" t="s">
        <v>3862</v>
      </c>
      <c r="B665" s="2" t="str">
        <f>VLOOKUP(A665,All_players!$A$2:$E$4534,3,FALSE)</f>
        <v>Female</v>
      </c>
      <c r="C665" s="2">
        <f>VLOOKUP(A665,All_players!$A$2:$E$4534,4,FALSE)</f>
        <v>33</v>
      </c>
      <c r="D665" s="2" t="str">
        <f>VLOOKUP(A665,All_players!$A$2:$E$4534,2,FALSE)</f>
        <v>Netball</v>
      </c>
      <c r="E665" s="2" t="s">
        <v>122</v>
      </c>
      <c r="F665" s="12" t="s">
        <v>3740</v>
      </c>
    </row>
    <row r="666" spans="1:6" x14ac:dyDescent="0.25">
      <c r="A666" s="11" t="s">
        <v>3863</v>
      </c>
      <c r="B666" s="2" t="str">
        <f>VLOOKUP(A666,All_players!$A$2:$E$4534,3,FALSE)</f>
        <v>Male</v>
      </c>
      <c r="C666" s="2">
        <f>VLOOKUP(A666,All_players!$A$2:$E$4534,4,FALSE)</f>
        <v>21</v>
      </c>
      <c r="D666" s="2" t="str">
        <f>VLOOKUP(A666,All_players!$A$2:$E$4534,2,FALSE)</f>
        <v>Badminton</v>
      </c>
      <c r="E666" s="2" t="s">
        <v>469</v>
      </c>
      <c r="F666" s="12" t="s">
        <v>3741</v>
      </c>
    </row>
    <row r="667" spans="1:6" x14ac:dyDescent="0.25">
      <c r="A667" s="11" t="s">
        <v>3864</v>
      </c>
      <c r="B667" s="2" t="str">
        <f>VLOOKUP(A667,All_players!$A$2:$E$4534,3,FALSE)</f>
        <v>Female</v>
      </c>
      <c r="C667" s="2">
        <f>VLOOKUP(A667,All_players!$A$2:$E$4534,4,FALSE)</f>
        <v>23</v>
      </c>
      <c r="D667" s="2" t="str">
        <f>VLOOKUP(A667,All_players!$A$2:$E$4534,2,FALSE)</f>
        <v>Badminton</v>
      </c>
      <c r="E667" s="2" t="s">
        <v>469</v>
      </c>
      <c r="F667" s="12" t="s">
        <v>3741</v>
      </c>
    </row>
    <row r="668" spans="1:6" x14ac:dyDescent="0.25">
      <c r="A668" s="11" t="s">
        <v>3864</v>
      </c>
      <c r="B668" s="2" t="str">
        <f>VLOOKUP(A668,All_players!$A$2:$E$4534,3,FALSE)</f>
        <v>Female</v>
      </c>
      <c r="C668" s="2">
        <f>VLOOKUP(A668,All_players!$A$2:$E$4534,4,FALSE)</f>
        <v>23</v>
      </c>
      <c r="D668" s="2" t="str">
        <f>VLOOKUP(A668,All_players!$A$2:$E$4534,2,FALSE)</f>
        <v>Badminton</v>
      </c>
      <c r="E668" s="2" t="s">
        <v>469</v>
      </c>
      <c r="F668" s="12" t="s">
        <v>3741</v>
      </c>
    </row>
    <row r="669" spans="1:6" x14ac:dyDescent="0.25">
      <c r="A669" s="11" t="s">
        <v>3866</v>
      </c>
      <c r="B669" s="2" t="str">
        <f>VLOOKUP(A669,All_players!$A$2:$E$4534,3,FALSE)</f>
        <v>Female</v>
      </c>
      <c r="C669" s="2">
        <f>VLOOKUP(A669,All_players!$A$2:$E$4534,4,FALSE)</f>
        <v>49</v>
      </c>
      <c r="D669" s="2" t="str">
        <f>VLOOKUP(A669,All_players!$A$2:$E$4534,2,FALSE)</f>
        <v>Table Tennis and Para Table Tennis</v>
      </c>
      <c r="E669" s="2" t="s">
        <v>7</v>
      </c>
      <c r="F669" s="12" t="s">
        <v>3741</v>
      </c>
    </row>
    <row r="670" spans="1:6" x14ac:dyDescent="0.25">
      <c r="A670" s="11" t="s">
        <v>3866</v>
      </c>
      <c r="B670" s="2" t="str">
        <f>VLOOKUP(A670,All_players!$A$2:$E$4534,3,FALSE)</f>
        <v>Female</v>
      </c>
      <c r="C670" s="2">
        <f>VLOOKUP(A670,All_players!$A$2:$E$4534,4,FALSE)</f>
        <v>49</v>
      </c>
      <c r="D670" s="2" t="str">
        <f>VLOOKUP(A670,All_players!$A$2:$E$4534,2,FALSE)</f>
        <v>Table Tennis and Para Table Tennis</v>
      </c>
      <c r="E670" s="2" t="s">
        <v>7</v>
      </c>
      <c r="F670" s="12" t="s">
        <v>3740</v>
      </c>
    </row>
    <row r="671" spans="1:6" x14ac:dyDescent="0.25">
      <c r="A671" s="11" t="s">
        <v>3443</v>
      </c>
      <c r="B671" s="2" t="str">
        <f>VLOOKUP(A671,All_players!$A$2:$E$4534,3,FALSE)</f>
        <v>Female</v>
      </c>
      <c r="C671" s="2">
        <f>VLOOKUP(A671,All_players!$A$2:$E$4534,4,FALSE)</f>
        <v>25</v>
      </c>
      <c r="D671" s="2" t="str">
        <f>VLOOKUP(A671,All_players!$A$2:$E$4534,2,FALSE)</f>
        <v>Table Tennis and Para Table Tennis</v>
      </c>
      <c r="E671" s="2" t="s">
        <v>469</v>
      </c>
      <c r="F671" s="12" t="s">
        <v>3742</v>
      </c>
    </row>
    <row r="672" spans="1:6" x14ac:dyDescent="0.25">
      <c r="A672" s="11" t="s">
        <v>3443</v>
      </c>
      <c r="B672" s="2" t="str">
        <f>VLOOKUP(A672,All_players!$A$2:$E$4534,3,FALSE)</f>
        <v>Female</v>
      </c>
      <c r="C672" s="2">
        <f>VLOOKUP(A672,All_players!$A$2:$E$4534,4,FALSE)</f>
        <v>25</v>
      </c>
      <c r="D672" s="2" t="str">
        <f>VLOOKUP(A672,All_players!$A$2:$E$4534,2,FALSE)</f>
        <v>Table Tennis and Para Table Tennis</v>
      </c>
      <c r="E672" s="2" t="s">
        <v>469</v>
      </c>
      <c r="F672" s="12" t="s">
        <v>3740</v>
      </c>
    </row>
    <row r="673" spans="1:6" x14ac:dyDescent="0.25">
      <c r="A673" s="11" t="s">
        <v>3443</v>
      </c>
      <c r="B673" s="2" t="str">
        <f>VLOOKUP(A673,All_players!$A$2:$E$4534,3,FALSE)</f>
        <v>Female</v>
      </c>
      <c r="C673" s="2">
        <f>VLOOKUP(A673,All_players!$A$2:$E$4534,4,FALSE)</f>
        <v>25</v>
      </c>
      <c r="D673" s="2" t="str">
        <f>VLOOKUP(A673,All_players!$A$2:$E$4534,2,FALSE)</f>
        <v>Table Tennis and Para Table Tennis</v>
      </c>
      <c r="E673" s="2" t="s">
        <v>469</v>
      </c>
      <c r="F673" s="12" t="s">
        <v>3741</v>
      </c>
    </row>
    <row r="674" spans="1:6" x14ac:dyDescent="0.25">
      <c r="A674" s="11" t="s">
        <v>3443</v>
      </c>
      <c r="B674" s="2" t="str">
        <f>VLOOKUP(A674,All_players!$A$2:$E$4534,3,FALSE)</f>
        <v>Female</v>
      </c>
      <c r="C674" s="2">
        <f>VLOOKUP(A674,All_players!$A$2:$E$4534,4,FALSE)</f>
        <v>25</v>
      </c>
      <c r="D674" s="2" t="str">
        <f>VLOOKUP(A674,All_players!$A$2:$E$4534,2,FALSE)</f>
        <v>Table Tennis and Para Table Tennis</v>
      </c>
      <c r="E674" s="2" t="s">
        <v>469</v>
      </c>
      <c r="F674" s="12" t="s">
        <v>3742</v>
      </c>
    </row>
    <row r="675" spans="1:6" x14ac:dyDescent="0.25">
      <c r="A675" s="11" t="s">
        <v>3865</v>
      </c>
      <c r="B675" s="2" t="str">
        <f>VLOOKUP(A675,All_players!$A$2:$E$4534,3,FALSE)</f>
        <v>Female</v>
      </c>
      <c r="C675" s="2">
        <f>VLOOKUP(A675,All_players!$A$2:$E$4534,4,FALSE)</f>
        <v>23</v>
      </c>
      <c r="D675" s="2" t="str">
        <f>VLOOKUP(A675,All_players!$A$2:$E$4534,2,FALSE)</f>
        <v>Badminton</v>
      </c>
      <c r="E675" s="2" t="s">
        <v>469</v>
      </c>
      <c r="F675" s="12" t="s">
        <v>3741</v>
      </c>
    </row>
    <row r="676" spans="1:6" x14ac:dyDescent="0.25">
      <c r="A676" s="11" t="s">
        <v>1133</v>
      </c>
      <c r="B676" s="2" t="str">
        <f>VLOOKUP(A676,All_players!$A$2:$E$4534,3,FALSE)</f>
        <v>Female</v>
      </c>
      <c r="C676" s="2">
        <f>VLOOKUP(A676,All_players!$A$2:$E$4534,4,FALSE)</f>
        <v>24</v>
      </c>
      <c r="D676" s="2" t="str">
        <f>VLOOKUP(A676,All_players!$A$2:$E$4534,2,FALSE)</f>
        <v>Athletics and Para Athletics</v>
      </c>
      <c r="E676" s="2" t="s">
        <v>47</v>
      </c>
      <c r="F676" s="12" t="s">
        <v>3741</v>
      </c>
    </row>
    <row r="677" spans="1:6" x14ac:dyDescent="0.25">
      <c r="A677" s="11" t="s">
        <v>738</v>
      </c>
      <c r="B677" s="2" t="str">
        <f>VLOOKUP(A677,All_players!$A$2:$E$4534,3,FALSE)</f>
        <v>Female</v>
      </c>
      <c r="C677" s="2">
        <f>VLOOKUP(A677,All_players!$A$2:$E$4534,4,FALSE)</f>
        <v>29</v>
      </c>
      <c r="D677" s="2" t="str">
        <f>VLOOKUP(A677,All_players!$A$2:$E$4534,2,FALSE)</f>
        <v>Athletics and Para Athletics</v>
      </c>
      <c r="E677" s="2" t="s">
        <v>21</v>
      </c>
      <c r="F677" s="12" t="s">
        <v>3741</v>
      </c>
    </row>
    <row r="678" spans="1:6" x14ac:dyDescent="0.25">
      <c r="A678" s="11" t="s">
        <v>3444</v>
      </c>
      <c r="B678" s="2" t="str">
        <f>VLOOKUP(A678,All_players!$A$2:$E$4534,3,FALSE)</f>
        <v>Female</v>
      </c>
      <c r="C678" s="2">
        <f>VLOOKUP(A678,All_players!$A$2:$E$4534,4,FALSE)</f>
        <v>17</v>
      </c>
      <c r="D678" s="2" t="str">
        <f>VLOOKUP(A678,All_players!$A$2:$E$4534,2,FALSE)</f>
        <v>Table Tennis and Para Table Tennis</v>
      </c>
      <c r="E678" s="2" t="s">
        <v>469</v>
      </c>
      <c r="F678" s="12" t="s">
        <v>3742</v>
      </c>
    </row>
    <row r="679" spans="1:6" x14ac:dyDescent="0.25">
      <c r="A679" s="11" t="s">
        <v>3867</v>
      </c>
      <c r="B679" s="2" t="str">
        <f>VLOOKUP(A679,All_players!$A$2:$E$4534,3,FALSE)</f>
        <v>Female</v>
      </c>
      <c r="C679" s="2">
        <f>VLOOKUP(A679,All_players!$A$2:$E$4534,4,FALSE)</f>
        <v>22</v>
      </c>
      <c r="D679" s="2" t="str">
        <f>VLOOKUP(A679,All_players!$A$2:$E$4534,2,FALSE)</f>
        <v>Badminton</v>
      </c>
      <c r="E679" s="2" t="s">
        <v>85</v>
      </c>
      <c r="F679" s="12" t="s">
        <v>3742</v>
      </c>
    </row>
    <row r="680" spans="1:6" x14ac:dyDescent="0.25">
      <c r="A680" s="11" t="s">
        <v>2819</v>
      </c>
      <c r="B680" s="2" t="str">
        <f>VLOOKUP(A680,All_players!$A$2:$E$4534,3,FALSE)</f>
        <v>Female</v>
      </c>
      <c r="C680" s="2">
        <f>VLOOKUP(A680,All_players!$A$2:$E$4534,4,FALSE)</f>
        <v>28</v>
      </c>
      <c r="D680" s="2" t="str">
        <f>VLOOKUP(A680,All_players!$A$2:$E$4534,2,FALSE)</f>
        <v>Netball</v>
      </c>
      <c r="E680" s="2" t="s">
        <v>7</v>
      </c>
      <c r="F680" s="12" t="s">
        <v>3742</v>
      </c>
    </row>
    <row r="681" spans="1:6" x14ac:dyDescent="0.25">
      <c r="A681" s="11" t="s">
        <v>1438</v>
      </c>
      <c r="B681" s="2" t="str">
        <f>VLOOKUP(A681,All_players!$A$2:$E$4534,3,FALSE)</f>
        <v>Male</v>
      </c>
      <c r="C681" s="2">
        <f>VLOOKUP(A681,All_players!$A$2:$E$4534,4,FALSE)</f>
        <v>22</v>
      </c>
      <c r="D681" s="2" t="str">
        <f>VLOOKUP(A681,All_players!$A$2:$E$4534,2,FALSE)</f>
        <v>Beach Volleyball</v>
      </c>
      <c r="E681" s="2" t="s">
        <v>28</v>
      </c>
      <c r="F681" s="12" t="s">
        <v>3741</v>
      </c>
    </row>
    <row r="682" spans="1:6" x14ac:dyDescent="0.25">
      <c r="A682" s="11" t="s">
        <v>2148</v>
      </c>
      <c r="B682" s="2" t="str">
        <f>VLOOKUP(A682,All_players!$A$2:$E$4534,3,FALSE)</f>
        <v>Female</v>
      </c>
      <c r="C682" s="2">
        <f>VLOOKUP(A682,All_players!$A$2:$E$4534,4,FALSE)</f>
        <v>29</v>
      </c>
      <c r="D682" s="2" t="str">
        <f>VLOOKUP(A682,All_players!$A$2:$E$4534,2,FALSE)</f>
        <v>Hockey</v>
      </c>
      <c r="E682" s="2" t="s">
        <v>7</v>
      </c>
      <c r="F682" s="12" t="s">
        <v>3740</v>
      </c>
    </row>
    <row r="683" spans="1:6" x14ac:dyDescent="0.25">
      <c r="A683" s="11" t="s">
        <v>2835</v>
      </c>
      <c r="B683" s="2" t="str">
        <f>VLOOKUP(A683,All_players!$A$2:$E$4534,3,FALSE)</f>
        <v>Female</v>
      </c>
      <c r="C683" s="2">
        <f>VLOOKUP(A683,All_players!$A$2:$E$4534,4,FALSE)</f>
        <v>27</v>
      </c>
      <c r="D683" s="2" t="str">
        <f>VLOOKUP(A683,All_players!$A$2:$E$4534,2,FALSE)</f>
        <v>Netball</v>
      </c>
      <c r="E683" s="2" t="s">
        <v>122</v>
      </c>
      <c r="F683" s="12" t="s">
        <v>3740</v>
      </c>
    </row>
    <row r="684" spans="1:6" x14ac:dyDescent="0.25">
      <c r="A684" s="11" t="s">
        <v>848</v>
      </c>
      <c r="B684" s="2" t="str">
        <f>VLOOKUP(A684,All_players!$A$2:$E$4534,3,FALSE)</f>
        <v>Female</v>
      </c>
      <c r="C684" s="2">
        <f>VLOOKUP(A684,All_players!$A$2:$E$4534,4,FALSE)</f>
        <v>28</v>
      </c>
      <c r="D684" s="2" t="str">
        <f>VLOOKUP(A684,All_players!$A$2:$E$4534,2,FALSE)</f>
        <v>Athletics and Para Athletics</v>
      </c>
      <c r="E684" s="2" t="s">
        <v>28</v>
      </c>
      <c r="F684" s="12" t="s">
        <v>3742</v>
      </c>
    </row>
    <row r="685" spans="1:6" x14ac:dyDescent="0.25">
      <c r="A685" s="11" t="s">
        <v>848</v>
      </c>
      <c r="B685" s="2" t="str">
        <f>VLOOKUP(A685,All_players!$A$2:$E$4534,3,FALSE)</f>
        <v>Female</v>
      </c>
      <c r="C685" s="2">
        <f>VLOOKUP(A685,All_players!$A$2:$E$4534,4,FALSE)</f>
        <v>28</v>
      </c>
      <c r="D685" s="2" t="str">
        <f>VLOOKUP(A685,All_players!$A$2:$E$4534,2,FALSE)</f>
        <v>Athletics and Para Athletics</v>
      </c>
      <c r="E685" s="2" t="s">
        <v>28</v>
      </c>
      <c r="F685" s="12" t="s">
        <v>3741</v>
      </c>
    </row>
    <row r="686" spans="1:6" x14ac:dyDescent="0.25">
      <c r="A686" s="11" t="s">
        <v>3868</v>
      </c>
      <c r="B686" s="2" t="str">
        <f>VLOOKUP(A686,All_players!$A$2:$E$4534,3,FALSE)</f>
        <v>Female</v>
      </c>
      <c r="C686" s="2">
        <f>VLOOKUP(A686,All_players!$A$2:$E$4534,4,FALSE)</f>
        <v>16</v>
      </c>
      <c r="D686" s="2" t="str">
        <f>VLOOKUP(A686,All_players!$A$2:$E$4534,2,FALSE)</f>
        <v>Gymnastics - Rhythmic</v>
      </c>
      <c r="E686" s="2" t="s">
        <v>85</v>
      </c>
      <c r="F686" s="12" t="s">
        <v>3742</v>
      </c>
    </row>
    <row r="687" spans="1:6" x14ac:dyDescent="0.25">
      <c r="A687" s="11" t="s">
        <v>3868</v>
      </c>
      <c r="B687" s="2" t="str">
        <f>VLOOKUP(A687,All_players!$A$2:$E$4534,3,FALSE)</f>
        <v>Female</v>
      </c>
      <c r="C687" s="2">
        <f>VLOOKUP(A687,All_players!$A$2:$E$4534,4,FALSE)</f>
        <v>16</v>
      </c>
      <c r="D687" s="2" t="str">
        <f>VLOOKUP(A687,All_players!$A$2:$E$4534,2,FALSE)</f>
        <v>Gymnastics - Rhythmic</v>
      </c>
      <c r="E687" s="2" t="s">
        <v>85</v>
      </c>
      <c r="F687" s="12" t="s">
        <v>3742</v>
      </c>
    </row>
    <row r="688" spans="1:6" x14ac:dyDescent="0.25">
      <c r="A688" s="11" t="s">
        <v>2077</v>
      </c>
      <c r="B688" s="2" t="str">
        <f>VLOOKUP(A688,All_players!$A$2:$E$4534,3,FALSE)</f>
        <v>Male</v>
      </c>
      <c r="C688" s="2">
        <f>VLOOKUP(A688,All_players!$A$2:$E$4534,4,FALSE)</f>
        <v>23</v>
      </c>
      <c r="D688" s="2" t="str">
        <f>VLOOKUP(A688,All_players!$A$2:$E$4534,2,FALSE)</f>
        <v>Gymnastics - Artistic</v>
      </c>
      <c r="E688" s="2" t="s">
        <v>28</v>
      </c>
      <c r="F688" s="12" t="s">
        <v>3742</v>
      </c>
    </row>
    <row r="689" spans="1:6" x14ac:dyDescent="0.25">
      <c r="A689" s="11" t="s">
        <v>2077</v>
      </c>
      <c r="B689" s="2" t="str">
        <f>VLOOKUP(A689,All_players!$A$2:$E$4534,3,FALSE)</f>
        <v>Male</v>
      </c>
      <c r="C689" s="2">
        <f>VLOOKUP(A689,All_players!$A$2:$E$4534,4,FALSE)</f>
        <v>23</v>
      </c>
      <c r="D689" s="2" t="str">
        <f>VLOOKUP(A689,All_players!$A$2:$E$4534,2,FALSE)</f>
        <v>Gymnastics - Artistic</v>
      </c>
      <c r="E689" s="2" t="s">
        <v>28</v>
      </c>
      <c r="F689" s="12" t="s">
        <v>3742</v>
      </c>
    </row>
    <row r="690" spans="1:6" x14ac:dyDescent="0.25">
      <c r="A690" s="11" t="s">
        <v>2077</v>
      </c>
      <c r="B690" s="2" t="str">
        <f>VLOOKUP(A690,All_players!$A$2:$E$4534,3,FALSE)</f>
        <v>Male</v>
      </c>
      <c r="C690" s="2">
        <f>VLOOKUP(A690,All_players!$A$2:$E$4534,4,FALSE)</f>
        <v>23</v>
      </c>
      <c r="D690" s="2" t="str">
        <f>VLOOKUP(A690,All_players!$A$2:$E$4534,2,FALSE)</f>
        <v>Gymnastics - Artistic</v>
      </c>
      <c r="E690" s="2" t="s">
        <v>28</v>
      </c>
      <c r="F690" s="12" t="s">
        <v>3742</v>
      </c>
    </row>
    <row r="691" spans="1:6" x14ac:dyDescent="0.25">
      <c r="A691" s="11" t="s">
        <v>300</v>
      </c>
      <c r="B691" s="2" t="str">
        <f>VLOOKUP(A691,All_players!$A$2:$E$4534,3,FALSE)</f>
        <v>Male</v>
      </c>
      <c r="C691" s="2">
        <f>VLOOKUP(A691,All_players!$A$2:$E$4534,4,FALSE)</f>
        <v>24</v>
      </c>
      <c r="D691" s="2" t="str">
        <f>VLOOKUP(A691,All_players!$A$2:$E$4534,2,FALSE)</f>
        <v>Aquatics - Swimming and Para Swimming</v>
      </c>
      <c r="E691" s="2" t="s">
        <v>28</v>
      </c>
      <c r="F691" s="12" t="s">
        <v>3740</v>
      </c>
    </row>
    <row r="692" spans="1:6" x14ac:dyDescent="0.25">
      <c r="A692" s="11" t="s">
        <v>300</v>
      </c>
      <c r="B692" s="2" t="str">
        <f>VLOOKUP(A692,All_players!$A$2:$E$4534,3,FALSE)</f>
        <v>Male</v>
      </c>
      <c r="C692" s="2">
        <f>VLOOKUP(A692,All_players!$A$2:$E$4534,4,FALSE)</f>
        <v>24</v>
      </c>
      <c r="D692" s="2" t="str">
        <f>VLOOKUP(A692,All_players!$A$2:$E$4534,2,FALSE)</f>
        <v>Aquatics - Swimming and Para Swimming</v>
      </c>
      <c r="E692" s="2" t="s">
        <v>28</v>
      </c>
      <c r="F692" s="12" t="s">
        <v>3740</v>
      </c>
    </row>
    <row r="693" spans="1:6" x14ac:dyDescent="0.25">
      <c r="A693" s="11" t="s">
        <v>3290</v>
      </c>
      <c r="B693" s="2" t="str">
        <f>VLOOKUP(A693,All_players!$A$2:$E$4534,3,FALSE)</f>
        <v>Female</v>
      </c>
      <c r="C693" s="2">
        <f>VLOOKUP(A693,All_players!$A$2:$E$4534,4,FALSE)</f>
        <v>33</v>
      </c>
      <c r="D693" s="2" t="str">
        <f>VLOOKUP(A693,All_players!$A$2:$E$4534,2,FALSE)</f>
        <v>Squash</v>
      </c>
      <c r="E693" s="2" t="s">
        <v>3760</v>
      </c>
      <c r="F693" s="12" t="s">
        <v>3742</v>
      </c>
    </row>
    <row r="694" spans="1:6" x14ac:dyDescent="0.25">
      <c r="A694" s="11" t="s">
        <v>3290</v>
      </c>
      <c r="B694" s="2" t="str">
        <f>VLOOKUP(A694,All_players!$A$2:$E$4534,3,FALSE)</f>
        <v>Female</v>
      </c>
      <c r="C694" s="2">
        <f>VLOOKUP(A694,All_players!$A$2:$E$4534,4,FALSE)</f>
        <v>33</v>
      </c>
      <c r="D694" s="2" t="str">
        <f>VLOOKUP(A694,All_players!$A$2:$E$4534,2,FALSE)</f>
        <v>Squash</v>
      </c>
      <c r="E694" s="2" t="s">
        <v>3760</v>
      </c>
      <c r="F694" s="12" t="s">
        <v>3742</v>
      </c>
    </row>
    <row r="695" spans="1:6" x14ac:dyDescent="0.25">
      <c r="A695" s="11" t="s">
        <v>3320</v>
      </c>
      <c r="B695" s="2" t="str">
        <f>VLOOKUP(A695,All_players!$A$2:$E$4534,3,FALSE)</f>
        <v>Male</v>
      </c>
      <c r="C695" s="2">
        <f>VLOOKUP(A695,All_players!$A$2:$E$4534,4,FALSE)</f>
        <v>27</v>
      </c>
      <c r="D695" s="2" t="str">
        <f>VLOOKUP(A695,All_players!$A$2:$E$4534,2,FALSE)</f>
        <v>Squash</v>
      </c>
      <c r="E695" s="2" t="s">
        <v>135</v>
      </c>
      <c r="F695" s="12" t="s">
        <v>3740</v>
      </c>
    </row>
    <row r="696" spans="1:6" x14ac:dyDescent="0.25">
      <c r="A696" s="11" t="s">
        <v>1847</v>
      </c>
      <c r="B696" s="2" t="str">
        <f>VLOOKUP(A696,All_players!$A$2:$E$4534,3,FALSE)</f>
        <v>Male</v>
      </c>
      <c r="C696" s="2">
        <f>VLOOKUP(A696,All_players!$A$2:$E$4534,4,FALSE)</f>
        <v>25</v>
      </c>
      <c r="D696" s="2" t="str">
        <f>VLOOKUP(A696,All_players!$A$2:$E$4534,2,FALSE)</f>
        <v>Cycling - Road</v>
      </c>
      <c r="E696" s="2" t="s">
        <v>28</v>
      </c>
      <c r="F696" s="12" t="s">
        <v>3740</v>
      </c>
    </row>
    <row r="697" spans="1:6" x14ac:dyDescent="0.25">
      <c r="A697" s="11" t="s">
        <v>3084</v>
      </c>
      <c r="B697" s="2" t="str">
        <f>VLOOKUP(A697,All_players!$A$2:$E$4534,3,FALSE)</f>
        <v>Male</v>
      </c>
      <c r="C697" s="2">
        <f>VLOOKUP(A697,All_players!$A$2:$E$4534,4,FALSE)</f>
        <v>28</v>
      </c>
      <c r="D697" s="2" t="str">
        <f>VLOOKUP(A697,All_players!$A$2:$E$4534,2,FALSE)</f>
        <v>Rugby Sevens</v>
      </c>
      <c r="E697" s="2" t="s">
        <v>3760</v>
      </c>
      <c r="F697" s="12" t="s">
        <v>3741</v>
      </c>
    </row>
    <row r="698" spans="1:6" x14ac:dyDescent="0.25">
      <c r="A698" s="11" t="s">
        <v>2156</v>
      </c>
      <c r="B698" s="2" t="str">
        <f>VLOOKUP(A698,All_players!$A$2:$E$4534,3,FALSE)</f>
        <v>Male</v>
      </c>
      <c r="C698" s="2">
        <f>VLOOKUP(A698,All_players!$A$2:$E$4534,4,FALSE)</f>
        <v>31</v>
      </c>
      <c r="D698" s="2" t="str">
        <f>VLOOKUP(A698,All_players!$A$2:$E$4534,2,FALSE)</f>
        <v>Hockey</v>
      </c>
      <c r="E698" s="2" t="s">
        <v>7</v>
      </c>
      <c r="F698" s="12" t="s">
        <v>3742</v>
      </c>
    </row>
    <row r="699" spans="1:6" x14ac:dyDescent="0.25">
      <c r="A699" s="11" t="s">
        <v>2790</v>
      </c>
      <c r="B699" s="2" t="str">
        <f>VLOOKUP(A699,All_players!$A$2:$E$4534,3,FALSE)</f>
        <v>Female</v>
      </c>
      <c r="C699" s="2">
        <f>VLOOKUP(A699,All_players!$A$2:$E$4534,4,FALSE)</f>
        <v>28</v>
      </c>
      <c r="D699" s="2" t="str">
        <f>VLOOKUP(A699,All_players!$A$2:$E$4534,2,FALSE)</f>
        <v>Lawn Bowls and Para Lawn Bowls</v>
      </c>
      <c r="E699" s="2" t="s">
        <v>3768</v>
      </c>
      <c r="F699" s="12" t="s">
        <v>3740</v>
      </c>
    </row>
    <row r="700" spans="1:6" x14ac:dyDescent="0.25">
      <c r="A700" s="11" t="s">
        <v>1955</v>
      </c>
      <c r="B700" s="2" t="str">
        <f>VLOOKUP(A700,All_players!$A$2:$E$4534,3,FALSE)</f>
        <v>Male</v>
      </c>
      <c r="C700" s="2">
        <f>VLOOKUP(A700,All_players!$A$2:$E$4534,4,FALSE)</f>
        <v>31</v>
      </c>
      <c r="D700" s="2" t="str">
        <f>VLOOKUP(A700,All_players!$A$2:$E$4534,2,FALSE)</f>
        <v>Cycling - Road</v>
      </c>
      <c r="E700" s="2" t="s">
        <v>47</v>
      </c>
      <c r="F700" s="12" t="s">
        <v>3740</v>
      </c>
    </row>
    <row r="701" spans="1:6" x14ac:dyDescent="0.25">
      <c r="A701" s="11" t="s">
        <v>837</v>
      </c>
      <c r="B701" s="2" t="str">
        <f>VLOOKUP(A701,All_players!$A$2:$E$4534,3,FALSE)</f>
        <v>Male</v>
      </c>
      <c r="C701" s="2">
        <f>VLOOKUP(A701,All_players!$A$2:$E$4534,4,FALSE)</f>
        <v>32</v>
      </c>
      <c r="D701" s="2" t="str">
        <f>VLOOKUP(A701,All_players!$A$2:$E$4534,2,FALSE)</f>
        <v>Athletics and Para Athletics</v>
      </c>
      <c r="E701" s="2" t="s">
        <v>28</v>
      </c>
      <c r="F701" s="12" t="s">
        <v>3742</v>
      </c>
    </row>
    <row r="702" spans="1:6" x14ac:dyDescent="0.25">
      <c r="A702" s="11" t="s">
        <v>2807</v>
      </c>
      <c r="B702" s="2" t="str">
        <f>VLOOKUP(A702,All_players!$A$2:$E$4534,3,FALSE)</f>
        <v>Male</v>
      </c>
      <c r="C702" s="2">
        <f>VLOOKUP(A702,All_players!$A$2:$E$4534,4,FALSE)</f>
        <v>68</v>
      </c>
      <c r="D702" s="2" t="str">
        <f>VLOOKUP(A702,All_players!$A$2:$E$4534,2,FALSE)</f>
        <v>Lawn Bowls and Para Lawn Bowls</v>
      </c>
      <c r="E702" s="2" t="s">
        <v>135</v>
      </c>
      <c r="F702" s="12" t="s">
        <v>3740</v>
      </c>
    </row>
    <row r="703" spans="1:6" x14ac:dyDescent="0.25">
      <c r="A703" s="11" t="s">
        <v>782</v>
      </c>
      <c r="B703" s="2" t="str">
        <f>VLOOKUP(A703,All_players!$A$2:$E$4534,3,FALSE)</f>
        <v>Male</v>
      </c>
      <c r="C703" s="2">
        <f>VLOOKUP(A703,All_players!$A$2:$E$4534,4,FALSE)</f>
        <v>22</v>
      </c>
      <c r="D703" s="2" t="str">
        <f>VLOOKUP(A703,All_players!$A$2:$E$4534,2,FALSE)</f>
        <v>Athletics and Para Athletics</v>
      </c>
      <c r="E703" s="2" t="s">
        <v>28</v>
      </c>
      <c r="F703" s="12" t="s">
        <v>3742</v>
      </c>
    </row>
    <row r="704" spans="1:6" x14ac:dyDescent="0.25">
      <c r="A704" s="11" t="s">
        <v>3479</v>
      </c>
      <c r="B704" s="2" t="str">
        <f>VLOOKUP(A704,All_players!$A$2:$E$4534,3,FALSE)</f>
        <v>Male</v>
      </c>
      <c r="C704" s="2">
        <f>VLOOKUP(A704,All_players!$A$2:$E$4534,4,FALSE)</f>
        <v>39</v>
      </c>
      <c r="D704" s="2" t="str">
        <f>VLOOKUP(A704,All_players!$A$2:$E$4534,2,FALSE)</f>
        <v>Triathlon and Para Triathlon</v>
      </c>
      <c r="E704" s="2" t="s">
        <v>7</v>
      </c>
      <c r="F704" s="12" t="s">
        <v>3741</v>
      </c>
    </row>
    <row r="705" spans="1:6" x14ac:dyDescent="0.25">
      <c r="A705" s="11" t="s">
        <v>660</v>
      </c>
      <c r="B705" s="2" t="str">
        <f>VLOOKUP(A705,All_players!$A$2:$E$4534,3,FALSE)</f>
        <v>Male</v>
      </c>
      <c r="C705" s="2">
        <f>VLOOKUP(A705,All_players!$A$2:$E$4534,4,FALSE)</f>
        <v>23</v>
      </c>
      <c r="D705" s="2" t="str">
        <f>VLOOKUP(A705,All_players!$A$2:$E$4534,2,FALSE)</f>
        <v>Athletics and Para Athletics</v>
      </c>
      <c r="E705" s="2" t="s">
        <v>222</v>
      </c>
      <c r="F705" s="12" t="s">
        <v>3741</v>
      </c>
    </row>
    <row r="706" spans="1:6" x14ac:dyDescent="0.25">
      <c r="A706" s="11" t="s">
        <v>2805</v>
      </c>
      <c r="B706" s="2" t="str">
        <f>VLOOKUP(A706,All_players!$A$2:$E$4534,3,FALSE)</f>
        <v>Male</v>
      </c>
      <c r="C706" s="2">
        <f>VLOOKUP(A706,All_players!$A$2:$E$4534,4,FALSE)</f>
        <v>40</v>
      </c>
      <c r="D706" s="2" t="str">
        <f>VLOOKUP(A706,All_players!$A$2:$E$4534,2,FALSE)</f>
        <v>Lawn Bowls and Para Lawn Bowls</v>
      </c>
      <c r="E706" s="2" t="s">
        <v>135</v>
      </c>
      <c r="F706" s="12" t="s">
        <v>3741</v>
      </c>
    </row>
    <row r="707" spans="1:6" x14ac:dyDescent="0.25">
      <c r="A707" s="11" t="s">
        <v>118</v>
      </c>
      <c r="B707" s="2" t="str">
        <f>VLOOKUP(A707,All_players!$A$2:$E$4534,3,FALSE)</f>
        <v>Male</v>
      </c>
      <c r="C707" s="2">
        <f>VLOOKUP(A707,All_players!$A$2:$E$4534,4,FALSE)</f>
        <v>24</v>
      </c>
      <c r="D707" s="2" t="str">
        <f>VLOOKUP(A707,All_players!$A$2:$E$4534,2,FALSE)</f>
        <v>Aquatics - Diving</v>
      </c>
      <c r="E707" s="2" t="s">
        <v>28</v>
      </c>
      <c r="F707" s="12" t="s">
        <v>3741</v>
      </c>
    </row>
    <row r="708" spans="1:6" x14ac:dyDescent="0.25">
      <c r="A708" s="11" t="s">
        <v>118</v>
      </c>
      <c r="B708" s="2" t="str">
        <f>VLOOKUP(A708,All_players!$A$2:$E$4534,3,FALSE)</f>
        <v>Male</v>
      </c>
      <c r="C708" s="2">
        <f>VLOOKUP(A708,All_players!$A$2:$E$4534,4,FALSE)</f>
        <v>24</v>
      </c>
      <c r="D708" s="2" t="str">
        <f>VLOOKUP(A708,All_players!$A$2:$E$4534,2,FALSE)</f>
        <v>Aquatics - Diving</v>
      </c>
      <c r="E708" s="2" t="s">
        <v>28</v>
      </c>
      <c r="F708" s="12" t="s">
        <v>3740</v>
      </c>
    </row>
    <row r="709" spans="1:6" x14ac:dyDescent="0.25">
      <c r="A709" s="11" t="s">
        <v>1927</v>
      </c>
      <c r="B709" s="2" t="str">
        <f>VLOOKUP(A709,All_players!$A$2:$E$4534,3,FALSE)</f>
        <v>Male</v>
      </c>
      <c r="C709" s="2">
        <f>VLOOKUP(A709,All_players!$A$2:$E$4534,4,FALSE)</f>
        <v>29</v>
      </c>
      <c r="D709" s="2" t="str">
        <f>VLOOKUP(A709,All_players!$A$2:$E$4534,2,FALSE)</f>
        <v>Cycling - Road</v>
      </c>
      <c r="E709" s="2" t="s">
        <v>3760</v>
      </c>
      <c r="F709" s="12" t="s">
        <v>3742</v>
      </c>
    </row>
    <row r="710" spans="1:6" x14ac:dyDescent="0.25">
      <c r="A710" s="11" t="s">
        <v>3869</v>
      </c>
      <c r="B710" s="2" t="str">
        <f>VLOOKUP(A710,All_players!$A$2:$E$4534,3,FALSE)</f>
        <v>Male</v>
      </c>
      <c r="C710" s="2">
        <f>VLOOKUP(A710,All_players!$A$2:$E$4534,4,FALSE)</f>
        <v>28</v>
      </c>
      <c r="D710" s="2" t="str">
        <f>VLOOKUP(A710,All_players!$A$2:$E$4534,2,FALSE)</f>
        <v>3x3 Basketball</v>
      </c>
      <c r="E710" s="2" t="s">
        <v>21</v>
      </c>
      <c r="F710" s="12" t="s">
        <v>3741</v>
      </c>
    </row>
    <row r="711" spans="1:6" x14ac:dyDescent="0.25">
      <c r="A711" s="11" t="s">
        <v>1508</v>
      </c>
      <c r="B711" s="2" t="str">
        <f>VLOOKUP(A711,All_players!$A$2:$E$4534,3,FALSE)</f>
        <v>Male</v>
      </c>
      <c r="C711" s="2">
        <f>VLOOKUP(A711,All_players!$A$2:$E$4534,4,FALSE)</f>
        <v>19</v>
      </c>
      <c r="D711" s="2" t="str">
        <f>VLOOKUP(A711,All_players!$A$2:$E$4534,2,FALSE)</f>
        <v>Boxing</v>
      </c>
      <c r="E711" s="2" t="s">
        <v>331</v>
      </c>
      <c r="F711" s="12" t="s">
        <v>3740</v>
      </c>
    </row>
    <row r="712" spans="1:6" x14ac:dyDescent="0.25">
      <c r="A712" s="11" t="s">
        <v>3870</v>
      </c>
      <c r="B712" s="2" t="str">
        <f>VLOOKUP(A712,All_players!$A$2:$E$4534,3,FALSE)</f>
        <v>Male</v>
      </c>
      <c r="C712" s="2">
        <f>VLOOKUP(A712,All_players!$A$2:$E$4534,4,FALSE)</f>
        <v>25</v>
      </c>
      <c r="D712" s="2" t="str">
        <f>VLOOKUP(A712,All_players!$A$2:$E$4534,2,FALSE)</f>
        <v>Athletics and Para Athletics</v>
      </c>
      <c r="E712" s="2" t="s">
        <v>331</v>
      </c>
      <c r="F712" s="12" t="s">
        <v>3741</v>
      </c>
    </row>
    <row r="713" spans="1:6" x14ac:dyDescent="0.25">
      <c r="A713" s="11" t="s">
        <v>2150</v>
      </c>
      <c r="B713" s="2" t="str">
        <f>VLOOKUP(A713,All_players!$A$2:$E$4534,3,FALSE)</f>
        <v>Male</v>
      </c>
      <c r="C713" s="2">
        <f>VLOOKUP(A713,All_players!$A$2:$E$4534,4,FALSE)</f>
        <v>27</v>
      </c>
      <c r="D713" s="2" t="str">
        <f>VLOOKUP(A713,All_players!$A$2:$E$4534,2,FALSE)</f>
        <v>Hockey</v>
      </c>
      <c r="E713" s="2" t="s">
        <v>7</v>
      </c>
      <c r="F713" s="12" t="s">
        <v>3742</v>
      </c>
    </row>
    <row r="714" spans="1:6" x14ac:dyDescent="0.25">
      <c r="A714" s="11" t="s">
        <v>1766</v>
      </c>
      <c r="B714" s="2" t="str">
        <f>VLOOKUP(A714,All_players!$A$2:$E$4534,3,FALSE)</f>
        <v>Male</v>
      </c>
      <c r="C714" s="2">
        <f>VLOOKUP(A714,All_players!$A$2:$E$4534,4,FALSE)</f>
        <v>22</v>
      </c>
      <c r="D714" s="2" t="str">
        <f>VLOOKUP(A714,All_players!$A$2:$E$4534,2,FALSE)</f>
        <v>Cycling - Road</v>
      </c>
      <c r="E714" s="2" t="s">
        <v>7</v>
      </c>
      <c r="F714" s="12" t="s">
        <v>3741</v>
      </c>
    </row>
    <row r="715" spans="1:6" x14ac:dyDescent="0.25">
      <c r="A715" s="11" t="s">
        <v>2488</v>
      </c>
      <c r="B715" s="2" t="str">
        <f>VLOOKUP(A715,All_players!$A$2:$E$4534,3,FALSE)</f>
        <v>Male</v>
      </c>
      <c r="C715" s="2">
        <f>VLOOKUP(A715,All_players!$A$2:$E$4534,4,FALSE)</f>
        <v>24</v>
      </c>
      <c r="D715" s="2" t="str">
        <f>VLOOKUP(A715,All_players!$A$2:$E$4534,2,FALSE)</f>
        <v>Judo</v>
      </c>
      <c r="E715" s="2" t="s">
        <v>7</v>
      </c>
      <c r="F715" s="12" t="s">
        <v>3741</v>
      </c>
    </row>
    <row r="716" spans="1:6" x14ac:dyDescent="0.25">
      <c r="A716" s="11" t="s">
        <v>3871</v>
      </c>
      <c r="B716" s="2" t="str">
        <f>VLOOKUP(A716,All_players!$A$2:$E$4534,3,FALSE)</f>
        <v>Male</v>
      </c>
      <c r="C716" s="2">
        <f>VLOOKUP(A716,All_players!$A$2:$E$4534,4,FALSE)</f>
        <v>19</v>
      </c>
      <c r="D716" s="2" t="str">
        <f>VLOOKUP(A716,All_players!$A$2:$E$4534,2,FALSE)</f>
        <v>Aquatics - Swimming and Para Swimming</v>
      </c>
      <c r="E716" s="2" t="s">
        <v>21</v>
      </c>
      <c r="F716" s="12" t="s">
        <v>3741</v>
      </c>
    </row>
    <row r="717" spans="1:6" x14ac:dyDescent="0.25">
      <c r="A717" s="11" t="s">
        <v>3871</v>
      </c>
      <c r="B717" s="2" t="str">
        <f>VLOOKUP(A717,All_players!$A$2:$E$4534,3,FALSE)</f>
        <v>Male</v>
      </c>
      <c r="C717" s="2">
        <f>VLOOKUP(A717,All_players!$A$2:$E$4534,4,FALSE)</f>
        <v>19</v>
      </c>
      <c r="D717" s="2" t="str">
        <f>VLOOKUP(A717,All_players!$A$2:$E$4534,2,FALSE)</f>
        <v>Aquatics - Swimming and Para Swimming</v>
      </c>
      <c r="E717" s="2" t="s">
        <v>21</v>
      </c>
      <c r="F717" s="12" t="s">
        <v>3741</v>
      </c>
    </row>
    <row r="718" spans="1:6" x14ac:dyDescent="0.25">
      <c r="A718" s="11" t="s">
        <v>3871</v>
      </c>
      <c r="B718" s="2" t="str">
        <f>VLOOKUP(A718,All_players!$A$2:$E$4534,3,FALSE)</f>
        <v>Male</v>
      </c>
      <c r="C718" s="2">
        <f>VLOOKUP(A718,All_players!$A$2:$E$4534,4,FALSE)</f>
        <v>19</v>
      </c>
      <c r="D718" s="2" t="str">
        <f>VLOOKUP(A718,All_players!$A$2:$E$4534,2,FALSE)</f>
        <v>Aquatics - Swimming and Para Swimming</v>
      </c>
      <c r="E718" s="2" t="s">
        <v>21</v>
      </c>
      <c r="F718" s="12" t="s">
        <v>3741</v>
      </c>
    </row>
    <row r="719" spans="1:6" x14ac:dyDescent="0.25">
      <c r="A719" s="11" t="s">
        <v>3871</v>
      </c>
      <c r="B719" s="2" t="str">
        <f>VLOOKUP(A719,All_players!$A$2:$E$4534,3,FALSE)</f>
        <v>Male</v>
      </c>
      <c r="C719" s="2">
        <f>VLOOKUP(A719,All_players!$A$2:$E$4534,4,FALSE)</f>
        <v>19</v>
      </c>
      <c r="D719" s="2" t="str">
        <f>VLOOKUP(A719,All_players!$A$2:$E$4534,2,FALSE)</f>
        <v>Aquatics - Swimming and Para Swimming</v>
      </c>
      <c r="E719" s="2" t="s">
        <v>21</v>
      </c>
      <c r="F719" s="12" t="s">
        <v>3742</v>
      </c>
    </row>
    <row r="720" spans="1:6" x14ac:dyDescent="0.25">
      <c r="A720" s="11" t="s">
        <v>2172</v>
      </c>
      <c r="B720" s="2" t="str">
        <f>VLOOKUP(A720,All_players!$A$2:$E$4534,3,FALSE)</f>
        <v>Male</v>
      </c>
      <c r="C720" s="2">
        <f>VLOOKUP(A720,All_players!$A$2:$E$4534,4,FALSE)</f>
        <v>26</v>
      </c>
      <c r="D720" s="2" t="str">
        <f>VLOOKUP(A720,All_players!$A$2:$E$4534,2,FALSE)</f>
        <v>Hockey</v>
      </c>
      <c r="E720" s="2" t="s">
        <v>7</v>
      </c>
      <c r="F720" s="12" t="s">
        <v>3742</v>
      </c>
    </row>
    <row r="721" spans="1:6" x14ac:dyDescent="0.25">
      <c r="A721" s="11" t="s">
        <v>3470</v>
      </c>
      <c r="B721" s="2" t="str">
        <f>VLOOKUP(A721,All_players!$A$2:$E$4534,3,FALSE)</f>
        <v>Male</v>
      </c>
      <c r="C721" s="2">
        <f>VLOOKUP(A721,All_players!$A$2:$E$4534,4,FALSE)</f>
        <v>22</v>
      </c>
      <c r="D721" s="2" t="str">
        <f>VLOOKUP(A721,All_players!$A$2:$E$4534,2,FALSE)</f>
        <v>Table Tennis and Para Table Tennis</v>
      </c>
      <c r="E721" s="2" t="s">
        <v>135</v>
      </c>
      <c r="F721" s="12" t="s">
        <v>3742</v>
      </c>
    </row>
    <row r="722" spans="1:6" x14ac:dyDescent="0.25">
      <c r="A722" s="11" t="s">
        <v>408</v>
      </c>
      <c r="B722" s="2" t="str">
        <f>VLOOKUP(A722,All_players!$A$2:$E$4534,3,FALSE)</f>
        <v>Male</v>
      </c>
      <c r="C722" s="2">
        <f>VLOOKUP(A722,All_players!$A$2:$E$4534,4,FALSE)</f>
        <v>17</v>
      </c>
      <c r="D722" s="2" t="str">
        <f>VLOOKUP(A722,All_players!$A$2:$E$4534,2,FALSE)</f>
        <v>Aquatics - Swimming and Para Swimming</v>
      </c>
      <c r="E722" s="2" t="s">
        <v>3760</v>
      </c>
      <c r="F722" s="12" t="s">
        <v>3742</v>
      </c>
    </row>
    <row r="723" spans="1:6" x14ac:dyDescent="0.25">
      <c r="A723" s="11" t="s">
        <v>1831</v>
      </c>
      <c r="B723" s="2" t="str">
        <f>VLOOKUP(A723,All_players!$A$2:$E$4534,3,FALSE)</f>
        <v>Female</v>
      </c>
      <c r="C723" s="2">
        <f>VLOOKUP(A723,All_players!$A$2:$E$4534,4,FALSE)</f>
        <v>25</v>
      </c>
      <c r="D723" s="2" t="str">
        <f>VLOOKUP(A723,All_players!$A$2:$E$4534,2,FALSE)</f>
        <v>Cycling - Road</v>
      </c>
      <c r="E723" s="2" t="s">
        <v>28</v>
      </c>
      <c r="F723" s="12" t="s">
        <v>3741</v>
      </c>
    </row>
    <row r="724" spans="1:6" x14ac:dyDescent="0.25">
      <c r="A724" s="11" t="s">
        <v>3039</v>
      </c>
      <c r="B724" s="2" t="str">
        <f>VLOOKUP(A724,All_players!$A$2:$E$4534,3,FALSE)</f>
        <v>Male</v>
      </c>
      <c r="C724" s="2">
        <f>VLOOKUP(A724,All_players!$A$2:$E$4534,4,FALSE)</f>
        <v>30</v>
      </c>
      <c r="D724" s="2" t="str">
        <f>VLOOKUP(A724,All_players!$A$2:$E$4534,2,FALSE)</f>
        <v>Rugby Sevens</v>
      </c>
      <c r="E724" s="2" t="s">
        <v>323</v>
      </c>
      <c r="F724" s="12" t="s">
        <v>3740</v>
      </c>
    </row>
    <row r="725" spans="1:6" x14ac:dyDescent="0.25">
      <c r="A725" s="11" t="s">
        <v>3872</v>
      </c>
      <c r="B725" s="2" t="str">
        <f>VLOOKUP(A725,All_players!$A$2:$E$4534,3,FALSE)</f>
        <v>Male</v>
      </c>
      <c r="C725" s="2">
        <f>VLOOKUP(A725,All_players!$A$2:$E$4534,4,FALSE)</f>
        <v>26</v>
      </c>
      <c r="D725" s="2" t="str">
        <f>VLOOKUP(A725,All_players!$A$2:$E$4534,2,FALSE)</f>
        <v>Athletics and Para Athletics</v>
      </c>
      <c r="E725" s="2" t="s">
        <v>3768</v>
      </c>
      <c r="F725" s="12" t="s">
        <v>3741</v>
      </c>
    </row>
    <row r="726" spans="1:6" x14ac:dyDescent="0.25">
      <c r="A726" s="11" t="s">
        <v>3874</v>
      </c>
      <c r="B726" s="2" t="str">
        <f>VLOOKUP(A726,All_players!$A$2:$E$4534,3,FALSE)</f>
        <v>Female</v>
      </c>
      <c r="C726" s="2">
        <f>VLOOKUP(A726,All_players!$A$2:$E$4534,4,FALSE)</f>
        <v>46</v>
      </c>
      <c r="D726" s="2" t="str">
        <f>VLOOKUP(A726,All_players!$A$2:$E$4534,2,FALSE)</f>
        <v>Para Powerlifting</v>
      </c>
      <c r="E726" s="2" t="s">
        <v>34</v>
      </c>
      <c r="F726" s="12" t="s">
        <v>3741</v>
      </c>
    </row>
    <row r="727" spans="1:6" x14ac:dyDescent="0.25">
      <c r="A727" s="11" t="s">
        <v>3873</v>
      </c>
      <c r="B727" s="2" t="str">
        <f>VLOOKUP(A727,All_players!$A$2:$E$4534,3,FALSE)</f>
        <v>Female</v>
      </c>
      <c r="C727" s="2">
        <f>VLOOKUP(A727,All_players!$A$2:$E$4534,4,FALSE)</f>
        <v>23</v>
      </c>
      <c r="D727" s="2" t="str">
        <f>VLOOKUP(A727,All_players!$A$2:$E$4534,2,FALSE)</f>
        <v>Athletics and Para Athletics</v>
      </c>
      <c r="E727" s="2" t="s">
        <v>1067</v>
      </c>
      <c r="F727" s="12" t="s">
        <v>3742</v>
      </c>
    </row>
    <row r="728" spans="1:6" x14ac:dyDescent="0.25">
      <c r="A728" s="11" t="s">
        <v>79</v>
      </c>
      <c r="B728" s="2" t="str">
        <f>VLOOKUP(A728,All_players!$A$2:$E$4534,3,FALSE)</f>
        <v>Female</v>
      </c>
      <c r="C728" s="2">
        <f>VLOOKUP(A728,All_players!$A$2:$E$4534,4,FALSE)</f>
        <v>23</v>
      </c>
      <c r="D728" s="2" t="str">
        <f>VLOOKUP(A728,All_players!$A$2:$E$4534,2,FALSE)</f>
        <v>3x3 Wheelchair Basketball</v>
      </c>
      <c r="E728" s="2" t="s">
        <v>28</v>
      </c>
      <c r="F728" s="12" t="s">
        <v>3741</v>
      </c>
    </row>
    <row r="729" spans="1:6" x14ac:dyDescent="0.25">
      <c r="A729" s="11" t="s">
        <v>1570</v>
      </c>
      <c r="B729" s="2" t="str">
        <f>VLOOKUP(A729,All_players!$A$2:$E$4534,3,FALSE)</f>
        <v>Male</v>
      </c>
      <c r="C729" s="2">
        <f>VLOOKUP(A729,All_players!$A$2:$E$4534,4,FALSE)</f>
        <v>20</v>
      </c>
      <c r="D729" s="2" t="str">
        <f>VLOOKUP(A729,All_players!$A$2:$E$4534,2,FALSE)</f>
        <v>Boxing</v>
      </c>
      <c r="E729" s="2" t="s">
        <v>3763</v>
      </c>
      <c r="F729" s="12" t="s">
        <v>3742</v>
      </c>
    </row>
    <row r="730" spans="1:6" x14ac:dyDescent="0.25">
      <c r="A730" s="11" t="s">
        <v>1062</v>
      </c>
      <c r="B730" s="2" t="str">
        <f>VLOOKUP(A730,All_players!$A$2:$E$4534,3,FALSE)</f>
        <v>Female</v>
      </c>
      <c r="C730" s="2">
        <f>VLOOKUP(A730,All_players!$A$2:$E$4534,4,FALSE)</f>
        <v>29</v>
      </c>
      <c r="D730" s="2" t="str">
        <f>VLOOKUP(A730,All_players!$A$2:$E$4534,2,FALSE)</f>
        <v>Athletics and Para Athletics</v>
      </c>
      <c r="E730" s="2" t="s">
        <v>3760</v>
      </c>
      <c r="F730" s="12" t="s">
        <v>3740</v>
      </c>
    </row>
    <row r="731" spans="1:6" x14ac:dyDescent="0.25">
      <c r="A731" s="11" t="s">
        <v>1219</v>
      </c>
      <c r="B731" s="2" t="str">
        <f>VLOOKUP(A731,All_players!$A$2:$E$4534,3,FALSE)</f>
        <v>Female</v>
      </c>
      <c r="C731" s="2">
        <f>VLOOKUP(A731,All_players!$A$2:$E$4534,4,FALSE)</f>
        <v>21</v>
      </c>
      <c r="D731" s="2" t="str">
        <f>VLOOKUP(A731,All_players!$A$2:$E$4534,2,FALSE)</f>
        <v>Athletics and Para Athletics</v>
      </c>
      <c r="E731" s="2" t="s">
        <v>3875</v>
      </c>
      <c r="F731" s="12" t="s">
        <v>3740</v>
      </c>
    </row>
    <row r="732" spans="1:6" x14ac:dyDescent="0.25">
      <c r="A732" s="11" t="s">
        <v>2804</v>
      </c>
      <c r="B732" s="2" t="str">
        <f>VLOOKUP(A732,All_players!$A$2:$E$4534,3,FALSE)</f>
        <v>Female</v>
      </c>
      <c r="C732" s="2">
        <f>VLOOKUP(A732,All_players!$A$2:$E$4534,4,FALSE)</f>
        <v>55</v>
      </c>
      <c r="D732" s="2" t="str">
        <f>VLOOKUP(A732,All_players!$A$2:$E$4534,2,FALSE)</f>
        <v>Lawn Bowls and Para Lawn Bowls</v>
      </c>
      <c r="E732" s="2" t="s">
        <v>135</v>
      </c>
      <c r="F732" s="12" t="s">
        <v>3740</v>
      </c>
    </row>
    <row r="733" spans="1:6" x14ac:dyDescent="0.25">
      <c r="A733" s="11" t="s">
        <v>1000</v>
      </c>
      <c r="B733" s="2" t="str">
        <f>VLOOKUP(A733,All_players!$A$2:$E$4534,3,FALSE)</f>
        <v>Male</v>
      </c>
      <c r="C733" s="2">
        <f>VLOOKUP(A733,All_players!$A$2:$E$4534,4,FALSE)</f>
        <v>33</v>
      </c>
      <c r="D733" s="2" t="str">
        <f>VLOOKUP(A733,All_players!$A$2:$E$4534,2,FALSE)</f>
        <v>Athletics and Para Athletics</v>
      </c>
      <c r="E733" s="2" t="s">
        <v>34</v>
      </c>
      <c r="F733" s="12" t="s">
        <v>3741</v>
      </c>
    </row>
    <row r="734" spans="1:6" x14ac:dyDescent="0.25">
      <c r="A734" s="11" t="s">
        <v>936</v>
      </c>
      <c r="B734" s="2" t="str">
        <f>VLOOKUP(A734,All_players!$A$2:$E$4534,3,FALSE)</f>
        <v>Female</v>
      </c>
      <c r="C734" s="2">
        <f>VLOOKUP(A734,All_players!$A$2:$E$4534,4,FALSE)</f>
        <v>24</v>
      </c>
      <c r="D734" s="2" t="str">
        <f>VLOOKUP(A734,All_players!$A$2:$E$4534,2,FALSE)</f>
        <v>Athletics and Para Athletics</v>
      </c>
      <c r="E734" s="2" t="s">
        <v>122</v>
      </c>
      <c r="F734" s="12" t="s">
        <v>3741</v>
      </c>
    </row>
    <row r="735" spans="1:6" x14ac:dyDescent="0.25">
      <c r="A735" s="11" t="s">
        <v>936</v>
      </c>
      <c r="B735" s="2" t="str">
        <f>VLOOKUP(A735,All_players!$A$2:$E$4534,3,FALSE)</f>
        <v>Female</v>
      </c>
      <c r="C735" s="2">
        <f>VLOOKUP(A735,All_players!$A$2:$E$4534,4,FALSE)</f>
        <v>24</v>
      </c>
      <c r="D735" s="2" t="str">
        <f>VLOOKUP(A735,All_players!$A$2:$E$4534,2,FALSE)</f>
        <v>Athletics and Para Athletics</v>
      </c>
      <c r="E735" s="2" t="s">
        <v>122</v>
      </c>
      <c r="F735" s="12" t="s">
        <v>3740</v>
      </c>
    </row>
    <row r="736" spans="1:6" x14ac:dyDescent="0.25">
      <c r="A736" s="11" t="s">
        <v>3876</v>
      </c>
      <c r="B736" s="2" t="str">
        <f>VLOOKUP(A736,All_players!$A$2:$E$4534,3,FALSE)</f>
        <v>Male</v>
      </c>
      <c r="C736" s="2">
        <f>VLOOKUP(A736,All_players!$A$2:$E$4534,4,FALSE)</f>
        <v>29</v>
      </c>
      <c r="D736" s="2" t="str">
        <f>VLOOKUP(A736,All_players!$A$2:$E$4534,2,FALSE)</f>
        <v>Weightlifting</v>
      </c>
      <c r="E736" s="2" t="s">
        <v>235</v>
      </c>
      <c r="F736" s="12" t="s">
        <v>3742</v>
      </c>
    </row>
    <row r="737" spans="1:6" x14ac:dyDescent="0.25">
      <c r="A737" s="11" t="s">
        <v>3877</v>
      </c>
      <c r="B737" s="2" t="str">
        <f>VLOOKUP(A737,All_players!$A$2:$E$4534,3,FALSE)</f>
        <v>Female</v>
      </c>
      <c r="C737" s="2">
        <f>VLOOKUP(A737,All_players!$A$2:$E$4534,4,FALSE)</f>
        <v>29</v>
      </c>
      <c r="D737" s="2" t="str">
        <f>VLOOKUP(A737,All_players!$A$2:$E$4534,2,FALSE)</f>
        <v>Wrestling</v>
      </c>
      <c r="E737" s="2" t="s">
        <v>21</v>
      </c>
      <c r="F737" s="12" t="s">
        <v>3742</v>
      </c>
    </row>
    <row r="738" spans="1:6" x14ac:dyDescent="0.25">
      <c r="A738" s="11" t="s">
        <v>2290</v>
      </c>
      <c r="B738" s="2" t="str">
        <f>VLOOKUP(A738,All_players!$A$2:$E$4534,3,FALSE)</f>
        <v>Female</v>
      </c>
      <c r="C738" s="2">
        <f>VLOOKUP(A738,All_players!$A$2:$E$4534,4,FALSE)</f>
        <v>22</v>
      </c>
      <c r="D738" s="2" t="str">
        <f>VLOOKUP(A738,All_players!$A$2:$E$4534,2,FALSE)</f>
        <v>Hockey</v>
      </c>
      <c r="E738" s="2" t="s">
        <v>355</v>
      </c>
      <c r="F738" s="12" t="s">
        <v>3741</v>
      </c>
    </row>
    <row r="739" spans="1:6" x14ac:dyDescent="0.25">
      <c r="A739" s="11" t="s">
        <v>3878</v>
      </c>
      <c r="B739" s="2" t="str">
        <f>VLOOKUP(A739,All_players!$A$2:$E$4534,3,FALSE)</f>
        <v>Female</v>
      </c>
      <c r="C739" s="2">
        <f>VLOOKUP(A739,All_players!$A$2:$E$4534,4,FALSE)</f>
        <v>25</v>
      </c>
      <c r="D739" s="2" t="str">
        <f>VLOOKUP(A739,All_players!$A$2:$E$4534,2,FALSE)</f>
        <v>Netball</v>
      </c>
      <c r="E739" s="2" t="s">
        <v>122</v>
      </c>
      <c r="F739" s="12" t="s">
        <v>3740</v>
      </c>
    </row>
    <row r="740" spans="1:6" x14ac:dyDescent="0.25">
      <c r="A740" s="11" t="s">
        <v>70</v>
      </c>
      <c r="B740" s="2" t="str">
        <f>VLOOKUP(A740,All_players!$A$2:$E$4534,3,FALSE)</f>
        <v>Female</v>
      </c>
      <c r="C740" s="2">
        <f>VLOOKUP(A740,All_players!$A$2:$E$4534,4,FALSE)</f>
        <v>32</v>
      </c>
      <c r="D740" s="2" t="str">
        <f>VLOOKUP(A740,All_players!$A$2:$E$4534,2,FALSE)</f>
        <v>3x3 Wheelchair Basketball</v>
      </c>
      <c r="E740" s="2" t="s">
        <v>21</v>
      </c>
      <c r="F740" s="12" t="s">
        <v>3742</v>
      </c>
    </row>
    <row r="741" spans="1:6" x14ac:dyDescent="0.25">
      <c r="A741" s="11" t="s">
        <v>2168</v>
      </c>
      <c r="B741" s="2" t="str">
        <f>VLOOKUP(A741,All_players!$A$2:$E$4534,3,FALSE)</f>
        <v>Female</v>
      </c>
      <c r="C741" s="2">
        <f>VLOOKUP(A741,All_players!$A$2:$E$4534,4,FALSE)</f>
        <v>24</v>
      </c>
      <c r="D741" s="2" t="str">
        <f>VLOOKUP(A741,All_players!$A$2:$E$4534,2,FALSE)</f>
        <v>Hockey</v>
      </c>
      <c r="E741" s="2" t="s">
        <v>7</v>
      </c>
      <c r="F741" s="12" t="s">
        <v>3740</v>
      </c>
    </row>
    <row r="742" spans="1:6" x14ac:dyDescent="0.25">
      <c r="A742" s="11" t="s">
        <v>3030</v>
      </c>
      <c r="B742" s="2" t="str">
        <f>VLOOKUP(A742,All_players!$A$2:$E$4534,3,FALSE)</f>
        <v>Male</v>
      </c>
      <c r="C742" s="2">
        <f>VLOOKUP(A742,All_players!$A$2:$E$4534,4,FALSE)</f>
        <v>23</v>
      </c>
      <c r="D742" s="2" t="str">
        <f>VLOOKUP(A742,All_players!$A$2:$E$4534,2,FALSE)</f>
        <v>Rugby Sevens</v>
      </c>
      <c r="E742" s="2" t="s">
        <v>323</v>
      </c>
      <c r="F742" s="12" t="s">
        <v>3740</v>
      </c>
    </row>
    <row r="743" spans="1:6" x14ac:dyDescent="0.25">
      <c r="A743" s="11" t="s">
        <v>762</v>
      </c>
      <c r="B743" s="2" t="str">
        <f>VLOOKUP(A743,All_players!$A$2:$E$4534,3,FALSE)</f>
        <v>Female</v>
      </c>
      <c r="C743" s="2">
        <f>VLOOKUP(A743,All_players!$A$2:$E$4534,4,FALSE)</f>
        <v>21</v>
      </c>
      <c r="D743" s="2" t="str">
        <f>VLOOKUP(A743,All_players!$A$2:$E$4534,2,FALSE)</f>
        <v>Athletics and Para Athletics</v>
      </c>
      <c r="E743" s="2" t="s">
        <v>28</v>
      </c>
      <c r="F743" s="12" t="s">
        <v>3740</v>
      </c>
    </row>
    <row r="744" spans="1:6" x14ac:dyDescent="0.25">
      <c r="A744" s="11" t="s">
        <v>3404</v>
      </c>
      <c r="B744" s="2" t="str">
        <f>VLOOKUP(A744,All_players!$A$2:$E$4534,3,FALSE)</f>
        <v>Female</v>
      </c>
      <c r="C744" s="2">
        <f>VLOOKUP(A744,All_players!$A$2:$E$4534,4,FALSE)</f>
        <v>20</v>
      </c>
      <c r="D744" s="2" t="str">
        <f>VLOOKUP(A744,All_players!$A$2:$E$4534,2,FALSE)</f>
        <v>Table Tennis and Para Table Tennis</v>
      </c>
      <c r="E744" s="2" t="s">
        <v>85</v>
      </c>
      <c r="F744" s="12" t="s">
        <v>3740</v>
      </c>
    </row>
    <row r="745" spans="1:6" x14ac:dyDescent="0.25">
      <c r="A745" s="11" t="s">
        <v>3404</v>
      </c>
      <c r="B745" s="2" t="str">
        <f>VLOOKUP(A745,All_players!$A$2:$E$4534,3,FALSE)</f>
        <v>Female</v>
      </c>
      <c r="C745" s="2">
        <f>VLOOKUP(A745,All_players!$A$2:$E$4534,4,FALSE)</f>
        <v>20</v>
      </c>
      <c r="D745" s="2" t="str">
        <f>VLOOKUP(A745,All_players!$A$2:$E$4534,2,FALSE)</f>
        <v>Table Tennis and Para Table Tennis</v>
      </c>
      <c r="E745" s="2" t="s">
        <v>85</v>
      </c>
      <c r="F745" s="12" t="s">
        <v>3740</v>
      </c>
    </row>
    <row r="746" spans="1:6" x14ac:dyDescent="0.25">
      <c r="A746" s="11" t="s">
        <v>2173</v>
      </c>
      <c r="B746" s="2" t="str">
        <f>VLOOKUP(A746,All_players!$A$2:$E$4534,3,FALSE)</f>
        <v>Female</v>
      </c>
      <c r="C746" s="2">
        <f>VLOOKUP(A746,All_players!$A$2:$E$4534,4,FALSE)</f>
        <v>23</v>
      </c>
      <c r="D746" s="2" t="str">
        <f>VLOOKUP(A746,All_players!$A$2:$E$4534,2,FALSE)</f>
        <v>Hockey</v>
      </c>
      <c r="E746" s="2" t="s">
        <v>7</v>
      </c>
      <c r="F746" s="12" t="s">
        <v>3740</v>
      </c>
    </row>
    <row r="747" spans="1:6" x14ac:dyDescent="0.25">
      <c r="A747" s="11" t="s">
        <v>1261</v>
      </c>
      <c r="B747" s="2" t="str">
        <f>VLOOKUP(A747,All_players!$A$2:$E$4534,3,FALSE)</f>
        <v>Male</v>
      </c>
      <c r="C747" s="2">
        <f>VLOOKUP(A747,All_players!$A$2:$E$4534,4,FALSE)</f>
        <v>24</v>
      </c>
      <c r="D747" s="2" t="str">
        <f>VLOOKUP(A747,All_players!$A$2:$E$4534,2,FALSE)</f>
        <v>Athletics and Para Athletics</v>
      </c>
      <c r="E747" s="2" t="s">
        <v>3769</v>
      </c>
      <c r="F747" s="12" t="s">
        <v>3742</v>
      </c>
    </row>
    <row r="748" spans="1:6" x14ac:dyDescent="0.25">
      <c r="A748" s="11" t="s">
        <v>1604</v>
      </c>
      <c r="B748" s="2" t="str">
        <f>VLOOKUP(A748,All_players!$A$2:$E$4534,3,FALSE)</f>
        <v>Male</v>
      </c>
      <c r="C748" s="2">
        <f>VLOOKUP(A748,All_players!$A$2:$E$4534,4,FALSE)</f>
        <v>28</v>
      </c>
      <c r="D748" s="2" t="str">
        <f>VLOOKUP(A748,All_players!$A$2:$E$4534,2,FALSE)</f>
        <v>Boxing</v>
      </c>
      <c r="E748" s="2" t="s">
        <v>510</v>
      </c>
      <c r="F748" s="12" t="s">
        <v>3741</v>
      </c>
    </row>
    <row r="749" spans="1:6" x14ac:dyDescent="0.25">
      <c r="A749" s="11" t="s">
        <v>796</v>
      </c>
      <c r="B749" s="2" t="str">
        <f>VLOOKUP(A749,All_players!$A$2:$E$4534,3,FALSE)</f>
        <v>Female</v>
      </c>
      <c r="C749" s="2">
        <f>VLOOKUP(A749,All_players!$A$2:$E$4534,4,FALSE)</f>
        <v>29</v>
      </c>
      <c r="D749" s="2" t="str">
        <f>VLOOKUP(A749,All_players!$A$2:$E$4534,2,FALSE)</f>
        <v>Athletics and Para Athletics</v>
      </c>
      <c r="E749" s="2" t="s">
        <v>28</v>
      </c>
      <c r="F749" s="12" t="s">
        <v>3742</v>
      </c>
    </row>
    <row r="750" spans="1:6" x14ac:dyDescent="0.25">
      <c r="A750" s="11" t="s">
        <v>2846</v>
      </c>
      <c r="B750" s="2" t="str">
        <f>VLOOKUP(A750,All_players!$A$2:$E$4534,3,FALSE)</f>
        <v>Female</v>
      </c>
      <c r="C750" s="2">
        <f>VLOOKUP(A750,All_players!$A$2:$E$4534,4,FALSE)</f>
        <v>22</v>
      </c>
      <c r="D750" s="2" t="str">
        <f>VLOOKUP(A750,All_players!$A$2:$E$4534,2,FALSE)</f>
        <v>Netball</v>
      </c>
      <c r="E750" s="2" t="s">
        <v>3760</v>
      </c>
      <c r="F750" s="12" t="s">
        <v>3741</v>
      </c>
    </row>
    <row r="751" spans="1:6" x14ac:dyDescent="0.25">
      <c r="A751" s="11" t="s">
        <v>2723</v>
      </c>
      <c r="B751" s="2" t="str">
        <f>VLOOKUP(A751,All_players!$A$2:$E$4534,3,FALSE)</f>
        <v>Female</v>
      </c>
      <c r="C751" s="2">
        <f>VLOOKUP(A751,All_players!$A$2:$E$4534,4,FALSE)</f>
        <v>26</v>
      </c>
      <c r="D751" s="2" t="str">
        <f>VLOOKUP(A751,All_players!$A$2:$E$4534,2,FALSE)</f>
        <v>Lawn Bowls and Para Lawn Bowls</v>
      </c>
      <c r="E751" s="2" t="s">
        <v>3760</v>
      </c>
      <c r="F751" s="12" t="s">
        <v>3741</v>
      </c>
    </row>
    <row r="752" spans="1:6" x14ac:dyDescent="0.25">
      <c r="A752" s="11" t="s">
        <v>2049</v>
      </c>
      <c r="B752" s="2" t="str">
        <f>VLOOKUP(A752,All_players!$A$2:$E$4534,3,FALSE)</f>
        <v>Female</v>
      </c>
      <c r="C752" s="2">
        <f>VLOOKUP(A752,All_players!$A$2:$E$4534,4,FALSE)</f>
        <v>22</v>
      </c>
      <c r="D752" s="2" t="str">
        <f>VLOOKUP(A752,All_players!$A$2:$E$4534,2,FALSE)</f>
        <v>Gymnastics - Artistic</v>
      </c>
      <c r="E752" s="2" t="s">
        <v>7</v>
      </c>
      <c r="F752" s="12" t="s">
        <v>3740</v>
      </c>
    </row>
    <row r="753" spans="1:6" x14ac:dyDescent="0.25">
      <c r="A753" s="11" t="s">
        <v>2049</v>
      </c>
      <c r="B753" s="2" t="str">
        <f>VLOOKUP(A753,All_players!$A$2:$E$4534,3,FALSE)</f>
        <v>Female</v>
      </c>
      <c r="C753" s="2">
        <f>VLOOKUP(A753,All_players!$A$2:$E$4534,4,FALSE)</f>
        <v>22</v>
      </c>
      <c r="D753" s="2" t="str">
        <f>VLOOKUP(A753,All_players!$A$2:$E$4534,2,FALSE)</f>
        <v>Gymnastics - Artistic</v>
      </c>
      <c r="E753" s="2" t="s">
        <v>7</v>
      </c>
      <c r="F753" s="12" t="s">
        <v>3742</v>
      </c>
    </row>
    <row r="754" spans="1:6" x14ac:dyDescent="0.25">
      <c r="A754" s="11" t="s">
        <v>2817</v>
      </c>
      <c r="B754" s="2" t="str">
        <f>VLOOKUP(A754,All_players!$A$2:$E$4534,3,FALSE)</f>
        <v>Female</v>
      </c>
      <c r="C754" s="2">
        <f>VLOOKUP(A754,All_players!$A$2:$E$4534,4,FALSE)</f>
        <v>29</v>
      </c>
      <c r="D754" s="2" t="str">
        <f>VLOOKUP(A754,All_players!$A$2:$E$4534,2,FALSE)</f>
        <v>Netball</v>
      </c>
      <c r="E754" s="2" t="s">
        <v>7</v>
      </c>
      <c r="F754" s="12" t="s">
        <v>3742</v>
      </c>
    </row>
    <row r="755" spans="1:6" x14ac:dyDescent="0.25">
      <c r="A755" s="11" t="s">
        <v>1096</v>
      </c>
      <c r="B755" s="2" t="str">
        <f>VLOOKUP(A755,All_players!$A$2:$E$4534,3,FALSE)</f>
        <v>Female</v>
      </c>
      <c r="C755" s="2">
        <f>VLOOKUP(A755,All_players!$A$2:$E$4534,4,FALSE)</f>
        <v>21</v>
      </c>
      <c r="D755" s="2" t="str">
        <f>VLOOKUP(A755,All_players!$A$2:$E$4534,2,FALSE)</f>
        <v>Athletics and Para Athletics</v>
      </c>
      <c r="E755" s="2" t="s">
        <v>3763</v>
      </c>
      <c r="F755" s="12" t="s">
        <v>3740</v>
      </c>
    </row>
    <row r="756" spans="1:6" x14ac:dyDescent="0.25">
      <c r="A756" s="11" t="s">
        <v>259</v>
      </c>
      <c r="B756" s="2" t="str">
        <f>VLOOKUP(A756,All_players!$A$2:$E$4534,3,FALSE)</f>
        <v>Female</v>
      </c>
      <c r="C756" s="2">
        <f>VLOOKUP(A756,All_players!$A$2:$E$4534,4,FALSE)</f>
        <v>29</v>
      </c>
      <c r="D756" s="2" t="str">
        <f>VLOOKUP(A756,All_players!$A$2:$E$4534,2,FALSE)</f>
        <v>Aquatics - Swimming and Para Swimming</v>
      </c>
      <c r="E756" s="2" t="s">
        <v>21</v>
      </c>
      <c r="F756" s="12" t="s">
        <v>3741</v>
      </c>
    </row>
    <row r="757" spans="1:6" x14ac:dyDescent="0.25">
      <c r="A757" s="11" t="s">
        <v>259</v>
      </c>
      <c r="B757" s="2" t="str">
        <f>VLOOKUP(A757,All_players!$A$2:$E$4534,3,FALSE)</f>
        <v>Female</v>
      </c>
      <c r="C757" s="2">
        <f>VLOOKUP(A757,All_players!$A$2:$E$4534,4,FALSE)</f>
        <v>29</v>
      </c>
      <c r="D757" s="2" t="str">
        <f>VLOOKUP(A757,All_players!$A$2:$E$4534,2,FALSE)</f>
        <v>Aquatics - Swimming and Para Swimming</v>
      </c>
      <c r="E757" s="2" t="s">
        <v>21</v>
      </c>
      <c r="F757" s="12" t="s">
        <v>3740</v>
      </c>
    </row>
    <row r="758" spans="1:6" x14ac:dyDescent="0.25">
      <c r="A758" s="11" t="s">
        <v>2487</v>
      </c>
      <c r="B758" s="2" t="str">
        <f>VLOOKUP(A758,All_players!$A$2:$E$4534,3,FALSE)</f>
        <v>Female</v>
      </c>
      <c r="C758" s="2">
        <f>VLOOKUP(A758,All_players!$A$2:$E$4534,4,FALSE)</f>
        <v>30</v>
      </c>
      <c r="D758" s="2" t="str">
        <f>VLOOKUP(A758,All_players!$A$2:$E$4534,2,FALSE)</f>
        <v>Judo</v>
      </c>
      <c r="E758" s="2" t="s">
        <v>7</v>
      </c>
      <c r="F758" s="12" t="s">
        <v>3741</v>
      </c>
    </row>
    <row r="759" spans="1:6" x14ac:dyDescent="0.25">
      <c r="A759" s="11" t="s">
        <v>3507</v>
      </c>
      <c r="B759" s="2" t="str">
        <f>VLOOKUP(A759,All_players!$A$2:$E$4534,3,FALSE)</f>
        <v>Female</v>
      </c>
      <c r="C759" s="2">
        <f>VLOOKUP(A759,All_players!$A$2:$E$4534,4,FALSE)</f>
        <v>18</v>
      </c>
      <c r="D759" s="2" t="str">
        <f>VLOOKUP(A759,All_players!$A$2:$E$4534,2,FALSE)</f>
        <v>Triathlon and Para Triathlon</v>
      </c>
      <c r="E759" s="2" t="s">
        <v>28</v>
      </c>
      <c r="F759" s="12" t="s">
        <v>3742</v>
      </c>
    </row>
    <row r="760" spans="1:6" x14ac:dyDescent="0.25">
      <c r="A760" s="11" t="s">
        <v>2524</v>
      </c>
      <c r="B760" s="2" t="str">
        <f>VLOOKUP(A760,All_players!$A$2:$E$4534,3,FALSE)</f>
        <v>Female</v>
      </c>
      <c r="C760" s="2">
        <f>VLOOKUP(A760,All_players!$A$2:$E$4534,4,FALSE)</f>
        <v>27</v>
      </c>
      <c r="D760" s="2" t="str">
        <f>VLOOKUP(A760,All_players!$A$2:$E$4534,2,FALSE)</f>
        <v>Judo</v>
      </c>
      <c r="E760" s="2" t="s">
        <v>28</v>
      </c>
      <c r="F760" s="12" t="s">
        <v>3741</v>
      </c>
    </row>
    <row r="761" spans="1:6" x14ac:dyDescent="0.25">
      <c r="A761" s="11" t="s">
        <v>451</v>
      </c>
      <c r="B761" s="2" t="str">
        <f>VLOOKUP(A761,All_players!$A$2:$E$4534,3,FALSE)</f>
        <v>Female</v>
      </c>
      <c r="C761" s="2">
        <f>VLOOKUP(A761,All_players!$A$2:$E$4534,4,FALSE)</f>
        <v>18</v>
      </c>
      <c r="D761" s="2" t="str">
        <f>VLOOKUP(A761,All_players!$A$2:$E$4534,2,FALSE)</f>
        <v>Aquatics - Swimming and Para Swimming</v>
      </c>
      <c r="E761" s="2" t="s">
        <v>47</v>
      </c>
      <c r="F761" s="12" t="s">
        <v>3741</v>
      </c>
    </row>
    <row r="762" spans="1:6" x14ac:dyDescent="0.25">
      <c r="A762" s="11" t="s">
        <v>451</v>
      </c>
      <c r="B762" s="2" t="str">
        <f>VLOOKUP(A762,All_players!$A$2:$E$4534,3,FALSE)</f>
        <v>Female</v>
      </c>
      <c r="C762" s="2">
        <f>VLOOKUP(A762,All_players!$A$2:$E$4534,4,FALSE)</f>
        <v>18</v>
      </c>
      <c r="D762" s="2" t="str">
        <f>VLOOKUP(A762,All_players!$A$2:$E$4534,2,FALSE)</f>
        <v>Aquatics - Swimming and Para Swimming</v>
      </c>
      <c r="E762" s="2" t="s">
        <v>47</v>
      </c>
      <c r="F762" s="12" t="s">
        <v>3741</v>
      </c>
    </row>
    <row r="763" spans="1:6" x14ac:dyDescent="0.25">
      <c r="A763" s="11" t="s">
        <v>156</v>
      </c>
      <c r="B763" s="2" t="str">
        <f>VLOOKUP(A763,All_players!$A$2:$E$4534,3,FALSE)</f>
        <v>Female</v>
      </c>
      <c r="C763" s="2">
        <f>VLOOKUP(A763,All_players!$A$2:$E$4534,4,FALSE)</f>
        <v>20</v>
      </c>
      <c r="D763" s="2" t="str">
        <f>VLOOKUP(A763,All_players!$A$2:$E$4534,2,FALSE)</f>
        <v>Aquatics - Swimming and Para Swimming</v>
      </c>
      <c r="E763" s="2" t="s">
        <v>7</v>
      </c>
      <c r="F763" s="12" t="s">
        <v>3742</v>
      </c>
    </row>
    <row r="764" spans="1:6" x14ac:dyDescent="0.25">
      <c r="A764" s="11" t="s">
        <v>2542</v>
      </c>
      <c r="B764" s="2" t="str">
        <f>VLOOKUP(A764,All_players!$A$2:$E$4534,3,FALSE)</f>
        <v>Female</v>
      </c>
      <c r="C764" s="2">
        <f>VLOOKUP(A764,All_players!$A$2:$E$4534,4,FALSE)</f>
        <v>21</v>
      </c>
      <c r="D764" s="2" t="str">
        <f>VLOOKUP(A764,All_players!$A$2:$E$4534,2,FALSE)</f>
        <v>Judo</v>
      </c>
      <c r="E764" s="2" t="s">
        <v>1022</v>
      </c>
      <c r="F764" s="12" t="s">
        <v>3741</v>
      </c>
    </row>
    <row r="765" spans="1:6" x14ac:dyDescent="0.25">
      <c r="A765" s="11" t="s">
        <v>3747</v>
      </c>
      <c r="B765" s="2" t="str">
        <f>VLOOKUP(A765,All_players!$A$2:$E$4534,3,FALSE)</f>
        <v>Female</v>
      </c>
      <c r="C765" s="2">
        <f>VLOOKUP(A765,All_players!$A$2:$E$4534,4,FALSE)</f>
        <v>26</v>
      </c>
      <c r="D765" s="2" t="str">
        <f>VLOOKUP(A765,All_players!$A$2:$E$4534,2,FALSE)</f>
        <v>Hockey</v>
      </c>
      <c r="E765" s="2" t="s">
        <v>355</v>
      </c>
      <c r="F765" s="12" t="s">
        <v>3741</v>
      </c>
    </row>
    <row r="766" spans="1:6" x14ac:dyDescent="0.25">
      <c r="A766" s="11" t="s">
        <v>3748</v>
      </c>
      <c r="B766" s="2" t="str">
        <f>VLOOKUP(A766,All_players!$A$2:$E$4534,3,FALSE)</f>
        <v>Female</v>
      </c>
      <c r="C766" s="2">
        <f>VLOOKUP(A766,All_players!$A$2:$E$4534,4,FALSE)</f>
        <v>26</v>
      </c>
      <c r="D766" s="2" t="str">
        <f>VLOOKUP(A766,All_players!$A$2:$E$4534,2,FALSE)</f>
        <v>Hockey</v>
      </c>
      <c r="E766" s="2" t="s">
        <v>355</v>
      </c>
      <c r="F766" s="12" t="s">
        <v>3741</v>
      </c>
    </row>
    <row r="767" spans="1:6" x14ac:dyDescent="0.25">
      <c r="A767" s="11" t="s">
        <v>3879</v>
      </c>
      <c r="B767" s="2" t="str">
        <f>VLOOKUP(A767,All_players!$A$2:$E$4534,3,FALSE)</f>
        <v>Female</v>
      </c>
      <c r="C767" s="2">
        <f>VLOOKUP(A767,All_players!$A$2:$E$4534,4,FALSE)</f>
        <v>38</v>
      </c>
      <c r="D767" s="2" t="str">
        <f>VLOOKUP(A767,All_players!$A$2:$E$4534,2,FALSE)</f>
        <v>Boxing</v>
      </c>
      <c r="E767" s="2" t="s">
        <v>7</v>
      </c>
      <c r="F767" s="12" t="s">
        <v>3740</v>
      </c>
    </row>
    <row r="768" spans="1:6" x14ac:dyDescent="0.25">
      <c r="A768" s="11" t="s">
        <v>2847</v>
      </c>
      <c r="B768" s="2" t="str">
        <f>VLOOKUP(A768,All_players!$A$2:$E$4534,3,FALSE)</f>
        <v>Female</v>
      </c>
      <c r="C768" s="2">
        <f>VLOOKUP(A768,All_players!$A$2:$E$4534,4,FALSE)</f>
        <v>30</v>
      </c>
      <c r="D768" s="2" t="str">
        <f>VLOOKUP(A768,All_players!$A$2:$E$4534,2,FALSE)</f>
        <v>Netball</v>
      </c>
      <c r="E768" s="2" t="s">
        <v>3760</v>
      </c>
      <c r="F768" s="12" t="s">
        <v>3741</v>
      </c>
    </row>
    <row r="769" spans="1:6" x14ac:dyDescent="0.25">
      <c r="A769" s="11" t="s">
        <v>184</v>
      </c>
      <c r="B769" s="2" t="str">
        <f>VLOOKUP(A769,All_players!$A$2:$E$4534,3,FALSE)</f>
        <v>Female</v>
      </c>
      <c r="C769" s="2">
        <f>VLOOKUP(A769,All_players!$A$2:$E$4534,4,FALSE)</f>
        <v>21</v>
      </c>
      <c r="D769" s="2" t="str">
        <f>VLOOKUP(A769,All_players!$A$2:$E$4534,2,FALSE)</f>
        <v>Aquatics - Swimming and Para Swimming</v>
      </c>
      <c r="E769" s="2" t="s">
        <v>7</v>
      </c>
      <c r="F769" s="12" t="s">
        <v>3740</v>
      </c>
    </row>
    <row r="770" spans="1:6" x14ac:dyDescent="0.25">
      <c r="A770" s="11" t="s">
        <v>184</v>
      </c>
      <c r="B770" s="2" t="str">
        <f>VLOOKUP(A770,All_players!$A$2:$E$4534,3,FALSE)</f>
        <v>Female</v>
      </c>
      <c r="C770" s="2">
        <f>VLOOKUP(A770,All_players!$A$2:$E$4534,4,FALSE)</f>
        <v>21</v>
      </c>
      <c r="D770" s="2" t="str">
        <f>VLOOKUP(A770,All_players!$A$2:$E$4534,2,FALSE)</f>
        <v>Aquatics - Swimming and Para Swimming</v>
      </c>
      <c r="E770" s="2" t="s">
        <v>7</v>
      </c>
      <c r="F770" s="12" t="s">
        <v>3742</v>
      </c>
    </row>
    <row r="771" spans="1:6" x14ac:dyDescent="0.25">
      <c r="A771" s="11" t="s">
        <v>184</v>
      </c>
      <c r="B771" s="2" t="str">
        <f>VLOOKUP(A771,All_players!$A$2:$E$4534,3,FALSE)</f>
        <v>Female</v>
      </c>
      <c r="C771" s="2">
        <f>VLOOKUP(A771,All_players!$A$2:$E$4534,4,FALSE)</f>
        <v>21</v>
      </c>
      <c r="D771" s="2" t="str">
        <f>VLOOKUP(A771,All_players!$A$2:$E$4534,2,FALSE)</f>
        <v>Aquatics - Swimming and Para Swimming</v>
      </c>
      <c r="E771" s="2" t="s">
        <v>7</v>
      </c>
      <c r="F771" s="12" t="s">
        <v>3742</v>
      </c>
    </row>
    <row r="772" spans="1:6" x14ac:dyDescent="0.25">
      <c r="A772" s="11" t="s">
        <v>184</v>
      </c>
      <c r="B772" s="2" t="str">
        <f>VLOOKUP(A772,All_players!$A$2:$E$4534,3,FALSE)</f>
        <v>Female</v>
      </c>
      <c r="C772" s="2">
        <f>VLOOKUP(A772,All_players!$A$2:$E$4534,4,FALSE)</f>
        <v>21</v>
      </c>
      <c r="D772" s="2" t="str">
        <f>VLOOKUP(A772,All_players!$A$2:$E$4534,2,FALSE)</f>
        <v>Aquatics - Swimming and Para Swimming</v>
      </c>
      <c r="E772" s="2" t="s">
        <v>7</v>
      </c>
      <c r="F772" s="12" t="s">
        <v>3741</v>
      </c>
    </row>
    <row r="773" spans="1:6" x14ac:dyDescent="0.25">
      <c r="A773" s="11" t="s">
        <v>184</v>
      </c>
      <c r="B773" s="2" t="str">
        <f>VLOOKUP(A773,All_players!$A$2:$E$4534,3,FALSE)</f>
        <v>Female</v>
      </c>
      <c r="C773" s="2">
        <f>VLOOKUP(A773,All_players!$A$2:$E$4534,4,FALSE)</f>
        <v>21</v>
      </c>
      <c r="D773" s="2" t="str">
        <f>VLOOKUP(A773,All_players!$A$2:$E$4534,2,FALSE)</f>
        <v>Aquatics - Swimming and Para Swimming</v>
      </c>
      <c r="E773" s="2" t="s">
        <v>7</v>
      </c>
      <c r="F773" s="12" t="s">
        <v>3742</v>
      </c>
    </row>
    <row r="774" spans="1:6" x14ac:dyDescent="0.25">
      <c r="A774" s="11" t="s">
        <v>184</v>
      </c>
      <c r="B774" s="2" t="str">
        <f>VLOOKUP(A774,All_players!$A$2:$E$4534,3,FALSE)</f>
        <v>Female</v>
      </c>
      <c r="C774" s="2">
        <f>VLOOKUP(A774,All_players!$A$2:$E$4534,4,FALSE)</f>
        <v>21</v>
      </c>
      <c r="D774" s="2" t="str">
        <f>VLOOKUP(A774,All_players!$A$2:$E$4534,2,FALSE)</f>
        <v>Aquatics - Swimming and Para Swimming</v>
      </c>
      <c r="E774" s="2" t="s">
        <v>7</v>
      </c>
      <c r="F774" s="12" t="s">
        <v>3742</v>
      </c>
    </row>
    <row r="775" spans="1:6" x14ac:dyDescent="0.25">
      <c r="A775" s="11" t="s">
        <v>477</v>
      </c>
      <c r="B775" s="2" t="str">
        <f>VLOOKUP(A775,All_players!$A$2:$E$4534,3,FALSE)</f>
        <v>Female</v>
      </c>
      <c r="C775" s="2">
        <f>VLOOKUP(A775,All_players!$A$2:$E$4534,4,FALSE)</f>
        <v>23</v>
      </c>
      <c r="D775" s="2" t="str">
        <f>VLOOKUP(A775,All_players!$A$2:$E$4534,2,FALSE)</f>
        <v>Aquatics - Swimming and Para Swimming</v>
      </c>
      <c r="E775" s="2" t="s">
        <v>3768</v>
      </c>
      <c r="F775" s="12" t="s">
        <v>3741</v>
      </c>
    </row>
    <row r="776" spans="1:6" x14ac:dyDescent="0.25">
      <c r="A776" s="11" t="s">
        <v>3880</v>
      </c>
      <c r="B776" s="2" t="str">
        <f>VLOOKUP(A776,All_players!$A$2:$E$4534,3,FALSE)</f>
        <v>Male</v>
      </c>
      <c r="C776" s="2">
        <f>VLOOKUP(A776,All_players!$A$2:$E$4534,4,FALSE)</f>
        <v>27</v>
      </c>
      <c r="D776" s="2" t="str">
        <f>VLOOKUP(A776,All_players!$A$2:$E$4534,2,FALSE)</f>
        <v>Badminton</v>
      </c>
      <c r="E776" s="2" t="s">
        <v>469</v>
      </c>
      <c r="F776" s="12" t="s">
        <v>3741</v>
      </c>
    </row>
    <row r="777" spans="1:6" x14ac:dyDescent="0.25">
      <c r="A777" s="11" t="s">
        <v>3881</v>
      </c>
      <c r="B777" s="2" t="str">
        <f>VLOOKUP(A777,All_players!$A$2:$E$4534,3,FALSE)</f>
        <v>Male</v>
      </c>
      <c r="C777" s="2">
        <f>VLOOKUP(A777,All_players!$A$2:$E$4534,4,FALSE)</f>
        <v>25</v>
      </c>
      <c r="D777" s="2" t="str">
        <f>VLOOKUP(A777,All_players!$A$2:$E$4534,2,FALSE)</f>
        <v>Badminton</v>
      </c>
      <c r="E777" s="2" t="s">
        <v>469</v>
      </c>
      <c r="F777" s="12" t="s">
        <v>3741</v>
      </c>
    </row>
    <row r="778" spans="1:6" x14ac:dyDescent="0.25">
      <c r="A778" s="11" t="s">
        <v>792</v>
      </c>
      <c r="B778" s="2" t="str">
        <f>VLOOKUP(A778,All_players!$A$2:$E$4534,3,FALSE)</f>
        <v>Female</v>
      </c>
      <c r="C778" s="2">
        <f>VLOOKUP(A778,All_players!$A$2:$E$4534,4,FALSE)</f>
        <v>20</v>
      </c>
      <c r="D778" s="2" t="str">
        <f>VLOOKUP(A778,All_players!$A$2:$E$4534,2,FALSE)</f>
        <v>Athletics and Para Athletics</v>
      </c>
      <c r="E778" s="2" t="s">
        <v>28</v>
      </c>
      <c r="F778" s="12" t="s">
        <v>3740</v>
      </c>
    </row>
    <row r="779" spans="1:6" x14ac:dyDescent="0.25">
      <c r="A779" s="11" t="s">
        <v>202</v>
      </c>
      <c r="B779" s="2" t="str">
        <f>VLOOKUP(A779,All_players!$A$2:$E$4534,3,FALSE)</f>
        <v>Female</v>
      </c>
      <c r="C779" s="2">
        <f>VLOOKUP(A779,All_players!$A$2:$E$4534,4,FALSE)</f>
        <v>19</v>
      </c>
      <c r="D779" s="2" t="str">
        <f>VLOOKUP(A779,All_players!$A$2:$E$4534,2,FALSE)</f>
        <v>Aquatics - Swimming and Para Swimming</v>
      </c>
      <c r="E779" s="2" t="s">
        <v>7</v>
      </c>
      <c r="F779" s="12" t="s">
        <v>3741</v>
      </c>
    </row>
    <row r="780" spans="1:6" x14ac:dyDescent="0.25">
      <c r="A780" s="11" t="s">
        <v>678</v>
      </c>
      <c r="B780" s="2" t="str">
        <f>VLOOKUP(A780,All_players!$A$2:$E$4534,3,FALSE)</f>
        <v>Male</v>
      </c>
      <c r="C780" s="2">
        <f>VLOOKUP(A780,All_players!$A$2:$E$4534,4,FALSE)</f>
        <v>23</v>
      </c>
      <c r="D780" s="2" t="str">
        <f>VLOOKUP(A780,All_players!$A$2:$E$4534,2,FALSE)</f>
        <v>Athletics and Para Athletics</v>
      </c>
      <c r="E780" s="2" t="s">
        <v>231</v>
      </c>
      <c r="F780" s="12" t="s">
        <v>3740</v>
      </c>
    </row>
    <row r="781" spans="1:6" x14ac:dyDescent="0.25">
      <c r="A781" s="11" t="s">
        <v>3064</v>
      </c>
      <c r="B781" s="2" t="str">
        <f>VLOOKUP(A781,All_players!$A$2:$E$4534,3,FALSE)</f>
        <v>Female</v>
      </c>
      <c r="C781" s="2">
        <f>VLOOKUP(A781,All_players!$A$2:$E$4534,4,FALSE)</f>
        <v>32</v>
      </c>
      <c r="D781" s="2" t="str">
        <f>VLOOKUP(A781,All_players!$A$2:$E$4534,2,FALSE)</f>
        <v>Rugby Sevens</v>
      </c>
      <c r="E781" s="2" t="s">
        <v>3760</v>
      </c>
      <c r="F781" s="12" t="s">
        <v>3741</v>
      </c>
    </row>
    <row r="782" spans="1:6" x14ac:dyDescent="0.25">
      <c r="A782" s="11" t="s">
        <v>2499</v>
      </c>
      <c r="B782" s="2" t="str">
        <f>VLOOKUP(A782,All_players!$A$2:$E$4534,3,FALSE)</f>
        <v>Female</v>
      </c>
      <c r="C782" s="2">
        <f>VLOOKUP(A782,All_players!$A$2:$E$4534,4,FALSE)</f>
        <v>23</v>
      </c>
      <c r="D782" s="2" t="str">
        <f>VLOOKUP(A782,All_players!$A$2:$E$4534,2,FALSE)</f>
        <v>Judo</v>
      </c>
      <c r="E782" s="2" t="s">
        <v>21</v>
      </c>
      <c r="F782" s="12" t="s">
        <v>3740</v>
      </c>
    </row>
    <row r="783" spans="1:6" x14ac:dyDescent="0.25">
      <c r="A783" s="11" t="s">
        <v>2848</v>
      </c>
      <c r="B783" s="2" t="str">
        <f>VLOOKUP(A783,All_players!$A$2:$E$4534,3,FALSE)</f>
        <v>Female</v>
      </c>
      <c r="C783" s="2">
        <f>VLOOKUP(A783,All_players!$A$2:$E$4534,4,FALSE)</f>
        <v>25</v>
      </c>
      <c r="D783" s="2" t="str">
        <f>VLOOKUP(A783,All_players!$A$2:$E$4534,2,FALSE)</f>
        <v>Netball</v>
      </c>
      <c r="E783" s="2" t="s">
        <v>3760</v>
      </c>
      <c r="F783" s="12" t="s">
        <v>3741</v>
      </c>
    </row>
    <row r="784" spans="1:6" x14ac:dyDescent="0.25">
      <c r="A784" s="11" t="s">
        <v>2517</v>
      </c>
      <c r="B784" s="2" t="str">
        <f>VLOOKUP(A784,All_players!$A$2:$E$4534,3,FALSE)</f>
        <v>Female</v>
      </c>
      <c r="C784" s="2">
        <f>VLOOKUP(A784,All_players!$A$2:$E$4534,4,FALSE)</f>
        <v>23</v>
      </c>
      <c r="D784" s="2" t="str">
        <f>VLOOKUP(A784,All_players!$A$2:$E$4534,2,FALSE)</f>
        <v>Judo</v>
      </c>
      <c r="E784" s="2" t="s">
        <v>28</v>
      </c>
      <c r="F784" s="12" t="s">
        <v>3741</v>
      </c>
    </row>
    <row r="785" spans="1:6" x14ac:dyDescent="0.25">
      <c r="A785" s="11" t="s">
        <v>2082</v>
      </c>
      <c r="B785" s="2" t="str">
        <f>VLOOKUP(A785,All_players!$A$2:$E$4534,3,FALSE)</f>
        <v>Female</v>
      </c>
      <c r="C785" s="2">
        <f>VLOOKUP(A785,All_players!$A$2:$E$4534,4,FALSE)</f>
        <v>27</v>
      </c>
      <c r="D785" s="2" t="str">
        <f>VLOOKUP(A785,All_players!$A$2:$E$4534,2,FALSE)</f>
        <v>Gymnastics - Artistic</v>
      </c>
      <c r="E785" s="2" t="s">
        <v>28</v>
      </c>
      <c r="F785" s="12" t="s">
        <v>3742</v>
      </c>
    </row>
    <row r="786" spans="1:6" x14ac:dyDescent="0.25">
      <c r="A786" s="11" t="s">
        <v>574</v>
      </c>
      <c r="B786" s="2" t="str">
        <f>VLOOKUP(A786,All_players!$A$2:$E$4534,3,FALSE)</f>
        <v>Female</v>
      </c>
      <c r="C786" s="2">
        <f>VLOOKUP(A786,All_players!$A$2:$E$4534,4,FALSE)</f>
        <v>30</v>
      </c>
      <c r="D786" s="2" t="str">
        <f>VLOOKUP(A786,All_players!$A$2:$E$4534,2,FALSE)</f>
        <v>Athletics and Para Athletics</v>
      </c>
      <c r="E786" s="2" t="s">
        <v>7</v>
      </c>
      <c r="F786" s="12" t="s">
        <v>3742</v>
      </c>
    </row>
    <row r="787" spans="1:6" x14ac:dyDescent="0.25">
      <c r="A787" s="11" t="s">
        <v>1813</v>
      </c>
      <c r="B787" s="2" t="str">
        <f>VLOOKUP(A787,All_players!$A$2:$E$4534,3,FALSE)</f>
        <v>Female</v>
      </c>
      <c r="C787" s="2">
        <f>VLOOKUP(A787,All_players!$A$2:$E$4534,4,FALSE)</f>
        <v>28</v>
      </c>
      <c r="D787" s="2" t="str">
        <f>VLOOKUP(A787,All_players!$A$2:$E$4534,2,FALSE)</f>
        <v>Cycling - Road</v>
      </c>
      <c r="E787" s="2" t="s">
        <v>21</v>
      </c>
      <c r="F787" s="12" t="s">
        <v>3740</v>
      </c>
    </row>
    <row r="788" spans="1:6" x14ac:dyDescent="0.25">
      <c r="A788" s="11" t="s">
        <v>1813</v>
      </c>
      <c r="B788" s="2" t="str">
        <f>VLOOKUP(A788,All_players!$A$2:$E$4534,3,FALSE)</f>
        <v>Female</v>
      </c>
      <c r="C788" s="2">
        <f>VLOOKUP(A788,All_players!$A$2:$E$4534,4,FALSE)</f>
        <v>28</v>
      </c>
      <c r="D788" s="2" t="str">
        <f>VLOOKUP(A788,All_players!$A$2:$E$4534,2,FALSE)</f>
        <v>Cycling - Road</v>
      </c>
      <c r="E788" s="2" t="s">
        <v>21</v>
      </c>
      <c r="F788" s="12" t="s">
        <v>3741</v>
      </c>
    </row>
    <row r="789" spans="1:6" x14ac:dyDescent="0.25">
      <c r="A789" s="11" t="s">
        <v>1813</v>
      </c>
      <c r="B789" s="2" t="str">
        <f>VLOOKUP(A789,All_players!$A$2:$E$4534,3,FALSE)</f>
        <v>Female</v>
      </c>
      <c r="C789" s="2">
        <f>VLOOKUP(A789,All_players!$A$2:$E$4534,4,FALSE)</f>
        <v>28</v>
      </c>
      <c r="D789" s="2" t="str">
        <f>VLOOKUP(A789,All_players!$A$2:$E$4534,2,FALSE)</f>
        <v>Cycling - Road</v>
      </c>
      <c r="E789" s="2" t="s">
        <v>21</v>
      </c>
      <c r="F789" s="12" t="s">
        <v>3740</v>
      </c>
    </row>
    <row r="790" spans="1:6" x14ac:dyDescent="0.25">
      <c r="A790" s="11" t="s">
        <v>1813</v>
      </c>
      <c r="B790" s="2" t="str">
        <f>VLOOKUP(A790,All_players!$A$2:$E$4534,3,FALSE)</f>
        <v>Female</v>
      </c>
      <c r="C790" s="2">
        <f>VLOOKUP(A790,All_players!$A$2:$E$4534,4,FALSE)</f>
        <v>28</v>
      </c>
      <c r="D790" s="2" t="str">
        <f>VLOOKUP(A790,All_players!$A$2:$E$4534,2,FALSE)</f>
        <v>Cycling - Road</v>
      </c>
      <c r="E790" s="2" t="s">
        <v>21</v>
      </c>
      <c r="F790" s="12" t="s">
        <v>3740</v>
      </c>
    </row>
    <row r="791" spans="1:6" x14ac:dyDescent="0.25">
      <c r="A791" s="11" t="s">
        <v>955</v>
      </c>
      <c r="B791" s="2" t="str">
        <f>VLOOKUP(A791,All_players!$A$2:$E$4534,3,FALSE)</f>
        <v>Female</v>
      </c>
      <c r="C791" s="2">
        <f>VLOOKUP(A791,All_players!$A$2:$E$4534,4,FALSE)</f>
        <v>22</v>
      </c>
      <c r="D791" s="2" t="str">
        <f>VLOOKUP(A791,All_players!$A$2:$E$4534,2,FALSE)</f>
        <v>Athletics and Para Athletics</v>
      </c>
      <c r="E791" s="2" t="s">
        <v>122</v>
      </c>
      <c r="F791" s="12" t="s">
        <v>3741</v>
      </c>
    </row>
    <row r="792" spans="1:6" x14ac:dyDescent="0.25">
      <c r="A792" s="11" t="s">
        <v>2064</v>
      </c>
      <c r="B792" s="2" t="str">
        <f>VLOOKUP(A792,All_players!$A$2:$E$4534,3,FALSE)</f>
        <v>Male</v>
      </c>
      <c r="C792" s="2">
        <f>VLOOKUP(A792,All_players!$A$2:$E$4534,4,FALSE)</f>
        <v>20</v>
      </c>
      <c r="D792" s="2" t="str">
        <f>VLOOKUP(A792,All_players!$A$2:$E$4534,2,FALSE)</f>
        <v>Gymnastics - Artistic</v>
      </c>
      <c r="E792" s="2" t="s">
        <v>21</v>
      </c>
      <c r="F792" s="12" t="s">
        <v>3740</v>
      </c>
    </row>
    <row r="793" spans="1:6" x14ac:dyDescent="0.25">
      <c r="A793" s="11" t="s">
        <v>1487</v>
      </c>
      <c r="B793" s="2" t="str">
        <f>VLOOKUP(A793,All_players!$A$2:$E$4534,3,FALSE)</f>
        <v>Male</v>
      </c>
      <c r="C793" s="2">
        <f>VLOOKUP(A793,All_players!$A$2:$E$4534,4,FALSE)</f>
        <v>19</v>
      </c>
      <c r="D793" s="2" t="str">
        <f>VLOOKUP(A793,All_players!$A$2:$E$4534,2,FALSE)</f>
        <v>Boxing</v>
      </c>
      <c r="E793" s="2" t="s">
        <v>21</v>
      </c>
      <c r="F793" s="12" t="s">
        <v>3741</v>
      </c>
    </row>
    <row r="794" spans="1:6" x14ac:dyDescent="0.25">
      <c r="A794" s="11" t="s">
        <v>2772</v>
      </c>
      <c r="B794" s="2" t="str">
        <f>VLOOKUP(A794,All_players!$A$2:$E$4534,3,FALSE)</f>
        <v>Male</v>
      </c>
      <c r="C794" s="2">
        <f>VLOOKUP(A794,All_players!$A$2:$E$4534,4,FALSE)</f>
        <v>32</v>
      </c>
      <c r="D794" s="2" t="str">
        <f>VLOOKUP(A794,All_players!$A$2:$E$4534,2,FALSE)</f>
        <v>Lawn Bowls and Para Lawn Bowls</v>
      </c>
      <c r="E794" s="2" t="s">
        <v>47</v>
      </c>
      <c r="F794" s="12" t="s">
        <v>3742</v>
      </c>
    </row>
    <row r="795" spans="1:6" x14ac:dyDescent="0.25">
      <c r="A795" s="11" t="s">
        <v>3882</v>
      </c>
      <c r="B795" s="2" t="str">
        <f>VLOOKUP(A795,All_players!$A$2:$E$4534,3,FALSE)</f>
        <v>Female</v>
      </c>
      <c r="C795" s="2">
        <f>VLOOKUP(A795,All_players!$A$2:$E$4534,4,FALSE)</f>
        <v>27</v>
      </c>
      <c r="D795" s="2" t="str">
        <f>VLOOKUP(A795,All_players!$A$2:$E$4534,2,FALSE)</f>
        <v>Netball</v>
      </c>
      <c r="E795" s="2" t="s">
        <v>122</v>
      </c>
      <c r="F795" s="12" t="s">
        <v>3740</v>
      </c>
    </row>
    <row r="796" spans="1:6" x14ac:dyDescent="0.25">
      <c r="A796" s="11" t="s">
        <v>1403</v>
      </c>
      <c r="B796" s="2" t="str">
        <f>VLOOKUP(A796,All_players!$A$2:$E$4534,3,FALSE)</f>
        <v>Female</v>
      </c>
      <c r="C796" s="2">
        <f>VLOOKUP(A796,All_players!$A$2:$E$4534,4,FALSE)</f>
        <v>20</v>
      </c>
      <c r="D796" s="2" t="str">
        <f>VLOOKUP(A796,All_players!$A$2:$E$4534,2,FALSE)</f>
        <v>Badminton</v>
      </c>
      <c r="E796" s="2" t="s">
        <v>469</v>
      </c>
      <c r="F796" s="12" t="s">
        <v>3741</v>
      </c>
    </row>
    <row r="797" spans="1:6" x14ac:dyDescent="0.25">
      <c r="A797" s="11" t="s">
        <v>187</v>
      </c>
      <c r="B797" s="2" t="str">
        <f>VLOOKUP(A797,All_players!$A$2:$E$4534,3,FALSE)</f>
        <v>Female</v>
      </c>
      <c r="C797" s="2">
        <f>VLOOKUP(A797,All_players!$A$2:$E$4534,4,FALSE)</f>
        <v>25</v>
      </c>
      <c r="D797" s="2" t="str">
        <f>VLOOKUP(A797,All_players!$A$2:$E$4534,2,FALSE)</f>
        <v>Aquatics - Swimming and Para Swimming</v>
      </c>
      <c r="E797" s="2" t="s">
        <v>7</v>
      </c>
      <c r="F797" s="12" t="s">
        <v>3740</v>
      </c>
    </row>
    <row r="798" spans="1:6" x14ac:dyDescent="0.25">
      <c r="A798" s="11" t="s">
        <v>187</v>
      </c>
      <c r="B798" s="2" t="str">
        <f>VLOOKUP(A798,All_players!$A$2:$E$4534,3,FALSE)</f>
        <v>Female</v>
      </c>
      <c r="C798" s="2">
        <f>VLOOKUP(A798,All_players!$A$2:$E$4534,4,FALSE)</f>
        <v>25</v>
      </c>
      <c r="D798" s="2" t="str">
        <f>VLOOKUP(A798,All_players!$A$2:$E$4534,2,FALSE)</f>
        <v>Aquatics - Swimming and Para Swimming</v>
      </c>
      <c r="E798" s="2" t="s">
        <v>7</v>
      </c>
      <c r="F798" s="12" t="s">
        <v>3741</v>
      </c>
    </row>
    <row r="799" spans="1:6" x14ac:dyDescent="0.25">
      <c r="A799" s="11" t="s">
        <v>187</v>
      </c>
      <c r="B799" s="2" t="str">
        <f>VLOOKUP(A799,All_players!$A$2:$E$4534,3,FALSE)</f>
        <v>Female</v>
      </c>
      <c r="C799" s="2">
        <f>VLOOKUP(A799,All_players!$A$2:$E$4534,4,FALSE)</f>
        <v>25</v>
      </c>
      <c r="D799" s="2" t="str">
        <f>VLOOKUP(A799,All_players!$A$2:$E$4534,2,FALSE)</f>
        <v>Aquatics - Swimming and Para Swimming</v>
      </c>
      <c r="E799" s="2" t="s">
        <v>7</v>
      </c>
      <c r="F799" s="12" t="s">
        <v>3740</v>
      </c>
    </row>
    <row r="800" spans="1:6" x14ac:dyDescent="0.25">
      <c r="A800" s="11" t="s">
        <v>187</v>
      </c>
      <c r="B800" s="2" t="str">
        <f>VLOOKUP(A800,All_players!$A$2:$E$4534,3,FALSE)</f>
        <v>Female</v>
      </c>
      <c r="C800" s="2">
        <f>VLOOKUP(A800,All_players!$A$2:$E$4534,4,FALSE)</f>
        <v>25</v>
      </c>
      <c r="D800" s="2" t="str">
        <f>VLOOKUP(A800,All_players!$A$2:$E$4534,2,FALSE)</f>
        <v>Aquatics - Swimming and Para Swimming</v>
      </c>
      <c r="E800" s="2" t="s">
        <v>7</v>
      </c>
      <c r="F800" s="12" t="s">
        <v>3742</v>
      </c>
    </row>
    <row r="801" spans="1:6" x14ac:dyDescent="0.25">
      <c r="A801" s="11" t="s">
        <v>3883</v>
      </c>
      <c r="B801" s="2" t="str">
        <f>VLOOKUP(A801,All_players!$A$2:$E$4534,3,FALSE)</f>
        <v>Male</v>
      </c>
      <c r="C801" s="2">
        <f>VLOOKUP(A801,All_players!$A$2:$E$4534,4,FALSE)</f>
        <v>28</v>
      </c>
      <c r="D801" s="2" t="str">
        <f>VLOOKUP(A801,All_players!$A$2:$E$4534,2,FALSE)</f>
        <v>Badminton</v>
      </c>
      <c r="E801" s="2" t="s">
        <v>85</v>
      </c>
      <c r="F801" s="12" t="s">
        <v>3742</v>
      </c>
    </row>
    <row r="802" spans="1:6" x14ac:dyDescent="0.25">
      <c r="A802" s="11" t="s">
        <v>3883</v>
      </c>
      <c r="B802" s="2" t="str">
        <f>VLOOKUP(A802,All_players!$A$2:$E$4534,3,FALSE)</f>
        <v>Male</v>
      </c>
      <c r="C802" s="2">
        <f>VLOOKUP(A802,All_players!$A$2:$E$4534,4,FALSE)</f>
        <v>28</v>
      </c>
      <c r="D802" s="2" t="str">
        <f>VLOOKUP(A802,All_players!$A$2:$E$4534,2,FALSE)</f>
        <v>Badminton</v>
      </c>
      <c r="E802" s="2" t="s">
        <v>85</v>
      </c>
      <c r="F802" s="12" t="s">
        <v>3741</v>
      </c>
    </row>
    <row r="803" spans="1:6" x14ac:dyDescent="0.25">
      <c r="A803" s="11" t="s">
        <v>1499</v>
      </c>
      <c r="B803" s="2" t="str">
        <f>VLOOKUP(A803,All_players!$A$2:$E$4534,3,FALSE)</f>
        <v>Male</v>
      </c>
      <c r="C803" s="2">
        <f>VLOOKUP(A803,All_players!$A$2:$E$4534,4,FALSE)</f>
        <v>25</v>
      </c>
      <c r="D803" s="2" t="str">
        <f>VLOOKUP(A803,All_players!$A$2:$E$4534,2,FALSE)</f>
        <v>Boxing</v>
      </c>
      <c r="E803" s="2" t="s">
        <v>28</v>
      </c>
      <c r="F803" s="12" t="s">
        <v>3740</v>
      </c>
    </row>
    <row r="804" spans="1:6" x14ac:dyDescent="0.25">
      <c r="A804" s="11" t="s">
        <v>985</v>
      </c>
      <c r="B804" s="2" t="str">
        <f>VLOOKUP(A804,All_players!$A$2:$E$4534,3,FALSE)</f>
        <v>Male</v>
      </c>
      <c r="C804" s="2">
        <f>VLOOKUP(A804,All_players!$A$2:$E$4534,4,FALSE)</f>
        <v>26</v>
      </c>
      <c r="D804" s="2" t="str">
        <f>VLOOKUP(A804,All_players!$A$2:$E$4534,2,FALSE)</f>
        <v>Athletics and Para Athletics</v>
      </c>
      <c r="E804" s="2" t="s">
        <v>34</v>
      </c>
      <c r="F804" s="12" t="s">
        <v>3741</v>
      </c>
    </row>
    <row r="805" spans="1:6" x14ac:dyDescent="0.25">
      <c r="A805" s="11" t="s">
        <v>2810</v>
      </c>
      <c r="B805" s="2" t="str">
        <f>VLOOKUP(A805,All_players!$A$2:$E$4534,3,FALSE)</f>
        <v>Female</v>
      </c>
      <c r="C805" s="2">
        <f>VLOOKUP(A805,All_players!$A$2:$E$4534,4,FALSE)</f>
        <v>24</v>
      </c>
      <c r="D805" s="2" t="str">
        <f>VLOOKUP(A805,All_players!$A$2:$E$4534,2,FALSE)</f>
        <v>Netball</v>
      </c>
      <c r="E805" s="2" t="s">
        <v>7</v>
      </c>
      <c r="F805" s="12" t="s">
        <v>3742</v>
      </c>
    </row>
    <row r="806" spans="1:6" x14ac:dyDescent="0.25">
      <c r="A806" s="11" t="s">
        <v>2670</v>
      </c>
      <c r="B806" s="2" t="str">
        <f>VLOOKUP(A806,All_players!$A$2:$E$4534,3,FALSE)</f>
        <v>Male</v>
      </c>
      <c r="C806" s="2">
        <f>VLOOKUP(A806,All_players!$A$2:$E$4534,4,FALSE)</f>
        <v>22</v>
      </c>
      <c r="D806" s="2" t="str">
        <f>VLOOKUP(A806,All_players!$A$2:$E$4534,2,FALSE)</f>
        <v>Lawn Bowls and Para Lawn Bowls</v>
      </c>
      <c r="E806" s="2" t="s">
        <v>28</v>
      </c>
      <c r="F806" s="12" t="s">
        <v>3741</v>
      </c>
    </row>
    <row r="807" spans="1:6" x14ac:dyDescent="0.25">
      <c r="A807" s="11" t="s">
        <v>973</v>
      </c>
      <c r="B807" s="2" t="str">
        <f>VLOOKUP(A807,All_players!$A$2:$E$4534,3,FALSE)</f>
        <v>Female</v>
      </c>
      <c r="C807" s="2">
        <f>VLOOKUP(A807,All_players!$A$2:$E$4534,4,FALSE)</f>
        <v>28</v>
      </c>
      <c r="D807" s="2" t="str">
        <f>VLOOKUP(A807,All_players!$A$2:$E$4534,2,FALSE)</f>
        <v>Athletics and Para Athletics</v>
      </c>
      <c r="E807" s="2" t="s">
        <v>122</v>
      </c>
      <c r="F807" s="12" t="s">
        <v>3741</v>
      </c>
    </row>
    <row r="808" spans="1:6" x14ac:dyDescent="0.25">
      <c r="A808" s="11" t="s">
        <v>1252</v>
      </c>
      <c r="B808" s="2" t="str">
        <f>VLOOKUP(A808,All_players!$A$2:$E$4534,3,FALSE)</f>
        <v>Male</v>
      </c>
      <c r="C808" s="2">
        <f>VLOOKUP(A808,All_players!$A$2:$E$4534,4,FALSE)</f>
        <v>21</v>
      </c>
      <c r="D808" s="2" t="str">
        <f>VLOOKUP(A808,All_players!$A$2:$E$4534,2,FALSE)</f>
        <v>Athletics and Para Athletics</v>
      </c>
      <c r="E808" s="2" t="s">
        <v>3769</v>
      </c>
      <c r="F808" s="12" t="s">
        <v>3740</v>
      </c>
    </row>
    <row r="809" spans="1:6" x14ac:dyDescent="0.25">
      <c r="A809" s="11" t="s">
        <v>166</v>
      </c>
      <c r="B809" s="2" t="str">
        <f>VLOOKUP(A809,All_players!$A$2:$E$4534,3,FALSE)</f>
        <v>Female</v>
      </c>
      <c r="C809" s="2">
        <f>VLOOKUP(A809,All_players!$A$2:$E$4534,4,FALSE)</f>
        <v>18</v>
      </c>
      <c r="D809" s="2" t="str">
        <f>VLOOKUP(A809,All_players!$A$2:$E$4534,2,FALSE)</f>
        <v>Aquatics - Swimming and Para Swimming</v>
      </c>
      <c r="E809" s="2" t="s">
        <v>7</v>
      </c>
      <c r="F809" s="12" t="s">
        <v>3741</v>
      </c>
    </row>
    <row r="810" spans="1:6" x14ac:dyDescent="0.25">
      <c r="A810" s="11" t="s">
        <v>2557</v>
      </c>
      <c r="B810" s="2" t="str">
        <f>VLOOKUP(A810,All_players!$A$2:$E$4534,3,FALSE)</f>
        <v>Male</v>
      </c>
      <c r="C810" s="2">
        <f>VLOOKUP(A810,All_players!$A$2:$E$4534,4,FALSE)</f>
        <v>22</v>
      </c>
      <c r="D810" s="2" t="str">
        <f>VLOOKUP(A810,All_players!$A$2:$E$4534,2,FALSE)</f>
        <v>Judo</v>
      </c>
      <c r="E810" s="2" t="s">
        <v>3760</v>
      </c>
      <c r="F810" s="12" t="s">
        <v>3740</v>
      </c>
    </row>
    <row r="811" spans="1:6" x14ac:dyDescent="0.25">
      <c r="A811" s="11" t="s">
        <v>3884</v>
      </c>
      <c r="B811" s="2" t="str">
        <f>VLOOKUP(A811,All_players!$A$2:$E$4534,3,FALSE)</f>
        <v>Female</v>
      </c>
      <c r="C811" s="2">
        <f>VLOOKUP(A811,All_players!$A$2:$E$4534,4,FALSE)</f>
        <v>22</v>
      </c>
      <c r="D811" s="2" t="str">
        <f>VLOOKUP(A811,All_players!$A$2:$E$4534,2,FALSE)</f>
        <v>Badminton</v>
      </c>
      <c r="E811" s="2" t="s">
        <v>85</v>
      </c>
      <c r="F811" s="12" t="s">
        <v>3742</v>
      </c>
    </row>
    <row r="812" spans="1:6" x14ac:dyDescent="0.25">
      <c r="A812" s="11" t="s">
        <v>3884</v>
      </c>
      <c r="B812" s="2" t="str">
        <f>VLOOKUP(A812,All_players!$A$2:$E$4534,3,FALSE)</f>
        <v>Female</v>
      </c>
      <c r="C812" s="2">
        <f>VLOOKUP(A812,All_players!$A$2:$E$4534,4,FALSE)</f>
        <v>22</v>
      </c>
      <c r="D812" s="2" t="str">
        <f>VLOOKUP(A812,All_players!$A$2:$E$4534,2,FALSE)</f>
        <v>Badminton</v>
      </c>
      <c r="E812" s="2" t="s">
        <v>85</v>
      </c>
      <c r="F812" s="12" t="s">
        <v>3742</v>
      </c>
    </row>
    <row r="813" spans="1:6" x14ac:dyDescent="0.25">
      <c r="A813" s="11" t="s">
        <v>3885</v>
      </c>
      <c r="B813" s="2" t="str">
        <f>VLOOKUP(A813,All_players!$A$2:$E$4534,3,FALSE)</f>
        <v>Male</v>
      </c>
      <c r="C813" s="2">
        <f>VLOOKUP(A813,All_players!$A$2:$E$4534,4,FALSE)</f>
        <v>25</v>
      </c>
      <c r="D813" s="2" t="str">
        <f>VLOOKUP(A813,All_players!$A$2:$E$4534,2,FALSE)</f>
        <v>Hockey</v>
      </c>
      <c r="E813" s="2" t="s">
        <v>355</v>
      </c>
      <c r="F813" s="12" t="s">
        <v>3740</v>
      </c>
    </row>
    <row r="814" spans="1:6" x14ac:dyDescent="0.25">
      <c r="A814" s="11" t="s">
        <v>3595</v>
      </c>
      <c r="B814" s="2" t="str">
        <f>VLOOKUP(A814,All_players!$A$2:$E$4534,3,FALSE)</f>
        <v>Female</v>
      </c>
      <c r="C814" s="2">
        <f>VLOOKUP(A814,All_players!$A$2:$E$4534,4,FALSE)</f>
        <v>27</v>
      </c>
      <c r="D814" s="2" t="str">
        <f>VLOOKUP(A814,All_players!$A$2:$E$4534,2,FALSE)</f>
        <v>Weightlifting</v>
      </c>
      <c r="E814" s="2" t="s">
        <v>21</v>
      </c>
      <c r="F814" s="12" t="s">
        <v>3740</v>
      </c>
    </row>
    <row r="815" spans="1:6" x14ac:dyDescent="0.25">
      <c r="A815" s="11" t="s">
        <v>1762</v>
      </c>
      <c r="B815" s="2" t="str">
        <f>VLOOKUP(A815,All_players!$A$2:$E$4534,3,FALSE)</f>
        <v>Female</v>
      </c>
      <c r="C815" s="2">
        <f>VLOOKUP(A815,All_players!$A$2:$E$4534,4,FALSE)</f>
        <v>24</v>
      </c>
      <c r="D815" s="2" t="str">
        <f>VLOOKUP(A815,All_players!$A$2:$E$4534,2,FALSE)</f>
        <v>Cycling - Road</v>
      </c>
      <c r="E815" s="2" t="s">
        <v>7</v>
      </c>
      <c r="F815" s="12" t="s">
        <v>3742</v>
      </c>
    </row>
    <row r="816" spans="1:6" x14ac:dyDescent="0.25">
      <c r="A816" s="11" t="s">
        <v>2630</v>
      </c>
      <c r="B816" s="2" t="str">
        <f>VLOOKUP(A816,All_players!$A$2:$E$4534,3,FALSE)</f>
        <v>Female</v>
      </c>
      <c r="C816" s="2">
        <f>VLOOKUP(A816,All_players!$A$2:$E$4534,4,FALSE)</f>
        <v>28</v>
      </c>
      <c r="D816" s="2" t="str">
        <f>VLOOKUP(A816,All_players!$A$2:$E$4534,2,FALSE)</f>
        <v>Lawn Bowls and Para Lawn Bowls</v>
      </c>
      <c r="E816" s="2" t="s">
        <v>7</v>
      </c>
      <c r="F816" s="12" t="s">
        <v>3742</v>
      </c>
    </row>
    <row r="817" spans="1:6" x14ac:dyDescent="0.25">
      <c r="A817" s="11" t="s">
        <v>3691</v>
      </c>
      <c r="B817" s="2" t="str">
        <f>VLOOKUP(A817,All_players!$A$2:$E$4534,3,FALSE)</f>
        <v>Male</v>
      </c>
      <c r="C817" s="2">
        <f>VLOOKUP(A817,All_players!$A$2:$E$4534,4,FALSE)</f>
        <v>24</v>
      </c>
      <c r="D817" s="2" t="str">
        <f>VLOOKUP(A817,All_players!$A$2:$E$4534,2,FALSE)</f>
        <v>Wrestling</v>
      </c>
      <c r="E817" s="2" t="s">
        <v>355</v>
      </c>
      <c r="F817" s="12" t="s">
        <v>3742</v>
      </c>
    </row>
    <row r="818" spans="1:6" x14ac:dyDescent="0.25">
      <c r="A818" s="11" t="s">
        <v>3749</v>
      </c>
      <c r="B818" s="2" t="str">
        <f>VLOOKUP(A818,All_players!$A$2:$E$4534,3,FALSE)</f>
        <v>Male</v>
      </c>
      <c r="C818" s="2">
        <f>VLOOKUP(A818,All_players!$A$2:$E$4534,4,FALSE)</f>
        <v>28</v>
      </c>
      <c r="D818" s="2" t="str">
        <f>VLOOKUP(A818,All_players!$A$2:$E$4534,2,FALSE)</f>
        <v>Hockey</v>
      </c>
      <c r="E818" s="2" t="s">
        <v>355</v>
      </c>
      <c r="F818" s="12" t="s">
        <v>3740</v>
      </c>
    </row>
    <row r="819" spans="1:6" x14ac:dyDescent="0.25">
      <c r="A819" s="11" t="s">
        <v>3750</v>
      </c>
      <c r="B819" s="2" t="str">
        <f>VLOOKUP(A819,All_players!$A$2:$E$4534,3,FALSE)</f>
        <v>Male</v>
      </c>
      <c r="C819" s="2">
        <f>VLOOKUP(A819,All_players!$A$2:$E$4534,4,FALSE)</f>
        <v>27</v>
      </c>
      <c r="D819" s="2" t="str">
        <f>VLOOKUP(A819,All_players!$A$2:$E$4534,2,FALSE)</f>
        <v>Hockey</v>
      </c>
      <c r="E819" s="2" t="s">
        <v>355</v>
      </c>
      <c r="F819" s="12" t="s">
        <v>3740</v>
      </c>
    </row>
    <row r="820" spans="1:6" x14ac:dyDescent="0.25">
      <c r="A820" s="11" t="s">
        <v>628</v>
      </c>
      <c r="B820" s="2" t="str">
        <f>VLOOKUP(A820,All_players!$A$2:$E$4534,3,FALSE)</f>
        <v>Male</v>
      </c>
      <c r="C820" s="2">
        <f>VLOOKUP(A820,All_players!$A$2:$E$4534,4,FALSE)</f>
        <v>25</v>
      </c>
      <c r="D820" s="2" t="str">
        <f>VLOOKUP(A820,All_players!$A$2:$E$4534,2,FALSE)</f>
        <v>Athletics and Para Athletics</v>
      </c>
      <c r="E820" s="2" t="s">
        <v>7</v>
      </c>
      <c r="F820" s="12" t="s">
        <v>3742</v>
      </c>
    </row>
    <row r="821" spans="1:6" x14ac:dyDescent="0.25">
      <c r="A821" s="11" t="s">
        <v>68</v>
      </c>
      <c r="B821" s="2" t="str">
        <f>VLOOKUP(A821,All_players!$A$2:$E$4534,3,FALSE)</f>
        <v>Male</v>
      </c>
      <c r="C821" s="2">
        <f>VLOOKUP(A821,All_players!$A$2:$E$4534,4,FALSE)</f>
        <v>40</v>
      </c>
      <c r="D821" s="2" t="str">
        <f>VLOOKUP(A821,All_players!$A$2:$E$4534,2,FALSE)</f>
        <v>3x3 Wheelchair Basketball</v>
      </c>
      <c r="E821" s="2" t="s">
        <v>7</v>
      </c>
      <c r="F821" s="12" t="s">
        <v>3742</v>
      </c>
    </row>
    <row r="822" spans="1:6" x14ac:dyDescent="0.25">
      <c r="A822" s="11" t="s">
        <v>3579</v>
      </c>
      <c r="B822" s="2" t="str">
        <f>VLOOKUP(A822,All_players!$A$2:$E$4534,3,FALSE)</f>
        <v>Male</v>
      </c>
      <c r="C822" s="2">
        <f>VLOOKUP(A822,All_players!$A$2:$E$4534,4,FALSE)</f>
        <v>23</v>
      </c>
      <c r="D822" s="2" t="str">
        <f>VLOOKUP(A822,All_players!$A$2:$E$4534,2,FALSE)</f>
        <v>Weightlifting</v>
      </c>
      <c r="E822" s="2" t="s">
        <v>7</v>
      </c>
      <c r="F822" s="12" t="s">
        <v>3740</v>
      </c>
    </row>
    <row r="823" spans="1:6" x14ac:dyDescent="0.25">
      <c r="A823" s="11" t="s">
        <v>151</v>
      </c>
      <c r="B823" s="2" t="str">
        <f>VLOOKUP(A823,All_players!$A$2:$E$4534,3,FALSE)</f>
        <v>Male</v>
      </c>
      <c r="C823" s="2">
        <f>VLOOKUP(A823,All_players!$A$2:$E$4534,4,FALSE)</f>
        <v>24</v>
      </c>
      <c r="D823" s="2" t="str">
        <f>VLOOKUP(A823,All_players!$A$2:$E$4534,2,FALSE)</f>
        <v>Aquatics - Swimming and Para Swimming</v>
      </c>
      <c r="E823" s="2" t="s">
        <v>7</v>
      </c>
      <c r="F823" s="12" t="s">
        <v>3740</v>
      </c>
    </row>
    <row r="824" spans="1:6" x14ac:dyDescent="0.25">
      <c r="A824" s="11" t="s">
        <v>151</v>
      </c>
      <c r="B824" s="2" t="str">
        <f>VLOOKUP(A824,All_players!$A$2:$E$4534,3,FALSE)</f>
        <v>Male</v>
      </c>
      <c r="C824" s="2">
        <f>VLOOKUP(A824,All_players!$A$2:$E$4534,4,FALSE)</f>
        <v>24</v>
      </c>
      <c r="D824" s="2" t="str">
        <f>VLOOKUP(A824,All_players!$A$2:$E$4534,2,FALSE)</f>
        <v>Aquatics - Swimming and Para Swimming</v>
      </c>
      <c r="E824" s="2" t="s">
        <v>7</v>
      </c>
      <c r="F824" s="12" t="s">
        <v>3742</v>
      </c>
    </row>
    <row r="825" spans="1:6" x14ac:dyDescent="0.25">
      <c r="A825" s="11" t="s">
        <v>151</v>
      </c>
      <c r="B825" s="2" t="str">
        <f>VLOOKUP(A825,All_players!$A$2:$E$4534,3,FALSE)</f>
        <v>Male</v>
      </c>
      <c r="C825" s="2">
        <f>VLOOKUP(A825,All_players!$A$2:$E$4534,4,FALSE)</f>
        <v>24</v>
      </c>
      <c r="D825" s="2" t="str">
        <f>VLOOKUP(A825,All_players!$A$2:$E$4534,2,FALSE)</f>
        <v>Aquatics - Swimming and Para Swimming</v>
      </c>
      <c r="E825" s="2" t="s">
        <v>7</v>
      </c>
      <c r="F825" s="12" t="s">
        <v>3742</v>
      </c>
    </row>
    <row r="826" spans="1:6" x14ac:dyDescent="0.25">
      <c r="A826" s="11" t="s">
        <v>151</v>
      </c>
      <c r="B826" s="2" t="str">
        <f>VLOOKUP(A826,All_players!$A$2:$E$4534,3,FALSE)</f>
        <v>Male</v>
      </c>
      <c r="C826" s="2">
        <f>VLOOKUP(A826,All_players!$A$2:$E$4534,4,FALSE)</f>
        <v>24</v>
      </c>
      <c r="D826" s="2" t="str">
        <f>VLOOKUP(A826,All_players!$A$2:$E$4534,2,FALSE)</f>
        <v>Aquatics - Swimming and Para Swimming</v>
      </c>
      <c r="E826" s="2" t="s">
        <v>7</v>
      </c>
      <c r="F826" s="12" t="s">
        <v>3742</v>
      </c>
    </row>
    <row r="827" spans="1:6" x14ac:dyDescent="0.25">
      <c r="A827" s="11" t="s">
        <v>1258</v>
      </c>
      <c r="B827" s="2" t="str">
        <f>VLOOKUP(A827,All_players!$A$2:$E$4534,3,FALSE)</f>
        <v>Male</v>
      </c>
      <c r="C827" s="2">
        <f>VLOOKUP(A827,All_players!$A$2:$E$4534,4,FALSE)</f>
        <v>34</v>
      </c>
      <c r="D827" s="2" t="str">
        <f>VLOOKUP(A827,All_players!$A$2:$E$4534,2,FALSE)</f>
        <v>Athletics and Para Athletics</v>
      </c>
      <c r="E827" s="2" t="s">
        <v>3769</v>
      </c>
      <c r="F827" s="12" t="s">
        <v>3740</v>
      </c>
    </row>
    <row r="828" spans="1:6" x14ac:dyDescent="0.25">
      <c r="A828" s="11" t="s">
        <v>119</v>
      </c>
      <c r="B828" s="2" t="str">
        <f>VLOOKUP(A828,All_players!$A$2:$E$4534,3,FALSE)</f>
        <v>Male</v>
      </c>
      <c r="C828" s="2">
        <f>VLOOKUP(A828,All_players!$A$2:$E$4534,4,FALSE)</f>
        <v>24</v>
      </c>
      <c r="D828" s="2" t="str">
        <f>VLOOKUP(A828,All_players!$A$2:$E$4534,2,FALSE)</f>
        <v>Aquatics - Diving</v>
      </c>
      <c r="E828" s="2" t="s">
        <v>28</v>
      </c>
      <c r="F828" s="12" t="s">
        <v>3740</v>
      </c>
    </row>
    <row r="829" spans="1:6" x14ac:dyDescent="0.25">
      <c r="A829" s="11" t="s">
        <v>2504</v>
      </c>
      <c r="B829" s="2" t="str">
        <f>VLOOKUP(A829,All_players!$A$2:$E$4534,3,FALSE)</f>
        <v>Male</v>
      </c>
      <c r="C829" s="2">
        <f>VLOOKUP(A829,All_players!$A$2:$E$4534,4,FALSE)</f>
        <v>28</v>
      </c>
      <c r="D829" s="2" t="str">
        <f>VLOOKUP(A829,All_players!$A$2:$E$4534,2,FALSE)</f>
        <v>Judo</v>
      </c>
      <c r="E829" s="2" t="s">
        <v>21</v>
      </c>
      <c r="F829" s="12" t="s">
        <v>3740</v>
      </c>
    </row>
    <row r="830" spans="1:6" x14ac:dyDescent="0.25">
      <c r="A830" s="11" t="s">
        <v>255</v>
      </c>
      <c r="B830" s="2" t="str">
        <f>VLOOKUP(A830,All_players!$A$2:$E$4534,3,FALSE)</f>
        <v>Female</v>
      </c>
      <c r="C830" s="2">
        <f>VLOOKUP(A830,All_players!$A$2:$E$4534,4,FALSE)</f>
        <v>26</v>
      </c>
      <c r="D830" s="2" t="str">
        <f>VLOOKUP(A830,All_players!$A$2:$E$4534,2,FALSE)</f>
        <v>Aquatics - Swimming and Para Swimming</v>
      </c>
      <c r="E830" s="2" t="s">
        <v>21</v>
      </c>
      <c r="F830" s="12" t="s">
        <v>3740</v>
      </c>
    </row>
    <row r="831" spans="1:6" x14ac:dyDescent="0.25">
      <c r="A831" s="11" t="s">
        <v>255</v>
      </c>
      <c r="B831" s="2" t="str">
        <f>VLOOKUP(A831,All_players!$A$2:$E$4534,3,FALSE)</f>
        <v>Female</v>
      </c>
      <c r="C831" s="2">
        <f>VLOOKUP(A831,All_players!$A$2:$E$4534,4,FALSE)</f>
        <v>26</v>
      </c>
      <c r="D831" s="2" t="str">
        <f>VLOOKUP(A831,All_players!$A$2:$E$4534,2,FALSE)</f>
        <v>Aquatics - Swimming and Para Swimming</v>
      </c>
      <c r="E831" s="2" t="s">
        <v>21</v>
      </c>
      <c r="F831" s="12" t="s">
        <v>3742</v>
      </c>
    </row>
    <row r="832" spans="1:6" x14ac:dyDescent="0.25">
      <c r="A832" s="11" t="s">
        <v>255</v>
      </c>
      <c r="B832" s="2" t="str">
        <f>VLOOKUP(A832,All_players!$A$2:$E$4534,3,FALSE)</f>
        <v>Female</v>
      </c>
      <c r="C832" s="2">
        <f>VLOOKUP(A832,All_players!$A$2:$E$4534,4,FALSE)</f>
        <v>26</v>
      </c>
      <c r="D832" s="2" t="str">
        <f>VLOOKUP(A832,All_players!$A$2:$E$4534,2,FALSE)</f>
        <v>Aquatics - Swimming and Para Swimming</v>
      </c>
      <c r="E832" s="2" t="s">
        <v>21</v>
      </c>
      <c r="F832" s="12" t="s">
        <v>3740</v>
      </c>
    </row>
    <row r="833" spans="1:6" x14ac:dyDescent="0.25">
      <c r="A833" s="11" t="s">
        <v>255</v>
      </c>
      <c r="B833" s="2" t="str">
        <f>VLOOKUP(A833,All_players!$A$2:$E$4534,3,FALSE)</f>
        <v>Female</v>
      </c>
      <c r="C833" s="2">
        <f>VLOOKUP(A833,All_players!$A$2:$E$4534,4,FALSE)</f>
        <v>26</v>
      </c>
      <c r="D833" s="2" t="str">
        <f>VLOOKUP(A833,All_players!$A$2:$E$4534,2,FALSE)</f>
        <v>Aquatics - Swimming and Para Swimming</v>
      </c>
      <c r="E833" s="2" t="s">
        <v>21</v>
      </c>
      <c r="F833" s="12" t="s">
        <v>3740</v>
      </c>
    </row>
    <row r="834" spans="1:6" x14ac:dyDescent="0.25">
      <c r="A834" s="11" t="s">
        <v>255</v>
      </c>
      <c r="B834" s="2" t="str">
        <f>VLOOKUP(A834,All_players!$A$2:$E$4534,3,FALSE)</f>
        <v>Female</v>
      </c>
      <c r="C834" s="2">
        <f>VLOOKUP(A834,All_players!$A$2:$E$4534,4,FALSE)</f>
        <v>26</v>
      </c>
      <c r="D834" s="2" t="str">
        <f>VLOOKUP(A834,All_players!$A$2:$E$4534,2,FALSE)</f>
        <v>Aquatics - Swimming and Para Swimming</v>
      </c>
      <c r="E834" s="2" t="s">
        <v>21</v>
      </c>
      <c r="F834" s="12" t="s">
        <v>3740</v>
      </c>
    </row>
    <row r="835" spans="1:6" x14ac:dyDescent="0.25">
      <c r="A835" s="11" t="s">
        <v>705</v>
      </c>
      <c r="B835" s="2" t="str">
        <f>VLOOKUP(A835,All_players!$A$2:$E$4534,3,FALSE)</f>
        <v>Female</v>
      </c>
      <c r="C835" s="2">
        <f>VLOOKUP(A835,All_players!$A$2:$E$4534,4,FALSE)</f>
        <v>24</v>
      </c>
      <c r="D835" s="2" t="str">
        <f>VLOOKUP(A835,All_players!$A$2:$E$4534,2,FALSE)</f>
        <v>Athletics and Para Athletics</v>
      </c>
      <c r="E835" s="2" t="s">
        <v>21</v>
      </c>
      <c r="F835" s="12" t="s">
        <v>3740</v>
      </c>
    </row>
    <row r="836" spans="1:6" x14ac:dyDescent="0.25">
      <c r="A836" s="11" t="s">
        <v>705</v>
      </c>
      <c r="B836" s="2" t="str">
        <f>VLOOKUP(A836,All_players!$A$2:$E$4534,3,FALSE)</f>
        <v>Female</v>
      </c>
      <c r="C836" s="2">
        <f>VLOOKUP(A836,All_players!$A$2:$E$4534,4,FALSE)</f>
        <v>24</v>
      </c>
      <c r="D836" s="2" t="str">
        <f>VLOOKUP(A836,All_players!$A$2:$E$4534,2,FALSE)</f>
        <v>Athletics and Para Athletics</v>
      </c>
      <c r="E836" s="2" t="s">
        <v>21</v>
      </c>
      <c r="F836" s="12" t="s">
        <v>3742</v>
      </c>
    </row>
    <row r="837" spans="1:6" x14ac:dyDescent="0.25">
      <c r="A837" s="11" t="s">
        <v>698</v>
      </c>
      <c r="B837" s="2" t="str">
        <f>VLOOKUP(A837,All_players!$A$2:$E$4534,3,FALSE)</f>
        <v>Male</v>
      </c>
      <c r="C837" s="2">
        <f>VLOOKUP(A837,All_players!$A$2:$E$4534,4,FALSE)</f>
        <v>25</v>
      </c>
      <c r="D837" s="2" t="str">
        <f>VLOOKUP(A837,All_players!$A$2:$E$4534,2,FALSE)</f>
        <v>Athletics and Para Athletics</v>
      </c>
      <c r="E837" s="2" t="s">
        <v>3886</v>
      </c>
      <c r="F837" s="12" t="s">
        <v>3742</v>
      </c>
    </row>
    <row r="838" spans="1:6" x14ac:dyDescent="0.25">
      <c r="A838" s="11" t="s">
        <v>3668</v>
      </c>
      <c r="B838" s="2" t="str">
        <f>VLOOKUP(A838,All_players!$A$2:$E$4534,3,FALSE)</f>
        <v>Male</v>
      </c>
      <c r="C838" s="2">
        <f>VLOOKUP(A838,All_players!$A$2:$E$4534,4,FALSE)</f>
        <v>21</v>
      </c>
      <c r="D838" s="2" t="str">
        <f>VLOOKUP(A838,All_players!$A$2:$E$4534,2,FALSE)</f>
        <v>Wrestling</v>
      </c>
      <c r="E838" s="2" t="s">
        <v>21</v>
      </c>
      <c r="F838" s="12" t="s">
        <v>3740</v>
      </c>
    </row>
    <row r="839" spans="1:6" x14ac:dyDescent="0.25">
      <c r="A839" s="11" t="s">
        <v>2515</v>
      </c>
      <c r="B839" s="2" t="str">
        <f>VLOOKUP(A839,All_players!$A$2:$E$4534,3,FALSE)</f>
        <v>Male</v>
      </c>
      <c r="C839" s="2">
        <f>VLOOKUP(A839,All_players!$A$2:$E$4534,4,FALSE)</f>
        <v>22</v>
      </c>
      <c r="D839" s="2" t="str">
        <f>VLOOKUP(A839,All_players!$A$2:$E$4534,2,FALSE)</f>
        <v>Judo</v>
      </c>
      <c r="E839" s="2" t="s">
        <v>28</v>
      </c>
      <c r="F839" s="12" t="s">
        <v>3742</v>
      </c>
    </row>
    <row r="840" spans="1:6" x14ac:dyDescent="0.25">
      <c r="A840" s="11" t="s">
        <v>60</v>
      </c>
      <c r="B840" s="2" t="str">
        <f>VLOOKUP(A840,All_players!$A$2:$E$4534,3,FALSE)</f>
        <v>Male</v>
      </c>
      <c r="C840" s="2">
        <f>VLOOKUP(A840,All_players!$A$2:$E$4534,4,FALSE)</f>
        <v>21</v>
      </c>
      <c r="D840" s="2" t="str">
        <f>VLOOKUP(A840,All_players!$A$2:$E$4534,2,FALSE)</f>
        <v>3x3 Wheelchair Basketball</v>
      </c>
      <c r="E840" s="2" t="s">
        <v>7</v>
      </c>
      <c r="F840" s="12" t="s">
        <v>3742</v>
      </c>
    </row>
    <row r="841" spans="1:6" x14ac:dyDescent="0.25">
      <c r="A841" s="11" t="s">
        <v>3025</v>
      </c>
      <c r="B841" s="2" t="str">
        <f>VLOOKUP(A841,All_players!$A$2:$E$4534,3,FALSE)</f>
        <v>Female</v>
      </c>
      <c r="C841" s="2">
        <f>VLOOKUP(A841,All_players!$A$2:$E$4534,4,FALSE)</f>
        <v>24</v>
      </c>
      <c r="D841" s="2" t="str">
        <f>VLOOKUP(A841,All_players!$A$2:$E$4534,2,FALSE)</f>
        <v>Rugby Sevens</v>
      </c>
      <c r="E841" s="2" t="s">
        <v>323</v>
      </c>
      <c r="F841" s="12" t="s">
        <v>3740</v>
      </c>
    </row>
    <row r="842" spans="1:6" x14ac:dyDescent="0.25">
      <c r="A842" s="11" t="s">
        <v>1370</v>
      </c>
      <c r="B842" s="2" t="str">
        <f>VLOOKUP(A842,All_players!$A$2:$E$4534,3,FALSE)</f>
        <v>Male</v>
      </c>
      <c r="C842" s="2">
        <f>VLOOKUP(A842,All_players!$A$2:$E$4534,4,FALSE)</f>
        <v>20</v>
      </c>
      <c r="D842" s="2" t="str">
        <f>VLOOKUP(A842,All_players!$A$2:$E$4534,2,FALSE)</f>
        <v>Badminton</v>
      </c>
      <c r="E842" s="2" t="s">
        <v>355</v>
      </c>
      <c r="F842" s="12" t="s">
        <v>3740</v>
      </c>
    </row>
    <row r="843" spans="1:6" x14ac:dyDescent="0.25">
      <c r="A843" s="11" t="s">
        <v>1370</v>
      </c>
      <c r="B843" s="2" t="str">
        <f>VLOOKUP(A843,All_players!$A$2:$E$4534,3,FALSE)</f>
        <v>Male</v>
      </c>
      <c r="C843" s="2">
        <f>VLOOKUP(A843,All_players!$A$2:$E$4534,4,FALSE)</f>
        <v>20</v>
      </c>
      <c r="D843" s="2" t="str">
        <f>VLOOKUP(A843,All_players!$A$2:$E$4534,2,FALSE)</f>
        <v>Badminton</v>
      </c>
      <c r="E843" s="2" t="s">
        <v>355</v>
      </c>
      <c r="F843" s="12" t="s">
        <v>3742</v>
      </c>
    </row>
    <row r="844" spans="1:6" x14ac:dyDescent="0.25">
      <c r="A844" s="11" t="s">
        <v>3887</v>
      </c>
      <c r="B844" s="2" t="str">
        <f>VLOOKUP(A844,All_players!$A$2:$E$4534,3,FALSE)</f>
        <v>Male</v>
      </c>
      <c r="C844" s="2">
        <f>VLOOKUP(A844,All_players!$A$2:$E$4534,4,FALSE)</f>
        <v>28</v>
      </c>
      <c r="D844" s="2" t="str">
        <f>VLOOKUP(A844,All_players!$A$2:$E$4534,2,FALSE)</f>
        <v>Hockey</v>
      </c>
      <c r="E844" s="2" t="s">
        <v>355</v>
      </c>
      <c r="F844" s="12" t="s">
        <v>3740</v>
      </c>
    </row>
    <row r="845" spans="1:6" x14ac:dyDescent="0.25">
      <c r="A845" s="11" t="s">
        <v>2293</v>
      </c>
      <c r="B845" s="2" t="str">
        <f>VLOOKUP(A845,All_players!$A$2:$E$4534,3,FALSE)</f>
        <v>Female</v>
      </c>
      <c r="C845" s="2">
        <f>VLOOKUP(A845,All_players!$A$2:$E$4534,4,FALSE)</f>
        <v>22</v>
      </c>
      <c r="D845" s="2" t="str">
        <f>VLOOKUP(A845,All_players!$A$2:$E$4534,2,FALSE)</f>
        <v>Hockey</v>
      </c>
      <c r="E845" s="2" t="s">
        <v>355</v>
      </c>
      <c r="F845" s="12" t="s">
        <v>3741</v>
      </c>
    </row>
    <row r="846" spans="1:6" x14ac:dyDescent="0.25">
      <c r="A846" s="11" t="s">
        <v>3615</v>
      </c>
      <c r="B846" s="2" t="str">
        <f>VLOOKUP(A846,All_players!$A$2:$E$4534,3,FALSE)</f>
        <v>Male</v>
      </c>
      <c r="C846" s="2">
        <f>VLOOKUP(A846,All_players!$A$2:$E$4534,4,FALSE)</f>
        <v>19</v>
      </c>
      <c r="D846" s="2" t="str">
        <f>VLOOKUP(A846,All_players!$A$2:$E$4534,2,FALSE)</f>
        <v>Weightlifting</v>
      </c>
      <c r="E846" s="2" t="s">
        <v>355</v>
      </c>
      <c r="F846" s="12" t="s">
        <v>3742</v>
      </c>
    </row>
    <row r="847" spans="1:6" x14ac:dyDescent="0.25">
      <c r="A847" s="11" t="s">
        <v>941</v>
      </c>
      <c r="B847" s="2" t="str">
        <f>VLOOKUP(A847,All_players!$A$2:$E$4534,3,FALSE)</f>
        <v>Female</v>
      </c>
      <c r="C847" s="2">
        <f>VLOOKUP(A847,All_players!$A$2:$E$4534,4,FALSE)</f>
        <v>22</v>
      </c>
      <c r="D847" s="2" t="str">
        <f>VLOOKUP(A847,All_players!$A$2:$E$4534,2,FALSE)</f>
        <v>Athletics and Para Athletics</v>
      </c>
      <c r="E847" s="2" t="s">
        <v>122</v>
      </c>
      <c r="F847" s="12" t="s">
        <v>3742</v>
      </c>
    </row>
    <row r="848" spans="1:6" x14ac:dyDescent="0.25">
      <c r="A848" s="11" t="s">
        <v>191</v>
      </c>
      <c r="B848" s="2" t="str">
        <f>VLOOKUP(A848,All_players!$A$2:$E$4534,3,FALSE)</f>
        <v>Female</v>
      </c>
      <c r="C848" s="2">
        <f>VLOOKUP(A848,All_players!$A$2:$E$4534,4,FALSE)</f>
        <v>20</v>
      </c>
      <c r="D848" s="2" t="str">
        <f>VLOOKUP(A848,All_players!$A$2:$E$4534,2,FALSE)</f>
        <v>Aquatics - Swimming and Para Swimming</v>
      </c>
      <c r="E848" s="2" t="s">
        <v>7</v>
      </c>
      <c r="F848" s="12" t="s">
        <v>3741</v>
      </c>
    </row>
    <row r="849" spans="1:6" x14ac:dyDescent="0.25">
      <c r="A849" s="11" t="s">
        <v>1238</v>
      </c>
      <c r="B849" s="2" t="str">
        <f>VLOOKUP(A849,All_players!$A$2:$E$4534,3,FALSE)</f>
        <v>Male</v>
      </c>
      <c r="C849" s="2">
        <f>VLOOKUP(A849,All_players!$A$2:$E$4534,4,FALSE)</f>
        <v>26</v>
      </c>
      <c r="D849" s="2" t="str">
        <f>VLOOKUP(A849,All_players!$A$2:$E$4534,2,FALSE)</f>
        <v>Athletics and Para Athletics</v>
      </c>
      <c r="E849" s="2" t="s">
        <v>3815</v>
      </c>
      <c r="F849" s="12" t="s">
        <v>3742</v>
      </c>
    </row>
    <row r="850" spans="1:6" x14ac:dyDescent="0.25">
      <c r="A850" s="11" t="s">
        <v>3888</v>
      </c>
      <c r="B850" s="2" t="str">
        <f>VLOOKUP(A850,All_players!$A$2:$E$4534,3,FALSE)</f>
        <v>Female</v>
      </c>
      <c r="C850" s="2">
        <f>VLOOKUP(A850,All_players!$A$2:$E$4534,4,FALSE)</f>
        <v>19</v>
      </c>
      <c r="D850" s="2" t="str">
        <f>VLOOKUP(A850,All_players!$A$2:$E$4534,2,FALSE)</f>
        <v>Aquatics - Swimming and Para Swimming</v>
      </c>
      <c r="E850" s="2" t="s">
        <v>3768</v>
      </c>
      <c r="F850" s="12" t="s">
        <v>3742</v>
      </c>
    </row>
    <row r="851" spans="1:6" x14ac:dyDescent="0.25">
      <c r="A851" s="11" t="s">
        <v>3888</v>
      </c>
      <c r="B851" s="2" t="str">
        <f>VLOOKUP(A851,All_players!$A$2:$E$4534,3,FALSE)</f>
        <v>Female</v>
      </c>
      <c r="C851" s="2">
        <f>VLOOKUP(A851,All_players!$A$2:$E$4534,4,FALSE)</f>
        <v>19</v>
      </c>
      <c r="D851" s="2" t="str">
        <f>VLOOKUP(A851,All_players!$A$2:$E$4534,2,FALSE)</f>
        <v>Aquatics - Swimming and Para Swimming</v>
      </c>
      <c r="E851" s="2" t="s">
        <v>3768</v>
      </c>
      <c r="F851" s="12" t="s">
        <v>3742</v>
      </c>
    </row>
    <row r="852" spans="1:6" x14ac:dyDescent="0.25">
      <c r="A852" s="11" t="s">
        <v>3889</v>
      </c>
      <c r="B852" s="2" t="str">
        <f>VLOOKUP(A852,All_players!$A$2:$E$4534,3,FALSE)</f>
        <v>Female</v>
      </c>
      <c r="C852" s="2">
        <f>VLOOKUP(A852,All_players!$A$2:$E$4534,4,FALSE)</f>
        <v>21</v>
      </c>
      <c r="D852" s="2" t="str">
        <f>VLOOKUP(A852,All_players!$A$2:$E$4534,2,FALSE)</f>
        <v>Netball</v>
      </c>
      <c r="E852" s="2" t="s">
        <v>122</v>
      </c>
      <c r="F852" s="12" t="s">
        <v>3740</v>
      </c>
    </row>
    <row r="853" spans="1:6" x14ac:dyDescent="0.25">
      <c r="A853" s="11" t="s">
        <v>1830</v>
      </c>
      <c r="B853" s="2" t="str">
        <f>VLOOKUP(A853,All_players!$A$2:$E$4534,3,FALSE)</f>
        <v>Female</v>
      </c>
      <c r="C853" s="2">
        <f>VLOOKUP(A853,All_players!$A$2:$E$4534,4,FALSE)</f>
        <v>30</v>
      </c>
      <c r="D853" s="2" t="str">
        <f>VLOOKUP(A853,All_players!$A$2:$E$4534,2,FALSE)</f>
        <v>Cycling - Road</v>
      </c>
      <c r="E853" s="2" t="s">
        <v>28</v>
      </c>
      <c r="F853" s="12" t="s">
        <v>3742</v>
      </c>
    </row>
    <row r="854" spans="1:6" x14ac:dyDescent="0.25">
      <c r="A854" s="11" t="s">
        <v>1830</v>
      </c>
      <c r="B854" s="2" t="str">
        <f>VLOOKUP(A854,All_players!$A$2:$E$4534,3,FALSE)</f>
        <v>Female</v>
      </c>
      <c r="C854" s="2">
        <f>VLOOKUP(A854,All_players!$A$2:$E$4534,4,FALSE)</f>
        <v>30</v>
      </c>
      <c r="D854" s="2" t="str">
        <f>VLOOKUP(A854,All_players!$A$2:$E$4534,2,FALSE)</f>
        <v>Cycling - Road</v>
      </c>
      <c r="E854" s="2" t="s">
        <v>28</v>
      </c>
      <c r="F854" s="12" t="s">
        <v>3741</v>
      </c>
    </row>
    <row r="855" spans="1:6" x14ac:dyDescent="0.25">
      <c r="A855" s="11" t="s">
        <v>1149</v>
      </c>
      <c r="B855" s="2" t="str">
        <f>VLOOKUP(A855,All_players!$A$2:$E$4534,3,FALSE)</f>
        <v>Female</v>
      </c>
      <c r="C855" s="2">
        <f>VLOOKUP(A855,All_players!$A$2:$E$4534,4,FALSE)</f>
        <v>29</v>
      </c>
      <c r="D855" s="2" t="str">
        <f>VLOOKUP(A855,All_players!$A$2:$E$4534,2,FALSE)</f>
        <v>Athletics and Para Athletics</v>
      </c>
      <c r="E855" s="2" t="s">
        <v>47</v>
      </c>
      <c r="F855" s="12" t="s">
        <v>3742</v>
      </c>
    </row>
    <row r="856" spans="1:6" x14ac:dyDescent="0.25">
      <c r="A856" s="11" t="s">
        <v>1149</v>
      </c>
      <c r="B856" s="2" t="str">
        <f>VLOOKUP(A856,All_players!$A$2:$E$4534,3,FALSE)</f>
        <v>Female</v>
      </c>
      <c r="C856" s="2">
        <f>VLOOKUP(A856,All_players!$A$2:$E$4534,4,FALSE)</f>
        <v>29</v>
      </c>
      <c r="D856" s="2" t="str">
        <f>VLOOKUP(A856,All_players!$A$2:$E$4534,2,FALSE)</f>
        <v>Athletics and Para Athletics</v>
      </c>
      <c r="E856" s="2" t="s">
        <v>47</v>
      </c>
      <c r="F856" s="12" t="s">
        <v>3741</v>
      </c>
    </row>
    <row r="857" spans="1:6" x14ac:dyDescent="0.25">
      <c r="A857" s="11" t="s">
        <v>310</v>
      </c>
      <c r="B857" s="2" t="str">
        <f>VLOOKUP(A857,All_players!$A$2:$E$4534,3,FALSE)</f>
        <v>Female</v>
      </c>
      <c r="C857" s="2">
        <f>VLOOKUP(A857,All_players!$A$2:$E$4534,4,FALSE)</f>
        <v>23</v>
      </c>
      <c r="D857" s="2" t="str">
        <f>VLOOKUP(A857,All_players!$A$2:$E$4534,2,FALSE)</f>
        <v>Aquatics - Swimming and Para Swimming</v>
      </c>
      <c r="E857" s="2" t="s">
        <v>28</v>
      </c>
      <c r="F857" s="12" t="s">
        <v>3740</v>
      </c>
    </row>
    <row r="858" spans="1:6" x14ac:dyDescent="0.25">
      <c r="A858" s="11" t="s">
        <v>310</v>
      </c>
      <c r="B858" s="2" t="str">
        <f>VLOOKUP(A858,All_players!$A$2:$E$4534,3,FALSE)</f>
        <v>Female</v>
      </c>
      <c r="C858" s="2">
        <f>VLOOKUP(A858,All_players!$A$2:$E$4534,4,FALSE)</f>
        <v>23</v>
      </c>
      <c r="D858" s="2" t="str">
        <f>VLOOKUP(A858,All_players!$A$2:$E$4534,2,FALSE)</f>
        <v>Aquatics - Swimming and Para Swimming</v>
      </c>
      <c r="E858" s="2" t="s">
        <v>28</v>
      </c>
      <c r="F858" s="12" t="s">
        <v>3741</v>
      </c>
    </row>
    <row r="859" spans="1:6" x14ac:dyDescent="0.25">
      <c r="A859" s="11" t="s">
        <v>2247</v>
      </c>
      <c r="B859" s="2" t="str">
        <f>VLOOKUP(A859,All_players!$A$2:$E$4534,3,FALSE)</f>
        <v>Female</v>
      </c>
      <c r="C859" s="2">
        <f>VLOOKUP(A859,All_players!$A$2:$E$4534,4,FALSE)</f>
        <v>34</v>
      </c>
      <c r="D859" s="2" t="str">
        <f>VLOOKUP(A859,All_players!$A$2:$E$4534,2,FALSE)</f>
        <v>Hockey</v>
      </c>
      <c r="E859" s="2" t="s">
        <v>28</v>
      </c>
      <c r="F859" s="12" t="s">
        <v>3742</v>
      </c>
    </row>
    <row r="860" spans="1:6" x14ac:dyDescent="0.25">
      <c r="A860" s="11" t="s">
        <v>284</v>
      </c>
      <c r="B860" s="2" t="str">
        <f>VLOOKUP(A860,All_players!$A$2:$E$4534,3,FALSE)</f>
        <v>Female</v>
      </c>
      <c r="C860" s="2">
        <f>VLOOKUP(A860,All_players!$A$2:$E$4534,4,FALSE)</f>
        <v>20</v>
      </c>
      <c r="D860" s="2" t="str">
        <f>VLOOKUP(A860,All_players!$A$2:$E$4534,2,FALSE)</f>
        <v>Aquatics - Swimming and Para Swimming</v>
      </c>
      <c r="E860" s="2" t="s">
        <v>28</v>
      </c>
      <c r="F860" s="12" t="s">
        <v>3741</v>
      </c>
    </row>
    <row r="861" spans="1:6" x14ac:dyDescent="0.25">
      <c r="A861" s="11" t="s">
        <v>284</v>
      </c>
      <c r="B861" s="2" t="str">
        <f>VLOOKUP(A861,All_players!$A$2:$E$4534,3,FALSE)</f>
        <v>Female</v>
      </c>
      <c r="C861" s="2">
        <f>VLOOKUP(A861,All_players!$A$2:$E$4534,4,FALSE)</f>
        <v>20</v>
      </c>
      <c r="D861" s="2" t="str">
        <f>VLOOKUP(A861,All_players!$A$2:$E$4534,2,FALSE)</f>
        <v>Aquatics - Swimming and Para Swimming</v>
      </c>
      <c r="E861" s="2" t="s">
        <v>28</v>
      </c>
      <c r="F861" s="12" t="s">
        <v>3741</v>
      </c>
    </row>
    <row r="862" spans="1:6" x14ac:dyDescent="0.25">
      <c r="A862" s="11" t="s">
        <v>8</v>
      </c>
      <c r="B862" s="2" t="str">
        <f>VLOOKUP(A862,All_players!$A$2:$E$4534,3,FALSE)</f>
        <v>Female</v>
      </c>
      <c r="C862" s="2">
        <f>VLOOKUP(A862,All_players!$A$2:$E$4534,4,FALSE)</f>
        <v>32</v>
      </c>
      <c r="D862" s="2" t="str">
        <f>VLOOKUP(A862,All_players!$A$2:$E$4534,2,FALSE)</f>
        <v>3x3 Basketball</v>
      </c>
      <c r="E862" s="2" t="s">
        <v>7</v>
      </c>
      <c r="F862" s="12" t="s">
        <v>3741</v>
      </c>
    </row>
    <row r="863" spans="1:6" x14ac:dyDescent="0.25">
      <c r="A863" s="11" t="s">
        <v>10</v>
      </c>
      <c r="B863" s="2" t="str">
        <f>VLOOKUP(A863,All_players!$A$2:$E$4534,3,FALSE)</f>
        <v>Female</v>
      </c>
      <c r="C863" s="2">
        <f>VLOOKUP(A863,All_players!$A$2:$E$4534,4,FALSE)</f>
        <v>26</v>
      </c>
      <c r="D863" s="2" t="str">
        <f>VLOOKUP(A863,All_players!$A$2:$E$4534,2,FALSE)</f>
        <v>3x3 Basketball</v>
      </c>
      <c r="E863" s="2" t="s">
        <v>7</v>
      </c>
      <c r="F863" s="12" t="s">
        <v>3741</v>
      </c>
    </row>
    <row r="864" spans="1:6" x14ac:dyDescent="0.25">
      <c r="A864" s="11" t="s">
        <v>1351</v>
      </c>
      <c r="B864" s="2" t="str">
        <f>VLOOKUP(A864,All_players!$A$2:$E$4534,3,FALSE)</f>
        <v>Female</v>
      </c>
      <c r="C864" s="2">
        <f>VLOOKUP(A864,All_players!$A$2:$E$4534,4,FALSE)</f>
        <v>30</v>
      </c>
      <c r="D864" s="2" t="str">
        <f>VLOOKUP(A864,All_players!$A$2:$E$4534,2,FALSE)</f>
        <v>Badminton</v>
      </c>
      <c r="E864" s="2" t="s">
        <v>28</v>
      </c>
      <c r="F864" s="12" t="s">
        <v>3740</v>
      </c>
    </row>
    <row r="865" spans="1:6" x14ac:dyDescent="0.25">
      <c r="A865" s="11" t="s">
        <v>1351</v>
      </c>
      <c r="B865" s="2" t="str">
        <f>VLOOKUP(A865,All_players!$A$2:$E$4534,3,FALSE)</f>
        <v>Female</v>
      </c>
      <c r="C865" s="2">
        <f>VLOOKUP(A865,All_players!$A$2:$E$4534,4,FALSE)</f>
        <v>30</v>
      </c>
      <c r="D865" s="2" t="str">
        <f>VLOOKUP(A865,All_players!$A$2:$E$4534,2,FALSE)</f>
        <v>Badminton</v>
      </c>
      <c r="E865" s="2" t="s">
        <v>28</v>
      </c>
      <c r="F865" s="12" t="s">
        <v>3740</v>
      </c>
    </row>
    <row r="866" spans="1:6" x14ac:dyDescent="0.25">
      <c r="A866" s="11" t="s">
        <v>1809</v>
      </c>
      <c r="B866" s="2" t="str">
        <f>VLOOKUP(A866,All_players!$A$2:$E$4534,3,FALSE)</f>
        <v>Female</v>
      </c>
      <c r="C866" s="2">
        <f>VLOOKUP(A866,All_players!$A$2:$E$4534,4,FALSE)</f>
        <v>24</v>
      </c>
      <c r="D866" s="2" t="str">
        <f>VLOOKUP(A866,All_players!$A$2:$E$4534,2,FALSE)</f>
        <v>Cycling - Road</v>
      </c>
      <c r="E866" s="2" t="s">
        <v>21</v>
      </c>
      <c r="F866" s="12" t="s">
        <v>3740</v>
      </c>
    </row>
    <row r="867" spans="1:6" x14ac:dyDescent="0.25">
      <c r="A867" s="11" t="s">
        <v>2056</v>
      </c>
      <c r="B867" s="2" t="str">
        <f>VLOOKUP(A867,All_players!$A$2:$E$4534,3,FALSE)</f>
        <v>Female</v>
      </c>
      <c r="C867" s="2">
        <f>VLOOKUP(A867,All_players!$A$2:$E$4534,4,FALSE)</f>
        <v>21</v>
      </c>
      <c r="D867" s="2" t="str">
        <f>VLOOKUP(A867,All_players!$A$2:$E$4534,2,FALSE)</f>
        <v>Gymnastics - Artistic</v>
      </c>
      <c r="E867" s="2" t="s">
        <v>21</v>
      </c>
      <c r="F867" s="12" t="s">
        <v>3740</v>
      </c>
    </row>
    <row r="868" spans="1:6" x14ac:dyDescent="0.25">
      <c r="A868" s="11" t="s">
        <v>2056</v>
      </c>
      <c r="B868" s="2" t="str">
        <f>VLOOKUP(A868,All_players!$A$2:$E$4534,3,FALSE)</f>
        <v>Female</v>
      </c>
      <c r="C868" s="2">
        <f>VLOOKUP(A868,All_players!$A$2:$E$4534,4,FALSE)</f>
        <v>21</v>
      </c>
      <c r="D868" s="2" t="str">
        <f>VLOOKUP(A868,All_players!$A$2:$E$4534,2,FALSE)</f>
        <v>Gymnastics - Artistic</v>
      </c>
      <c r="E868" s="2" t="s">
        <v>21</v>
      </c>
      <c r="F868" s="12" t="s">
        <v>3741</v>
      </c>
    </row>
    <row r="869" spans="1:6" x14ac:dyDescent="0.25">
      <c r="A869" s="11" t="s">
        <v>3017</v>
      </c>
      <c r="B869" s="2" t="str">
        <f>VLOOKUP(A869,All_players!$A$2:$E$4534,3,FALSE)</f>
        <v>Female</v>
      </c>
      <c r="C869" s="2">
        <f>VLOOKUP(A869,All_players!$A$2:$E$4534,4,FALSE)</f>
        <v>28</v>
      </c>
      <c r="D869" s="2" t="str">
        <f>VLOOKUP(A869,All_players!$A$2:$E$4534,2,FALSE)</f>
        <v>Rugby Sevens</v>
      </c>
      <c r="E869" s="2" t="s">
        <v>323</v>
      </c>
      <c r="F869" s="12" t="s">
        <v>3740</v>
      </c>
    </row>
    <row r="870" spans="1:6" x14ac:dyDescent="0.25">
      <c r="A870" s="11" t="s">
        <v>3035</v>
      </c>
      <c r="B870" s="2" t="str">
        <f>VLOOKUP(A870,All_players!$A$2:$E$4534,3,FALSE)</f>
        <v>Female</v>
      </c>
      <c r="C870" s="2">
        <f>VLOOKUP(A870,All_players!$A$2:$E$4534,4,FALSE)</f>
        <v>31</v>
      </c>
      <c r="D870" s="2" t="str">
        <f>VLOOKUP(A870,All_players!$A$2:$E$4534,2,FALSE)</f>
        <v>Rugby Sevens</v>
      </c>
      <c r="E870" s="2" t="s">
        <v>323</v>
      </c>
      <c r="F870" s="12" t="s">
        <v>3740</v>
      </c>
    </row>
    <row r="871" spans="1:6" x14ac:dyDescent="0.25">
      <c r="A871" s="11" t="s">
        <v>820</v>
      </c>
      <c r="B871" s="2" t="str">
        <f>VLOOKUP(A871,All_players!$A$2:$E$4534,3,FALSE)</f>
        <v>Male</v>
      </c>
      <c r="C871" s="2">
        <f>VLOOKUP(A871,All_players!$A$2:$E$4534,4,FALSE)</f>
        <v>30</v>
      </c>
      <c r="D871" s="2" t="str">
        <f>VLOOKUP(A871,All_players!$A$2:$E$4534,2,FALSE)</f>
        <v>Athletics and Para Athletics</v>
      </c>
      <c r="E871" s="2" t="s">
        <v>28</v>
      </c>
      <c r="F871" s="12" t="s">
        <v>3740</v>
      </c>
    </row>
    <row r="872" spans="1:6" x14ac:dyDescent="0.25">
      <c r="A872" s="11" t="s">
        <v>1707</v>
      </c>
      <c r="B872" s="2" t="str">
        <f>VLOOKUP(A872,All_players!$A$2:$E$4534,3,FALSE)</f>
        <v>Female</v>
      </c>
      <c r="C872" s="2">
        <f>VLOOKUP(A872,All_players!$A$2:$E$4534,4,FALSE)</f>
        <v>31</v>
      </c>
      <c r="D872" s="2" t="str">
        <f>VLOOKUP(A872,All_players!$A$2:$E$4534,2,FALSE)</f>
        <v>Cricket T20</v>
      </c>
      <c r="E872" s="2" t="s">
        <v>3760</v>
      </c>
      <c r="F872" s="12" t="s">
        <v>3741</v>
      </c>
    </row>
    <row r="873" spans="1:6" x14ac:dyDescent="0.25">
      <c r="A873" s="11" t="s">
        <v>80</v>
      </c>
      <c r="B873" s="2" t="str">
        <f>VLOOKUP(A873,All_players!$A$2:$E$4534,3,FALSE)</f>
        <v>Male</v>
      </c>
      <c r="C873" s="2">
        <f>VLOOKUP(A873,All_players!$A$2:$E$4534,4,FALSE)</f>
        <v>32</v>
      </c>
      <c r="D873" s="2" t="str">
        <f>VLOOKUP(A873,All_players!$A$2:$E$4534,2,FALSE)</f>
        <v>3x3 Wheelchair Basketball</v>
      </c>
      <c r="E873" s="2" t="s">
        <v>28</v>
      </c>
      <c r="F873" s="12" t="s">
        <v>3741</v>
      </c>
    </row>
    <row r="874" spans="1:6" x14ac:dyDescent="0.25">
      <c r="A874" s="11" t="s">
        <v>1774</v>
      </c>
      <c r="B874" s="2" t="str">
        <f>VLOOKUP(A874,All_players!$A$2:$E$4534,3,FALSE)</f>
        <v>Male</v>
      </c>
      <c r="C874" s="2">
        <f>VLOOKUP(A874,All_players!$A$2:$E$4534,4,FALSE)</f>
        <v>22</v>
      </c>
      <c r="D874" s="2" t="str">
        <f>VLOOKUP(A874,All_players!$A$2:$E$4534,2,FALSE)</f>
        <v>Cycling - Road</v>
      </c>
      <c r="E874" s="2" t="s">
        <v>7</v>
      </c>
      <c r="F874" s="12" t="s">
        <v>3742</v>
      </c>
    </row>
    <row r="875" spans="1:6" x14ac:dyDescent="0.25">
      <c r="A875" s="11" t="s">
        <v>3065</v>
      </c>
      <c r="B875" s="2" t="str">
        <f>VLOOKUP(A875,All_players!$A$2:$E$4534,3,FALSE)</f>
        <v>Male</v>
      </c>
      <c r="C875" s="2">
        <f>VLOOKUP(A875,All_players!$A$2:$E$4534,4,FALSE)</f>
        <v>23</v>
      </c>
      <c r="D875" s="2" t="str">
        <f>VLOOKUP(A875,All_players!$A$2:$E$4534,2,FALSE)</f>
        <v>Rugby Sevens</v>
      </c>
      <c r="E875" s="2" t="s">
        <v>3760</v>
      </c>
      <c r="F875" s="12" t="s">
        <v>3741</v>
      </c>
    </row>
    <row r="876" spans="1:6" x14ac:dyDescent="0.25">
      <c r="A876" s="11" t="s">
        <v>3890</v>
      </c>
      <c r="B876" s="2" t="str">
        <f>VLOOKUP(A876,All_players!$A$2:$E$4534,3,FALSE)</f>
        <v>Female</v>
      </c>
      <c r="C876" s="2">
        <f>VLOOKUP(A876,All_players!$A$2:$E$4534,4,FALSE)</f>
        <v>25</v>
      </c>
      <c r="D876" s="2" t="str">
        <f>VLOOKUP(A876,All_players!$A$2:$E$4534,2,FALSE)</f>
        <v>Boxing</v>
      </c>
      <c r="E876" s="2" t="s">
        <v>231</v>
      </c>
      <c r="F876" s="12" t="s">
        <v>3741</v>
      </c>
    </row>
    <row r="877" spans="1:6" x14ac:dyDescent="0.25">
      <c r="A877" s="11" t="s">
        <v>1552</v>
      </c>
      <c r="B877" s="2" t="str">
        <f>VLOOKUP(A877,All_players!$A$2:$E$4534,3,FALSE)</f>
        <v>Male</v>
      </c>
      <c r="C877" s="2">
        <f>VLOOKUP(A877,All_players!$A$2:$E$4534,4,FALSE)</f>
        <v>30</v>
      </c>
      <c r="D877" s="2" t="str">
        <f>VLOOKUP(A877,All_players!$A$2:$E$4534,2,FALSE)</f>
        <v>Boxing</v>
      </c>
      <c r="E877" s="2" t="s">
        <v>3760</v>
      </c>
      <c r="F877" s="12" t="s">
        <v>3741</v>
      </c>
    </row>
    <row r="878" spans="1:6" x14ac:dyDescent="0.25">
      <c r="A878" s="11" t="s">
        <v>687</v>
      </c>
      <c r="B878" s="2" t="str">
        <f>VLOOKUP(A878,All_players!$A$2:$E$4534,3,FALSE)</f>
        <v>Male</v>
      </c>
      <c r="C878" s="2">
        <f>VLOOKUP(A878,All_players!$A$2:$E$4534,4,FALSE)</f>
        <v>26</v>
      </c>
      <c r="D878" s="2" t="str">
        <f>VLOOKUP(A878,All_players!$A$2:$E$4534,2,FALSE)</f>
        <v>Athletics and Para Athletics</v>
      </c>
      <c r="E878" s="2" t="s">
        <v>231</v>
      </c>
      <c r="F878" s="12" t="s">
        <v>3740</v>
      </c>
    </row>
    <row r="879" spans="1:6" x14ac:dyDescent="0.25">
      <c r="A879" s="11" t="s">
        <v>399</v>
      </c>
      <c r="B879" s="2" t="str">
        <f>VLOOKUP(A879,All_players!$A$2:$E$4534,3,FALSE)</f>
        <v>Male</v>
      </c>
      <c r="C879" s="2">
        <f>VLOOKUP(A879,All_players!$A$2:$E$4534,4,FALSE)</f>
        <v>23</v>
      </c>
      <c r="D879" s="2" t="str">
        <f>VLOOKUP(A879,All_players!$A$2:$E$4534,2,FALSE)</f>
        <v>Aquatics - Swimming and Para Swimming</v>
      </c>
      <c r="E879" s="2" t="s">
        <v>3760</v>
      </c>
      <c r="F879" s="12" t="s">
        <v>3742</v>
      </c>
    </row>
    <row r="880" spans="1:6" x14ac:dyDescent="0.25">
      <c r="A880" s="11" t="s">
        <v>399</v>
      </c>
      <c r="B880" s="2" t="str">
        <f>VLOOKUP(A880,All_players!$A$2:$E$4534,3,FALSE)</f>
        <v>Male</v>
      </c>
      <c r="C880" s="2">
        <f>VLOOKUP(A880,All_players!$A$2:$E$4534,4,FALSE)</f>
        <v>23</v>
      </c>
      <c r="D880" s="2" t="str">
        <f>VLOOKUP(A880,All_players!$A$2:$E$4534,2,FALSE)</f>
        <v>Aquatics - Swimming and Para Swimming</v>
      </c>
      <c r="E880" s="2" t="s">
        <v>3760</v>
      </c>
      <c r="F880" s="12" t="s">
        <v>3741</v>
      </c>
    </row>
    <row r="881" spans="1:6" x14ac:dyDescent="0.25">
      <c r="A881" s="11" t="s">
        <v>399</v>
      </c>
      <c r="B881" s="2" t="str">
        <f>VLOOKUP(A881,All_players!$A$2:$E$4534,3,FALSE)</f>
        <v>Male</v>
      </c>
      <c r="C881" s="2">
        <f>VLOOKUP(A881,All_players!$A$2:$E$4534,4,FALSE)</f>
        <v>23</v>
      </c>
      <c r="D881" s="2" t="str">
        <f>VLOOKUP(A881,All_players!$A$2:$E$4534,2,FALSE)</f>
        <v>Aquatics - Swimming and Para Swimming</v>
      </c>
      <c r="E881" s="2" t="s">
        <v>3760</v>
      </c>
      <c r="F881" s="12" t="s">
        <v>3742</v>
      </c>
    </row>
    <row r="882" spans="1:6" x14ac:dyDescent="0.25">
      <c r="A882" s="11" t="s">
        <v>3891</v>
      </c>
      <c r="B882" s="2" t="str">
        <f>VLOOKUP(A882,All_players!$A$2:$E$4534,3,FALSE)</f>
        <v>Male</v>
      </c>
      <c r="C882" s="2">
        <f>VLOOKUP(A882,All_players!$A$2:$E$4534,4,FALSE)</f>
        <v>22</v>
      </c>
      <c r="D882" s="2" t="str">
        <f>VLOOKUP(A882,All_players!$A$2:$E$4534,2,FALSE)</f>
        <v>Aquatics - Swimming and Para Swimming</v>
      </c>
      <c r="E882" s="2" t="s">
        <v>28</v>
      </c>
      <c r="F882" s="12" t="s">
        <v>3740</v>
      </c>
    </row>
    <row r="883" spans="1:6" x14ac:dyDescent="0.25">
      <c r="A883" s="11" t="s">
        <v>3891</v>
      </c>
      <c r="B883" s="2" t="str">
        <f>VLOOKUP(A883,All_players!$A$2:$E$4534,3,FALSE)</f>
        <v>Male</v>
      </c>
      <c r="C883" s="2">
        <f>VLOOKUP(A883,All_players!$A$2:$E$4534,4,FALSE)</f>
        <v>22</v>
      </c>
      <c r="D883" s="2" t="str">
        <f>VLOOKUP(A883,All_players!$A$2:$E$4534,2,FALSE)</f>
        <v>Aquatics - Swimming and Para Swimming</v>
      </c>
      <c r="E883" s="2" t="s">
        <v>28</v>
      </c>
      <c r="F883" s="12" t="s">
        <v>3740</v>
      </c>
    </row>
    <row r="884" spans="1:6" x14ac:dyDescent="0.25">
      <c r="A884" s="11" t="s">
        <v>3891</v>
      </c>
      <c r="B884" s="2" t="str">
        <f>VLOOKUP(A884,All_players!$A$2:$E$4534,3,FALSE)</f>
        <v>Male</v>
      </c>
      <c r="C884" s="2">
        <f>VLOOKUP(A884,All_players!$A$2:$E$4534,4,FALSE)</f>
        <v>22</v>
      </c>
      <c r="D884" s="2" t="str">
        <f>VLOOKUP(A884,All_players!$A$2:$E$4534,2,FALSE)</f>
        <v>Aquatics - Swimming and Para Swimming</v>
      </c>
      <c r="E884" s="2" t="s">
        <v>28</v>
      </c>
      <c r="F884" s="12" t="s">
        <v>3740</v>
      </c>
    </row>
    <row r="885" spans="1:6" x14ac:dyDescent="0.25">
      <c r="A885" s="11" t="s">
        <v>1502</v>
      </c>
      <c r="B885" s="2" t="str">
        <f>VLOOKUP(A885,All_players!$A$2:$E$4534,3,FALSE)</f>
        <v>Male</v>
      </c>
      <c r="C885" s="2">
        <f>VLOOKUP(A885,All_players!$A$2:$E$4534,4,FALSE)</f>
        <v>25</v>
      </c>
      <c r="D885" s="2" t="str">
        <f>VLOOKUP(A885,All_players!$A$2:$E$4534,2,FALSE)</f>
        <v>Boxing</v>
      </c>
      <c r="E885" s="2" t="s">
        <v>28</v>
      </c>
      <c r="F885" s="12" t="s">
        <v>3741</v>
      </c>
    </row>
    <row r="886" spans="1:6" x14ac:dyDescent="0.25">
      <c r="A886" s="11" t="s">
        <v>1505</v>
      </c>
      <c r="B886" s="2" t="str">
        <f>VLOOKUP(A886,All_players!$A$2:$E$4534,3,FALSE)</f>
        <v>Male</v>
      </c>
      <c r="C886" s="2">
        <f>VLOOKUP(A886,All_players!$A$2:$E$4534,4,FALSE)</f>
        <v>23</v>
      </c>
      <c r="D886" s="2" t="str">
        <f>VLOOKUP(A886,All_players!$A$2:$E$4534,2,FALSE)</f>
        <v>Boxing</v>
      </c>
      <c r="E886" s="2" t="s">
        <v>28</v>
      </c>
      <c r="F886" s="12" t="s">
        <v>3742</v>
      </c>
    </row>
    <row r="887" spans="1:6" x14ac:dyDescent="0.25">
      <c r="A887" s="11" t="s">
        <v>2217</v>
      </c>
      <c r="B887" s="2" t="str">
        <f>VLOOKUP(A887,All_players!$A$2:$E$4534,3,FALSE)</f>
        <v>Male</v>
      </c>
      <c r="C887" s="2">
        <f>VLOOKUP(A887,All_players!$A$2:$E$4534,4,FALSE)</f>
        <v>28</v>
      </c>
      <c r="D887" s="2" t="str">
        <f>VLOOKUP(A887,All_players!$A$2:$E$4534,2,FALSE)</f>
        <v>Hockey</v>
      </c>
      <c r="E887" s="2" t="s">
        <v>28</v>
      </c>
      <c r="F887" s="12" t="s">
        <v>3741</v>
      </c>
    </row>
    <row r="888" spans="1:6" x14ac:dyDescent="0.25">
      <c r="A888" s="11" t="s">
        <v>2493</v>
      </c>
      <c r="B888" s="2" t="str">
        <f>VLOOKUP(A888,All_players!$A$2:$E$4534,3,FALSE)</f>
        <v>Male</v>
      </c>
      <c r="C888" s="2">
        <f>VLOOKUP(A888,All_players!$A$2:$E$4534,4,FALSE)</f>
        <v>26</v>
      </c>
      <c r="D888" s="2" t="str">
        <f>VLOOKUP(A888,All_players!$A$2:$E$4534,2,FALSE)</f>
        <v>Judo</v>
      </c>
      <c r="E888" s="2" t="s">
        <v>7</v>
      </c>
      <c r="F888" s="12" t="s">
        <v>3741</v>
      </c>
    </row>
    <row r="889" spans="1:6" x14ac:dyDescent="0.25">
      <c r="A889" s="11" t="s">
        <v>3366</v>
      </c>
      <c r="B889" s="2" t="str">
        <f>VLOOKUP(A889,All_players!$A$2:$E$4534,3,FALSE)</f>
        <v>Male</v>
      </c>
      <c r="C889" s="2">
        <f>VLOOKUP(A889,All_players!$A$2:$E$4534,4,FALSE)</f>
        <v>29</v>
      </c>
      <c r="D889" s="2" t="str">
        <f>VLOOKUP(A889,All_players!$A$2:$E$4534,2,FALSE)</f>
        <v>Table Tennis and Para Table Tennis</v>
      </c>
      <c r="E889" s="2" t="s">
        <v>28</v>
      </c>
      <c r="F889" s="12" t="s">
        <v>3740</v>
      </c>
    </row>
    <row r="890" spans="1:6" x14ac:dyDescent="0.25">
      <c r="A890" s="11" t="s">
        <v>3366</v>
      </c>
      <c r="B890" s="2" t="str">
        <f>VLOOKUP(A890,All_players!$A$2:$E$4534,3,FALSE)</f>
        <v>Male</v>
      </c>
      <c r="C890" s="2">
        <f>VLOOKUP(A890,All_players!$A$2:$E$4534,4,FALSE)</f>
        <v>29</v>
      </c>
      <c r="D890" s="2" t="str">
        <f>VLOOKUP(A890,All_players!$A$2:$E$4534,2,FALSE)</f>
        <v>Table Tennis and Para Table Tennis</v>
      </c>
      <c r="E890" s="2" t="s">
        <v>28</v>
      </c>
      <c r="F890" s="12" t="s">
        <v>3742</v>
      </c>
    </row>
    <row r="891" spans="1:6" x14ac:dyDescent="0.25">
      <c r="A891" s="11" t="s">
        <v>3366</v>
      </c>
      <c r="B891" s="2" t="str">
        <f>VLOOKUP(A891,All_players!$A$2:$E$4534,3,FALSE)</f>
        <v>Male</v>
      </c>
      <c r="C891" s="2">
        <f>VLOOKUP(A891,All_players!$A$2:$E$4534,4,FALSE)</f>
        <v>29</v>
      </c>
      <c r="D891" s="2" t="str">
        <f>VLOOKUP(A891,All_players!$A$2:$E$4534,2,FALSE)</f>
        <v>Table Tennis and Para Table Tennis</v>
      </c>
      <c r="E891" s="2" t="s">
        <v>28</v>
      </c>
      <c r="F891" s="12" t="s">
        <v>3741</v>
      </c>
    </row>
    <row r="892" spans="1:6" x14ac:dyDescent="0.25">
      <c r="A892" s="11" t="s">
        <v>2133</v>
      </c>
      <c r="B892" s="2" t="str">
        <f>VLOOKUP(A892,All_players!$A$2:$E$4534,3,FALSE)</f>
        <v>Female</v>
      </c>
      <c r="C892" s="2">
        <f>VLOOKUP(A892,All_players!$A$2:$E$4534,4,FALSE)</f>
        <v>18</v>
      </c>
      <c r="D892" s="2" t="str">
        <f>VLOOKUP(A892,All_players!$A$2:$E$4534,2,FALSE)</f>
        <v>Gymnastics - Rhythmic</v>
      </c>
      <c r="E892" s="2" t="s">
        <v>7</v>
      </c>
      <c r="F892" s="12" t="s">
        <v>3740</v>
      </c>
    </row>
    <row r="893" spans="1:6" x14ac:dyDescent="0.25">
      <c r="A893" s="11" t="s">
        <v>2944</v>
      </c>
      <c r="B893" s="2" t="str">
        <f>VLOOKUP(A893,All_players!$A$2:$E$4534,3,FALSE)</f>
        <v>Female</v>
      </c>
      <c r="C893" s="2">
        <f>VLOOKUP(A893,All_players!$A$2:$E$4534,4,FALSE)</f>
        <v>22</v>
      </c>
      <c r="D893" s="2" t="str">
        <f>VLOOKUP(A893,All_players!$A$2:$E$4534,2,FALSE)</f>
        <v>Rugby Sevens</v>
      </c>
      <c r="E893" s="2" t="s">
        <v>7</v>
      </c>
      <c r="F893" s="12" t="s">
        <v>3742</v>
      </c>
    </row>
    <row r="894" spans="1:6" x14ac:dyDescent="0.25">
      <c r="A894" s="11" t="s">
        <v>2235</v>
      </c>
      <c r="B894" s="2" t="str">
        <f>VLOOKUP(A894,All_players!$A$2:$E$4534,3,FALSE)</f>
        <v>Female</v>
      </c>
      <c r="C894" s="2">
        <f>VLOOKUP(A894,All_players!$A$2:$E$4534,4,FALSE)</f>
        <v>27</v>
      </c>
      <c r="D894" s="2" t="str">
        <f>VLOOKUP(A894,All_players!$A$2:$E$4534,2,FALSE)</f>
        <v>Hockey</v>
      </c>
      <c r="E894" s="2" t="s">
        <v>28</v>
      </c>
      <c r="F894" s="12" t="s">
        <v>3742</v>
      </c>
    </row>
    <row r="895" spans="1:6" x14ac:dyDescent="0.25">
      <c r="A895" s="11" t="s">
        <v>550</v>
      </c>
      <c r="B895" s="2" t="str">
        <f>VLOOKUP(A895,All_players!$A$2:$E$4534,3,FALSE)</f>
        <v>Female</v>
      </c>
      <c r="C895" s="2">
        <f>VLOOKUP(A895,All_players!$A$2:$E$4534,4,FALSE)</f>
        <v>18</v>
      </c>
      <c r="D895" s="2" t="str">
        <f>VLOOKUP(A895,All_players!$A$2:$E$4534,2,FALSE)</f>
        <v>Aquatics - Swimming and Para Swimming</v>
      </c>
      <c r="E895" s="2" t="s">
        <v>135</v>
      </c>
      <c r="F895" s="12" t="s">
        <v>3741</v>
      </c>
    </row>
    <row r="896" spans="1:6" x14ac:dyDescent="0.25">
      <c r="A896" s="11" t="s">
        <v>2248</v>
      </c>
      <c r="B896" s="2" t="str">
        <f>VLOOKUP(A896,All_players!$A$2:$E$4534,3,FALSE)</f>
        <v>Female</v>
      </c>
      <c r="C896" s="2">
        <f>VLOOKUP(A896,All_players!$A$2:$E$4534,4,FALSE)</f>
        <v>20</v>
      </c>
      <c r="D896" s="2" t="str">
        <f>VLOOKUP(A896,All_players!$A$2:$E$4534,2,FALSE)</f>
        <v>Hockey</v>
      </c>
      <c r="E896" s="2" t="s">
        <v>28</v>
      </c>
      <c r="F896" s="12" t="s">
        <v>3742</v>
      </c>
    </row>
    <row r="897" spans="1:6" x14ac:dyDescent="0.25">
      <c r="A897" s="11" t="s">
        <v>3892</v>
      </c>
      <c r="B897" s="2" t="str">
        <f>VLOOKUP(A897,All_players!$A$2:$E$4534,3,FALSE)</f>
        <v>Female</v>
      </c>
      <c r="C897" s="2">
        <f>VLOOKUP(A897,All_players!$A$2:$E$4534,4,FALSE)</f>
        <v>34</v>
      </c>
      <c r="D897" s="2" t="str">
        <f>VLOOKUP(A897,All_players!$A$2:$E$4534,2,FALSE)</f>
        <v>Table Tennis and Para Table Tennis</v>
      </c>
      <c r="E897" s="2" t="s">
        <v>7</v>
      </c>
      <c r="F897" s="12" t="s">
        <v>3740</v>
      </c>
    </row>
    <row r="898" spans="1:6" x14ac:dyDescent="0.25">
      <c r="A898" s="11" t="s">
        <v>3670</v>
      </c>
      <c r="B898" s="2" t="str">
        <f>VLOOKUP(A898,All_players!$A$2:$E$4534,3,FALSE)</f>
        <v>Female</v>
      </c>
      <c r="C898" s="2">
        <f>VLOOKUP(A898,All_players!$A$2:$E$4534,4,FALSE)</f>
        <v>29</v>
      </c>
      <c r="D898" s="2" t="str">
        <f>VLOOKUP(A898,All_players!$A$2:$E$4534,2,FALSE)</f>
        <v>Wrestling</v>
      </c>
      <c r="E898" s="2" t="s">
        <v>21</v>
      </c>
      <c r="F898" s="12" t="s">
        <v>3740</v>
      </c>
    </row>
    <row r="899" spans="1:6" x14ac:dyDescent="0.25">
      <c r="A899" s="11" t="s">
        <v>876</v>
      </c>
      <c r="B899" s="2" t="str">
        <f>VLOOKUP(A899,All_players!$A$2:$E$4534,3,FALSE)</f>
        <v>Male</v>
      </c>
      <c r="C899" s="2">
        <f>VLOOKUP(A899,All_players!$A$2:$E$4534,4,FALSE)</f>
        <v>29</v>
      </c>
      <c r="D899" s="2" t="str">
        <f>VLOOKUP(A899,All_players!$A$2:$E$4534,2,FALSE)</f>
        <v>Athletics and Para Athletics</v>
      </c>
      <c r="E899" s="2" t="s">
        <v>342</v>
      </c>
      <c r="F899" s="12" t="s">
        <v>3742</v>
      </c>
    </row>
    <row r="900" spans="1:6" x14ac:dyDescent="0.25">
      <c r="A900" s="11" t="s">
        <v>3332</v>
      </c>
      <c r="B900" s="2" t="str">
        <f>VLOOKUP(A900,All_players!$A$2:$E$4534,3,FALSE)</f>
        <v>Male</v>
      </c>
      <c r="C900" s="2">
        <f>VLOOKUP(A900,All_players!$A$2:$E$4534,4,FALSE)</f>
        <v>32</v>
      </c>
      <c r="D900" s="2" t="str">
        <f>VLOOKUP(A900,All_players!$A$2:$E$4534,2,FALSE)</f>
        <v>Table Tennis and Para Table Tennis</v>
      </c>
      <c r="E900" s="2" t="s">
        <v>7</v>
      </c>
      <c r="F900" s="12" t="s">
        <v>3740</v>
      </c>
    </row>
    <row r="901" spans="1:6" x14ac:dyDescent="0.25">
      <c r="A901" s="11" t="s">
        <v>3893</v>
      </c>
      <c r="B901" s="2" t="str">
        <f>VLOOKUP(A901,All_players!$A$2:$E$4534,3,FALSE)</f>
        <v>Female</v>
      </c>
      <c r="C901" s="2">
        <f>VLOOKUP(A901,All_players!$A$2:$E$4534,4,FALSE)</f>
        <v>21</v>
      </c>
      <c r="D901" s="2" t="str">
        <f>VLOOKUP(A901,All_players!$A$2:$E$4534,2,FALSE)</f>
        <v>Table Tennis and Para Table Tennis</v>
      </c>
      <c r="E901" s="2" t="s">
        <v>85</v>
      </c>
      <c r="F901" s="12" t="s">
        <v>3740</v>
      </c>
    </row>
    <row r="902" spans="1:6" x14ac:dyDescent="0.25">
      <c r="A902" s="11" t="s">
        <v>2818</v>
      </c>
      <c r="B902" s="2" t="str">
        <f>VLOOKUP(A902,All_players!$A$2:$E$4534,3,FALSE)</f>
        <v>Female</v>
      </c>
      <c r="C902" s="2">
        <f>VLOOKUP(A902,All_players!$A$2:$E$4534,4,FALSE)</f>
        <v>28</v>
      </c>
      <c r="D902" s="2" t="str">
        <f>VLOOKUP(A902,All_players!$A$2:$E$4534,2,FALSE)</f>
        <v>Netball</v>
      </c>
      <c r="E902" s="2" t="s">
        <v>7</v>
      </c>
      <c r="F902" s="12" t="s">
        <v>3742</v>
      </c>
    </row>
    <row r="903" spans="1:6" x14ac:dyDescent="0.25">
      <c r="A903" s="11" t="s">
        <v>3894</v>
      </c>
      <c r="B903" s="2" t="str">
        <f>VLOOKUP(A903,All_players!$A$2:$E$4534,3,FALSE)</f>
        <v>Female</v>
      </c>
      <c r="C903" s="2">
        <f>VLOOKUP(A903,All_players!$A$2:$E$4534,4,FALSE)</f>
        <v>22</v>
      </c>
      <c r="D903" s="2" t="str">
        <f>VLOOKUP(A903,All_players!$A$2:$E$4534,2,FALSE)</f>
        <v>Aquatics - Diving</v>
      </c>
      <c r="E903" s="2" t="s">
        <v>28</v>
      </c>
      <c r="F903" s="12" t="s">
        <v>3740</v>
      </c>
    </row>
    <row r="904" spans="1:6" x14ac:dyDescent="0.25">
      <c r="A904" s="11" t="s">
        <v>3894</v>
      </c>
      <c r="B904" s="2" t="str">
        <f>VLOOKUP(A904,All_players!$A$2:$E$4534,3,FALSE)</f>
        <v>Female</v>
      </c>
      <c r="C904" s="2">
        <f>VLOOKUP(A904,All_players!$A$2:$E$4534,4,FALSE)</f>
        <v>22</v>
      </c>
      <c r="D904" s="2" t="str">
        <f>VLOOKUP(A904,All_players!$A$2:$E$4534,2,FALSE)</f>
        <v>Aquatics - Diving</v>
      </c>
      <c r="E904" s="2" t="s">
        <v>28</v>
      </c>
      <c r="F904" s="12" t="s">
        <v>3740</v>
      </c>
    </row>
    <row r="905" spans="1:6" x14ac:dyDescent="0.25">
      <c r="A905" s="11" t="s">
        <v>2145</v>
      </c>
      <c r="B905" s="2" t="str">
        <f>VLOOKUP(A905,All_players!$A$2:$E$4534,3,FALSE)</f>
        <v>Female</v>
      </c>
      <c r="C905" s="2">
        <f>VLOOKUP(A905,All_players!$A$2:$E$4534,4,FALSE)</f>
        <v>21</v>
      </c>
      <c r="D905" s="2" t="str">
        <f>VLOOKUP(A905,All_players!$A$2:$E$4534,2,FALSE)</f>
        <v>Gymnastics - Rhythmic</v>
      </c>
      <c r="E905" s="2" t="s">
        <v>47</v>
      </c>
      <c r="F905" s="12" t="s">
        <v>3740</v>
      </c>
    </row>
    <row r="906" spans="1:6" x14ac:dyDescent="0.25">
      <c r="A906" s="11" t="s">
        <v>287</v>
      </c>
      <c r="B906" s="2" t="str">
        <f>VLOOKUP(A906,All_players!$A$2:$E$4534,3,FALSE)</f>
        <v>Female</v>
      </c>
      <c r="C906" s="2">
        <f>VLOOKUP(A906,All_players!$A$2:$E$4534,4,FALSE)</f>
        <v>21</v>
      </c>
      <c r="D906" s="2" t="str">
        <f>VLOOKUP(A906,All_players!$A$2:$E$4534,2,FALSE)</f>
        <v>Aquatics - Swimming and Para Swimming</v>
      </c>
      <c r="E906" s="2" t="s">
        <v>28</v>
      </c>
      <c r="F906" s="12" t="s">
        <v>3741</v>
      </c>
    </row>
    <row r="907" spans="1:6" x14ac:dyDescent="0.25">
      <c r="A907" s="11" t="s">
        <v>3895</v>
      </c>
      <c r="B907" s="2" t="str">
        <f>VLOOKUP(A907,All_players!$A$2:$E$4534,3,FALSE)</f>
        <v>Male</v>
      </c>
      <c r="C907" s="2">
        <f>VLOOKUP(A907,All_players!$A$2:$E$4534,4,FALSE)</f>
        <v>35</v>
      </c>
      <c r="D907" s="2" t="str">
        <f>VLOOKUP(A907,All_players!$A$2:$E$4534,2,FALSE)</f>
        <v>Boxing</v>
      </c>
      <c r="E907" s="2" t="s">
        <v>391</v>
      </c>
      <c r="F907" s="12" t="s">
        <v>3740</v>
      </c>
    </row>
    <row r="908" spans="1:6" x14ac:dyDescent="0.25">
      <c r="A908" s="11" t="s">
        <v>2669</v>
      </c>
      <c r="B908" s="2" t="str">
        <f>VLOOKUP(A908,All_players!$A$2:$E$4534,3,FALSE)</f>
        <v>Male</v>
      </c>
      <c r="C908" s="2">
        <f>VLOOKUP(A908,All_players!$A$2:$E$4534,4,FALSE)</f>
        <v>32</v>
      </c>
      <c r="D908" s="2" t="str">
        <f>VLOOKUP(A908,All_players!$A$2:$E$4534,2,FALSE)</f>
        <v>Lawn Bowls and Para Lawn Bowls</v>
      </c>
      <c r="E908" s="2" t="s">
        <v>28</v>
      </c>
      <c r="F908" s="12" t="s">
        <v>3741</v>
      </c>
    </row>
    <row r="909" spans="1:6" x14ac:dyDescent="0.25">
      <c r="A909" s="11" t="s">
        <v>2669</v>
      </c>
      <c r="B909" s="2" t="str">
        <f>VLOOKUP(A909,All_players!$A$2:$E$4534,3,FALSE)</f>
        <v>Male</v>
      </c>
      <c r="C909" s="2">
        <f>VLOOKUP(A909,All_players!$A$2:$E$4534,4,FALSE)</f>
        <v>32</v>
      </c>
      <c r="D909" s="2" t="str">
        <f>VLOOKUP(A909,All_players!$A$2:$E$4534,2,FALSE)</f>
        <v>Lawn Bowls and Para Lawn Bowls</v>
      </c>
      <c r="E909" s="2" t="s">
        <v>28</v>
      </c>
      <c r="F909" s="12" t="s">
        <v>3742</v>
      </c>
    </row>
    <row r="910" spans="1:6" x14ac:dyDescent="0.25">
      <c r="A910" s="11" t="s">
        <v>2700</v>
      </c>
      <c r="B910" s="2" t="str">
        <f>VLOOKUP(A910,All_players!$A$2:$E$4534,3,FALSE)</f>
        <v>Female</v>
      </c>
      <c r="C910" s="2">
        <f>VLOOKUP(A910,All_players!$A$2:$E$4534,4,FALSE)</f>
        <v>42</v>
      </c>
      <c r="D910" s="2" t="str">
        <f>VLOOKUP(A910,All_players!$A$2:$E$4534,2,FALSE)</f>
        <v>Lawn Bowls and Para Lawn Bowls</v>
      </c>
      <c r="E910" s="2" t="s">
        <v>355</v>
      </c>
      <c r="F910" s="12" t="s">
        <v>3742</v>
      </c>
    </row>
    <row r="911" spans="1:6" x14ac:dyDescent="0.25">
      <c r="A911" s="11" t="s">
        <v>2003</v>
      </c>
      <c r="B911" s="2" t="str">
        <f>VLOOKUP(A911,All_players!$A$2:$E$4534,3,FALSE)</f>
        <v>Female</v>
      </c>
      <c r="C911" s="2">
        <f>VLOOKUP(A911,All_players!$A$2:$E$4534,4,FALSE)</f>
        <v>23</v>
      </c>
      <c r="D911" s="2" t="str">
        <f>VLOOKUP(A911,All_players!$A$2:$E$4534,2,FALSE)</f>
        <v>Cycling - Road</v>
      </c>
      <c r="E911" s="2" t="s">
        <v>135</v>
      </c>
      <c r="F911" s="12" t="s">
        <v>3741</v>
      </c>
    </row>
    <row r="912" spans="1:6" x14ac:dyDescent="0.25">
      <c r="A912" s="11" t="s">
        <v>1781</v>
      </c>
      <c r="B912" s="2" t="str">
        <f>VLOOKUP(A912,All_players!$A$2:$E$4534,3,FALSE)</f>
        <v>Male</v>
      </c>
      <c r="C912" s="2">
        <f>VLOOKUP(A912,All_players!$A$2:$E$4534,4,FALSE)</f>
        <v>21</v>
      </c>
      <c r="D912" s="2" t="str">
        <f>VLOOKUP(A912,All_players!$A$2:$E$4534,2,FALSE)</f>
        <v>Cycling - Road</v>
      </c>
      <c r="E912" s="2" t="s">
        <v>7</v>
      </c>
      <c r="F912" s="12" t="s">
        <v>3741</v>
      </c>
    </row>
    <row r="913" spans="1:6" x14ac:dyDescent="0.25">
      <c r="A913" s="11" t="s">
        <v>2694</v>
      </c>
      <c r="B913" s="2" t="str">
        <f>VLOOKUP(A913,All_players!$A$2:$E$4534,3,FALSE)</f>
        <v>Female</v>
      </c>
      <c r="C913" s="2">
        <f>VLOOKUP(A913,All_players!$A$2:$E$4534,4,FALSE)</f>
        <v>40</v>
      </c>
      <c r="D913" s="2" t="str">
        <f>VLOOKUP(A913,All_players!$A$2:$E$4534,2,FALSE)</f>
        <v>Lawn Bowls and Para Lawn Bowls</v>
      </c>
      <c r="E913" s="2" t="s">
        <v>345</v>
      </c>
      <c r="F913" s="12" t="s">
        <v>3740</v>
      </c>
    </row>
    <row r="914" spans="1:6" x14ac:dyDescent="0.25">
      <c r="A914" s="11" t="s">
        <v>288</v>
      </c>
      <c r="B914" s="2" t="str">
        <f>VLOOKUP(A914,All_players!$A$2:$E$4534,3,FALSE)</f>
        <v>Male</v>
      </c>
      <c r="C914" s="2">
        <f>VLOOKUP(A914,All_players!$A$2:$E$4534,4,FALSE)</f>
        <v>24</v>
      </c>
      <c r="D914" s="2" t="str">
        <f>VLOOKUP(A914,All_players!$A$2:$E$4534,2,FALSE)</f>
        <v>Aquatics - Swimming and Para Swimming</v>
      </c>
      <c r="E914" s="2" t="s">
        <v>28</v>
      </c>
      <c r="F914" s="12" t="s">
        <v>3742</v>
      </c>
    </row>
    <row r="915" spans="1:6" x14ac:dyDescent="0.25">
      <c r="A915" s="11" t="s">
        <v>66</v>
      </c>
      <c r="B915" s="2" t="str">
        <f>VLOOKUP(A915,All_players!$A$2:$E$4534,3,FALSE)</f>
        <v>Male</v>
      </c>
      <c r="C915" s="2">
        <f>VLOOKUP(A915,All_players!$A$2:$E$4534,4,FALSE)</f>
        <v>31</v>
      </c>
      <c r="D915" s="2" t="str">
        <f>VLOOKUP(A915,All_players!$A$2:$E$4534,2,FALSE)</f>
        <v>3x3 Wheelchair Basketball</v>
      </c>
      <c r="E915" s="2" t="s">
        <v>7</v>
      </c>
      <c r="F915" s="12" t="s">
        <v>3742</v>
      </c>
    </row>
    <row r="916" spans="1:6" x14ac:dyDescent="0.25">
      <c r="A916" s="11" t="s">
        <v>3896</v>
      </c>
      <c r="B916" s="2" t="str">
        <f>VLOOKUP(A916,All_players!$A$2:$E$4534,3,FALSE)</f>
        <v>Male</v>
      </c>
      <c r="C916" s="2">
        <f>VLOOKUP(A916,All_players!$A$2:$E$4534,4,FALSE)</f>
        <v>22</v>
      </c>
      <c r="D916" s="2" t="str">
        <f>VLOOKUP(A916,All_players!$A$2:$E$4534,2,FALSE)</f>
        <v>Aquatics - Swimming and Para Swimming</v>
      </c>
      <c r="E916" s="2" t="s">
        <v>28</v>
      </c>
      <c r="F916" s="12" t="s">
        <v>3741</v>
      </c>
    </row>
    <row r="917" spans="1:6" x14ac:dyDescent="0.25">
      <c r="A917" s="11" t="s">
        <v>1254</v>
      </c>
      <c r="B917" s="2" t="str">
        <f>VLOOKUP(A917,All_players!$A$2:$E$4534,3,FALSE)</f>
        <v>Male</v>
      </c>
      <c r="C917" s="2">
        <f>VLOOKUP(A917,All_players!$A$2:$E$4534,4,FALSE)</f>
        <v>26</v>
      </c>
      <c r="D917" s="2" t="str">
        <f>VLOOKUP(A917,All_players!$A$2:$E$4534,2,FALSE)</f>
        <v>Athletics and Para Athletics</v>
      </c>
      <c r="E917" s="2" t="s">
        <v>3769</v>
      </c>
      <c r="F917" s="12" t="s">
        <v>3742</v>
      </c>
    </row>
    <row r="918" spans="1:6" x14ac:dyDescent="0.25">
      <c r="A918" s="11" t="s">
        <v>626</v>
      </c>
      <c r="B918" s="2" t="str">
        <f>VLOOKUP(A918,All_players!$A$2:$E$4534,3,FALSE)</f>
        <v>Female</v>
      </c>
      <c r="C918" s="2">
        <f>VLOOKUP(A918,All_players!$A$2:$E$4534,4,FALSE)</f>
        <v>25</v>
      </c>
      <c r="D918" s="2" t="str">
        <f>VLOOKUP(A918,All_players!$A$2:$E$4534,2,FALSE)</f>
        <v>Athletics and Para Athletics</v>
      </c>
      <c r="E918" s="2" t="s">
        <v>7</v>
      </c>
      <c r="F918" s="12" t="s">
        <v>3740</v>
      </c>
    </row>
    <row r="919" spans="1:6" x14ac:dyDescent="0.25">
      <c r="A919" s="11" t="s">
        <v>169</v>
      </c>
      <c r="B919" s="2" t="str">
        <f>VLOOKUP(A919,All_players!$A$2:$E$4534,3,FALSE)</f>
        <v>Male</v>
      </c>
      <c r="C919" s="2">
        <f>VLOOKUP(A919,All_players!$A$2:$E$4534,4,FALSE)</f>
        <v>26</v>
      </c>
      <c r="D919" s="2" t="str">
        <f>VLOOKUP(A919,All_players!$A$2:$E$4534,2,FALSE)</f>
        <v>Aquatics - Swimming and Para Swimming</v>
      </c>
      <c r="E919" s="2" t="s">
        <v>7</v>
      </c>
      <c r="F919" s="12" t="s">
        <v>3741</v>
      </c>
    </row>
    <row r="920" spans="1:6" x14ac:dyDescent="0.25">
      <c r="A920" s="11" t="s">
        <v>169</v>
      </c>
      <c r="B920" s="2" t="str">
        <f>VLOOKUP(A920,All_players!$A$2:$E$4534,3,FALSE)</f>
        <v>Male</v>
      </c>
      <c r="C920" s="2">
        <f>VLOOKUP(A920,All_players!$A$2:$E$4534,4,FALSE)</f>
        <v>26</v>
      </c>
      <c r="D920" s="2" t="str">
        <f>VLOOKUP(A920,All_players!$A$2:$E$4534,2,FALSE)</f>
        <v>Aquatics - Swimming and Para Swimming</v>
      </c>
      <c r="E920" s="2" t="s">
        <v>7</v>
      </c>
      <c r="F920" s="12" t="s">
        <v>3742</v>
      </c>
    </row>
    <row r="921" spans="1:6" x14ac:dyDescent="0.25">
      <c r="A921" s="11" t="s">
        <v>107</v>
      </c>
      <c r="B921" s="2" t="str">
        <f>VLOOKUP(A921,All_players!$A$2:$E$4534,3,FALSE)</f>
        <v>Female</v>
      </c>
      <c r="C921" s="2">
        <f>VLOOKUP(A921,All_players!$A$2:$E$4534,4,FALSE)</f>
        <v>26</v>
      </c>
      <c r="D921" s="2" t="str">
        <f>VLOOKUP(A921,All_players!$A$2:$E$4534,2,FALSE)</f>
        <v>Aquatics - Diving</v>
      </c>
      <c r="E921" s="2" t="s">
        <v>7</v>
      </c>
      <c r="F921" s="12" t="s">
        <v>3742</v>
      </c>
    </row>
    <row r="922" spans="1:6" x14ac:dyDescent="0.25">
      <c r="A922" s="11" t="s">
        <v>107</v>
      </c>
      <c r="B922" s="2" t="str">
        <f>VLOOKUP(A922,All_players!$A$2:$E$4534,3,FALSE)</f>
        <v>Female</v>
      </c>
      <c r="C922" s="2">
        <f>VLOOKUP(A922,All_players!$A$2:$E$4534,4,FALSE)</f>
        <v>26</v>
      </c>
      <c r="D922" s="2" t="str">
        <f>VLOOKUP(A922,All_players!$A$2:$E$4534,2,FALSE)</f>
        <v>Aquatics - Diving</v>
      </c>
      <c r="E922" s="2" t="s">
        <v>7</v>
      </c>
      <c r="F922" s="12" t="s">
        <v>3740</v>
      </c>
    </row>
    <row r="923" spans="1:6" x14ac:dyDescent="0.25">
      <c r="A923" s="11" t="s">
        <v>107</v>
      </c>
      <c r="B923" s="2" t="str">
        <f>VLOOKUP(A923,All_players!$A$2:$E$4534,3,FALSE)</f>
        <v>Female</v>
      </c>
      <c r="C923" s="2">
        <f>VLOOKUP(A923,All_players!$A$2:$E$4534,4,FALSE)</f>
        <v>26</v>
      </c>
      <c r="D923" s="2" t="str">
        <f>VLOOKUP(A923,All_players!$A$2:$E$4534,2,FALSE)</f>
        <v>Aquatics - Diving</v>
      </c>
      <c r="E923" s="2" t="s">
        <v>7</v>
      </c>
      <c r="F923" s="12" t="s">
        <v>3742</v>
      </c>
    </row>
    <row r="924" spans="1:6" x14ac:dyDescent="0.25">
      <c r="A924" s="11" t="s">
        <v>1066</v>
      </c>
      <c r="B924" s="2" t="str">
        <f>VLOOKUP(A924,All_players!$A$2:$E$4534,3,FALSE)</f>
        <v>Female</v>
      </c>
      <c r="C924" s="2">
        <f>VLOOKUP(A924,All_players!$A$2:$E$4534,4,FALSE)</f>
        <v>23</v>
      </c>
      <c r="D924" s="2" t="str">
        <f>VLOOKUP(A924,All_players!$A$2:$E$4534,2,FALSE)</f>
        <v>Athletics and Para Athletics</v>
      </c>
      <c r="E924" s="2" t="s">
        <v>3760</v>
      </c>
      <c r="F924" s="12" t="s">
        <v>3741</v>
      </c>
    </row>
    <row r="925" spans="1:6" x14ac:dyDescent="0.25">
      <c r="A925" s="11" t="s">
        <v>2953</v>
      </c>
      <c r="B925" s="2" t="str">
        <f>VLOOKUP(A925,All_players!$A$2:$E$4534,3,FALSE)</f>
        <v>Female</v>
      </c>
      <c r="C925" s="2">
        <f>VLOOKUP(A925,All_players!$A$2:$E$4534,4,FALSE)</f>
        <v>20</v>
      </c>
      <c r="D925" s="2" t="str">
        <f>VLOOKUP(A925,All_players!$A$2:$E$4534,2,FALSE)</f>
        <v>Rugby Sevens</v>
      </c>
      <c r="E925" s="2" t="s">
        <v>7</v>
      </c>
      <c r="F925" s="12" t="s">
        <v>3742</v>
      </c>
    </row>
    <row r="926" spans="1:6" x14ac:dyDescent="0.25">
      <c r="A926" s="11" t="s">
        <v>2158</v>
      </c>
      <c r="B926" s="2" t="str">
        <f>VLOOKUP(A926,All_players!$A$2:$E$4534,3,FALSE)</f>
        <v>Female</v>
      </c>
      <c r="C926" s="2">
        <f>VLOOKUP(A926,All_players!$A$2:$E$4534,4,FALSE)</f>
        <v>25</v>
      </c>
      <c r="D926" s="2" t="str">
        <f>VLOOKUP(A926,All_players!$A$2:$E$4534,2,FALSE)</f>
        <v>Hockey</v>
      </c>
      <c r="E926" s="2" t="s">
        <v>7</v>
      </c>
      <c r="F926" s="12" t="s">
        <v>3740</v>
      </c>
    </row>
    <row r="927" spans="1:6" x14ac:dyDescent="0.25">
      <c r="A927" s="11" t="s">
        <v>1698</v>
      </c>
      <c r="B927" s="2" t="str">
        <f>VLOOKUP(A927,All_players!$A$2:$E$4534,3,FALSE)</f>
        <v>Female</v>
      </c>
      <c r="C927" s="2">
        <f>VLOOKUP(A927,All_players!$A$2:$E$4534,4,FALSE)</f>
        <v>29</v>
      </c>
      <c r="D927" s="2" t="str">
        <f>VLOOKUP(A927,All_players!$A$2:$E$4534,2,FALSE)</f>
        <v>Cricket T20</v>
      </c>
      <c r="E927" s="2" t="s">
        <v>3760</v>
      </c>
      <c r="F927" s="12" t="s">
        <v>3741</v>
      </c>
    </row>
    <row r="928" spans="1:6" x14ac:dyDescent="0.25">
      <c r="A928" s="11" t="s">
        <v>1832</v>
      </c>
      <c r="B928" s="2" t="str">
        <f>VLOOKUP(A928,All_players!$A$2:$E$4534,3,FALSE)</f>
        <v>Female</v>
      </c>
      <c r="C928" s="2">
        <f>VLOOKUP(A928,All_players!$A$2:$E$4534,4,FALSE)</f>
        <v>19</v>
      </c>
      <c r="D928" s="2" t="str">
        <f>VLOOKUP(A928,All_players!$A$2:$E$4534,2,FALSE)</f>
        <v>Cycling - Road</v>
      </c>
      <c r="E928" s="2" t="s">
        <v>28</v>
      </c>
      <c r="F928" s="12" t="s">
        <v>3741</v>
      </c>
    </row>
    <row r="929" spans="1:6" x14ac:dyDescent="0.25">
      <c r="A929" s="11" t="s">
        <v>2229</v>
      </c>
      <c r="B929" s="2" t="str">
        <f>VLOOKUP(A929,All_players!$A$2:$E$4534,3,FALSE)</f>
        <v>Female</v>
      </c>
      <c r="C929" s="2">
        <f>VLOOKUP(A929,All_players!$A$2:$E$4534,4,FALSE)</f>
        <v>33</v>
      </c>
      <c r="D929" s="2" t="str">
        <f>VLOOKUP(A929,All_players!$A$2:$E$4534,2,FALSE)</f>
        <v>Hockey</v>
      </c>
      <c r="E929" s="2" t="s">
        <v>28</v>
      </c>
      <c r="F929" s="12" t="s">
        <v>3742</v>
      </c>
    </row>
    <row r="930" spans="1:6" x14ac:dyDescent="0.25">
      <c r="A930" s="11" t="s">
        <v>2941</v>
      </c>
      <c r="B930" s="2" t="str">
        <f>VLOOKUP(A930,All_players!$A$2:$E$4534,3,FALSE)</f>
        <v>Female</v>
      </c>
      <c r="C930" s="2">
        <f>VLOOKUP(A930,All_players!$A$2:$E$4534,4,FALSE)</f>
        <v>21</v>
      </c>
      <c r="D930" s="2" t="str">
        <f>VLOOKUP(A930,All_players!$A$2:$E$4534,2,FALSE)</f>
        <v>Rugby Sevens</v>
      </c>
      <c r="E930" s="2" t="s">
        <v>7</v>
      </c>
      <c r="F930" s="12" t="s">
        <v>3742</v>
      </c>
    </row>
    <row r="931" spans="1:6" x14ac:dyDescent="0.25">
      <c r="A931" s="11" t="s">
        <v>3897</v>
      </c>
      <c r="B931" s="2" t="str">
        <f>VLOOKUP(A931,All_players!$A$2:$E$4534,3,FALSE)</f>
        <v>Female</v>
      </c>
      <c r="C931" s="2">
        <f>VLOOKUP(A931,All_players!$A$2:$E$4534,4,FALSE)</f>
        <v>28</v>
      </c>
      <c r="D931" s="2" t="str">
        <f>VLOOKUP(A931,All_players!$A$2:$E$4534,2,FALSE)</f>
        <v>Athletics and Para Athletics</v>
      </c>
      <c r="E931" s="2" t="s">
        <v>7</v>
      </c>
      <c r="F931" s="12" t="s">
        <v>3742</v>
      </c>
    </row>
    <row r="932" spans="1:6" x14ac:dyDescent="0.25">
      <c r="A932" s="11" t="s">
        <v>3897</v>
      </c>
      <c r="B932" s="2" t="str">
        <f>VLOOKUP(A932,All_players!$A$2:$E$4534,3,FALSE)</f>
        <v>Female</v>
      </c>
      <c r="C932" s="2">
        <f>VLOOKUP(A932,All_players!$A$2:$E$4534,4,FALSE)</f>
        <v>28</v>
      </c>
      <c r="D932" s="2" t="str">
        <f>VLOOKUP(A932,All_players!$A$2:$E$4534,2,FALSE)</f>
        <v>Athletics and Para Athletics</v>
      </c>
      <c r="E932" s="2" t="s">
        <v>7</v>
      </c>
      <c r="F932" s="12" t="s">
        <v>3742</v>
      </c>
    </row>
    <row r="933" spans="1:6" x14ac:dyDescent="0.25">
      <c r="A933" s="11" t="s">
        <v>3671</v>
      </c>
      <c r="B933" s="2" t="str">
        <f>VLOOKUP(A933,All_players!$A$2:$E$4534,3,FALSE)</f>
        <v>Female</v>
      </c>
      <c r="C933" s="2">
        <f>VLOOKUP(A933,All_players!$A$2:$E$4534,4,FALSE)</f>
        <v>28</v>
      </c>
      <c r="D933" s="2" t="str">
        <f>VLOOKUP(A933,All_players!$A$2:$E$4534,2,FALSE)</f>
        <v>Wrestling</v>
      </c>
      <c r="E933" s="2" t="s">
        <v>21</v>
      </c>
      <c r="F933" s="12" t="s">
        <v>3740</v>
      </c>
    </row>
    <row r="934" spans="1:6" x14ac:dyDescent="0.25">
      <c r="A934" s="11" t="s">
        <v>214</v>
      </c>
      <c r="B934" s="2" t="str">
        <f>VLOOKUP(A934,All_players!$A$2:$E$4534,3,FALSE)</f>
        <v>Female</v>
      </c>
      <c r="C934" s="2">
        <f>VLOOKUP(A934,All_players!$A$2:$E$4534,4,FALSE)</f>
        <v>28</v>
      </c>
      <c r="D934" s="2" t="str">
        <f>VLOOKUP(A934,All_players!$A$2:$E$4534,2,FALSE)</f>
        <v>Aquatics - Swimming and Para Swimming</v>
      </c>
      <c r="E934" s="2" t="s">
        <v>7</v>
      </c>
      <c r="F934" s="12" t="s">
        <v>3742</v>
      </c>
    </row>
    <row r="935" spans="1:6" x14ac:dyDescent="0.25">
      <c r="A935" s="11" t="s">
        <v>214</v>
      </c>
      <c r="B935" s="2" t="str">
        <f>VLOOKUP(A935,All_players!$A$2:$E$4534,3,FALSE)</f>
        <v>Female</v>
      </c>
      <c r="C935" s="2">
        <f>VLOOKUP(A935,All_players!$A$2:$E$4534,4,FALSE)</f>
        <v>28</v>
      </c>
      <c r="D935" s="2" t="str">
        <f>VLOOKUP(A935,All_players!$A$2:$E$4534,2,FALSE)</f>
        <v>Aquatics - Swimming and Para Swimming</v>
      </c>
      <c r="E935" s="2" t="s">
        <v>7</v>
      </c>
      <c r="F935" s="12" t="s">
        <v>3742</v>
      </c>
    </row>
    <row r="936" spans="1:6" x14ac:dyDescent="0.25">
      <c r="A936" s="11" t="s">
        <v>214</v>
      </c>
      <c r="B936" s="2" t="str">
        <f>VLOOKUP(A936,All_players!$A$2:$E$4534,3,FALSE)</f>
        <v>Female</v>
      </c>
      <c r="C936" s="2">
        <f>VLOOKUP(A936,All_players!$A$2:$E$4534,4,FALSE)</f>
        <v>28</v>
      </c>
      <c r="D936" s="2" t="str">
        <f>VLOOKUP(A936,All_players!$A$2:$E$4534,2,FALSE)</f>
        <v>Aquatics - Swimming and Para Swimming</v>
      </c>
      <c r="E936" s="2" t="s">
        <v>7</v>
      </c>
      <c r="F936" s="12" t="s">
        <v>3741</v>
      </c>
    </row>
    <row r="937" spans="1:6" x14ac:dyDescent="0.25">
      <c r="A937" s="11" t="s">
        <v>214</v>
      </c>
      <c r="B937" s="2" t="str">
        <f>VLOOKUP(A937,All_players!$A$2:$E$4534,3,FALSE)</f>
        <v>Female</v>
      </c>
      <c r="C937" s="2">
        <f>VLOOKUP(A937,All_players!$A$2:$E$4534,4,FALSE)</f>
        <v>28</v>
      </c>
      <c r="D937" s="2" t="str">
        <f>VLOOKUP(A937,All_players!$A$2:$E$4534,2,FALSE)</f>
        <v>Aquatics - Swimming and Para Swimming</v>
      </c>
      <c r="E937" s="2" t="s">
        <v>7</v>
      </c>
      <c r="F937" s="12" t="s">
        <v>3742</v>
      </c>
    </row>
    <row r="938" spans="1:6" x14ac:dyDescent="0.25">
      <c r="A938" s="11" t="s">
        <v>214</v>
      </c>
      <c r="B938" s="2" t="str">
        <f>VLOOKUP(A938,All_players!$A$2:$E$4534,3,FALSE)</f>
        <v>Female</v>
      </c>
      <c r="C938" s="2">
        <f>VLOOKUP(A938,All_players!$A$2:$E$4534,4,FALSE)</f>
        <v>28</v>
      </c>
      <c r="D938" s="2" t="str">
        <f>VLOOKUP(A938,All_players!$A$2:$E$4534,2,FALSE)</f>
        <v>Aquatics - Swimming and Para Swimming</v>
      </c>
      <c r="E938" s="2" t="s">
        <v>7</v>
      </c>
      <c r="F938" s="12" t="s">
        <v>3742</v>
      </c>
    </row>
    <row r="939" spans="1:6" x14ac:dyDescent="0.25">
      <c r="A939" s="11" t="s">
        <v>1782</v>
      </c>
      <c r="B939" s="2" t="str">
        <f>VLOOKUP(A939,All_players!$A$2:$E$4534,3,FALSE)</f>
        <v>Female</v>
      </c>
      <c r="C939" s="2">
        <f>VLOOKUP(A939,All_players!$A$2:$E$4534,4,FALSE)</f>
        <v>23</v>
      </c>
      <c r="D939" s="2" t="str">
        <f>VLOOKUP(A939,All_players!$A$2:$E$4534,2,FALSE)</f>
        <v>Cycling - Road</v>
      </c>
      <c r="E939" s="2" t="s">
        <v>7</v>
      </c>
      <c r="F939" s="12" t="s">
        <v>3740</v>
      </c>
    </row>
    <row r="940" spans="1:6" x14ac:dyDescent="0.25">
      <c r="A940" s="11" t="s">
        <v>1782</v>
      </c>
      <c r="B940" s="2" t="str">
        <f>VLOOKUP(A940,All_players!$A$2:$E$4534,3,FALSE)</f>
        <v>Female</v>
      </c>
      <c r="C940" s="2">
        <f>VLOOKUP(A940,All_players!$A$2:$E$4534,4,FALSE)</f>
        <v>23</v>
      </c>
      <c r="D940" s="2" t="str">
        <f>VLOOKUP(A940,All_players!$A$2:$E$4534,2,FALSE)</f>
        <v>Cycling - Road</v>
      </c>
      <c r="E940" s="2" t="s">
        <v>7</v>
      </c>
      <c r="F940" s="12" t="s">
        <v>3742</v>
      </c>
    </row>
    <row r="941" spans="1:6" x14ac:dyDescent="0.25">
      <c r="A941" s="11" t="s">
        <v>1804</v>
      </c>
      <c r="B941" s="2" t="str">
        <f>VLOOKUP(A941,All_players!$A$2:$E$4534,3,FALSE)</f>
        <v>Female</v>
      </c>
      <c r="C941" s="2">
        <f>VLOOKUP(A941,All_players!$A$2:$E$4534,4,FALSE)</f>
        <v>23</v>
      </c>
      <c r="D941" s="2" t="str">
        <f>VLOOKUP(A941,All_players!$A$2:$E$4534,2,FALSE)</f>
        <v>Cycling - Road</v>
      </c>
      <c r="E941" s="2" t="s">
        <v>21</v>
      </c>
      <c r="F941" s="12" t="s">
        <v>3741</v>
      </c>
    </row>
    <row r="942" spans="1:6" x14ac:dyDescent="0.25">
      <c r="A942" s="11" t="s">
        <v>2854</v>
      </c>
      <c r="B942" s="2" t="str">
        <f>VLOOKUP(A942,All_players!$A$2:$E$4534,3,FALSE)</f>
        <v>Female</v>
      </c>
      <c r="C942" s="2">
        <f>VLOOKUP(A942,All_players!$A$2:$E$4534,4,FALSE)</f>
        <v>24</v>
      </c>
      <c r="D942" s="2" t="str">
        <f>VLOOKUP(A942,All_players!$A$2:$E$4534,2,FALSE)</f>
        <v>Netball</v>
      </c>
      <c r="E942" s="2" t="s">
        <v>3760</v>
      </c>
      <c r="F942" s="12" t="s">
        <v>3741</v>
      </c>
    </row>
    <row r="943" spans="1:6" x14ac:dyDescent="0.25">
      <c r="A943" s="11" t="s">
        <v>311</v>
      </c>
      <c r="B943" s="2" t="str">
        <f>VLOOKUP(A943,All_players!$A$2:$E$4534,3,FALSE)</f>
        <v>Female</v>
      </c>
      <c r="C943" s="2">
        <f>VLOOKUP(A943,All_players!$A$2:$E$4534,4,FALSE)</f>
        <v>20</v>
      </c>
      <c r="D943" s="2" t="str">
        <f>VLOOKUP(A943,All_players!$A$2:$E$4534,2,FALSE)</f>
        <v>Aquatics - Swimming and Para Swimming</v>
      </c>
      <c r="E943" s="2" t="s">
        <v>28</v>
      </c>
      <c r="F943" s="12" t="s">
        <v>3742</v>
      </c>
    </row>
    <row r="944" spans="1:6" x14ac:dyDescent="0.25">
      <c r="A944" s="11" t="s">
        <v>2583</v>
      </c>
      <c r="B944" s="2" t="str">
        <f>VLOOKUP(A944,All_players!$A$2:$E$4534,3,FALSE)</f>
        <v>Female</v>
      </c>
      <c r="C944" s="2">
        <f>VLOOKUP(A944,All_players!$A$2:$E$4534,4,FALSE)</f>
        <v>27</v>
      </c>
      <c r="D944" s="2" t="str">
        <f>VLOOKUP(A944,All_players!$A$2:$E$4534,2,FALSE)</f>
        <v>Judo</v>
      </c>
      <c r="E944" s="2" t="s">
        <v>47</v>
      </c>
      <c r="F944" s="12" t="s">
        <v>3741</v>
      </c>
    </row>
    <row r="945" spans="1:6" x14ac:dyDescent="0.25">
      <c r="A945" s="11" t="s">
        <v>3681</v>
      </c>
      <c r="B945" s="2" t="str">
        <f>VLOOKUP(A945,All_players!$A$2:$E$4534,3,FALSE)</f>
        <v>Male</v>
      </c>
      <c r="C945" s="2">
        <f>VLOOKUP(A945,All_players!$A$2:$E$4534,4,FALSE)</f>
        <v>26</v>
      </c>
      <c r="D945" s="2" t="str">
        <f>VLOOKUP(A945,All_players!$A$2:$E$4534,2,FALSE)</f>
        <v>Wrestling</v>
      </c>
      <c r="E945" s="2" t="s">
        <v>28</v>
      </c>
      <c r="F945" s="12" t="s">
        <v>3741</v>
      </c>
    </row>
    <row r="946" spans="1:6" x14ac:dyDescent="0.25">
      <c r="A946" s="11" t="s">
        <v>2500</v>
      </c>
      <c r="B946" s="2" t="str">
        <f>VLOOKUP(A946,All_players!$A$2:$E$4534,3,FALSE)</f>
        <v>Male</v>
      </c>
      <c r="C946" s="2">
        <f>VLOOKUP(A946,All_players!$A$2:$E$4534,4,FALSE)</f>
        <v>29</v>
      </c>
      <c r="D946" s="2" t="str">
        <f>VLOOKUP(A946,All_players!$A$2:$E$4534,2,FALSE)</f>
        <v>Judo</v>
      </c>
      <c r="E946" s="2" t="s">
        <v>21</v>
      </c>
      <c r="F946" s="12" t="s">
        <v>3742</v>
      </c>
    </row>
    <row r="947" spans="1:6" x14ac:dyDescent="0.25">
      <c r="A947" s="11" t="s">
        <v>1344</v>
      </c>
      <c r="B947" s="2" t="str">
        <f>VLOOKUP(A947,All_players!$A$2:$E$4534,3,FALSE)</f>
        <v>Male</v>
      </c>
      <c r="C947" s="2">
        <f>VLOOKUP(A947,All_players!$A$2:$E$4534,4,FALSE)</f>
        <v>32</v>
      </c>
      <c r="D947" s="2" t="str">
        <f>VLOOKUP(A947,All_players!$A$2:$E$4534,2,FALSE)</f>
        <v>Badminton</v>
      </c>
      <c r="E947" s="2" t="s">
        <v>28</v>
      </c>
      <c r="F947" s="12" t="s">
        <v>3740</v>
      </c>
    </row>
    <row r="948" spans="1:6" x14ac:dyDescent="0.25">
      <c r="A948" s="11" t="s">
        <v>12</v>
      </c>
      <c r="B948" s="2" t="str">
        <f>VLOOKUP(A948,All_players!$A$2:$E$4534,3,FALSE)</f>
        <v>Female</v>
      </c>
      <c r="C948" s="2">
        <f>VLOOKUP(A948,All_players!$A$2:$E$4534,4,FALSE)</f>
        <v>28</v>
      </c>
      <c r="D948" s="2" t="str">
        <f>VLOOKUP(A948,All_players!$A$2:$E$4534,2,FALSE)</f>
        <v>3x3 Basketball</v>
      </c>
      <c r="E948" s="2" t="s">
        <v>7</v>
      </c>
      <c r="F948" s="12" t="s">
        <v>3741</v>
      </c>
    </row>
    <row r="949" spans="1:6" x14ac:dyDescent="0.25">
      <c r="A949" s="11" t="s">
        <v>2141</v>
      </c>
      <c r="B949" s="2" t="str">
        <f>VLOOKUP(A949,All_players!$A$2:$E$4534,3,FALSE)</f>
        <v>Female</v>
      </c>
      <c r="C949" s="2">
        <f>VLOOKUP(A949,All_players!$A$2:$E$4534,4,FALSE)</f>
        <v>17</v>
      </c>
      <c r="D949" s="2" t="str">
        <f>VLOOKUP(A949,All_players!$A$2:$E$4534,2,FALSE)</f>
        <v>Gymnastics - Rhythmic</v>
      </c>
      <c r="E949" s="2" t="s">
        <v>28</v>
      </c>
      <c r="F949" s="12" t="s">
        <v>3742</v>
      </c>
    </row>
    <row r="950" spans="1:6" x14ac:dyDescent="0.25">
      <c r="A950" s="11" t="s">
        <v>2141</v>
      </c>
      <c r="B950" s="2" t="str">
        <f>VLOOKUP(A950,All_players!$A$2:$E$4534,3,FALSE)</f>
        <v>Female</v>
      </c>
      <c r="C950" s="2">
        <f>VLOOKUP(A950,All_players!$A$2:$E$4534,4,FALSE)</f>
        <v>17</v>
      </c>
      <c r="D950" s="2" t="str">
        <f>VLOOKUP(A950,All_players!$A$2:$E$4534,2,FALSE)</f>
        <v>Gymnastics - Rhythmic</v>
      </c>
      <c r="E950" s="2" t="s">
        <v>28</v>
      </c>
      <c r="F950" s="12" t="s">
        <v>3741</v>
      </c>
    </row>
    <row r="951" spans="1:6" x14ac:dyDescent="0.25">
      <c r="A951" s="11" t="s">
        <v>254</v>
      </c>
      <c r="B951" s="2" t="str">
        <f>VLOOKUP(A951,All_players!$A$2:$E$4534,3,FALSE)</f>
        <v>Female</v>
      </c>
      <c r="C951" s="2">
        <f>VLOOKUP(A951,All_players!$A$2:$E$4534,4,FALSE)</f>
        <v>22</v>
      </c>
      <c r="D951" s="2" t="str">
        <f>VLOOKUP(A951,All_players!$A$2:$E$4534,2,FALSE)</f>
        <v>Aquatics - Swimming and Para Swimming</v>
      </c>
      <c r="E951" s="2" t="s">
        <v>21</v>
      </c>
      <c r="F951" s="12" t="s">
        <v>3740</v>
      </c>
    </row>
    <row r="952" spans="1:6" x14ac:dyDescent="0.25">
      <c r="A952" s="11" t="s">
        <v>254</v>
      </c>
      <c r="B952" s="2" t="str">
        <f>VLOOKUP(A952,All_players!$A$2:$E$4534,3,FALSE)</f>
        <v>Female</v>
      </c>
      <c r="C952" s="2">
        <f>VLOOKUP(A952,All_players!$A$2:$E$4534,4,FALSE)</f>
        <v>22</v>
      </c>
      <c r="D952" s="2" t="str">
        <f>VLOOKUP(A952,All_players!$A$2:$E$4534,2,FALSE)</f>
        <v>Aquatics - Swimming and Para Swimming</v>
      </c>
      <c r="E952" s="2" t="s">
        <v>21</v>
      </c>
      <c r="F952" s="12" t="s">
        <v>3740</v>
      </c>
    </row>
    <row r="953" spans="1:6" x14ac:dyDescent="0.25">
      <c r="A953" s="11" t="s">
        <v>254</v>
      </c>
      <c r="B953" s="2" t="str">
        <f>VLOOKUP(A953,All_players!$A$2:$E$4534,3,FALSE)</f>
        <v>Female</v>
      </c>
      <c r="C953" s="2">
        <f>VLOOKUP(A953,All_players!$A$2:$E$4534,4,FALSE)</f>
        <v>22</v>
      </c>
      <c r="D953" s="2" t="str">
        <f>VLOOKUP(A953,All_players!$A$2:$E$4534,2,FALSE)</f>
        <v>Aquatics - Swimming and Para Swimming</v>
      </c>
      <c r="E953" s="2" t="s">
        <v>21</v>
      </c>
      <c r="F953" s="12" t="s">
        <v>3741</v>
      </c>
    </row>
    <row r="954" spans="1:6" x14ac:dyDescent="0.25">
      <c r="A954" s="11" t="s">
        <v>254</v>
      </c>
      <c r="B954" s="2" t="str">
        <f>VLOOKUP(A954,All_players!$A$2:$E$4534,3,FALSE)</f>
        <v>Female</v>
      </c>
      <c r="C954" s="2">
        <f>VLOOKUP(A954,All_players!$A$2:$E$4534,4,FALSE)</f>
        <v>22</v>
      </c>
      <c r="D954" s="2" t="str">
        <f>VLOOKUP(A954,All_players!$A$2:$E$4534,2,FALSE)</f>
        <v>Aquatics - Swimming and Para Swimming</v>
      </c>
      <c r="E954" s="2" t="s">
        <v>21</v>
      </c>
      <c r="F954" s="12" t="s">
        <v>3741</v>
      </c>
    </row>
    <row r="955" spans="1:6" x14ac:dyDescent="0.25">
      <c r="A955" s="11" t="s">
        <v>254</v>
      </c>
      <c r="B955" s="2" t="str">
        <f>VLOOKUP(A955,All_players!$A$2:$E$4534,3,FALSE)</f>
        <v>Female</v>
      </c>
      <c r="C955" s="2">
        <f>VLOOKUP(A955,All_players!$A$2:$E$4534,4,FALSE)</f>
        <v>22</v>
      </c>
      <c r="D955" s="2" t="str">
        <f>VLOOKUP(A955,All_players!$A$2:$E$4534,2,FALSE)</f>
        <v>Aquatics - Swimming and Para Swimming</v>
      </c>
      <c r="E955" s="2" t="s">
        <v>21</v>
      </c>
      <c r="F955" s="12" t="s">
        <v>3742</v>
      </c>
    </row>
    <row r="956" spans="1:6" x14ac:dyDescent="0.25">
      <c r="A956" s="11" t="s">
        <v>3898</v>
      </c>
      <c r="B956" s="2" t="str">
        <f>VLOOKUP(A956,All_players!$A$2:$E$4534,3,FALSE)</f>
        <v>Female</v>
      </c>
      <c r="C956" s="2">
        <f>VLOOKUP(A956,All_players!$A$2:$E$4534,4,FALSE)</f>
        <v>36</v>
      </c>
      <c r="D956" s="2" t="str">
        <f>VLOOKUP(A956,All_players!$A$2:$E$4534,2,FALSE)</f>
        <v>Athletics and Para Athletics</v>
      </c>
      <c r="E956" s="2" t="s">
        <v>34</v>
      </c>
      <c r="F956" s="12" t="s">
        <v>3740</v>
      </c>
    </row>
    <row r="957" spans="1:6" x14ac:dyDescent="0.25">
      <c r="A957" s="11" t="s">
        <v>3899</v>
      </c>
      <c r="B957" s="2" t="str">
        <f>VLOOKUP(A957,All_players!$A$2:$E$4534,3,FALSE)</f>
        <v>Female</v>
      </c>
      <c r="C957" s="2">
        <f>VLOOKUP(A957,All_players!$A$2:$E$4534,4,FALSE)</f>
        <v>20</v>
      </c>
      <c r="D957" s="2" t="str">
        <f>VLOOKUP(A957,All_players!$A$2:$E$4534,2,FALSE)</f>
        <v>Aquatics - Diving</v>
      </c>
      <c r="E957" s="2" t="s">
        <v>21</v>
      </c>
      <c r="F957" s="12" t="s">
        <v>3741</v>
      </c>
    </row>
    <row r="958" spans="1:6" x14ac:dyDescent="0.25">
      <c r="A958" s="11" t="s">
        <v>3900</v>
      </c>
      <c r="B958" s="2" t="str">
        <f>VLOOKUP(A958,All_players!$A$2:$E$4534,3,FALSE)</f>
        <v>Female</v>
      </c>
      <c r="C958" s="2">
        <f>VLOOKUP(A958,All_players!$A$2:$E$4534,4,FALSE)</f>
        <v>28</v>
      </c>
      <c r="D958" s="2" t="str">
        <f>VLOOKUP(A958,All_players!$A$2:$E$4534,2,FALSE)</f>
        <v>Beach Volleyball</v>
      </c>
      <c r="E958" s="2" t="s">
        <v>7</v>
      </c>
      <c r="F958" s="12" t="s">
        <v>3740</v>
      </c>
    </row>
    <row r="959" spans="1:6" x14ac:dyDescent="0.25">
      <c r="A959" s="11" t="s">
        <v>2180</v>
      </c>
      <c r="B959" s="2" t="str">
        <f>VLOOKUP(A959,All_players!$A$2:$E$4534,3,FALSE)</f>
        <v>Female</v>
      </c>
      <c r="C959" s="2">
        <f>VLOOKUP(A959,All_players!$A$2:$E$4534,4,FALSE)</f>
        <v>27</v>
      </c>
      <c r="D959" s="2" t="str">
        <f>VLOOKUP(A959,All_players!$A$2:$E$4534,2,FALSE)</f>
        <v>Hockey</v>
      </c>
      <c r="E959" s="2" t="s">
        <v>7</v>
      </c>
      <c r="F959" s="12" t="s">
        <v>3740</v>
      </c>
    </row>
    <row r="960" spans="1:6" x14ac:dyDescent="0.25">
      <c r="A960" s="11" t="s">
        <v>3901</v>
      </c>
      <c r="B960" s="2" t="str">
        <f>VLOOKUP(A960,All_players!$A$2:$E$4534,3,FALSE)</f>
        <v>Female</v>
      </c>
      <c r="C960" s="2">
        <f>VLOOKUP(A960,All_players!$A$2:$E$4534,4,FALSE)</f>
        <v>31</v>
      </c>
      <c r="D960" s="2" t="str">
        <f>VLOOKUP(A960,All_players!$A$2:$E$4534,2,FALSE)</f>
        <v>Weightlifting</v>
      </c>
      <c r="E960" s="2" t="s">
        <v>391</v>
      </c>
      <c r="F960" s="12" t="s">
        <v>3740</v>
      </c>
    </row>
    <row r="961" spans="1:6" x14ac:dyDescent="0.25">
      <c r="A961" s="11" t="s">
        <v>2072</v>
      </c>
      <c r="B961" s="2" t="str">
        <f>VLOOKUP(A961,All_players!$A$2:$E$4534,3,FALSE)</f>
        <v>Male</v>
      </c>
      <c r="C961" s="2">
        <f>VLOOKUP(A961,All_players!$A$2:$E$4534,4,FALSE)</f>
        <v>24</v>
      </c>
      <c r="D961" s="2" t="str">
        <f>VLOOKUP(A961,All_players!$A$2:$E$4534,2,FALSE)</f>
        <v>Gymnastics - Artistic</v>
      </c>
      <c r="E961" s="2" t="s">
        <v>269</v>
      </c>
      <c r="F961" s="12" t="s">
        <v>3741</v>
      </c>
    </row>
    <row r="962" spans="1:6" x14ac:dyDescent="0.25">
      <c r="A962" s="11" t="s">
        <v>2072</v>
      </c>
      <c r="B962" s="2" t="str">
        <f>VLOOKUP(A962,All_players!$A$2:$E$4534,3,FALSE)</f>
        <v>Male</v>
      </c>
      <c r="C962" s="2">
        <f>VLOOKUP(A962,All_players!$A$2:$E$4534,4,FALSE)</f>
        <v>24</v>
      </c>
      <c r="D962" s="2" t="str">
        <f>VLOOKUP(A962,All_players!$A$2:$E$4534,2,FALSE)</f>
        <v>Gymnastics - Artistic</v>
      </c>
      <c r="E962" s="2" t="s">
        <v>269</v>
      </c>
      <c r="F962" s="12" t="s">
        <v>3741</v>
      </c>
    </row>
    <row r="963" spans="1:6" x14ac:dyDescent="0.25">
      <c r="A963" s="11" t="s">
        <v>2072</v>
      </c>
      <c r="B963" s="2" t="str">
        <f>VLOOKUP(A963,All_players!$A$2:$E$4534,3,FALSE)</f>
        <v>Male</v>
      </c>
      <c r="C963" s="2">
        <f>VLOOKUP(A963,All_players!$A$2:$E$4534,4,FALSE)</f>
        <v>24</v>
      </c>
      <c r="D963" s="2" t="str">
        <f>VLOOKUP(A963,All_players!$A$2:$E$4534,2,FALSE)</f>
        <v>Gymnastics - Artistic</v>
      </c>
      <c r="E963" s="2" t="s">
        <v>269</v>
      </c>
      <c r="F963" s="12" t="s">
        <v>3741</v>
      </c>
    </row>
    <row r="964" spans="1:6" x14ac:dyDescent="0.25">
      <c r="A964" s="11" t="s">
        <v>2072</v>
      </c>
      <c r="B964" s="2" t="str">
        <f>VLOOKUP(A964,All_players!$A$2:$E$4534,3,FALSE)</f>
        <v>Male</v>
      </c>
      <c r="C964" s="2">
        <f>VLOOKUP(A964,All_players!$A$2:$E$4534,4,FALSE)</f>
        <v>24</v>
      </c>
      <c r="D964" s="2" t="str">
        <f>VLOOKUP(A964,All_players!$A$2:$E$4534,2,FALSE)</f>
        <v>Gymnastics - Artistic</v>
      </c>
      <c r="E964" s="2" t="s">
        <v>269</v>
      </c>
      <c r="F964" s="12" t="s">
        <v>3741</v>
      </c>
    </row>
    <row r="965" spans="1:6" x14ac:dyDescent="0.25">
      <c r="A965" s="11" t="s">
        <v>2792</v>
      </c>
      <c r="B965" s="2" t="str">
        <f>VLOOKUP(A965,All_players!$A$2:$E$4534,3,FALSE)</f>
        <v>Male</v>
      </c>
      <c r="C965" s="2">
        <f>VLOOKUP(A965,All_players!$A$2:$E$4534,4,FALSE)</f>
        <v>51</v>
      </c>
      <c r="D965" s="2" t="str">
        <f>VLOOKUP(A965,All_players!$A$2:$E$4534,2,FALSE)</f>
        <v>Lawn Bowls and Para Lawn Bowls</v>
      </c>
      <c r="E965" s="2" t="s">
        <v>135</v>
      </c>
      <c r="F965" s="12" t="s">
        <v>3740</v>
      </c>
    </row>
    <row r="966" spans="1:6" x14ac:dyDescent="0.25">
      <c r="A966" s="11" t="s">
        <v>2928</v>
      </c>
      <c r="B966" s="2" t="str">
        <f>VLOOKUP(A966,All_players!$A$2:$E$4534,3,FALSE)</f>
        <v>Male</v>
      </c>
      <c r="C966" s="2">
        <f>VLOOKUP(A966,All_players!$A$2:$E$4534,4,FALSE)</f>
        <v>21</v>
      </c>
      <c r="D966" s="2" t="str">
        <f>VLOOKUP(A966,All_players!$A$2:$E$4534,2,FALSE)</f>
        <v>Para Powerlifting</v>
      </c>
      <c r="E966" s="2" t="s">
        <v>28</v>
      </c>
      <c r="F966" s="12" t="s">
        <v>3740</v>
      </c>
    </row>
    <row r="967" spans="1:6" x14ac:dyDescent="0.25">
      <c r="A967" s="11" t="s">
        <v>454</v>
      </c>
      <c r="B967" s="2" t="str">
        <f>VLOOKUP(A967,All_players!$A$2:$E$4534,3,FALSE)</f>
        <v>Male</v>
      </c>
      <c r="C967" s="2">
        <f>VLOOKUP(A967,All_players!$A$2:$E$4534,4,FALSE)</f>
        <v>26</v>
      </c>
      <c r="D967" s="2" t="str">
        <f>VLOOKUP(A967,All_players!$A$2:$E$4534,2,FALSE)</f>
        <v>Aquatics - Swimming and Para Swimming</v>
      </c>
      <c r="E967" s="2" t="s">
        <v>47</v>
      </c>
      <c r="F967" s="12" t="s">
        <v>3741</v>
      </c>
    </row>
    <row r="968" spans="1:6" x14ac:dyDescent="0.25">
      <c r="A968" s="11" t="s">
        <v>2675</v>
      </c>
      <c r="B968" s="2" t="str">
        <f>VLOOKUP(A968,All_players!$A$2:$E$4534,3,FALSE)</f>
        <v>Male</v>
      </c>
      <c r="C968" s="2">
        <f>VLOOKUP(A968,All_players!$A$2:$E$4534,4,FALSE)</f>
        <v>26</v>
      </c>
      <c r="D968" s="2" t="str">
        <f>VLOOKUP(A968,All_players!$A$2:$E$4534,2,FALSE)</f>
        <v>Lawn Bowls and Para Lawn Bowls</v>
      </c>
      <c r="E968" s="2" t="s">
        <v>28</v>
      </c>
      <c r="F968" s="12" t="s">
        <v>3741</v>
      </c>
    </row>
    <row r="969" spans="1:6" x14ac:dyDescent="0.25">
      <c r="A969" s="11" t="s">
        <v>2750</v>
      </c>
      <c r="B969" s="2" t="str">
        <f>VLOOKUP(A969,All_players!$A$2:$E$4534,3,FALSE)</f>
        <v>Male</v>
      </c>
      <c r="C969" s="2">
        <f>VLOOKUP(A969,All_players!$A$2:$E$4534,4,FALSE)</f>
        <v>49</v>
      </c>
      <c r="D969" s="2" t="str">
        <f>VLOOKUP(A969,All_players!$A$2:$E$4534,2,FALSE)</f>
        <v>Lawn Bowls and Para Lawn Bowls</v>
      </c>
      <c r="E969" s="2" t="s">
        <v>3763</v>
      </c>
      <c r="F969" s="12" t="s">
        <v>3742</v>
      </c>
    </row>
    <row r="970" spans="1:6" x14ac:dyDescent="0.25">
      <c r="A970" s="11" t="s">
        <v>455</v>
      </c>
      <c r="B970" s="2" t="str">
        <f>VLOOKUP(A970,All_players!$A$2:$E$4534,3,FALSE)</f>
        <v>Male</v>
      </c>
      <c r="C970" s="2">
        <f>VLOOKUP(A970,All_players!$A$2:$E$4534,4,FALSE)</f>
        <v>24</v>
      </c>
      <c r="D970" s="2" t="str">
        <f>VLOOKUP(A970,All_players!$A$2:$E$4534,2,FALSE)</f>
        <v>Aquatics - Swimming and Para Swimming</v>
      </c>
      <c r="E970" s="2" t="s">
        <v>47</v>
      </c>
      <c r="F970" s="12" t="s">
        <v>3741</v>
      </c>
    </row>
    <row r="971" spans="1:6" x14ac:dyDescent="0.25">
      <c r="A971" s="11" t="s">
        <v>992</v>
      </c>
      <c r="B971" s="2" t="str">
        <f>VLOOKUP(A971,All_players!$A$2:$E$4534,3,FALSE)</f>
        <v>Female</v>
      </c>
      <c r="C971" s="2">
        <f>VLOOKUP(A971,All_players!$A$2:$E$4534,4,FALSE)</f>
        <v>22</v>
      </c>
      <c r="D971" s="2" t="str">
        <f>VLOOKUP(A971,All_players!$A$2:$E$4534,2,FALSE)</f>
        <v>Athletics and Para Athletics</v>
      </c>
      <c r="E971" s="2" t="s">
        <v>34</v>
      </c>
      <c r="F971" s="12" t="s">
        <v>3742</v>
      </c>
    </row>
    <row r="972" spans="1:6" x14ac:dyDescent="0.25">
      <c r="A972" s="11" t="s">
        <v>249</v>
      </c>
      <c r="B972" s="2" t="str">
        <f>VLOOKUP(A972,All_players!$A$2:$E$4534,3,FALSE)</f>
        <v>Female</v>
      </c>
      <c r="C972" s="2">
        <f>VLOOKUP(A972,All_players!$A$2:$E$4534,4,FALSE)</f>
        <v>22</v>
      </c>
      <c r="D972" s="2" t="str">
        <f>VLOOKUP(A972,All_players!$A$2:$E$4534,2,FALSE)</f>
        <v>Aquatics - Swimming and Para Swimming</v>
      </c>
      <c r="E972" s="2" t="s">
        <v>21</v>
      </c>
      <c r="F972" s="12" t="s">
        <v>3740</v>
      </c>
    </row>
    <row r="973" spans="1:6" x14ac:dyDescent="0.25">
      <c r="A973" s="11" t="s">
        <v>249</v>
      </c>
      <c r="B973" s="2" t="str">
        <f>VLOOKUP(A973,All_players!$A$2:$E$4534,3,FALSE)</f>
        <v>Female</v>
      </c>
      <c r="C973" s="2">
        <f>VLOOKUP(A973,All_players!$A$2:$E$4534,4,FALSE)</f>
        <v>22</v>
      </c>
      <c r="D973" s="2" t="str">
        <f>VLOOKUP(A973,All_players!$A$2:$E$4534,2,FALSE)</f>
        <v>Aquatics - Swimming and Para Swimming</v>
      </c>
      <c r="E973" s="2" t="s">
        <v>21</v>
      </c>
      <c r="F973" s="12" t="s">
        <v>3741</v>
      </c>
    </row>
    <row r="974" spans="1:6" x14ac:dyDescent="0.25">
      <c r="A974" s="11" t="s">
        <v>3902</v>
      </c>
      <c r="B974" s="2" t="str">
        <f>VLOOKUP(A974,All_players!$A$2:$E$4534,3,FALSE)</f>
        <v>Female</v>
      </c>
      <c r="C974" s="2">
        <f>VLOOKUP(A974,All_players!$A$2:$E$4534,4,FALSE)</f>
        <v>25</v>
      </c>
      <c r="D974" s="2" t="str">
        <f>VLOOKUP(A974,All_players!$A$2:$E$4534,2,FALSE)</f>
        <v>Weightlifting</v>
      </c>
      <c r="E974" s="2" t="s">
        <v>1067</v>
      </c>
      <c r="F974" s="12" t="s">
        <v>3741</v>
      </c>
    </row>
    <row r="975" spans="1:6" x14ac:dyDescent="0.25">
      <c r="A975" s="11" t="s">
        <v>2058</v>
      </c>
      <c r="B975" s="2" t="str">
        <f>VLOOKUP(A975,All_players!$A$2:$E$4534,3,FALSE)</f>
        <v>Male</v>
      </c>
      <c r="C975" s="2">
        <f>VLOOKUP(A975,All_players!$A$2:$E$4534,4,FALSE)</f>
        <v>19</v>
      </c>
      <c r="D975" s="2" t="str">
        <f>VLOOKUP(A975,All_players!$A$2:$E$4534,2,FALSE)</f>
        <v>Gymnastics - Artistic</v>
      </c>
      <c r="E975" s="2" t="s">
        <v>21</v>
      </c>
      <c r="F975" s="12" t="s">
        <v>3740</v>
      </c>
    </row>
    <row r="976" spans="1:6" x14ac:dyDescent="0.25">
      <c r="A976" s="11" t="s">
        <v>2155</v>
      </c>
      <c r="B976" s="2" t="str">
        <f>VLOOKUP(A976,All_players!$A$2:$E$4534,3,FALSE)</f>
        <v>Male</v>
      </c>
      <c r="C976" s="2">
        <f>VLOOKUP(A976,All_players!$A$2:$E$4534,4,FALSE)</f>
        <v>28</v>
      </c>
      <c r="D976" s="2" t="str">
        <f>VLOOKUP(A976,All_players!$A$2:$E$4534,2,FALSE)</f>
        <v>Hockey</v>
      </c>
      <c r="E976" s="2" t="s">
        <v>7</v>
      </c>
      <c r="F976" s="12" t="s">
        <v>3742</v>
      </c>
    </row>
    <row r="977" spans="1:6" x14ac:dyDescent="0.25">
      <c r="A977" s="11" t="s">
        <v>599</v>
      </c>
      <c r="B977" s="2" t="str">
        <f>VLOOKUP(A977,All_players!$A$2:$E$4534,3,FALSE)</f>
        <v>Male</v>
      </c>
      <c r="C977" s="2">
        <f>VLOOKUP(A977,All_players!$A$2:$E$4534,4,FALSE)</f>
        <v>26</v>
      </c>
      <c r="D977" s="2" t="str">
        <f>VLOOKUP(A977,All_players!$A$2:$E$4534,2,FALSE)</f>
        <v>Athletics and Para Athletics</v>
      </c>
      <c r="E977" s="2" t="s">
        <v>7</v>
      </c>
      <c r="F977" s="12" t="s">
        <v>3742</v>
      </c>
    </row>
    <row r="978" spans="1:6" x14ac:dyDescent="0.25">
      <c r="A978" s="11" t="s">
        <v>1772</v>
      </c>
      <c r="B978" s="2" t="str">
        <f>VLOOKUP(A978,All_players!$A$2:$E$4534,3,FALSE)</f>
        <v>Male</v>
      </c>
      <c r="C978" s="2">
        <f>VLOOKUP(A978,All_players!$A$2:$E$4534,4,FALSE)</f>
        <v>29</v>
      </c>
      <c r="D978" s="2" t="str">
        <f>VLOOKUP(A978,All_players!$A$2:$E$4534,2,FALSE)</f>
        <v>Cycling - Road</v>
      </c>
      <c r="E978" s="2" t="s">
        <v>7</v>
      </c>
      <c r="F978" s="12" t="s">
        <v>3742</v>
      </c>
    </row>
    <row r="979" spans="1:6" x14ac:dyDescent="0.25">
      <c r="A979" s="11" t="s">
        <v>1772</v>
      </c>
      <c r="B979" s="2" t="str">
        <f>VLOOKUP(A979,All_players!$A$2:$E$4534,3,FALSE)</f>
        <v>Male</v>
      </c>
      <c r="C979" s="2">
        <f>VLOOKUP(A979,All_players!$A$2:$E$4534,4,FALSE)</f>
        <v>29</v>
      </c>
      <c r="D979" s="2" t="str">
        <f>VLOOKUP(A979,All_players!$A$2:$E$4534,2,FALSE)</f>
        <v>Cycling - Road</v>
      </c>
      <c r="E979" s="2" t="s">
        <v>7</v>
      </c>
      <c r="F979" s="12" t="s">
        <v>3742</v>
      </c>
    </row>
    <row r="980" spans="1:6" x14ac:dyDescent="0.25">
      <c r="A980" s="11" t="s">
        <v>3483</v>
      </c>
      <c r="B980" s="2" t="str">
        <f>VLOOKUP(A980,All_players!$A$2:$E$4534,3,FALSE)</f>
        <v>Male</v>
      </c>
      <c r="C980" s="2">
        <f>VLOOKUP(A980,All_players!$A$2:$E$4534,4,FALSE)</f>
        <v>24</v>
      </c>
      <c r="D980" s="2" t="str">
        <f>VLOOKUP(A980,All_players!$A$2:$E$4534,2,FALSE)</f>
        <v>Triathlon and Para Triathlon</v>
      </c>
      <c r="E980" s="2" t="s">
        <v>7</v>
      </c>
      <c r="F980" s="12" t="s">
        <v>3741</v>
      </c>
    </row>
    <row r="981" spans="1:6" x14ac:dyDescent="0.25">
      <c r="A981" s="11" t="s">
        <v>3483</v>
      </c>
      <c r="B981" s="2" t="str">
        <f>VLOOKUP(A981,All_players!$A$2:$E$4534,3,FALSE)</f>
        <v>Male</v>
      </c>
      <c r="C981" s="2">
        <f>VLOOKUP(A981,All_players!$A$2:$E$4534,4,FALSE)</f>
        <v>24</v>
      </c>
      <c r="D981" s="2" t="str">
        <f>VLOOKUP(A981,All_players!$A$2:$E$4534,2,FALSE)</f>
        <v>Triathlon and Para Triathlon</v>
      </c>
      <c r="E981" s="2" t="s">
        <v>7</v>
      </c>
      <c r="F981" s="12" t="s">
        <v>3741</v>
      </c>
    </row>
    <row r="982" spans="1:6" x14ac:dyDescent="0.25">
      <c r="A982" s="11" t="s">
        <v>793</v>
      </c>
      <c r="B982" s="2" t="str">
        <f>VLOOKUP(A982,All_players!$A$2:$E$4534,3,FALSE)</f>
        <v>Male</v>
      </c>
      <c r="C982" s="2">
        <f>VLOOKUP(A982,All_players!$A$2:$E$4534,4,FALSE)</f>
        <v>27</v>
      </c>
      <c r="D982" s="2" t="str">
        <f>VLOOKUP(A982,All_players!$A$2:$E$4534,2,FALSE)</f>
        <v>Athletics and Para Athletics</v>
      </c>
      <c r="E982" s="2" t="s">
        <v>28</v>
      </c>
      <c r="F982" s="12" t="s">
        <v>3740</v>
      </c>
    </row>
    <row r="983" spans="1:6" x14ac:dyDescent="0.25">
      <c r="A983" s="11" t="s">
        <v>120</v>
      </c>
      <c r="B983" s="2" t="str">
        <f>VLOOKUP(A983,All_players!$A$2:$E$4534,3,FALSE)</f>
        <v>Male</v>
      </c>
      <c r="C983" s="2">
        <f>VLOOKUP(A983,All_players!$A$2:$E$4534,4,FALSE)</f>
        <v>24</v>
      </c>
      <c r="D983" s="2" t="str">
        <f>VLOOKUP(A983,All_players!$A$2:$E$4534,2,FALSE)</f>
        <v>Aquatics - Diving</v>
      </c>
      <c r="E983" s="2" t="s">
        <v>28</v>
      </c>
      <c r="F983" s="12" t="s">
        <v>3741</v>
      </c>
    </row>
    <row r="984" spans="1:6" x14ac:dyDescent="0.25">
      <c r="A984" s="11" t="s">
        <v>120</v>
      </c>
      <c r="B984" s="2" t="str">
        <f>VLOOKUP(A984,All_players!$A$2:$E$4534,3,FALSE)</f>
        <v>Male</v>
      </c>
      <c r="C984" s="2">
        <f>VLOOKUP(A984,All_players!$A$2:$E$4534,4,FALSE)</f>
        <v>24</v>
      </c>
      <c r="D984" s="2" t="str">
        <f>VLOOKUP(A984,All_players!$A$2:$E$4534,2,FALSE)</f>
        <v>Aquatics - Diving</v>
      </c>
      <c r="E984" s="2" t="s">
        <v>28</v>
      </c>
      <c r="F984" s="12" t="s">
        <v>3742</v>
      </c>
    </row>
    <row r="985" spans="1:6" x14ac:dyDescent="0.25">
      <c r="A985" s="11" t="s">
        <v>179</v>
      </c>
      <c r="B985" s="2" t="str">
        <f>VLOOKUP(A985,All_players!$A$2:$E$4534,3,FALSE)</f>
        <v>Male</v>
      </c>
      <c r="C985" s="2">
        <f>VLOOKUP(A985,All_players!$A$2:$E$4534,4,FALSE)</f>
        <v>35</v>
      </c>
      <c r="D985" s="2" t="str">
        <f>VLOOKUP(A985,All_players!$A$2:$E$4534,2,FALSE)</f>
        <v>Aquatics - Swimming and Para Swimming</v>
      </c>
      <c r="E985" s="2" t="s">
        <v>7</v>
      </c>
      <c r="F985" s="12" t="s">
        <v>3742</v>
      </c>
    </row>
    <row r="986" spans="1:6" x14ac:dyDescent="0.25">
      <c r="A986" s="11" t="s">
        <v>1589</v>
      </c>
      <c r="B986" s="2" t="str">
        <f>VLOOKUP(A986,All_players!$A$2:$E$4534,3,FALSE)</f>
        <v>Male</v>
      </c>
      <c r="C986" s="2">
        <f>VLOOKUP(A986,All_players!$A$2:$E$4534,4,FALSE)</f>
        <v>26</v>
      </c>
      <c r="D986" s="2" t="str">
        <f>VLOOKUP(A986,All_players!$A$2:$E$4534,2,FALSE)</f>
        <v>Boxing</v>
      </c>
      <c r="E986" s="2" t="s">
        <v>47</v>
      </c>
      <c r="F986" s="12" t="s">
        <v>3741</v>
      </c>
    </row>
    <row r="987" spans="1:6" x14ac:dyDescent="0.25">
      <c r="A987" s="11" t="s">
        <v>1784</v>
      </c>
      <c r="B987" s="2" t="str">
        <f>VLOOKUP(A987,All_players!$A$2:$E$4534,3,FALSE)</f>
        <v>Male</v>
      </c>
      <c r="C987" s="2">
        <f>VLOOKUP(A987,All_players!$A$2:$E$4534,4,FALSE)</f>
        <v>23</v>
      </c>
      <c r="D987" s="2" t="str">
        <f>VLOOKUP(A987,All_players!$A$2:$E$4534,2,FALSE)</f>
        <v>Cycling - Road</v>
      </c>
      <c r="E987" s="2" t="s">
        <v>7</v>
      </c>
      <c r="F987" s="12" t="s">
        <v>3742</v>
      </c>
    </row>
    <row r="988" spans="1:6" x14ac:dyDescent="0.25">
      <c r="A988" s="11" t="s">
        <v>1784</v>
      </c>
      <c r="B988" s="2" t="str">
        <f>VLOOKUP(A988,All_players!$A$2:$E$4534,3,FALSE)</f>
        <v>Male</v>
      </c>
      <c r="C988" s="2">
        <f>VLOOKUP(A988,All_players!$A$2:$E$4534,4,FALSE)</f>
        <v>23</v>
      </c>
      <c r="D988" s="2" t="str">
        <f>VLOOKUP(A988,All_players!$A$2:$E$4534,2,FALSE)</f>
        <v>Cycling - Road</v>
      </c>
      <c r="E988" s="2" t="s">
        <v>7</v>
      </c>
      <c r="F988" s="12" t="s">
        <v>3742</v>
      </c>
    </row>
    <row r="989" spans="1:6" x14ac:dyDescent="0.25">
      <c r="A989" s="11" t="s">
        <v>207</v>
      </c>
      <c r="B989" s="2" t="str">
        <f>VLOOKUP(A989,All_players!$A$2:$E$4534,3,FALSE)</f>
        <v>Male</v>
      </c>
      <c r="C989" s="2">
        <f>VLOOKUP(A989,All_players!$A$2:$E$4534,4,FALSE)</f>
        <v>23</v>
      </c>
      <c r="D989" s="2" t="str">
        <f>VLOOKUP(A989,All_players!$A$2:$E$4534,2,FALSE)</f>
        <v>Aquatics - Swimming and Para Swimming</v>
      </c>
      <c r="E989" s="2" t="s">
        <v>7</v>
      </c>
      <c r="F989" s="12" t="s">
        <v>3740</v>
      </c>
    </row>
    <row r="990" spans="1:6" x14ac:dyDescent="0.25">
      <c r="A990" s="11" t="s">
        <v>207</v>
      </c>
      <c r="B990" s="2" t="str">
        <f>VLOOKUP(A990,All_players!$A$2:$E$4534,3,FALSE)</f>
        <v>Male</v>
      </c>
      <c r="C990" s="2">
        <f>VLOOKUP(A990,All_players!$A$2:$E$4534,4,FALSE)</f>
        <v>23</v>
      </c>
      <c r="D990" s="2" t="str">
        <f>VLOOKUP(A990,All_players!$A$2:$E$4534,2,FALSE)</f>
        <v>Aquatics - Swimming and Para Swimming</v>
      </c>
      <c r="E990" s="2" t="s">
        <v>7</v>
      </c>
      <c r="F990" s="12" t="s">
        <v>3742</v>
      </c>
    </row>
    <row r="991" spans="1:6" x14ac:dyDescent="0.25">
      <c r="A991" s="11" t="s">
        <v>207</v>
      </c>
      <c r="B991" s="2" t="str">
        <f>VLOOKUP(A991,All_players!$A$2:$E$4534,3,FALSE)</f>
        <v>Male</v>
      </c>
      <c r="C991" s="2">
        <f>VLOOKUP(A991,All_players!$A$2:$E$4534,4,FALSE)</f>
        <v>23</v>
      </c>
      <c r="D991" s="2" t="str">
        <f>VLOOKUP(A991,All_players!$A$2:$E$4534,2,FALSE)</f>
        <v>Aquatics - Swimming and Para Swimming</v>
      </c>
      <c r="E991" s="2" t="s">
        <v>7</v>
      </c>
      <c r="F991" s="12" t="s">
        <v>3740</v>
      </c>
    </row>
    <row r="992" spans="1:6" x14ac:dyDescent="0.25">
      <c r="A992" s="11" t="s">
        <v>207</v>
      </c>
      <c r="B992" s="2" t="str">
        <f>VLOOKUP(A992,All_players!$A$2:$E$4534,3,FALSE)</f>
        <v>Male</v>
      </c>
      <c r="C992" s="2">
        <f>VLOOKUP(A992,All_players!$A$2:$E$4534,4,FALSE)</f>
        <v>23</v>
      </c>
      <c r="D992" s="2" t="str">
        <f>VLOOKUP(A992,All_players!$A$2:$E$4534,2,FALSE)</f>
        <v>Aquatics - Swimming and Para Swimming</v>
      </c>
      <c r="E992" s="2" t="s">
        <v>7</v>
      </c>
      <c r="F992" s="12" t="s">
        <v>3742</v>
      </c>
    </row>
    <row r="993" spans="1:6" x14ac:dyDescent="0.25">
      <c r="A993" s="11" t="s">
        <v>3903</v>
      </c>
      <c r="B993" s="2" t="str">
        <f>VLOOKUP(A993,All_players!$A$2:$E$4534,3,FALSE)</f>
        <v>Female</v>
      </c>
      <c r="C993" s="2">
        <f>VLOOKUP(A993,All_players!$A$2:$E$4534,4,FALSE)</f>
        <v>29</v>
      </c>
      <c r="D993" s="2" t="str">
        <f>VLOOKUP(A993,All_players!$A$2:$E$4534,2,FALSE)</f>
        <v>Weightlifting</v>
      </c>
      <c r="E993" s="2" t="s">
        <v>21</v>
      </c>
      <c r="F993" s="12" t="s">
        <v>3742</v>
      </c>
    </row>
    <row r="994" spans="1:6" x14ac:dyDescent="0.25">
      <c r="A994" s="11" t="s">
        <v>3634</v>
      </c>
      <c r="B994" s="2" t="str">
        <f>VLOOKUP(A994,All_players!$A$2:$E$4534,3,FALSE)</f>
        <v>Female</v>
      </c>
      <c r="C994" s="2">
        <f>VLOOKUP(A994,All_players!$A$2:$E$4534,4,FALSE)</f>
        <v>19</v>
      </c>
      <c r="D994" s="2" t="str">
        <f>VLOOKUP(A994,All_players!$A$2:$E$4534,2,FALSE)</f>
        <v>Weightlifting</v>
      </c>
      <c r="E994" s="2" t="s">
        <v>1047</v>
      </c>
      <c r="F994" s="12" t="s">
        <v>3741</v>
      </c>
    </row>
    <row r="995" spans="1:6" x14ac:dyDescent="0.25">
      <c r="A995" s="11" t="s">
        <v>3593</v>
      </c>
      <c r="B995" s="2" t="str">
        <f>VLOOKUP(A995,All_players!$A$2:$E$4534,3,FALSE)</f>
        <v>Female</v>
      </c>
      <c r="C995" s="2">
        <f>VLOOKUP(A995,All_players!$A$2:$E$4534,4,FALSE)</f>
        <v>27</v>
      </c>
      <c r="D995" s="2" t="str">
        <f>VLOOKUP(A995,All_players!$A$2:$E$4534,2,FALSE)</f>
        <v>Weightlifting</v>
      </c>
      <c r="E995" s="2" t="s">
        <v>21</v>
      </c>
      <c r="F995" s="12" t="s">
        <v>3742</v>
      </c>
    </row>
    <row r="996" spans="1:6" x14ac:dyDescent="0.25">
      <c r="A996" s="11" t="s">
        <v>2065</v>
      </c>
      <c r="B996" s="2" t="str">
        <f>VLOOKUP(A996,All_players!$A$2:$E$4534,3,FALSE)</f>
        <v>Female</v>
      </c>
      <c r="C996" s="2">
        <f>VLOOKUP(A996,All_players!$A$2:$E$4534,4,FALSE)</f>
        <v>17</v>
      </c>
      <c r="D996" s="2" t="str">
        <f>VLOOKUP(A996,All_players!$A$2:$E$4534,2,FALSE)</f>
        <v>Gymnastics - Artistic</v>
      </c>
      <c r="E996" s="2" t="s">
        <v>21</v>
      </c>
      <c r="F996" s="12" t="s">
        <v>3741</v>
      </c>
    </row>
    <row r="997" spans="1:6" x14ac:dyDescent="0.25">
      <c r="A997" s="11" t="s">
        <v>543</v>
      </c>
      <c r="B997" s="2" t="str">
        <f>VLOOKUP(A997,All_players!$A$2:$E$4534,3,FALSE)</f>
        <v>Female</v>
      </c>
      <c r="C997" s="2">
        <f>VLOOKUP(A997,All_players!$A$2:$E$4534,4,FALSE)</f>
        <v>19</v>
      </c>
      <c r="D997" s="2" t="str">
        <f>VLOOKUP(A997,All_players!$A$2:$E$4534,2,FALSE)</f>
        <v>Aquatics - Swimming and Para Swimming</v>
      </c>
      <c r="E997" s="2" t="s">
        <v>135</v>
      </c>
      <c r="F997" s="12" t="s">
        <v>3741</v>
      </c>
    </row>
    <row r="998" spans="1:6" x14ac:dyDescent="0.25">
      <c r="A998" s="11" t="s">
        <v>1646</v>
      </c>
      <c r="B998" s="2" t="str">
        <f>VLOOKUP(A998,All_players!$A$2:$E$4534,3,FALSE)</f>
        <v>Female</v>
      </c>
      <c r="C998" s="2">
        <f>VLOOKUP(A998,All_players!$A$2:$E$4534,4,FALSE)</f>
        <v>29</v>
      </c>
      <c r="D998" s="2" t="str">
        <f>VLOOKUP(A998,All_players!$A$2:$E$4534,2,FALSE)</f>
        <v>Cricket T20</v>
      </c>
      <c r="E998" s="2" t="s">
        <v>7</v>
      </c>
      <c r="F998" s="12" t="s">
        <v>3742</v>
      </c>
    </row>
    <row r="999" spans="1:6" x14ac:dyDescent="0.25">
      <c r="A999" s="11" t="s">
        <v>165</v>
      </c>
      <c r="B999" s="2" t="str">
        <f>VLOOKUP(A999,All_players!$A$2:$E$4534,3,FALSE)</f>
        <v>Female</v>
      </c>
      <c r="C999" s="2">
        <f>VLOOKUP(A999,All_players!$A$2:$E$4534,4,FALSE)</f>
        <v>20</v>
      </c>
      <c r="D999" s="2" t="str">
        <f>VLOOKUP(A999,All_players!$A$2:$E$4534,2,FALSE)</f>
        <v>Aquatics - Swimming and Para Swimming</v>
      </c>
      <c r="E999" s="2" t="s">
        <v>7</v>
      </c>
      <c r="F999" s="12" t="s">
        <v>3742</v>
      </c>
    </row>
    <row r="1000" spans="1:6" x14ac:dyDescent="0.25">
      <c r="A1000" s="11" t="s">
        <v>165</v>
      </c>
      <c r="B1000" s="2" t="str">
        <f>VLOOKUP(A1000,All_players!$A$2:$E$4534,3,FALSE)</f>
        <v>Female</v>
      </c>
      <c r="C1000" s="2">
        <f>VLOOKUP(A1000,All_players!$A$2:$E$4534,4,FALSE)</f>
        <v>20</v>
      </c>
      <c r="D1000" s="2" t="str">
        <f>VLOOKUP(A1000,All_players!$A$2:$E$4534,2,FALSE)</f>
        <v>Aquatics - Swimming and Para Swimming</v>
      </c>
      <c r="E1000" s="2" t="s">
        <v>7</v>
      </c>
      <c r="F1000" s="12" t="s">
        <v>3740</v>
      </c>
    </row>
    <row r="1001" spans="1:6" x14ac:dyDescent="0.25">
      <c r="A1001" s="11" t="s">
        <v>1689</v>
      </c>
      <c r="B1001" s="2" t="str">
        <f>VLOOKUP(A1001,All_players!$A$2:$E$4534,3,FALSE)</f>
        <v>Female</v>
      </c>
      <c r="C1001" s="2">
        <f>VLOOKUP(A1001,All_players!$A$2:$E$4534,4,FALSE)</f>
        <v>28</v>
      </c>
      <c r="D1001" s="2" t="str">
        <f>VLOOKUP(A1001,All_players!$A$2:$E$4534,2,FALSE)</f>
        <v>Cricket T20</v>
      </c>
      <c r="E1001" s="2" t="s">
        <v>355</v>
      </c>
      <c r="F1001" s="12" t="s">
        <v>3740</v>
      </c>
    </row>
    <row r="1002" spans="1:6" x14ac:dyDescent="0.25">
      <c r="A1002" s="11" t="s">
        <v>1642</v>
      </c>
      <c r="B1002" s="2" t="str">
        <f>VLOOKUP(A1002,All_players!$A$2:$E$4534,3,FALSE)</f>
        <v>Female</v>
      </c>
      <c r="C1002" s="2">
        <f>VLOOKUP(A1002,All_players!$A$2:$E$4534,4,FALSE)</f>
        <v>30</v>
      </c>
      <c r="D1002" s="2" t="str">
        <f>VLOOKUP(A1002,All_players!$A$2:$E$4534,2,FALSE)</f>
        <v>Cricket T20</v>
      </c>
      <c r="E1002" s="2" t="s">
        <v>7</v>
      </c>
      <c r="F1002" s="12" t="s">
        <v>3742</v>
      </c>
    </row>
    <row r="1003" spans="1:6" x14ac:dyDescent="0.25">
      <c r="A1003" s="11" t="s">
        <v>2765</v>
      </c>
      <c r="B1003" s="2" t="str">
        <f>VLOOKUP(A1003,All_players!$A$2:$E$4534,3,FALSE)</f>
        <v>Female</v>
      </c>
      <c r="C1003" s="2">
        <f>VLOOKUP(A1003,All_players!$A$2:$E$4534,4,FALSE)</f>
        <v>58</v>
      </c>
      <c r="D1003" s="2" t="str">
        <f>VLOOKUP(A1003,All_players!$A$2:$E$4534,2,FALSE)</f>
        <v>Lawn Bowls and Para Lawn Bowls</v>
      </c>
      <c r="E1003" s="2" t="s">
        <v>47</v>
      </c>
      <c r="F1003" s="12" t="s">
        <v>3742</v>
      </c>
    </row>
    <row r="1004" spans="1:6" x14ac:dyDescent="0.25">
      <c r="A1004" s="11" t="s">
        <v>1430</v>
      </c>
      <c r="B1004" s="2" t="str">
        <f>VLOOKUP(A1004,All_players!$A$2:$E$4534,3,FALSE)</f>
        <v>Female</v>
      </c>
      <c r="C1004" s="2">
        <f>VLOOKUP(A1004,All_players!$A$2:$E$4534,4,FALSE)</f>
        <v>29</v>
      </c>
      <c r="D1004" s="2" t="str">
        <f>VLOOKUP(A1004,All_players!$A$2:$E$4534,2,FALSE)</f>
        <v>Beach Volleyball</v>
      </c>
      <c r="E1004" s="2" t="s">
        <v>21</v>
      </c>
      <c r="F1004" s="12" t="s">
        <v>3742</v>
      </c>
    </row>
    <row r="1005" spans="1:6" x14ac:dyDescent="0.25">
      <c r="A1005" s="11" t="s">
        <v>3904</v>
      </c>
      <c r="B1005" s="2" t="str">
        <f>VLOOKUP(A1005,All_players!$A$2:$E$4534,3,FALSE)</f>
        <v>Female</v>
      </c>
      <c r="C1005" s="2">
        <f>VLOOKUP(A1005,All_players!$A$2:$E$4534,4,FALSE)</f>
        <v>30</v>
      </c>
      <c r="D1005" s="2" t="str">
        <f>VLOOKUP(A1005,All_players!$A$2:$E$4534,2,FALSE)</f>
        <v>Aquatics - Diving</v>
      </c>
      <c r="E1005" s="2" t="s">
        <v>7</v>
      </c>
      <c r="F1005" s="12" t="s">
        <v>3742</v>
      </c>
    </row>
    <row r="1006" spans="1:6" x14ac:dyDescent="0.25">
      <c r="A1006" s="11" t="s">
        <v>3139</v>
      </c>
      <c r="B1006" s="2" t="str">
        <f>VLOOKUP(A1006,All_players!$A$2:$E$4534,3,FALSE)</f>
        <v>Male</v>
      </c>
      <c r="C1006" s="2">
        <f>VLOOKUP(A1006,All_players!$A$2:$E$4534,4,FALSE)</f>
        <v>25</v>
      </c>
      <c r="D1006" s="2" t="str">
        <f>VLOOKUP(A1006,All_players!$A$2:$E$4534,2,FALSE)</f>
        <v>Rugby Sevens</v>
      </c>
      <c r="E1006" s="2" t="s">
        <v>3768</v>
      </c>
      <c r="F1006" s="12" t="s">
        <v>3742</v>
      </c>
    </row>
    <row r="1007" spans="1:6" x14ac:dyDescent="0.25">
      <c r="A1007" s="11" t="s">
        <v>3905</v>
      </c>
      <c r="B1007" s="2" t="str">
        <f>VLOOKUP(A1007,All_players!$A$2:$E$4534,3,FALSE)</f>
        <v>Female</v>
      </c>
      <c r="C1007" s="2">
        <f>VLOOKUP(A1007,All_players!$A$2:$E$4534,4,FALSE)</f>
        <v>21</v>
      </c>
      <c r="D1007" s="2" t="str">
        <f>VLOOKUP(A1007,All_players!$A$2:$E$4534,2,FALSE)</f>
        <v>Aquatics - Diving</v>
      </c>
      <c r="E1007" s="2" t="s">
        <v>21</v>
      </c>
      <c r="F1007" s="12" t="s">
        <v>3741</v>
      </c>
    </row>
    <row r="1008" spans="1:6" x14ac:dyDescent="0.25">
      <c r="A1008" s="11" t="s">
        <v>3905</v>
      </c>
      <c r="B1008" s="2" t="str">
        <f>VLOOKUP(A1008,All_players!$A$2:$E$4534,3,FALSE)</f>
        <v>Female</v>
      </c>
      <c r="C1008" s="2">
        <f>VLOOKUP(A1008,All_players!$A$2:$E$4534,4,FALSE)</f>
        <v>21</v>
      </c>
      <c r="D1008" s="2" t="str">
        <f>VLOOKUP(A1008,All_players!$A$2:$E$4534,2,FALSE)</f>
        <v>Aquatics - Diving</v>
      </c>
      <c r="E1008" s="2" t="s">
        <v>21</v>
      </c>
      <c r="F1008" s="12" t="s">
        <v>3741</v>
      </c>
    </row>
    <row r="1009" spans="1:6" x14ac:dyDescent="0.25">
      <c r="A1009" s="11" t="s">
        <v>3905</v>
      </c>
      <c r="B1009" s="2" t="str">
        <f>VLOOKUP(A1009,All_players!$A$2:$E$4534,3,FALSE)</f>
        <v>Female</v>
      </c>
      <c r="C1009" s="2">
        <f>VLOOKUP(A1009,All_players!$A$2:$E$4534,4,FALSE)</f>
        <v>21</v>
      </c>
      <c r="D1009" s="2" t="str">
        <f>VLOOKUP(A1009,All_players!$A$2:$E$4534,2,FALSE)</f>
        <v>Aquatics - Diving</v>
      </c>
      <c r="E1009" s="2" t="s">
        <v>21</v>
      </c>
      <c r="F1009" s="12" t="s">
        <v>3742</v>
      </c>
    </row>
    <row r="1010" spans="1:6" x14ac:dyDescent="0.25">
      <c r="A1010" s="11" t="s">
        <v>3063</v>
      </c>
      <c r="B1010" s="2" t="str">
        <f>VLOOKUP(A1010,All_players!$A$2:$E$4534,3,FALSE)</f>
        <v>Female</v>
      </c>
      <c r="C1010" s="2">
        <f>VLOOKUP(A1010,All_players!$A$2:$E$4534,4,FALSE)</f>
        <v>26</v>
      </c>
      <c r="D1010" s="2" t="str">
        <f>VLOOKUP(A1010,All_players!$A$2:$E$4534,2,FALSE)</f>
        <v>Rugby Sevens</v>
      </c>
      <c r="E1010" s="2" t="s">
        <v>3760</v>
      </c>
      <c r="F1010" s="12" t="s">
        <v>3741</v>
      </c>
    </row>
    <row r="1011" spans="1:6" x14ac:dyDescent="0.25">
      <c r="A1011" s="11" t="s">
        <v>1920</v>
      </c>
      <c r="B1011" s="2" t="str">
        <f>VLOOKUP(A1011,All_players!$A$2:$E$4534,3,FALSE)</f>
        <v>Female</v>
      </c>
      <c r="C1011" s="2">
        <f>VLOOKUP(A1011,All_players!$A$2:$E$4534,4,FALSE)</f>
        <v>24</v>
      </c>
      <c r="D1011" s="2" t="str">
        <f>VLOOKUP(A1011,All_players!$A$2:$E$4534,2,FALSE)</f>
        <v>Cycling - Road</v>
      </c>
      <c r="E1011" s="2" t="s">
        <v>3760</v>
      </c>
      <c r="F1011" s="12" t="s">
        <v>3740</v>
      </c>
    </row>
    <row r="1012" spans="1:6" x14ac:dyDescent="0.25">
      <c r="A1012" s="11" t="s">
        <v>1920</v>
      </c>
      <c r="B1012" s="2" t="str">
        <f>VLOOKUP(A1012,All_players!$A$2:$E$4534,3,FALSE)</f>
        <v>Female</v>
      </c>
      <c r="C1012" s="2">
        <f>VLOOKUP(A1012,All_players!$A$2:$E$4534,4,FALSE)</f>
        <v>24</v>
      </c>
      <c r="D1012" s="2" t="str">
        <f>VLOOKUP(A1012,All_players!$A$2:$E$4534,2,FALSE)</f>
        <v>Cycling - Road</v>
      </c>
      <c r="E1012" s="2" t="s">
        <v>3760</v>
      </c>
      <c r="F1012" s="12" t="s">
        <v>3740</v>
      </c>
    </row>
    <row r="1013" spans="1:6" x14ac:dyDescent="0.25">
      <c r="A1013" s="11" t="s">
        <v>1574</v>
      </c>
      <c r="B1013" s="2" t="str">
        <f>VLOOKUP(A1013,All_players!$A$2:$E$4534,3,FALSE)</f>
        <v>Female</v>
      </c>
      <c r="C1013" s="2">
        <f>VLOOKUP(A1013,All_players!$A$2:$E$4534,4,FALSE)</f>
        <v>29</v>
      </c>
      <c r="D1013" s="2" t="str">
        <f>VLOOKUP(A1013,All_players!$A$2:$E$4534,2,FALSE)</f>
        <v>Boxing</v>
      </c>
      <c r="E1013" s="2" t="s">
        <v>3763</v>
      </c>
      <c r="F1013" s="12" t="s">
        <v>3742</v>
      </c>
    </row>
    <row r="1014" spans="1:6" x14ac:dyDescent="0.25">
      <c r="A1014" s="11" t="s">
        <v>2591</v>
      </c>
      <c r="B1014" s="2" t="str">
        <f>VLOOKUP(A1014,All_players!$A$2:$E$4534,3,FALSE)</f>
        <v>Female</v>
      </c>
      <c r="C1014" s="2">
        <f>VLOOKUP(A1014,All_players!$A$2:$E$4534,4,FALSE)</f>
        <v>26</v>
      </c>
      <c r="D1014" s="2" t="str">
        <f>VLOOKUP(A1014,All_players!$A$2:$E$4534,2,FALSE)</f>
        <v>Judo</v>
      </c>
      <c r="E1014" s="2" t="s">
        <v>3768</v>
      </c>
      <c r="F1014" s="12" t="s">
        <v>3742</v>
      </c>
    </row>
    <row r="1015" spans="1:6" x14ac:dyDescent="0.25">
      <c r="A1015" s="11" t="s">
        <v>3906</v>
      </c>
      <c r="B1015" s="2" t="str">
        <f>VLOOKUP(A1015,All_players!$A$2:$E$4534,3,FALSE)</f>
        <v>Male</v>
      </c>
      <c r="C1015" s="2">
        <f>VLOOKUP(A1015,All_players!$A$2:$E$4534,4,FALSE)</f>
        <v>27</v>
      </c>
      <c r="D1015" s="2" t="str">
        <f>VLOOKUP(A1015,All_players!$A$2:$E$4534,2,FALSE)</f>
        <v>Athletics and Para Athletics</v>
      </c>
      <c r="E1015" s="2" t="s">
        <v>34</v>
      </c>
      <c r="F1015" s="12" t="s">
        <v>3741</v>
      </c>
    </row>
    <row r="1016" spans="1:6" x14ac:dyDescent="0.25">
      <c r="A1016" s="11" t="s">
        <v>2070</v>
      </c>
      <c r="B1016" s="2" t="str">
        <f>VLOOKUP(A1016,All_players!$A$2:$E$4534,3,FALSE)</f>
        <v>Male</v>
      </c>
      <c r="C1016" s="2">
        <f>VLOOKUP(A1016,All_players!$A$2:$E$4534,4,FALSE)</f>
        <v>19</v>
      </c>
      <c r="D1016" s="2" t="str">
        <f>VLOOKUP(A1016,All_players!$A$2:$E$4534,2,FALSE)</f>
        <v>Gymnastics - Artistic</v>
      </c>
      <c r="E1016" s="2" t="s">
        <v>269</v>
      </c>
      <c r="F1016" s="12" t="s">
        <v>3741</v>
      </c>
    </row>
    <row r="1017" spans="1:6" x14ac:dyDescent="0.25">
      <c r="A1017" s="11" t="s">
        <v>729</v>
      </c>
      <c r="B1017" s="2" t="str">
        <f>VLOOKUP(A1017,All_players!$A$2:$E$4534,3,FALSE)</f>
        <v>Female</v>
      </c>
      <c r="C1017" s="2">
        <f>VLOOKUP(A1017,All_players!$A$2:$E$4534,4,FALSE)</f>
        <v>27</v>
      </c>
      <c r="D1017" s="2" t="str">
        <f>VLOOKUP(A1017,All_players!$A$2:$E$4534,2,FALSE)</f>
        <v>Athletics and Para Athletics</v>
      </c>
      <c r="E1017" s="2" t="s">
        <v>21</v>
      </c>
      <c r="F1017" s="12" t="s">
        <v>3740</v>
      </c>
    </row>
    <row r="1018" spans="1:6" x14ac:dyDescent="0.25">
      <c r="A1018" s="11" t="s">
        <v>729</v>
      </c>
      <c r="B1018" s="2" t="str">
        <f>VLOOKUP(A1018,All_players!$A$2:$E$4534,3,FALSE)</f>
        <v>Female</v>
      </c>
      <c r="C1018" s="2">
        <f>VLOOKUP(A1018,All_players!$A$2:$E$4534,4,FALSE)</f>
        <v>27</v>
      </c>
      <c r="D1018" s="2" t="str">
        <f>VLOOKUP(A1018,All_players!$A$2:$E$4534,2,FALSE)</f>
        <v>Athletics and Para Athletics</v>
      </c>
      <c r="E1018" s="2" t="s">
        <v>21</v>
      </c>
      <c r="F1018" s="12" t="s">
        <v>3742</v>
      </c>
    </row>
    <row r="1019" spans="1:6" x14ac:dyDescent="0.25">
      <c r="A1019" s="11" t="s">
        <v>1336</v>
      </c>
      <c r="B1019" s="2" t="str">
        <f>VLOOKUP(A1019,All_players!$A$2:$E$4534,3,FALSE)</f>
        <v>Female</v>
      </c>
      <c r="C1019" s="2">
        <f>VLOOKUP(A1019,All_players!$A$2:$E$4534,4,FALSE)</f>
        <v>30</v>
      </c>
      <c r="D1019" s="2" t="str">
        <f>VLOOKUP(A1019,All_players!$A$2:$E$4534,2,FALSE)</f>
        <v>Badminton</v>
      </c>
      <c r="E1019" s="2" t="s">
        <v>21</v>
      </c>
      <c r="F1019" s="12" t="s">
        <v>3740</v>
      </c>
    </row>
    <row r="1020" spans="1:6" x14ac:dyDescent="0.25">
      <c r="A1020" s="11" t="s">
        <v>2936</v>
      </c>
      <c r="B1020" s="2" t="str">
        <f>VLOOKUP(A1020,All_players!$A$2:$E$4534,3,FALSE)</f>
        <v>Male</v>
      </c>
      <c r="C1020" s="2">
        <f>VLOOKUP(A1020,All_players!$A$2:$E$4534,4,FALSE)</f>
        <v>43</v>
      </c>
      <c r="D1020" s="2" t="str">
        <f>VLOOKUP(A1020,All_players!$A$2:$E$4534,2,FALSE)</f>
        <v>Para Powerlifting</v>
      </c>
      <c r="E1020" s="2" t="s">
        <v>47</v>
      </c>
      <c r="F1020" s="12" t="s">
        <v>3741</v>
      </c>
    </row>
    <row r="1021" spans="1:6" x14ac:dyDescent="0.25">
      <c r="A1021" s="11" t="s">
        <v>3907</v>
      </c>
      <c r="B1021" s="2" t="str">
        <f>VLOOKUP(A1021,All_players!$A$2:$E$4534,3,FALSE)</f>
        <v>Female</v>
      </c>
      <c r="C1021" s="2">
        <f>VLOOKUP(A1021,All_players!$A$2:$E$4534,4,FALSE)</f>
        <v>24</v>
      </c>
      <c r="D1021" s="2" t="str">
        <f>VLOOKUP(A1021,All_players!$A$2:$E$4534,2,FALSE)</f>
        <v>Wrestling</v>
      </c>
      <c r="E1021" s="2" t="s">
        <v>1067</v>
      </c>
      <c r="F1021" s="12" t="s">
        <v>3742</v>
      </c>
    </row>
    <row r="1022" spans="1:6" x14ac:dyDescent="0.25">
      <c r="A1022" s="11" t="s">
        <v>3908</v>
      </c>
      <c r="B1022" s="2" t="str">
        <f>VLOOKUP(A1022,All_players!$A$2:$E$4534,3,FALSE)</f>
        <v>Male</v>
      </c>
      <c r="C1022" s="2">
        <f>VLOOKUP(A1022,All_players!$A$2:$E$4534,4,FALSE)</f>
        <v>27</v>
      </c>
      <c r="D1022" s="2" t="str">
        <f>VLOOKUP(A1022,All_players!$A$2:$E$4534,2,FALSE)</f>
        <v>Athletics and Para Athletics</v>
      </c>
      <c r="E1022" s="2" t="s">
        <v>34</v>
      </c>
      <c r="F1022" s="12" t="s">
        <v>3741</v>
      </c>
    </row>
    <row r="1023" spans="1:6" x14ac:dyDescent="0.25">
      <c r="A1023" s="11" t="s">
        <v>1466</v>
      </c>
      <c r="B1023" s="2" t="str">
        <f>VLOOKUP(A1023,All_players!$A$2:$E$4534,3,FALSE)</f>
        <v>Female</v>
      </c>
      <c r="C1023" s="2">
        <f>VLOOKUP(A1023,All_players!$A$2:$E$4534,4,FALSE)</f>
        <v>34</v>
      </c>
      <c r="D1023" s="2" t="str">
        <f>VLOOKUP(A1023,All_players!$A$2:$E$4534,2,FALSE)</f>
        <v>Beach Volleyball</v>
      </c>
      <c r="E1023" s="2" t="s">
        <v>1294</v>
      </c>
      <c r="F1023" s="12" t="s">
        <v>3741</v>
      </c>
    </row>
    <row r="1024" spans="1:6" x14ac:dyDescent="0.25">
      <c r="A1024" s="11" t="s">
        <v>3328</v>
      </c>
      <c r="B1024" s="2" t="str">
        <f>VLOOKUP(A1024,All_players!$A$2:$E$4534,3,FALSE)</f>
        <v>Female</v>
      </c>
      <c r="C1024" s="2">
        <f>VLOOKUP(A1024,All_players!$A$2:$E$4534,4,FALSE)</f>
        <v>35</v>
      </c>
      <c r="D1024" s="2" t="str">
        <f>VLOOKUP(A1024,All_players!$A$2:$E$4534,2,FALSE)</f>
        <v>Table Tennis and Para Table Tennis</v>
      </c>
      <c r="E1024" s="2" t="s">
        <v>7</v>
      </c>
      <c r="F1024" s="12" t="s">
        <v>3740</v>
      </c>
    </row>
    <row r="1025" spans="1:6" x14ac:dyDescent="0.25">
      <c r="A1025" s="11" t="s">
        <v>3328</v>
      </c>
      <c r="B1025" s="2" t="str">
        <f>VLOOKUP(A1025,All_players!$A$2:$E$4534,3,FALSE)</f>
        <v>Female</v>
      </c>
      <c r="C1025" s="2">
        <f>VLOOKUP(A1025,All_players!$A$2:$E$4534,4,FALSE)</f>
        <v>35</v>
      </c>
      <c r="D1025" s="2" t="str">
        <f>VLOOKUP(A1025,All_players!$A$2:$E$4534,2,FALSE)</f>
        <v>Table Tennis and Para Table Tennis</v>
      </c>
      <c r="E1025" s="2" t="s">
        <v>7</v>
      </c>
      <c r="F1025" s="12" t="s">
        <v>3741</v>
      </c>
    </row>
    <row r="1026" spans="1:6" x14ac:dyDescent="0.25">
      <c r="A1026" s="11" t="s">
        <v>177</v>
      </c>
      <c r="B1026" s="2" t="str">
        <f>VLOOKUP(A1026,All_players!$A$2:$E$4534,3,FALSE)</f>
        <v>Male</v>
      </c>
      <c r="C1026" s="2">
        <f>VLOOKUP(A1026,All_players!$A$2:$E$4534,4,FALSE)</f>
        <v>29</v>
      </c>
      <c r="D1026" s="2" t="str">
        <f>VLOOKUP(A1026,All_players!$A$2:$E$4534,2,FALSE)</f>
        <v>Aquatics - Swimming and Para Swimming</v>
      </c>
      <c r="E1026" s="2" t="s">
        <v>7</v>
      </c>
      <c r="F1026" s="12" t="s">
        <v>3742</v>
      </c>
    </row>
    <row r="1027" spans="1:6" x14ac:dyDescent="0.25">
      <c r="A1027" s="11" t="s">
        <v>177</v>
      </c>
      <c r="B1027" s="2" t="str">
        <f>VLOOKUP(A1027,All_players!$A$2:$E$4534,3,FALSE)</f>
        <v>Male</v>
      </c>
      <c r="C1027" s="2">
        <f>VLOOKUP(A1027,All_players!$A$2:$E$4534,4,FALSE)</f>
        <v>29</v>
      </c>
      <c r="D1027" s="2" t="str">
        <f>VLOOKUP(A1027,All_players!$A$2:$E$4534,2,FALSE)</f>
        <v>Aquatics - Swimming and Para Swimming</v>
      </c>
      <c r="E1027" s="2" t="s">
        <v>7</v>
      </c>
      <c r="F1027" s="12" t="s">
        <v>3740</v>
      </c>
    </row>
    <row r="1028" spans="1:6" x14ac:dyDescent="0.25">
      <c r="A1028" s="11" t="s">
        <v>2501</v>
      </c>
      <c r="B1028" s="2" t="str">
        <f>VLOOKUP(A1028,All_players!$A$2:$E$4534,3,FALSE)</f>
        <v>Male</v>
      </c>
      <c r="C1028" s="2">
        <f>VLOOKUP(A1028,All_players!$A$2:$E$4534,4,FALSE)</f>
        <v>26</v>
      </c>
      <c r="D1028" s="2" t="str">
        <f>VLOOKUP(A1028,All_players!$A$2:$E$4534,2,FALSE)</f>
        <v>Judo</v>
      </c>
      <c r="E1028" s="2" t="s">
        <v>21</v>
      </c>
      <c r="F1028" s="12" t="s">
        <v>3741</v>
      </c>
    </row>
    <row r="1029" spans="1:6" x14ac:dyDescent="0.25">
      <c r="A1029" s="11" t="s">
        <v>3693</v>
      </c>
      <c r="B1029" s="2" t="str">
        <f>VLOOKUP(A1029,All_players!$A$2:$E$4534,3,FALSE)</f>
        <v>Male</v>
      </c>
      <c r="C1029" s="2">
        <f>VLOOKUP(A1029,All_players!$A$2:$E$4534,4,FALSE)</f>
        <v>22</v>
      </c>
      <c r="D1029" s="2" t="str">
        <f>VLOOKUP(A1029,All_players!$A$2:$E$4534,2,FALSE)</f>
        <v>Wrestling</v>
      </c>
      <c r="E1029" s="2" t="s">
        <v>355</v>
      </c>
      <c r="F1029" s="12" t="s">
        <v>3741</v>
      </c>
    </row>
    <row r="1030" spans="1:6" x14ac:dyDescent="0.25">
      <c r="A1030" s="11" t="s">
        <v>3909</v>
      </c>
      <c r="B1030" s="2" t="str">
        <f>VLOOKUP(A1030,All_players!$A$2:$E$4534,3,FALSE)</f>
        <v>Female</v>
      </c>
      <c r="C1030" s="2">
        <f>VLOOKUP(A1030,All_players!$A$2:$E$4534,4,FALSE)</f>
        <v>32</v>
      </c>
      <c r="D1030" s="2" t="str">
        <f>VLOOKUP(A1030,All_players!$A$2:$E$4534,2,FALSE)</f>
        <v>Judo</v>
      </c>
      <c r="E1030" s="2" t="s">
        <v>3760</v>
      </c>
      <c r="F1030" s="12" t="s">
        <v>3741</v>
      </c>
    </row>
    <row r="1031" spans="1:6" x14ac:dyDescent="0.25">
      <c r="A1031" s="11" t="s">
        <v>190</v>
      </c>
      <c r="B1031" s="2" t="str">
        <f>VLOOKUP(A1031,All_players!$A$2:$E$4534,3,FALSE)</f>
        <v>Female</v>
      </c>
      <c r="C1031" s="2">
        <f>VLOOKUP(A1031,All_players!$A$2:$E$4534,4,FALSE)</f>
        <v>18</v>
      </c>
      <c r="D1031" s="2" t="str">
        <f>VLOOKUP(A1031,All_players!$A$2:$E$4534,2,FALSE)</f>
        <v>Aquatics - Swimming and Para Swimming</v>
      </c>
      <c r="E1031" s="2" t="s">
        <v>7</v>
      </c>
      <c r="F1031" s="12" t="s">
        <v>3742</v>
      </c>
    </row>
    <row r="1032" spans="1:6" x14ac:dyDescent="0.25">
      <c r="A1032" s="11" t="s">
        <v>190</v>
      </c>
      <c r="B1032" s="2" t="str">
        <f>VLOOKUP(A1032,All_players!$A$2:$E$4534,3,FALSE)</f>
        <v>Female</v>
      </c>
      <c r="C1032" s="2">
        <f>VLOOKUP(A1032,All_players!$A$2:$E$4534,4,FALSE)</f>
        <v>18</v>
      </c>
      <c r="D1032" s="2" t="str">
        <f>VLOOKUP(A1032,All_players!$A$2:$E$4534,2,FALSE)</f>
        <v>Aquatics - Swimming and Para Swimming</v>
      </c>
      <c r="E1032" s="2" t="s">
        <v>7</v>
      </c>
      <c r="F1032" s="12" t="s">
        <v>3742</v>
      </c>
    </row>
    <row r="1033" spans="1:6" x14ac:dyDescent="0.25">
      <c r="A1033" s="11" t="s">
        <v>190</v>
      </c>
      <c r="B1033" s="2" t="str">
        <f>VLOOKUP(A1033,All_players!$A$2:$E$4534,3,FALSE)</f>
        <v>Female</v>
      </c>
      <c r="C1033" s="2">
        <f>VLOOKUP(A1033,All_players!$A$2:$E$4534,4,FALSE)</f>
        <v>18</v>
      </c>
      <c r="D1033" s="2" t="str">
        <f>VLOOKUP(A1033,All_players!$A$2:$E$4534,2,FALSE)</f>
        <v>Aquatics - Swimming and Para Swimming</v>
      </c>
      <c r="E1033" s="2" t="s">
        <v>7</v>
      </c>
      <c r="F1033" s="12" t="s">
        <v>3740</v>
      </c>
    </row>
    <row r="1034" spans="1:6" x14ac:dyDescent="0.25">
      <c r="A1034" s="11" t="s">
        <v>190</v>
      </c>
      <c r="B1034" s="2" t="str">
        <f>VLOOKUP(A1034,All_players!$A$2:$E$4534,3,FALSE)</f>
        <v>Female</v>
      </c>
      <c r="C1034" s="2">
        <f>VLOOKUP(A1034,All_players!$A$2:$E$4534,4,FALSE)</f>
        <v>18</v>
      </c>
      <c r="D1034" s="2" t="str">
        <f>VLOOKUP(A1034,All_players!$A$2:$E$4534,2,FALSE)</f>
        <v>Aquatics - Swimming and Para Swimming</v>
      </c>
      <c r="E1034" s="2" t="s">
        <v>7</v>
      </c>
      <c r="F1034" s="12" t="s">
        <v>3740</v>
      </c>
    </row>
    <row r="1035" spans="1:6" x14ac:dyDescent="0.25">
      <c r="A1035" s="11" t="s">
        <v>190</v>
      </c>
      <c r="B1035" s="2" t="str">
        <f>VLOOKUP(A1035,All_players!$A$2:$E$4534,3,FALSE)</f>
        <v>Female</v>
      </c>
      <c r="C1035" s="2">
        <f>VLOOKUP(A1035,All_players!$A$2:$E$4534,4,FALSE)</f>
        <v>18</v>
      </c>
      <c r="D1035" s="2" t="str">
        <f>VLOOKUP(A1035,All_players!$A$2:$E$4534,2,FALSE)</f>
        <v>Aquatics - Swimming and Para Swimming</v>
      </c>
      <c r="E1035" s="2" t="s">
        <v>7</v>
      </c>
      <c r="F1035" s="12" t="s">
        <v>3742</v>
      </c>
    </row>
    <row r="1036" spans="1:6" x14ac:dyDescent="0.25">
      <c r="A1036" s="11" t="s">
        <v>190</v>
      </c>
      <c r="B1036" s="2" t="str">
        <f>VLOOKUP(A1036,All_players!$A$2:$E$4534,3,FALSE)</f>
        <v>Female</v>
      </c>
      <c r="C1036" s="2">
        <f>VLOOKUP(A1036,All_players!$A$2:$E$4534,4,FALSE)</f>
        <v>18</v>
      </c>
      <c r="D1036" s="2" t="str">
        <f>VLOOKUP(A1036,All_players!$A$2:$E$4534,2,FALSE)</f>
        <v>Aquatics - Swimming and Para Swimming</v>
      </c>
      <c r="E1036" s="2" t="s">
        <v>7</v>
      </c>
      <c r="F1036" s="12" t="s">
        <v>3742</v>
      </c>
    </row>
    <row r="1037" spans="1:6" x14ac:dyDescent="0.25">
      <c r="A1037" s="11" t="s">
        <v>190</v>
      </c>
      <c r="B1037" s="2" t="str">
        <f>VLOOKUP(A1037,All_players!$A$2:$E$4534,3,FALSE)</f>
        <v>Female</v>
      </c>
      <c r="C1037" s="2">
        <f>VLOOKUP(A1037,All_players!$A$2:$E$4534,4,FALSE)</f>
        <v>18</v>
      </c>
      <c r="D1037" s="2" t="str">
        <f>VLOOKUP(A1037,All_players!$A$2:$E$4534,2,FALSE)</f>
        <v>Aquatics - Swimming and Para Swimming</v>
      </c>
      <c r="E1037" s="2" t="s">
        <v>7</v>
      </c>
      <c r="F1037" s="12" t="s">
        <v>3742</v>
      </c>
    </row>
    <row r="1038" spans="1:6" x14ac:dyDescent="0.25">
      <c r="A1038" s="11" t="s">
        <v>775</v>
      </c>
      <c r="B1038" s="2" t="str">
        <f>VLOOKUP(A1038,All_players!$A$2:$E$4534,3,FALSE)</f>
        <v>Female</v>
      </c>
      <c r="C1038" s="2">
        <f>VLOOKUP(A1038,All_players!$A$2:$E$4534,4,FALSE)</f>
        <v>22</v>
      </c>
      <c r="D1038" s="2" t="str">
        <f>VLOOKUP(A1038,All_players!$A$2:$E$4534,2,FALSE)</f>
        <v>Athletics and Para Athletics</v>
      </c>
      <c r="E1038" s="2" t="s">
        <v>28</v>
      </c>
      <c r="F1038" s="12" t="s">
        <v>3740</v>
      </c>
    </row>
    <row r="1039" spans="1:6" x14ac:dyDescent="0.25">
      <c r="A1039" s="11" t="s">
        <v>307</v>
      </c>
      <c r="B1039" s="2" t="str">
        <f>VLOOKUP(A1039,All_players!$A$2:$E$4534,3,FALSE)</f>
        <v>Female</v>
      </c>
      <c r="C1039" s="2">
        <f>VLOOKUP(A1039,All_players!$A$2:$E$4534,4,FALSE)</f>
        <v>26</v>
      </c>
      <c r="D1039" s="2" t="str">
        <f>VLOOKUP(A1039,All_players!$A$2:$E$4534,2,FALSE)</f>
        <v>Aquatics - Swimming and Para Swimming</v>
      </c>
      <c r="E1039" s="2" t="s">
        <v>28</v>
      </c>
      <c r="F1039" s="12" t="s">
        <v>3741</v>
      </c>
    </row>
    <row r="1040" spans="1:6" x14ac:dyDescent="0.25">
      <c r="A1040" s="11" t="s">
        <v>2294</v>
      </c>
      <c r="B1040" s="2" t="str">
        <f>VLOOKUP(A1040,All_players!$A$2:$E$4534,3,FALSE)</f>
        <v>Female</v>
      </c>
      <c r="C1040" s="2">
        <f>VLOOKUP(A1040,All_players!$A$2:$E$4534,4,FALSE)</f>
        <v>28</v>
      </c>
      <c r="D1040" s="2" t="str">
        <f>VLOOKUP(A1040,All_players!$A$2:$E$4534,2,FALSE)</f>
        <v>Hockey</v>
      </c>
      <c r="E1040" s="2" t="s">
        <v>355</v>
      </c>
      <c r="F1040" s="12" t="s">
        <v>3741</v>
      </c>
    </row>
    <row r="1041" spans="1:6" x14ac:dyDescent="0.25">
      <c r="A1041" s="11" t="s">
        <v>3640</v>
      </c>
      <c r="B1041" s="2" t="str">
        <f>VLOOKUP(A1041,All_players!$A$2:$E$4534,3,FALSE)</f>
        <v>Male</v>
      </c>
      <c r="C1041" s="2">
        <f>VLOOKUP(A1041,All_players!$A$2:$E$4534,4,FALSE)</f>
        <v>32</v>
      </c>
      <c r="D1041" s="2" t="str">
        <f>VLOOKUP(A1041,All_players!$A$2:$E$4534,2,FALSE)</f>
        <v>Weightlifting</v>
      </c>
      <c r="E1041" s="2" t="s">
        <v>3910</v>
      </c>
      <c r="F1041" s="12" t="s">
        <v>3740</v>
      </c>
    </row>
    <row r="1042" spans="1:6" x14ac:dyDescent="0.25">
      <c r="A1042" s="11" t="s">
        <v>3075</v>
      </c>
      <c r="B1042" s="2" t="str">
        <f>VLOOKUP(A1042,All_players!$A$2:$E$4534,3,FALSE)</f>
        <v>Male</v>
      </c>
      <c r="C1042" s="2">
        <f>VLOOKUP(A1042,All_players!$A$2:$E$4534,4,FALSE)</f>
        <v>24</v>
      </c>
      <c r="D1042" s="2" t="str">
        <f>VLOOKUP(A1042,All_players!$A$2:$E$4534,2,FALSE)</f>
        <v>Rugby Sevens</v>
      </c>
      <c r="E1042" s="2" t="s">
        <v>3760</v>
      </c>
      <c r="F1042" s="12" t="s">
        <v>3741</v>
      </c>
    </row>
    <row r="1043" spans="1:6" x14ac:dyDescent="0.25">
      <c r="A1043" s="11" t="s">
        <v>3714</v>
      </c>
      <c r="B1043" s="2" t="str">
        <f>VLOOKUP(A1043,All_players!$A$2:$E$4534,3,FALSE)</f>
        <v>Male</v>
      </c>
      <c r="C1043" s="2">
        <f>VLOOKUP(A1043,All_players!$A$2:$E$4534,4,FALSE)</f>
        <v>33</v>
      </c>
      <c r="D1043" s="2" t="str">
        <f>VLOOKUP(A1043,All_players!$A$2:$E$4534,2,FALSE)</f>
        <v>Wrestling</v>
      </c>
      <c r="E1043" s="2" t="s">
        <v>419</v>
      </c>
      <c r="F1043" s="12" t="s">
        <v>3740</v>
      </c>
    </row>
    <row r="1044" spans="1:6" x14ac:dyDescent="0.25">
      <c r="A1044" s="11" t="s">
        <v>3911</v>
      </c>
      <c r="B1044" s="2" t="str">
        <f>VLOOKUP(A1044,All_players!$A$2:$E$4534,3,FALSE)</f>
        <v>Male</v>
      </c>
      <c r="C1044" s="2">
        <f>VLOOKUP(A1044,All_players!$A$2:$E$4534,4,FALSE)</f>
        <v>24</v>
      </c>
      <c r="D1044" s="2" t="str">
        <f>VLOOKUP(A1044,All_players!$A$2:$E$4534,2,FALSE)</f>
        <v>Weightlifting</v>
      </c>
      <c r="E1044" s="2" t="s">
        <v>419</v>
      </c>
      <c r="F1044" s="12" t="s">
        <v>3742</v>
      </c>
    </row>
    <row r="1045" spans="1:6" x14ac:dyDescent="0.25">
      <c r="A1045" s="11" t="s">
        <v>3912</v>
      </c>
      <c r="B1045" s="2" t="str">
        <f>VLOOKUP(A1045,All_players!$A$2:$E$4534,3,FALSE)</f>
        <v>Male</v>
      </c>
      <c r="C1045" s="2">
        <f>VLOOKUP(A1045,All_players!$A$2:$E$4534,4,FALSE)</f>
        <v>26</v>
      </c>
      <c r="D1045" s="2" t="str">
        <f>VLOOKUP(A1045,All_players!$A$2:$E$4534,2,FALSE)</f>
        <v>Cycling - Road</v>
      </c>
      <c r="E1045" s="2" t="s">
        <v>85</v>
      </c>
      <c r="F1045" s="12" t="s">
        <v>3741</v>
      </c>
    </row>
    <row r="1046" spans="1:6" x14ac:dyDescent="0.25">
      <c r="A1046" s="11" t="s">
        <v>3913</v>
      </c>
      <c r="B1046" s="2" t="str">
        <f>VLOOKUP(A1046,All_players!$A$2:$E$4534,3,FALSE)</f>
        <v>Male</v>
      </c>
      <c r="C1046" s="2">
        <f>VLOOKUP(A1046,All_players!$A$2:$E$4534,4,FALSE)</f>
        <v>20</v>
      </c>
      <c r="D1046" s="2" t="str">
        <f>VLOOKUP(A1046,All_players!$A$2:$E$4534,2,FALSE)</f>
        <v>Wrestling</v>
      </c>
      <c r="E1046" s="2" t="s">
        <v>419</v>
      </c>
      <c r="F1046" s="12" t="s">
        <v>3740</v>
      </c>
    </row>
    <row r="1047" spans="1:6" x14ac:dyDescent="0.25">
      <c r="A1047" s="11" t="s">
        <v>3914</v>
      </c>
      <c r="B1047" s="2" t="str">
        <f>VLOOKUP(A1047,All_players!$A$2:$E$4534,3,FALSE)</f>
        <v>Male</v>
      </c>
      <c r="C1047" s="2">
        <f>VLOOKUP(A1047,All_players!$A$2:$E$4534,4,FALSE)</f>
        <v>26</v>
      </c>
      <c r="D1047" s="2" t="str">
        <f>VLOOKUP(A1047,All_players!$A$2:$E$4534,2,FALSE)</f>
        <v>Aquatics - Diving</v>
      </c>
      <c r="E1047" s="2" t="s">
        <v>85</v>
      </c>
      <c r="F1047" s="12" t="s">
        <v>3741</v>
      </c>
    </row>
    <row r="1048" spans="1:6" x14ac:dyDescent="0.25">
      <c r="A1048" s="11" t="s">
        <v>3914</v>
      </c>
      <c r="B1048" s="2" t="str">
        <f>VLOOKUP(A1048,All_players!$A$2:$E$4534,3,FALSE)</f>
        <v>Male</v>
      </c>
      <c r="C1048" s="2">
        <f>VLOOKUP(A1048,All_players!$A$2:$E$4534,4,FALSE)</f>
        <v>26</v>
      </c>
      <c r="D1048" s="2" t="str">
        <f>VLOOKUP(A1048,All_players!$A$2:$E$4534,2,FALSE)</f>
        <v>Aquatics - Diving</v>
      </c>
      <c r="E1048" s="2" t="s">
        <v>85</v>
      </c>
      <c r="F1048" s="12" t="s">
        <v>3740</v>
      </c>
    </row>
    <row r="1049" spans="1:6" x14ac:dyDescent="0.25">
      <c r="A1049" s="11" t="s">
        <v>3915</v>
      </c>
      <c r="B1049" s="2" t="str">
        <f>VLOOKUP(A1049,All_players!$A$2:$E$4534,3,FALSE)</f>
        <v>Male</v>
      </c>
      <c r="C1049" s="2">
        <f>VLOOKUP(A1049,All_players!$A$2:$E$4534,4,FALSE)</f>
        <v>23</v>
      </c>
      <c r="D1049" s="2" t="str">
        <f>VLOOKUP(A1049,All_players!$A$2:$E$4534,2,FALSE)</f>
        <v>Rugby Sevens</v>
      </c>
      <c r="E1049" s="2" t="s">
        <v>3768</v>
      </c>
      <c r="F1049" s="12" t="s">
        <v>3742</v>
      </c>
    </row>
    <row r="1050" spans="1:6" x14ac:dyDescent="0.25">
      <c r="A1050" s="11" t="s">
        <v>1325</v>
      </c>
      <c r="B1050" s="2" t="str">
        <f>VLOOKUP(A1050,All_players!$A$2:$E$4534,3,FALSE)</f>
        <v>Male</v>
      </c>
      <c r="C1050" s="2">
        <f>VLOOKUP(A1050,All_players!$A$2:$E$4534,4,FALSE)</f>
        <v>19</v>
      </c>
      <c r="D1050" s="2" t="str">
        <f>VLOOKUP(A1050,All_players!$A$2:$E$4534,2,FALSE)</f>
        <v>Athletics and Para Athletics</v>
      </c>
      <c r="E1050" s="2" t="s">
        <v>557</v>
      </c>
      <c r="F1050" s="12" t="s">
        <v>3742</v>
      </c>
    </row>
    <row r="1051" spans="1:6" x14ac:dyDescent="0.25">
      <c r="A1051" s="11" t="s">
        <v>3916</v>
      </c>
      <c r="B1051" s="2" t="str">
        <f>VLOOKUP(A1051,All_players!$A$2:$E$4534,3,FALSE)</f>
        <v>Male</v>
      </c>
      <c r="C1051" s="2">
        <f>VLOOKUP(A1051,All_players!$A$2:$E$4534,4,FALSE)</f>
        <v>32</v>
      </c>
      <c r="D1051" s="2" t="str">
        <f>VLOOKUP(A1051,All_players!$A$2:$E$4534,2,FALSE)</f>
        <v>3x3 Basketball</v>
      </c>
      <c r="E1051" s="2" t="s">
        <v>28</v>
      </c>
      <c r="F1051" s="12" t="s">
        <v>3742</v>
      </c>
    </row>
    <row r="1052" spans="1:6" x14ac:dyDescent="0.25">
      <c r="A1052" s="11" t="s">
        <v>855</v>
      </c>
      <c r="B1052" s="2" t="str">
        <f>VLOOKUP(A1052,All_players!$A$2:$E$4534,3,FALSE)</f>
        <v>Female</v>
      </c>
      <c r="C1052" s="2">
        <f>VLOOKUP(A1052,All_players!$A$2:$E$4534,4,FALSE)</f>
        <v>31</v>
      </c>
      <c r="D1052" s="2" t="str">
        <f>VLOOKUP(A1052,All_players!$A$2:$E$4534,2,FALSE)</f>
        <v>Athletics and Para Athletics</v>
      </c>
      <c r="E1052" s="2" t="s">
        <v>323</v>
      </c>
      <c r="F1052" s="12" t="s">
        <v>3741</v>
      </c>
    </row>
    <row r="1053" spans="1:6" x14ac:dyDescent="0.25">
      <c r="A1053" s="11" t="s">
        <v>809</v>
      </c>
      <c r="B1053" s="2" t="str">
        <f>VLOOKUP(A1053,All_players!$A$2:$E$4534,3,FALSE)</f>
        <v>Female</v>
      </c>
      <c r="C1053" s="2">
        <f>VLOOKUP(A1053,All_players!$A$2:$E$4534,4,FALSE)</f>
        <v>24</v>
      </c>
      <c r="D1053" s="2" t="str">
        <f>VLOOKUP(A1053,All_players!$A$2:$E$4534,2,FALSE)</f>
        <v>Athletics and Para Athletics</v>
      </c>
      <c r="E1053" s="2" t="s">
        <v>28</v>
      </c>
      <c r="F1053" s="12" t="s">
        <v>3741</v>
      </c>
    </row>
    <row r="1054" spans="1:6" x14ac:dyDescent="0.25">
      <c r="A1054" s="11" t="s">
        <v>3424</v>
      </c>
      <c r="B1054" s="2" t="str">
        <f>VLOOKUP(A1054,All_players!$A$2:$E$4534,3,FALSE)</f>
        <v>Male</v>
      </c>
      <c r="C1054" s="2">
        <f>VLOOKUP(A1054,All_players!$A$2:$E$4534,4,FALSE)</f>
        <v>54</v>
      </c>
      <c r="D1054" s="2" t="str">
        <f>VLOOKUP(A1054,All_players!$A$2:$E$4534,2,FALSE)</f>
        <v>Table Tennis and Para Table Tennis</v>
      </c>
      <c r="E1054" s="2" t="s">
        <v>1067</v>
      </c>
      <c r="F1054" s="12" t="s">
        <v>3740</v>
      </c>
    </row>
    <row r="1055" spans="1:6" x14ac:dyDescent="0.25">
      <c r="A1055" s="11" t="s">
        <v>2665</v>
      </c>
      <c r="B1055" s="2" t="str">
        <f>VLOOKUP(A1055,All_players!$A$2:$E$4534,3,FALSE)</f>
        <v>Female</v>
      </c>
      <c r="C1055" s="2">
        <f>VLOOKUP(A1055,All_players!$A$2:$E$4534,4,FALSE)</f>
        <v>33</v>
      </c>
      <c r="D1055" s="2" t="str">
        <f>VLOOKUP(A1055,All_players!$A$2:$E$4534,2,FALSE)</f>
        <v>Lawn Bowls and Para Lawn Bowls</v>
      </c>
      <c r="E1055" s="2" t="s">
        <v>28</v>
      </c>
      <c r="F1055" s="12" t="s">
        <v>3742</v>
      </c>
    </row>
    <row r="1056" spans="1:6" x14ac:dyDescent="0.25">
      <c r="A1056" s="11" t="s">
        <v>2613</v>
      </c>
      <c r="B1056" s="2" t="str">
        <f>VLOOKUP(A1056,All_players!$A$2:$E$4534,3,FALSE)</f>
        <v>Female</v>
      </c>
      <c r="C1056" s="2">
        <f>VLOOKUP(A1056,All_players!$A$2:$E$4534,4,FALSE)</f>
        <v>31</v>
      </c>
      <c r="D1056" s="2" t="str">
        <f>VLOOKUP(A1056,All_players!$A$2:$E$4534,2,FALSE)</f>
        <v>Judo</v>
      </c>
      <c r="E1056" s="2" t="s">
        <v>135</v>
      </c>
      <c r="F1056" s="12" t="s">
        <v>3740</v>
      </c>
    </row>
    <row r="1057" spans="1:6" x14ac:dyDescent="0.25">
      <c r="A1057" s="11" t="s">
        <v>3917</v>
      </c>
      <c r="B1057" s="2" t="str">
        <f>VLOOKUP(A1057,All_players!$A$2:$E$4534,3,FALSE)</f>
        <v>Female</v>
      </c>
      <c r="C1057" s="2">
        <f>VLOOKUP(A1057,All_players!$A$2:$E$4534,4,FALSE)</f>
        <v>29</v>
      </c>
      <c r="D1057" s="2" t="str">
        <f>VLOOKUP(A1057,All_players!$A$2:$E$4534,2,FALSE)</f>
        <v>Triathlon and Para Triathlon</v>
      </c>
      <c r="E1057" s="2" t="s">
        <v>7</v>
      </c>
      <c r="F1057" s="12" t="s">
        <v>3741</v>
      </c>
    </row>
    <row r="1058" spans="1:6" x14ac:dyDescent="0.25">
      <c r="A1058" s="11" t="s">
        <v>970</v>
      </c>
      <c r="B1058" s="2" t="str">
        <f>VLOOKUP(A1058,All_players!$A$2:$E$4534,3,FALSE)</f>
        <v>Female</v>
      </c>
      <c r="C1058" s="2">
        <f>VLOOKUP(A1058,All_players!$A$2:$E$4534,4,FALSE)</f>
        <v>24</v>
      </c>
      <c r="D1058" s="2" t="str">
        <f>VLOOKUP(A1058,All_players!$A$2:$E$4534,2,FALSE)</f>
        <v>Athletics and Para Athletics</v>
      </c>
      <c r="E1058" s="2" t="s">
        <v>122</v>
      </c>
      <c r="F1058" s="12" t="s">
        <v>3741</v>
      </c>
    </row>
    <row r="1059" spans="1:6" x14ac:dyDescent="0.25">
      <c r="A1059" s="11" t="s">
        <v>718</v>
      </c>
      <c r="B1059" s="2" t="str">
        <f>VLOOKUP(A1059,All_players!$A$2:$E$4534,3,FALSE)</f>
        <v>Female</v>
      </c>
      <c r="C1059" s="2">
        <f>VLOOKUP(A1059,All_players!$A$2:$E$4534,4,FALSE)</f>
        <v>25</v>
      </c>
      <c r="D1059" s="2" t="str">
        <f>VLOOKUP(A1059,All_players!$A$2:$E$4534,2,FALSE)</f>
        <v>Athletics and Para Athletics</v>
      </c>
      <c r="E1059" s="2" t="s">
        <v>21</v>
      </c>
      <c r="F1059" s="12" t="s">
        <v>3742</v>
      </c>
    </row>
    <row r="1060" spans="1:6" x14ac:dyDescent="0.25">
      <c r="A1060" s="11" t="s">
        <v>718</v>
      </c>
      <c r="B1060" s="2" t="str">
        <f>VLOOKUP(A1060,All_players!$A$2:$E$4534,3,FALSE)</f>
        <v>Female</v>
      </c>
      <c r="C1060" s="2">
        <f>VLOOKUP(A1060,All_players!$A$2:$E$4534,4,FALSE)</f>
        <v>25</v>
      </c>
      <c r="D1060" s="2" t="str">
        <f>VLOOKUP(A1060,All_players!$A$2:$E$4534,2,FALSE)</f>
        <v>Athletics and Para Athletics</v>
      </c>
      <c r="E1060" s="2" t="s">
        <v>21</v>
      </c>
      <c r="F1060" s="12" t="s">
        <v>3740</v>
      </c>
    </row>
    <row r="1061" spans="1:6" x14ac:dyDescent="0.25">
      <c r="A1061" s="11" t="s">
        <v>2157</v>
      </c>
      <c r="B1061" s="2" t="str">
        <f>VLOOKUP(A1061,All_players!$A$2:$E$4534,3,FALSE)</f>
        <v>Male</v>
      </c>
      <c r="C1061" s="2">
        <f>VLOOKUP(A1061,All_players!$A$2:$E$4534,4,FALSE)</f>
        <v>23</v>
      </c>
      <c r="D1061" s="2" t="str">
        <f>VLOOKUP(A1061,All_players!$A$2:$E$4534,2,FALSE)</f>
        <v>Hockey</v>
      </c>
      <c r="E1061" s="2" t="s">
        <v>7</v>
      </c>
      <c r="F1061" s="12" t="s">
        <v>3742</v>
      </c>
    </row>
    <row r="1062" spans="1:6" x14ac:dyDescent="0.25">
      <c r="A1062" s="11" t="s">
        <v>2489</v>
      </c>
      <c r="B1062" s="2" t="str">
        <f>VLOOKUP(A1062,All_players!$A$2:$E$4534,3,FALSE)</f>
        <v>Male</v>
      </c>
      <c r="C1062" s="2">
        <f>VLOOKUP(A1062,All_players!$A$2:$E$4534,4,FALSE)</f>
        <v>27</v>
      </c>
      <c r="D1062" s="2" t="str">
        <f>VLOOKUP(A1062,All_players!$A$2:$E$4534,2,FALSE)</f>
        <v>Judo</v>
      </c>
      <c r="E1062" s="2" t="s">
        <v>7</v>
      </c>
      <c r="F1062" s="12" t="s">
        <v>3741</v>
      </c>
    </row>
    <row r="1063" spans="1:6" x14ac:dyDescent="0.25">
      <c r="A1063" s="11" t="s">
        <v>805</v>
      </c>
      <c r="B1063" s="2" t="str">
        <f>VLOOKUP(A1063,All_players!$A$2:$E$4534,3,FALSE)</f>
        <v>Male</v>
      </c>
      <c r="C1063" s="2">
        <f>VLOOKUP(A1063,All_players!$A$2:$E$4534,4,FALSE)</f>
        <v>25</v>
      </c>
      <c r="D1063" s="2" t="str">
        <f>VLOOKUP(A1063,All_players!$A$2:$E$4534,2,FALSE)</f>
        <v>Athletics and Para Athletics</v>
      </c>
      <c r="E1063" s="2" t="s">
        <v>28</v>
      </c>
      <c r="F1063" s="12" t="s">
        <v>3742</v>
      </c>
    </row>
    <row r="1064" spans="1:6" x14ac:dyDescent="0.25">
      <c r="A1064" s="11" t="s">
        <v>3918</v>
      </c>
      <c r="B1064" s="2" t="str">
        <f>VLOOKUP(A1064,All_players!$A$2:$E$4534,3,FALSE)</f>
        <v>Male</v>
      </c>
      <c r="C1064" s="2">
        <f>VLOOKUP(A1064,All_players!$A$2:$E$4534,4,FALSE)</f>
        <v>19</v>
      </c>
      <c r="D1064" s="2" t="str">
        <f>VLOOKUP(A1064,All_players!$A$2:$E$4534,2,FALSE)</f>
        <v>Aquatics - Diving</v>
      </c>
      <c r="E1064" s="2" t="s">
        <v>21</v>
      </c>
      <c r="F1064" s="12" t="s">
        <v>3740</v>
      </c>
    </row>
    <row r="1065" spans="1:6" x14ac:dyDescent="0.25">
      <c r="A1065" s="11" t="s">
        <v>2565</v>
      </c>
      <c r="B1065" s="2" t="str">
        <f>VLOOKUP(A1065,All_players!$A$2:$E$4534,3,FALSE)</f>
        <v>Male</v>
      </c>
      <c r="C1065" s="2">
        <f>VLOOKUP(A1065,All_players!$A$2:$E$4534,4,FALSE)</f>
        <v>33</v>
      </c>
      <c r="D1065" s="2" t="str">
        <f>VLOOKUP(A1065,All_players!$A$2:$E$4534,2,FALSE)</f>
        <v>Judo</v>
      </c>
      <c r="E1065" s="2" t="s">
        <v>3763</v>
      </c>
      <c r="F1065" s="12" t="s">
        <v>3741</v>
      </c>
    </row>
    <row r="1066" spans="1:6" x14ac:dyDescent="0.25">
      <c r="A1066" s="11" t="s">
        <v>946</v>
      </c>
      <c r="B1066" s="2" t="str">
        <f>VLOOKUP(A1066,All_players!$A$2:$E$4534,3,FALSE)</f>
        <v>Female</v>
      </c>
      <c r="C1066" s="2">
        <f>VLOOKUP(A1066,All_players!$A$2:$E$4534,4,FALSE)</f>
        <v>31</v>
      </c>
      <c r="D1066" s="2" t="str">
        <f>VLOOKUP(A1066,All_players!$A$2:$E$4534,2,FALSE)</f>
        <v>Athletics and Para Athletics</v>
      </c>
      <c r="E1066" s="2" t="s">
        <v>122</v>
      </c>
      <c r="F1066" s="12" t="s">
        <v>3741</v>
      </c>
    </row>
    <row r="1067" spans="1:6" x14ac:dyDescent="0.25">
      <c r="A1067" s="11" t="s">
        <v>946</v>
      </c>
      <c r="B1067" s="2" t="str">
        <f>VLOOKUP(A1067,All_players!$A$2:$E$4534,3,FALSE)</f>
        <v>Female</v>
      </c>
      <c r="C1067" s="2">
        <f>VLOOKUP(A1067,All_players!$A$2:$E$4534,4,FALSE)</f>
        <v>31</v>
      </c>
      <c r="D1067" s="2" t="str">
        <f>VLOOKUP(A1067,All_players!$A$2:$E$4534,2,FALSE)</f>
        <v>Athletics and Para Athletics</v>
      </c>
      <c r="E1067" s="2" t="s">
        <v>122</v>
      </c>
      <c r="F1067" s="12" t="s">
        <v>3740</v>
      </c>
    </row>
    <row r="1068" spans="1:6" x14ac:dyDescent="0.25">
      <c r="A1068" s="11" t="s">
        <v>3694</v>
      </c>
      <c r="B1068" s="2" t="str">
        <f>VLOOKUP(A1068,All_players!$A$2:$E$4534,3,FALSE)</f>
        <v>Male</v>
      </c>
      <c r="C1068" s="2">
        <f>VLOOKUP(A1068,All_players!$A$2:$E$4534,4,FALSE)</f>
        <v>19</v>
      </c>
      <c r="D1068" s="2" t="str">
        <f>VLOOKUP(A1068,All_players!$A$2:$E$4534,2,FALSE)</f>
        <v>Wrestling</v>
      </c>
      <c r="E1068" s="2" t="s">
        <v>355</v>
      </c>
      <c r="F1068" s="12" t="s">
        <v>3742</v>
      </c>
    </row>
    <row r="1069" spans="1:6" x14ac:dyDescent="0.25">
      <c r="A1069" s="11" t="s">
        <v>2704</v>
      </c>
      <c r="B1069" s="2" t="str">
        <f>VLOOKUP(A1069,All_players!$A$2:$E$4534,3,FALSE)</f>
        <v>Male</v>
      </c>
      <c r="C1069" s="2">
        <f>VLOOKUP(A1069,All_players!$A$2:$E$4534,4,FALSE)</f>
        <v>27</v>
      </c>
      <c r="D1069" s="2" t="str">
        <f>VLOOKUP(A1069,All_players!$A$2:$E$4534,2,FALSE)</f>
        <v>Lawn Bowls and Para Lawn Bowls</v>
      </c>
      <c r="E1069" s="2" t="s">
        <v>355</v>
      </c>
      <c r="F1069" s="12" t="s">
        <v>3740</v>
      </c>
    </row>
    <row r="1070" spans="1:6" x14ac:dyDescent="0.25">
      <c r="A1070" s="11" t="s">
        <v>2703</v>
      </c>
      <c r="B1070" s="2" t="str">
        <f>VLOOKUP(A1070,All_players!$A$2:$E$4534,3,FALSE)</f>
        <v>Female</v>
      </c>
      <c r="C1070" s="2">
        <f>VLOOKUP(A1070,All_players!$A$2:$E$4534,4,FALSE)</f>
        <v>33</v>
      </c>
      <c r="D1070" s="2" t="str">
        <f>VLOOKUP(A1070,All_players!$A$2:$E$4534,2,FALSE)</f>
        <v>Lawn Bowls and Para Lawn Bowls</v>
      </c>
      <c r="E1070" s="2" t="s">
        <v>355</v>
      </c>
      <c r="F1070" s="12" t="s">
        <v>3742</v>
      </c>
    </row>
    <row r="1071" spans="1:6" x14ac:dyDescent="0.25">
      <c r="A1071" s="11" t="s">
        <v>1198</v>
      </c>
      <c r="B1071" s="2" t="str">
        <f>VLOOKUP(A1071,All_players!$A$2:$E$4534,3,FALSE)</f>
        <v>Male</v>
      </c>
      <c r="C1071" s="2">
        <f>VLOOKUP(A1071,All_players!$A$2:$E$4534,4,FALSE)</f>
        <v>36</v>
      </c>
      <c r="D1071" s="2" t="str">
        <f>VLOOKUP(A1071,All_players!$A$2:$E$4534,2,FALSE)</f>
        <v>Athletics and Para Athletics</v>
      </c>
      <c r="E1071" s="2" t="s">
        <v>3768</v>
      </c>
      <c r="F1071" s="12" t="s">
        <v>3742</v>
      </c>
    </row>
    <row r="1072" spans="1:6" x14ac:dyDescent="0.25">
      <c r="A1072" s="11" t="s">
        <v>1959</v>
      </c>
      <c r="B1072" s="2" t="str">
        <f>VLOOKUP(A1072,All_players!$A$2:$E$4534,3,FALSE)</f>
        <v>Female</v>
      </c>
      <c r="C1072" s="2">
        <f>VLOOKUP(A1072,All_players!$A$2:$E$4534,4,FALSE)</f>
        <v>32</v>
      </c>
      <c r="D1072" s="2" t="str">
        <f>VLOOKUP(A1072,All_players!$A$2:$E$4534,2,FALSE)</f>
        <v>Cycling - Road</v>
      </c>
      <c r="E1072" s="2" t="s">
        <v>47</v>
      </c>
      <c r="F1072" s="12" t="s">
        <v>3740</v>
      </c>
    </row>
    <row r="1073" spans="1:6" x14ac:dyDescent="0.25">
      <c r="A1073" s="11" t="s">
        <v>1959</v>
      </c>
      <c r="B1073" s="2" t="str">
        <f>VLOOKUP(A1073,All_players!$A$2:$E$4534,3,FALSE)</f>
        <v>Female</v>
      </c>
      <c r="C1073" s="2">
        <f>VLOOKUP(A1073,All_players!$A$2:$E$4534,4,FALSE)</f>
        <v>32</v>
      </c>
      <c r="D1073" s="2" t="str">
        <f>VLOOKUP(A1073,All_players!$A$2:$E$4534,2,FALSE)</f>
        <v>Cycling - Road</v>
      </c>
      <c r="E1073" s="2" t="s">
        <v>47</v>
      </c>
      <c r="F1073" s="12" t="s">
        <v>3741</v>
      </c>
    </row>
    <row r="1074" spans="1:6" x14ac:dyDescent="0.25">
      <c r="A1074" s="11" t="s">
        <v>1959</v>
      </c>
      <c r="B1074" s="2" t="str">
        <f>VLOOKUP(A1074,All_players!$A$2:$E$4534,3,FALSE)</f>
        <v>Female</v>
      </c>
      <c r="C1074" s="2">
        <f>VLOOKUP(A1074,All_players!$A$2:$E$4534,4,FALSE)</f>
        <v>32</v>
      </c>
      <c r="D1074" s="2" t="str">
        <f>VLOOKUP(A1074,All_players!$A$2:$E$4534,2,FALSE)</f>
        <v>Cycling - Road</v>
      </c>
      <c r="E1074" s="2" t="s">
        <v>47</v>
      </c>
      <c r="F1074" s="12" t="s">
        <v>3740</v>
      </c>
    </row>
    <row r="1075" spans="1:6" x14ac:dyDescent="0.25">
      <c r="A1075" s="11" t="s">
        <v>2295</v>
      </c>
      <c r="B1075" s="2" t="str">
        <f>VLOOKUP(A1075,All_players!$A$2:$E$4534,3,FALSE)</f>
        <v>Female</v>
      </c>
      <c r="C1075" s="2">
        <f>VLOOKUP(A1075,All_players!$A$2:$E$4534,4,FALSE)</f>
        <v>25</v>
      </c>
      <c r="D1075" s="2" t="str">
        <f>VLOOKUP(A1075,All_players!$A$2:$E$4534,2,FALSE)</f>
        <v>Hockey</v>
      </c>
      <c r="E1075" s="2" t="s">
        <v>355</v>
      </c>
      <c r="F1075" s="12" t="s">
        <v>3741</v>
      </c>
    </row>
    <row r="1076" spans="1:6" x14ac:dyDescent="0.25">
      <c r="A1076" s="11" t="s">
        <v>2031</v>
      </c>
      <c r="B1076" s="2" t="str">
        <f>VLOOKUP(A1076,All_players!$A$2:$E$4534,3,FALSE)</f>
        <v>Male</v>
      </c>
      <c r="C1076" s="2">
        <f>VLOOKUP(A1076,All_players!$A$2:$E$4534,4,FALSE)</f>
        <v>38</v>
      </c>
      <c r="D1076" s="2" t="str">
        <f>VLOOKUP(A1076,All_players!$A$2:$E$4534,2,FALSE)</f>
        <v>Cycling - Track and Para Track</v>
      </c>
      <c r="E1076" s="2" t="s">
        <v>47</v>
      </c>
      <c r="F1076" s="12" t="s">
        <v>3740</v>
      </c>
    </row>
    <row r="1077" spans="1:6" x14ac:dyDescent="0.25">
      <c r="A1077" s="11" t="s">
        <v>2031</v>
      </c>
      <c r="B1077" s="2" t="str">
        <f>VLOOKUP(A1077,All_players!$A$2:$E$4534,3,FALSE)</f>
        <v>Male</v>
      </c>
      <c r="C1077" s="2">
        <f>VLOOKUP(A1077,All_players!$A$2:$E$4534,4,FALSE)</f>
        <v>38</v>
      </c>
      <c r="D1077" s="2" t="str">
        <f>VLOOKUP(A1077,All_players!$A$2:$E$4534,2,FALSE)</f>
        <v>Cycling - Track and Para Track</v>
      </c>
      <c r="E1077" s="2" t="s">
        <v>47</v>
      </c>
      <c r="F1077" s="12" t="s">
        <v>3742</v>
      </c>
    </row>
    <row r="1078" spans="1:6" x14ac:dyDescent="0.25">
      <c r="A1078" s="11" t="s">
        <v>812</v>
      </c>
      <c r="B1078" s="2" t="str">
        <f>VLOOKUP(A1078,All_players!$A$2:$E$4534,3,FALSE)</f>
        <v>Male</v>
      </c>
      <c r="C1078" s="2">
        <f>VLOOKUP(A1078,All_players!$A$2:$E$4534,4,FALSE)</f>
        <v>28</v>
      </c>
      <c r="D1078" s="2" t="str">
        <f>VLOOKUP(A1078,All_players!$A$2:$E$4534,2,FALSE)</f>
        <v>Athletics and Para Athletics</v>
      </c>
      <c r="E1078" s="2" t="s">
        <v>28</v>
      </c>
      <c r="F1078" s="12" t="s">
        <v>3742</v>
      </c>
    </row>
    <row r="1079" spans="1:6" x14ac:dyDescent="0.25">
      <c r="A1079" s="11" t="s">
        <v>3728</v>
      </c>
      <c r="B1079" s="2" t="str">
        <f>VLOOKUP(A1079,All_players!$A$2:$E$4534,3,FALSE)</f>
        <v>Female</v>
      </c>
      <c r="C1079" s="2">
        <f>VLOOKUP(A1079,All_players!$A$2:$E$4534,4,FALSE)</f>
        <v>18</v>
      </c>
      <c r="D1079" s="2" t="str">
        <f>VLOOKUP(A1079,All_players!$A$2:$E$4534,2,FALSE)</f>
        <v>Wrestling</v>
      </c>
      <c r="E1079" s="2" t="s">
        <v>3817</v>
      </c>
      <c r="F1079" s="12" t="s">
        <v>3741</v>
      </c>
    </row>
    <row r="1080" spans="1:6" x14ac:dyDescent="0.25">
      <c r="A1080" s="11" t="s">
        <v>3076</v>
      </c>
      <c r="B1080" s="2" t="str">
        <f>VLOOKUP(A1080,All_players!$A$2:$E$4534,3,FALSE)</f>
        <v>Male</v>
      </c>
      <c r="C1080" s="2">
        <f>VLOOKUP(A1080,All_players!$A$2:$E$4534,4,FALSE)</f>
        <v>26</v>
      </c>
      <c r="D1080" s="2" t="str">
        <f>VLOOKUP(A1080,All_players!$A$2:$E$4534,2,FALSE)</f>
        <v>Rugby Sevens</v>
      </c>
      <c r="E1080" s="2" t="s">
        <v>3760</v>
      </c>
      <c r="F1080" s="12" t="s">
        <v>3741</v>
      </c>
    </row>
    <row r="1081" spans="1:6" x14ac:dyDescent="0.25">
      <c r="A1081" s="11" t="s">
        <v>3085</v>
      </c>
      <c r="B1081" s="2" t="str">
        <f>VLOOKUP(A1081,All_players!$A$2:$E$4534,3,FALSE)</f>
        <v>Female</v>
      </c>
      <c r="C1081" s="2">
        <f>VLOOKUP(A1081,All_players!$A$2:$E$4534,4,FALSE)</f>
        <v>34</v>
      </c>
      <c r="D1081" s="2" t="str">
        <f>VLOOKUP(A1081,All_players!$A$2:$E$4534,2,FALSE)</f>
        <v>Rugby Sevens</v>
      </c>
      <c r="E1081" s="2" t="s">
        <v>3760</v>
      </c>
      <c r="F1081" s="12" t="s">
        <v>3741</v>
      </c>
    </row>
    <row r="1082" spans="1:6" x14ac:dyDescent="0.25">
      <c r="A1082" s="11" t="s">
        <v>2220</v>
      </c>
      <c r="B1082" s="2" t="str">
        <f>VLOOKUP(A1082,All_players!$A$2:$E$4534,3,FALSE)</f>
        <v>Male</v>
      </c>
      <c r="C1082" s="2">
        <f>VLOOKUP(A1082,All_players!$A$2:$E$4534,4,FALSE)</f>
        <v>29</v>
      </c>
      <c r="D1082" s="2" t="str">
        <f>VLOOKUP(A1082,All_players!$A$2:$E$4534,2,FALSE)</f>
        <v>Hockey</v>
      </c>
      <c r="E1082" s="2" t="s">
        <v>28</v>
      </c>
      <c r="F1082" s="12" t="s">
        <v>3741</v>
      </c>
    </row>
    <row r="1083" spans="1:6" x14ac:dyDescent="0.25">
      <c r="A1083" s="11" t="s">
        <v>241</v>
      </c>
      <c r="B1083" s="2" t="str">
        <f>VLOOKUP(A1083,All_players!$A$2:$E$4534,3,FALSE)</f>
        <v>Male</v>
      </c>
      <c r="C1083" s="2">
        <f>VLOOKUP(A1083,All_players!$A$2:$E$4534,4,FALSE)</f>
        <v>18</v>
      </c>
      <c r="D1083" s="2" t="str">
        <f>VLOOKUP(A1083,All_players!$A$2:$E$4534,2,FALSE)</f>
        <v>Aquatics - Swimming and Para Swimming</v>
      </c>
      <c r="E1083" s="2" t="s">
        <v>21</v>
      </c>
      <c r="F1083" s="12" t="s">
        <v>3742</v>
      </c>
    </row>
    <row r="1084" spans="1:6" x14ac:dyDescent="0.25">
      <c r="A1084" s="11" t="s">
        <v>3919</v>
      </c>
      <c r="B1084" s="2" t="str">
        <f>VLOOKUP(A1084,All_players!$A$2:$E$4534,3,FALSE)</f>
        <v>Male</v>
      </c>
      <c r="C1084" s="2">
        <f>VLOOKUP(A1084,All_players!$A$2:$E$4534,4,FALSE)</f>
        <v>23</v>
      </c>
      <c r="D1084" s="2" t="str">
        <f>VLOOKUP(A1084,All_players!$A$2:$E$4534,2,FALSE)</f>
        <v>Athletics and Para Athletics</v>
      </c>
      <c r="E1084" s="2" t="s">
        <v>34</v>
      </c>
      <c r="F1084" s="12" t="s">
        <v>3740</v>
      </c>
    </row>
    <row r="1085" spans="1:6" x14ac:dyDescent="0.25">
      <c r="A1085" s="11" t="s">
        <v>1982</v>
      </c>
      <c r="B1085" s="2" t="str">
        <f>VLOOKUP(A1085,All_players!$A$2:$E$4534,3,FALSE)</f>
        <v>Male</v>
      </c>
      <c r="C1085" s="2">
        <f>VLOOKUP(A1085,All_players!$A$2:$E$4534,4,FALSE)</f>
        <v>23</v>
      </c>
      <c r="D1085" s="2" t="str">
        <f>VLOOKUP(A1085,All_players!$A$2:$E$4534,2,FALSE)</f>
        <v>Cycling - Road</v>
      </c>
      <c r="E1085" s="2" t="s">
        <v>3769</v>
      </c>
      <c r="F1085" s="12" t="s">
        <v>3742</v>
      </c>
    </row>
    <row r="1086" spans="1:6" x14ac:dyDescent="0.25">
      <c r="A1086" s="11" t="s">
        <v>1982</v>
      </c>
      <c r="B1086" s="2" t="str">
        <f>VLOOKUP(A1086,All_players!$A$2:$E$4534,3,FALSE)</f>
        <v>Male</v>
      </c>
      <c r="C1086" s="2">
        <f>VLOOKUP(A1086,All_players!$A$2:$E$4534,4,FALSE)</f>
        <v>23</v>
      </c>
      <c r="D1086" s="2" t="str">
        <f>VLOOKUP(A1086,All_players!$A$2:$E$4534,2,FALSE)</f>
        <v>Cycling - Road</v>
      </c>
      <c r="E1086" s="2" t="s">
        <v>3769</v>
      </c>
      <c r="F1086" s="12" t="s">
        <v>3740</v>
      </c>
    </row>
    <row r="1087" spans="1:6" x14ac:dyDescent="0.25">
      <c r="A1087" s="11" t="s">
        <v>1982</v>
      </c>
      <c r="B1087" s="2" t="str">
        <f>VLOOKUP(A1087,All_players!$A$2:$E$4534,3,FALSE)</f>
        <v>Male</v>
      </c>
      <c r="C1087" s="2">
        <f>VLOOKUP(A1087,All_players!$A$2:$E$4534,4,FALSE)</f>
        <v>23</v>
      </c>
      <c r="D1087" s="2" t="str">
        <f>VLOOKUP(A1087,All_players!$A$2:$E$4534,2,FALSE)</f>
        <v>Cycling - Road</v>
      </c>
      <c r="E1087" s="2" t="s">
        <v>3769</v>
      </c>
      <c r="F1087" s="12" t="s">
        <v>3741</v>
      </c>
    </row>
    <row r="1088" spans="1:6" x14ac:dyDescent="0.25">
      <c r="A1088" s="11" t="s">
        <v>2663</v>
      </c>
      <c r="B1088" s="2" t="str">
        <f>VLOOKUP(A1088,All_players!$A$2:$E$4534,3,FALSE)</f>
        <v>Male</v>
      </c>
      <c r="C1088" s="2">
        <f>VLOOKUP(A1088,All_players!$A$2:$E$4534,4,FALSE)</f>
        <v>48</v>
      </c>
      <c r="D1088" s="2" t="str">
        <f>VLOOKUP(A1088,All_players!$A$2:$E$4534,2,FALSE)</f>
        <v>Lawn Bowls and Para Lawn Bowls</v>
      </c>
      <c r="E1088" s="2" t="s">
        <v>28</v>
      </c>
      <c r="F1088" s="12" t="s">
        <v>3741</v>
      </c>
    </row>
    <row r="1089" spans="1:6" x14ac:dyDescent="0.25">
      <c r="A1089" s="11" t="s">
        <v>2663</v>
      </c>
      <c r="B1089" s="2" t="str">
        <f>VLOOKUP(A1089,All_players!$A$2:$E$4534,3,FALSE)</f>
        <v>Male</v>
      </c>
      <c r="C1089" s="2">
        <f>VLOOKUP(A1089,All_players!$A$2:$E$4534,4,FALSE)</f>
        <v>48</v>
      </c>
      <c r="D1089" s="2" t="str">
        <f>VLOOKUP(A1089,All_players!$A$2:$E$4534,2,FALSE)</f>
        <v>Lawn Bowls and Para Lawn Bowls</v>
      </c>
      <c r="E1089" s="2" t="s">
        <v>28</v>
      </c>
      <c r="F1089" s="12" t="s">
        <v>3742</v>
      </c>
    </row>
    <row r="1090" spans="1:6" x14ac:dyDescent="0.25">
      <c r="A1090" s="11" t="s">
        <v>810</v>
      </c>
      <c r="B1090" s="2" t="str">
        <f>VLOOKUP(A1090,All_players!$A$2:$E$4534,3,FALSE)</f>
        <v>Male</v>
      </c>
      <c r="C1090" s="2">
        <f>VLOOKUP(A1090,All_players!$A$2:$E$4534,4,FALSE)</f>
        <v>29</v>
      </c>
      <c r="D1090" s="2" t="str">
        <f>VLOOKUP(A1090,All_players!$A$2:$E$4534,2,FALSE)</f>
        <v>Athletics and Para Athletics</v>
      </c>
      <c r="E1090" s="2" t="s">
        <v>28</v>
      </c>
      <c r="F1090" s="12" t="s">
        <v>3742</v>
      </c>
    </row>
    <row r="1091" spans="1:6" x14ac:dyDescent="0.25">
      <c r="A1091" s="11" t="s">
        <v>3920</v>
      </c>
      <c r="B1091" s="2" t="str">
        <f>VLOOKUP(A1091,All_players!$A$2:$E$4534,3,FALSE)</f>
        <v>Male</v>
      </c>
      <c r="C1091" s="2">
        <f>VLOOKUP(A1091,All_players!$A$2:$E$4534,4,FALSE)</f>
        <v>20</v>
      </c>
      <c r="D1091" s="2" t="str">
        <f>VLOOKUP(A1091,All_players!$A$2:$E$4534,2,FALSE)</f>
        <v>Wrestling</v>
      </c>
      <c r="E1091" s="2" t="s">
        <v>3768</v>
      </c>
      <c r="F1091" s="12" t="s">
        <v>3740</v>
      </c>
    </row>
    <row r="1092" spans="1:6" x14ac:dyDescent="0.25">
      <c r="A1092" s="11" t="s">
        <v>1635</v>
      </c>
      <c r="B1092" s="2" t="str">
        <f>VLOOKUP(A1092,All_players!$A$2:$E$4534,3,FALSE)</f>
        <v>Female</v>
      </c>
      <c r="C1092" s="2">
        <f>VLOOKUP(A1092,All_players!$A$2:$E$4534,4,FALSE)</f>
        <v>28</v>
      </c>
      <c r="D1092" s="2" t="str">
        <f>VLOOKUP(A1092,All_players!$A$2:$E$4534,2,FALSE)</f>
        <v>Cricket T20</v>
      </c>
      <c r="E1092" s="2" t="s">
        <v>7</v>
      </c>
      <c r="F1092" s="12" t="s">
        <v>3742</v>
      </c>
    </row>
    <row r="1093" spans="1:6" x14ac:dyDescent="0.25">
      <c r="A1093" s="11" t="s">
        <v>3921</v>
      </c>
      <c r="B1093" s="2" t="str">
        <f>VLOOKUP(A1093,All_players!$A$2:$E$4534,3,FALSE)</f>
        <v>Male</v>
      </c>
      <c r="C1093" s="2">
        <f>VLOOKUP(A1093,All_players!$A$2:$E$4534,4,FALSE)</f>
        <v>25</v>
      </c>
      <c r="D1093" s="2" t="str">
        <f>VLOOKUP(A1093,All_players!$A$2:$E$4534,2,FALSE)</f>
        <v>Aquatics - Swimming and Para Swimming</v>
      </c>
      <c r="E1093" s="2" t="s">
        <v>21</v>
      </c>
      <c r="F1093" s="12" t="s">
        <v>3742</v>
      </c>
    </row>
    <row r="1094" spans="1:6" x14ac:dyDescent="0.25">
      <c r="A1094" s="11" t="s">
        <v>3597</v>
      </c>
      <c r="B1094" s="2" t="str">
        <f>VLOOKUP(A1094,All_players!$A$2:$E$4534,3,FALSE)</f>
        <v>Male</v>
      </c>
      <c r="C1094" s="2">
        <f>VLOOKUP(A1094,All_players!$A$2:$E$4534,4,FALSE)</f>
        <v>26</v>
      </c>
      <c r="D1094" s="2" t="str">
        <f>VLOOKUP(A1094,All_players!$A$2:$E$4534,2,FALSE)</f>
        <v>Weightlifting</v>
      </c>
      <c r="E1094" s="2" t="s">
        <v>21</v>
      </c>
      <c r="F1094" s="12" t="s">
        <v>3741</v>
      </c>
    </row>
    <row r="1095" spans="1:6" x14ac:dyDescent="0.25">
      <c r="A1095" s="11" t="s">
        <v>2833</v>
      </c>
      <c r="B1095" s="2" t="str">
        <f>VLOOKUP(A1095,All_players!$A$2:$E$4534,3,FALSE)</f>
        <v>Female</v>
      </c>
      <c r="C1095" s="2">
        <f>VLOOKUP(A1095,All_players!$A$2:$E$4534,4,FALSE)</f>
        <v>27</v>
      </c>
      <c r="D1095" s="2" t="str">
        <f>VLOOKUP(A1095,All_players!$A$2:$E$4534,2,FALSE)</f>
        <v>Netball</v>
      </c>
      <c r="E1095" s="2" t="s">
        <v>122</v>
      </c>
      <c r="F1095" s="12" t="s">
        <v>3740</v>
      </c>
    </row>
    <row r="1096" spans="1:6" x14ac:dyDescent="0.25">
      <c r="A1096" s="11" t="s">
        <v>2731</v>
      </c>
      <c r="B1096" s="2" t="str">
        <f>VLOOKUP(A1096,All_players!$A$2:$E$4534,3,FALSE)</f>
        <v>Female</v>
      </c>
      <c r="C1096" s="2">
        <f>VLOOKUP(A1096,All_players!$A$2:$E$4534,4,FALSE)</f>
        <v>27</v>
      </c>
      <c r="D1096" s="2" t="str">
        <f>VLOOKUP(A1096,All_players!$A$2:$E$4534,2,FALSE)</f>
        <v>Lawn Bowls and Para Lawn Bowls</v>
      </c>
      <c r="E1096" s="2" t="s">
        <v>3760</v>
      </c>
      <c r="F1096" s="12" t="s">
        <v>3741</v>
      </c>
    </row>
    <row r="1097" spans="1:6" x14ac:dyDescent="0.25">
      <c r="A1097" s="11" t="s">
        <v>2731</v>
      </c>
      <c r="B1097" s="2" t="str">
        <f>VLOOKUP(A1097,All_players!$A$2:$E$4534,3,FALSE)</f>
        <v>Female</v>
      </c>
      <c r="C1097" s="2">
        <f>VLOOKUP(A1097,All_players!$A$2:$E$4534,4,FALSE)</f>
        <v>27</v>
      </c>
      <c r="D1097" s="2" t="str">
        <f>VLOOKUP(A1097,All_players!$A$2:$E$4534,2,FALSE)</f>
        <v>Lawn Bowls and Para Lawn Bowls</v>
      </c>
      <c r="E1097" s="2" t="s">
        <v>3760</v>
      </c>
      <c r="F1097" s="12" t="s">
        <v>3741</v>
      </c>
    </row>
    <row r="1098" spans="1:6" x14ac:dyDescent="0.25">
      <c r="A1098" s="11" t="s">
        <v>1163</v>
      </c>
      <c r="B1098" s="2" t="str">
        <f>VLOOKUP(A1098,All_players!$A$2:$E$4534,3,FALSE)</f>
        <v>Female</v>
      </c>
      <c r="C1098" s="2">
        <f>VLOOKUP(A1098,All_players!$A$2:$E$4534,4,FALSE)</f>
        <v>24</v>
      </c>
      <c r="D1098" s="2" t="str">
        <f>VLOOKUP(A1098,All_players!$A$2:$E$4534,2,FALSE)</f>
        <v>Athletics and Para Athletics</v>
      </c>
      <c r="E1098" s="2" t="s">
        <v>47</v>
      </c>
      <c r="F1098" s="12" t="s">
        <v>3741</v>
      </c>
    </row>
    <row r="1099" spans="1:6" x14ac:dyDescent="0.25">
      <c r="A1099" s="11" t="s">
        <v>2297</v>
      </c>
      <c r="B1099" s="2" t="str">
        <f>VLOOKUP(A1099,All_players!$A$2:$E$4534,3,FALSE)</f>
        <v>Female</v>
      </c>
      <c r="C1099" s="2">
        <f>VLOOKUP(A1099,All_players!$A$2:$E$4534,4,FALSE)</f>
        <v>28</v>
      </c>
      <c r="D1099" s="2" t="str">
        <f>VLOOKUP(A1099,All_players!$A$2:$E$4534,2,FALSE)</f>
        <v>Hockey</v>
      </c>
      <c r="E1099" s="2" t="s">
        <v>355</v>
      </c>
      <c r="F1099" s="12" t="s">
        <v>3741</v>
      </c>
    </row>
    <row r="1100" spans="1:6" x14ac:dyDescent="0.25">
      <c r="A1100" s="11" t="s">
        <v>2300</v>
      </c>
      <c r="B1100" s="2" t="str">
        <f>VLOOKUP(A1100,All_players!$A$2:$E$4534,3,FALSE)</f>
        <v>Male</v>
      </c>
      <c r="C1100" s="2">
        <f>VLOOKUP(A1100,All_players!$A$2:$E$4534,4,FALSE)</f>
        <v>27</v>
      </c>
      <c r="D1100" s="2" t="str">
        <f>VLOOKUP(A1100,All_players!$A$2:$E$4534,2,FALSE)</f>
        <v>Hockey</v>
      </c>
      <c r="E1100" s="2" t="s">
        <v>355</v>
      </c>
      <c r="F1100" s="12" t="s">
        <v>3740</v>
      </c>
    </row>
    <row r="1101" spans="1:6" x14ac:dyDescent="0.25">
      <c r="A1101" s="11" t="s">
        <v>622</v>
      </c>
      <c r="B1101" s="2" t="str">
        <f>VLOOKUP(A1101,All_players!$A$2:$E$4534,3,FALSE)</f>
        <v>Female</v>
      </c>
      <c r="C1101" s="2">
        <f>VLOOKUP(A1101,All_players!$A$2:$E$4534,4,FALSE)</f>
        <v>25</v>
      </c>
      <c r="D1101" s="2" t="str">
        <f>VLOOKUP(A1101,All_players!$A$2:$E$4534,2,FALSE)</f>
        <v>Athletics and Para Athletics</v>
      </c>
      <c r="E1101" s="2" t="s">
        <v>7</v>
      </c>
      <c r="F1101" s="12" t="s">
        <v>3742</v>
      </c>
    </row>
    <row r="1102" spans="1:6" x14ac:dyDescent="0.25">
      <c r="A1102" s="11" t="s">
        <v>2296</v>
      </c>
      <c r="B1102" s="2" t="str">
        <f>VLOOKUP(A1102,All_players!$A$2:$E$4534,3,FALSE)</f>
        <v>Female</v>
      </c>
      <c r="C1102" s="2">
        <f>VLOOKUP(A1102,All_players!$A$2:$E$4534,4,FALSE)</f>
        <v>27</v>
      </c>
      <c r="D1102" s="2" t="str">
        <f>VLOOKUP(A1102,All_players!$A$2:$E$4534,2,FALSE)</f>
        <v>Hockey</v>
      </c>
      <c r="E1102" s="2" t="s">
        <v>355</v>
      </c>
      <c r="F1102" s="12" t="s">
        <v>3741</v>
      </c>
    </row>
    <row r="1103" spans="1:6" x14ac:dyDescent="0.25">
      <c r="A1103" s="11" t="s">
        <v>3672</v>
      </c>
      <c r="B1103" s="2" t="str">
        <f>VLOOKUP(A1103,All_players!$A$2:$E$4534,3,FALSE)</f>
        <v>Male</v>
      </c>
      <c r="C1103" s="2">
        <f>VLOOKUP(A1103,All_players!$A$2:$E$4534,4,FALSE)</f>
        <v>24</v>
      </c>
      <c r="D1103" s="2" t="str">
        <f>VLOOKUP(A1103,All_players!$A$2:$E$4534,2,FALSE)</f>
        <v>Wrestling</v>
      </c>
      <c r="E1103" s="2" t="s">
        <v>21</v>
      </c>
      <c r="F1103" s="12" t="s">
        <v>3742</v>
      </c>
    </row>
    <row r="1104" spans="1:6" x14ac:dyDescent="0.25">
      <c r="A1104" s="11" t="s">
        <v>1523</v>
      </c>
      <c r="B1104" s="2" t="str">
        <f>VLOOKUP(A1104,All_players!$A$2:$E$4534,3,FALSE)</f>
        <v>Female</v>
      </c>
      <c r="C1104" s="2">
        <f>VLOOKUP(A1104,All_players!$A$2:$E$4534,4,FALSE)</f>
        <v>21</v>
      </c>
      <c r="D1104" s="2" t="str">
        <f>VLOOKUP(A1104,All_players!$A$2:$E$4534,2,FALSE)</f>
        <v>Boxing</v>
      </c>
      <c r="E1104" s="2" t="s">
        <v>355</v>
      </c>
      <c r="F1104" s="12" t="s">
        <v>3742</v>
      </c>
    </row>
    <row r="1105" spans="1:6" x14ac:dyDescent="0.25">
      <c r="A1105" s="11" t="s">
        <v>3922</v>
      </c>
      <c r="B1105" s="2" t="str">
        <f>VLOOKUP(A1105,All_players!$A$2:$E$4534,3,FALSE)</f>
        <v>Male</v>
      </c>
      <c r="C1105" s="2">
        <f>VLOOKUP(A1105,All_players!$A$2:$E$4534,4,FALSE)</f>
        <v>22</v>
      </c>
      <c r="D1105" s="2" t="str">
        <f>VLOOKUP(A1105,All_players!$A$2:$E$4534,2,FALSE)</f>
        <v>Aquatics - Diving</v>
      </c>
      <c r="E1105" s="2" t="s">
        <v>28</v>
      </c>
      <c r="F1105" s="12" t="s">
        <v>3742</v>
      </c>
    </row>
    <row r="1106" spans="1:6" x14ac:dyDescent="0.25">
      <c r="A1106" s="11" t="s">
        <v>3922</v>
      </c>
      <c r="B1106" s="2" t="str">
        <f>VLOOKUP(A1106,All_players!$A$2:$E$4534,3,FALSE)</f>
        <v>Male</v>
      </c>
      <c r="C1106" s="2">
        <f>VLOOKUP(A1106,All_players!$A$2:$E$4534,4,FALSE)</f>
        <v>22</v>
      </c>
      <c r="D1106" s="2" t="str">
        <f>VLOOKUP(A1106,All_players!$A$2:$E$4534,2,FALSE)</f>
        <v>Aquatics - Diving</v>
      </c>
      <c r="E1106" s="2" t="s">
        <v>28</v>
      </c>
      <c r="F1106" s="12" t="s">
        <v>3742</v>
      </c>
    </row>
    <row r="1107" spans="1:6" x14ac:dyDescent="0.25">
      <c r="A1107" s="11" t="s">
        <v>3577</v>
      </c>
      <c r="B1107" s="2" t="str">
        <f>VLOOKUP(A1107,All_players!$A$2:$E$4534,3,FALSE)</f>
        <v>Female</v>
      </c>
      <c r="C1107" s="2">
        <f>VLOOKUP(A1107,All_players!$A$2:$E$4534,4,FALSE)</f>
        <v>33</v>
      </c>
      <c r="D1107" s="2" t="str">
        <f>VLOOKUP(A1107,All_players!$A$2:$E$4534,2,FALSE)</f>
        <v>Triathlon and Para Triathlon</v>
      </c>
      <c r="E1107" s="2" t="s">
        <v>135</v>
      </c>
      <c r="F1107" s="12" t="s">
        <v>3740</v>
      </c>
    </row>
    <row r="1108" spans="1:6" x14ac:dyDescent="0.25">
      <c r="A1108" s="11" t="s">
        <v>3923</v>
      </c>
      <c r="B1108" s="2" t="str">
        <f>VLOOKUP(A1108,All_players!$A$2:$E$4534,3,FALSE)</f>
        <v>Female</v>
      </c>
      <c r="C1108" s="2">
        <f>VLOOKUP(A1108,All_players!$A$2:$E$4534,4,FALSE)</f>
        <v>24</v>
      </c>
      <c r="D1108" s="2" t="str">
        <f>VLOOKUP(A1108,All_players!$A$2:$E$4534,2,FALSE)</f>
        <v>Lawn Bowls and Para Lawn Bowls</v>
      </c>
      <c r="E1108" s="2" t="s">
        <v>85</v>
      </c>
      <c r="F1108" s="12" t="s">
        <v>3740</v>
      </c>
    </row>
    <row r="1109" spans="1:6" x14ac:dyDescent="0.25">
      <c r="A1109" s="11" t="s">
        <v>3924</v>
      </c>
      <c r="B1109" s="2" t="str">
        <f>VLOOKUP(A1109,All_players!$A$2:$E$4534,3,FALSE)</f>
        <v>Female</v>
      </c>
      <c r="C1109" s="2">
        <f>VLOOKUP(A1109,All_players!$A$2:$E$4534,4,FALSE)</f>
        <v>23</v>
      </c>
      <c r="D1109" s="2" t="str">
        <f>VLOOKUP(A1109,All_players!$A$2:$E$4534,2,FALSE)</f>
        <v>Aquatics - Diving</v>
      </c>
      <c r="E1109" s="2" t="s">
        <v>85</v>
      </c>
      <c r="F1109" s="12" t="s">
        <v>3740</v>
      </c>
    </row>
    <row r="1110" spans="1:6" x14ac:dyDescent="0.25">
      <c r="A1110" s="11" t="s">
        <v>3924</v>
      </c>
      <c r="B1110" s="2" t="str">
        <f>VLOOKUP(A1110,All_players!$A$2:$E$4534,3,FALSE)</f>
        <v>Female</v>
      </c>
      <c r="C1110" s="2">
        <f>VLOOKUP(A1110,All_players!$A$2:$E$4534,4,FALSE)</f>
        <v>23</v>
      </c>
      <c r="D1110" s="2" t="str">
        <f>VLOOKUP(A1110,All_players!$A$2:$E$4534,2,FALSE)</f>
        <v>Aquatics - Diving</v>
      </c>
      <c r="E1110" s="2" t="s">
        <v>85</v>
      </c>
      <c r="F1110" s="12" t="s">
        <v>3741</v>
      </c>
    </row>
    <row r="1111" spans="1:6" x14ac:dyDescent="0.25">
      <c r="A1111" s="11" t="s">
        <v>3924</v>
      </c>
      <c r="B1111" s="2" t="str">
        <f>VLOOKUP(A1111,All_players!$A$2:$E$4534,3,FALSE)</f>
        <v>Female</v>
      </c>
      <c r="C1111" s="2">
        <f>VLOOKUP(A1111,All_players!$A$2:$E$4534,4,FALSE)</f>
        <v>23</v>
      </c>
      <c r="D1111" s="2" t="str">
        <f>VLOOKUP(A1111,All_players!$A$2:$E$4534,2,FALSE)</f>
        <v>Aquatics - Diving</v>
      </c>
      <c r="E1111" s="2" t="s">
        <v>85</v>
      </c>
      <c r="F1111" s="12" t="s">
        <v>3740</v>
      </c>
    </row>
    <row r="1112" spans="1:6" x14ac:dyDescent="0.25">
      <c r="A1112" s="11" t="s">
        <v>3925</v>
      </c>
      <c r="B1112" s="2" t="str">
        <f>VLOOKUP(A1112,All_players!$A$2:$E$4534,3,FALSE)</f>
        <v>Female</v>
      </c>
      <c r="C1112" s="2">
        <f>VLOOKUP(A1112,All_players!$A$2:$E$4534,4,FALSE)</f>
        <v>21</v>
      </c>
      <c r="D1112" s="2" t="str">
        <f>VLOOKUP(A1112,All_players!$A$2:$E$4534,2,FALSE)</f>
        <v>Athletics and Para Athletics</v>
      </c>
      <c r="E1112" s="2" t="s">
        <v>1067</v>
      </c>
      <c r="F1112" s="12" t="s">
        <v>3742</v>
      </c>
    </row>
    <row r="1113" spans="1:6" x14ac:dyDescent="0.25">
      <c r="A1113" s="11" t="s">
        <v>1068</v>
      </c>
      <c r="B1113" s="2" t="str">
        <f>VLOOKUP(A1113,All_players!$A$2:$E$4534,3,FALSE)</f>
        <v>Female</v>
      </c>
      <c r="C1113" s="2">
        <f>VLOOKUP(A1113,All_players!$A$2:$E$4534,4,FALSE)</f>
        <v>23</v>
      </c>
      <c r="D1113" s="2" t="str">
        <f>VLOOKUP(A1113,All_players!$A$2:$E$4534,2,FALSE)</f>
        <v>Athletics and Para Athletics</v>
      </c>
      <c r="E1113" s="2" t="s">
        <v>1067</v>
      </c>
      <c r="F1113" s="12" t="s">
        <v>3741</v>
      </c>
    </row>
    <row r="1114" spans="1:6" x14ac:dyDescent="0.25">
      <c r="A1114" s="11" t="s">
        <v>3926</v>
      </c>
      <c r="B1114" s="2" t="str">
        <f>VLOOKUP(A1114,All_players!$A$2:$E$4534,3,FALSE)</f>
        <v>Female</v>
      </c>
      <c r="C1114" s="2">
        <f>VLOOKUP(A1114,All_players!$A$2:$E$4534,4,FALSE)</f>
        <v>28</v>
      </c>
      <c r="D1114" s="2" t="str">
        <f>VLOOKUP(A1114,All_players!$A$2:$E$4534,2,FALSE)</f>
        <v>Wrestling</v>
      </c>
      <c r="E1114" s="2" t="s">
        <v>1067</v>
      </c>
      <c r="F1114" s="12" t="s">
        <v>3742</v>
      </c>
    </row>
    <row r="1115" spans="1:6" x14ac:dyDescent="0.25">
      <c r="A1115" s="11" t="s">
        <v>3927</v>
      </c>
      <c r="B1115" s="2" t="str">
        <f>VLOOKUP(A1115,All_players!$A$2:$E$4534,3,FALSE)</f>
        <v>Male</v>
      </c>
      <c r="C1115" s="2">
        <f>VLOOKUP(A1115,All_players!$A$2:$E$4534,4,FALSE)</f>
        <v>24</v>
      </c>
      <c r="D1115" s="2" t="str">
        <f>VLOOKUP(A1115,All_players!$A$2:$E$4534,2,FALSE)</f>
        <v>Wrestling</v>
      </c>
      <c r="E1115" s="2" t="s">
        <v>1067</v>
      </c>
      <c r="F1115" s="12" t="s">
        <v>3741</v>
      </c>
    </row>
    <row r="1116" spans="1:6" x14ac:dyDescent="0.25">
      <c r="A1116" s="11" t="s">
        <v>781</v>
      </c>
      <c r="B1116" s="2" t="str">
        <f>VLOOKUP(A1116,All_players!$A$2:$E$4534,3,FALSE)</f>
        <v>Male</v>
      </c>
      <c r="C1116" s="2">
        <f>VLOOKUP(A1116,All_players!$A$2:$E$4534,4,FALSE)</f>
        <v>26</v>
      </c>
      <c r="D1116" s="2" t="str">
        <f>VLOOKUP(A1116,All_players!$A$2:$E$4534,2,FALSE)</f>
        <v>Athletics and Para Athletics</v>
      </c>
      <c r="E1116" s="2" t="s">
        <v>28</v>
      </c>
      <c r="F1116" s="12" t="s">
        <v>3742</v>
      </c>
    </row>
    <row r="1117" spans="1:6" x14ac:dyDescent="0.25">
      <c r="A1117" s="11" t="s">
        <v>761</v>
      </c>
      <c r="B1117" s="2" t="str">
        <f>VLOOKUP(A1117,All_players!$A$2:$E$4534,3,FALSE)</f>
        <v>Male</v>
      </c>
      <c r="C1117" s="2">
        <f>VLOOKUP(A1117,All_players!$A$2:$E$4534,4,FALSE)</f>
        <v>29</v>
      </c>
      <c r="D1117" s="2" t="str">
        <f>VLOOKUP(A1117,All_players!$A$2:$E$4534,2,FALSE)</f>
        <v>Athletics and Para Athletics</v>
      </c>
      <c r="E1117" s="2" t="s">
        <v>28</v>
      </c>
      <c r="F1117" s="12" t="s">
        <v>3741</v>
      </c>
    </row>
    <row r="1118" spans="1:6" x14ac:dyDescent="0.25">
      <c r="A1118" s="11" t="s">
        <v>615</v>
      </c>
      <c r="B1118" s="2" t="str">
        <f>VLOOKUP(A1118,All_players!$A$2:$E$4534,3,FALSE)</f>
        <v>Male</v>
      </c>
      <c r="C1118" s="2">
        <f>VLOOKUP(A1118,All_players!$A$2:$E$4534,4,FALSE)</f>
        <v>25</v>
      </c>
      <c r="D1118" s="2" t="str">
        <f>VLOOKUP(A1118,All_players!$A$2:$E$4534,2,FALSE)</f>
        <v>Athletics and Para Athletics</v>
      </c>
      <c r="E1118" s="2" t="s">
        <v>7</v>
      </c>
      <c r="F1118" s="12" t="s">
        <v>3742</v>
      </c>
    </row>
    <row r="1119" spans="1:6" x14ac:dyDescent="0.25">
      <c r="A1119" s="11" t="s">
        <v>2236</v>
      </c>
      <c r="B1119" s="2" t="str">
        <f>VLOOKUP(A1119,All_players!$A$2:$E$4534,3,FALSE)</f>
        <v>Male</v>
      </c>
      <c r="C1119" s="2">
        <f>VLOOKUP(A1119,All_players!$A$2:$E$4534,4,FALSE)</f>
        <v>23</v>
      </c>
      <c r="D1119" s="2" t="str">
        <f>VLOOKUP(A1119,All_players!$A$2:$E$4534,2,FALSE)</f>
        <v>Hockey</v>
      </c>
      <c r="E1119" s="2" t="s">
        <v>28</v>
      </c>
      <c r="F1119" s="12" t="s">
        <v>3741</v>
      </c>
    </row>
    <row r="1120" spans="1:6" x14ac:dyDescent="0.25">
      <c r="A1120" s="11" t="s">
        <v>1852</v>
      </c>
      <c r="B1120" s="2" t="str">
        <f>VLOOKUP(A1120,All_players!$A$2:$E$4534,3,FALSE)</f>
        <v>Male</v>
      </c>
      <c r="C1120" s="2">
        <f>VLOOKUP(A1120,All_players!$A$2:$E$4534,4,FALSE)</f>
        <v>26</v>
      </c>
      <c r="D1120" s="2" t="str">
        <f>VLOOKUP(A1120,All_players!$A$2:$E$4534,2,FALSE)</f>
        <v>Cycling - Road</v>
      </c>
      <c r="E1120" s="2" t="s">
        <v>28</v>
      </c>
      <c r="F1120" s="12" t="s">
        <v>3740</v>
      </c>
    </row>
    <row r="1121" spans="1:6" x14ac:dyDescent="0.25">
      <c r="A1121" s="11" t="s">
        <v>1852</v>
      </c>
      <c r="B1121" s="2" t="str">
        <f>VLOOKUP(A1121,All_players!$A$2:$E$4534,3,FALSE)</f>
        <v>Male</v>
      </c>
      <c r="C1121" s="2">
        <f>VLOOKUP(A1121,All_players!$A$2:$E$4534,4,FALSE)</f>
        <v>26</v>
      </c>
      <c r="D1121" s="2" t="str">
        <f>VLOOKUP(A1121,All_players!$A$2:$E$4534,2,FALSE)</f>
        <v>Cycling - Road</v>
      </c>
      <c r="E1121" s="2" t="s">
        <v>28</v>
      </c>
      <c r="F1121" s="12" t="s">
        <v>3741</v>
      </c>
    </row>
    <row r="1122" spans="1:6" x14ac:dyDescent="0.25">
      <c r="A1122" s="11" t="s">
        <v>1298</v>
      </c>
      <c r="B1122" s="2" t="str">
        <f>VLOOKUP(A1122,All_players!$A$2:$E$4534,3,FALSE)</f>
        <v>Female</v>
      </c>
      <c r="C1122" s="2">
        <f>VLOOKUP(A1122,All_players!$A$2:$E$4534,4,FALSE)</f>
        <v>26</v>
      </c>
      <c r="D1122" s="2" t="str">
        <f>VLOOKUP(A1122,All_players!$A$2:$E$4534,2,FALSE)</f>
        <v>Athletics and Para Athletics</v>
      </c>
      <c r="E1122" s="2" t="s">
        <v>135</v>
      </c>
      <c r="F1122" s="12" t="s">
        <v>3742</v>
      </c>
    </row>
    <row r="1123" spans="1:6" x14ac:dyDescent="0.25">
      <c r="A1123" s="11" t="s">
        <v>2924</v>
      </c>
      <c r="B1123" s="2" t="str">
        <f>VLOOKUP(A1123,All_players!$A$2:$E$4534,3,FALSE)</f>
        <v>Female</v>
      </c>
      <c r="C1123" s="2">
        <f>VLOOKUP(A1123,All_players!$A$2:$E$4534,4,FALSE)</f>
        <v>21</v>
      </c>
      <c r="D1123" s="2" t="str">
        <f>VLOOKUP(A1123,All_players!$A$2:$E$4534,2,FALSE)</f>
        <v>Para Powerlifting</v>
      </c>
      <c r="E1123" s="2" t="s">
        <v>28</v>
      </c>
      <c r="F1123" s="12" t="s">
        <v>3740</v>
      </c>
    </row>
    <row r="1124" spans="1:6" x14ac:dyDescent="0.25">
      <c r="A1124" s="11" t="s">
        <v>1928</v>
      </c>
      <c r="B1124" s="2" t="str">
        <f>VLOOKUP(A1124,All_players!$A$2:$E$4534,3,FALSE)</f>
        <v>Female</v>
      </c>
      <c r="C1124" s="2">
        <f>VLOOKUP(A1124,All_players!$A$2:$E$4534,4,FALSE)</f>
        <v>21</v>
      </c>
      <c r="D1124" s="2" t="str">
        <f>VLOOKUP(A1124,All_players!$A$2:$E$4534,2,FALSE)</f>
        <v>Cycling - Road</v>
      </c>
      <c r="E1124" s="2" t="s">
        <v>3760</v>
      </c>
      <c r="F1124" s="12" t="s">
        <v>3742</v>
      </c>
    </row>
    <row r="1125" spans="1:6" x14ac:dyDescent="0.25">
      <c r="A1125" s="11" t="s">
        <v>3575</v>
      </c>
      <c r="B1125" s="2" t="str">
        <f>VLOOKUP(A1125,All_players!$A$2:$E$4534,3,FALSE)</f>
        <v>Female</v>
      </c>
      <c r="C1125" s="2">
        <f>VLOOKUP(A1125,All_players!$A$2:$E$4534,4,FALSE)</f>
        <v>23</v>
      </c>
      <c r="D1125" s="2" t="str">
        <f>VLOOKUP(A1125,All_players!$A$2:$E$4534,2,FALSE)</f>
        <v>Triathlon and Para Triathlon</v>
      </c>
      <c r="E1125" s="2" t="s">
        <v>135</v>
      </c>
      <c r="F1125" s="12" t="s">
        <v>3740</v>
      </c>
    </row>
    <row r="1126" spans="1:6" x14ac:dyDescent="0.25">
      <c r="A1126" s="11" t="s">
        <v>2074</v>
      </c>
      <c r="B1126" s="2" t="str">
        <f>VLOOKUP(A1126,All_players!$A$2:$E$4534,3,FALSE)</f>
        <v>Female</v>
      </c>
      <c r="C1126" s="2">
        <f>VLOOKUP(A1126,All_players!$A$2:$E$4534,4,FALSE)</f>
        <v>18</v>
      </c>
      <c r="D1126" s="2" t="str">
        <f>VLOOKUP(A1126,All_players!$A$2:$E$4534,2,FALSE)</f>
        <v>Gymnastics - Artistic</v>
      </c>
      <c r="E1126" s="2" t="s">
        <v>28</v>
      </c>
      <c r="F1126" s="12" t="s">
        <v>3740</v>
      </c>
    </row>
    <row r="1127" spans="1:6" x14ac:dyDescent="0.25">
      <c r="A1127" s="11" t="s">
        <v>2074</v>
      </c>
      <c r="B1127" s="2" t="str">
        <f>VLOOKUP(A1127,All_players!$A$2:$E$4534,3,FALSE)</f>
        <v>Female</v>
      </c>
      <c r="C1127" s="2">
        <f>VLOOKUP(A1127,All_players!$A$2:$E$4534,4,FALSE)</f>
        <v>18</v>
      </c>
      <c r="D1127" s="2" t="str">
        <f>VLOOKUP(A1127,All_players!$A$2:$E$4534,2,FALSE)</f>
        <v>Gymnastics - Artistic</v>
      </c>
      <c r="E1127" s="2" t="s">
        <v>28</v>
      </c>
      <c r="F1127" s="12" t="s">
        <v>3740</v>
      </c>
    </row>
    <row r="1128" spans="1:6" x14ac:dyDescent="0.25">
      <c r="A1128" s="11" t="s">
        <v>2074</v>
      </c>
      <c r="B1128" s="2" t="str">
        <f>VLOOKUP(A1128,All_players!$A$2:$E$4534,3,FALSE)</f>
        <v>Female</v>
      </c>
      <c r="C1128" s="2">
        <f>VLOOKUP(A1128,All_players!$A$2:$E$4534,4,FALSE)</f>
        <v>18</v>
      </c>
      <c r="D1128" s="2" t="str">
        <f>VLOOKUP(A1128,All_players!$A$2:$E$4534,2,FALSE)</f>
        <v>Gymnastics - Artistic</v>
      </c>
      <c r="E1128" s="2" t="s">
        <v>28</v>
      </c>
      <c r="F1128" s="12" t="s">
        <v>3742</v>
      </c>
    </row>
    <row r="1129" spans="1:6" x14ac:dyDescent="0.25">
      <c r="A1129" s="11" t="s">
        <v>31</v>
      </c>
      <c r="B1129" s="2" t="str">
        <f>VLOOKUP(A1129,All_players!$A$2:$E$4534,3,FALSE)</f>
        <v>Male</v>
      </c>
      <c r="C1129" s="2">
        <f>VLOOKUP(A1129,All_players!$A$2:$E$4534,4,FALSE)</f>
        <v>34</v>
      </c>
      <c r="D1129" s="2" t="str">
        <f>VLOOKUP(A1129,All_players!$A$2:$E$4534,2,FALSE)</f>
        <v>3x3 Basketball</v>
      </c>
      <c r="E1129" s="2" t="s">
        <v>28</v>
      </c>
      <c r="F1129" s="12" t="s">
        <v>3742</v>
      </c>
    </row>
    <row r="1130" spans="1:6" x14ac:dyDescent="0.25">
      <c r="A1130" s="11" t="s">
        <v>2796</v>
      </c>
      <c r="B1130" s="2" t="str">
        <f>VLOOKUP(A1130,All_players!$A$2:$E$4534,3,FALSE)</f>
        <v>Male</v>
      </c>
      <c r="C1130" s="2">
        <f>VLOOKUP(A1130,All_players!$A$2:$E$4534,4,FALSE)</f>
        <v>31</v>
      </c>
      <c r="D1130" s="2" t="str">
        <f>VLOOKUP(A1130,All_players!$A$2:$E$4534,2,FALSE)</f>
        <v>Lawn Bowls and Para Lawn Bowls</v>
      </c>
      <c r="E1130" s="2" t="s">
        <v>135</v>
      </c>
      <c r="F1130" s="12" t="s">
        <v>3741</v>
      </c>
    </row>
    <row r="1131" spans="1:6" x14ac:dyDescent="0.25">
      <c r="A1131" s="11" t="s">
        <v>1626</v>
      </c>
      <c r="B1131" s="2" t="str">
        <f>VLOOKUP(A1131,All_players!$A$2:$E$4534,3,FALSE)</f>
        <v>Male</v>
      </c>
      <c r="C1131" s="2">
        <f>VLOOKUP(A1131,All_players!$A$2:$E$4534,4,FALSE)</f>
        <v>18</v>
      </c>
      <c r="D1131" s="2" t="str">
        <f>VLOOKUP(A1131,All_players!$A$2:$E$4534,2,FALSE)</f>
        <v>Boxing</v>
      </c>
      <c r="E1131" s="2" t="s">
        <v>135</v>
      </c>
      <c r="F1131" s="12" t="s">
        <v>3741</v>
      </c>
    </row>
    <row r="1132" spans="1:6" x14ac:dyDescent="0.25">
      <c r="A1132" s="11" t="s">
        <v>2814</v>
      </c>
      <c r="B1132" s="2" t="str">
        <f>VLOOKUP(A1132,All_players!$A$2:$E$4534,3,FALSE)</f>
        <v>Female</v>
      </c>
      <c r="C1132" s="2">
        <f>VLOOKUP(A1132,All_players!$A$2:$E$4534,4,FALSE)</f>
        <v>29</v>
      </c>
      <c r="D1132" s="2" t="str">
        <f>VLOOKUP(A1132,All_players!$A$2:$E$4534,2,FALSE)</f>
        <v>Netball</v>
      </c>
      <c r="E1132" s="2" t="s">
        <v>7</v>
      </c>
      <c r="F1132" s="12" t="s">
        <v>3742</v>
      </c>
    </row>
    <row r="1133" spans="1:6" x14ac:dyDescent="0.25">
      <c r="A1133" s="11" t="s">
        <v>3928</v>
      </c>
      <c r="B1133" s="2" t="str">
        <f>VLOOKUP(A1133,All_players!$A$2:$E$4534,3,FALSE)</f>
        <v>Male</v>
      </c>
      <c r="C1133" s="2">
        <f>VLOOKUP(A1133,All_players!$A$2:$E$4534,4,FALSE)</f>
        <v>29</v>
      </c>
      <c r="D1133" s="2" t="str">
        <f>VLOOKUP(A1133,All_players!$A$2:$E$4534,2,FALSE)</f>
        <v>Athletics and Para Athletics</v>
      </c>
      <c r="E1133" s="2" t="s">
        <v>3817</v>
      </c>
      <c r="F1133" s="12" t="s">
        <v>3740</v>
      </c>
    </row>
    <row r="1134" spans="1:6" x14ac:dyDescent="0.25">
      <c r="A1134" s="11" t="s">
        <v>1629</v>
      </c>
      <c r="B1134" s="2" t="str">
        <f>VLOOKUP(A1134,All_players!$A$2:$E$4534,3,FALSE)</f>
        <v>Male</v>
      </c>
      <c r="C1134" s="2">
        <f>VLOOKUP(A1134,All_players!$A$2:$E$4534,4,FALSE)</f>
        <v>21</v>
      </c>
      <c r="D1134" s="2" t="str">
        <f>VLOOKUP(A1134,All_players!$A$2:$E$4534,2,FALSE)</f>
        <v>Boxing</v>
      </c>
      <c r="E1134" s="2" t="s">
        <v>557</v>
      </c>
      <c r="F1134" s="12" t="s">
        <v>3741</v>
      </c>
    </row>
    <row r="1135" spans="1:6" x14ac:dyDescent="0.25">
      <c r="A1135" s="11" t="s">
        <v>250</v>
      </c>
      <c r="B1135" s="2" t="str">
        <f>VLOOKUP(A1135,All_players!$A$2:$E$4534,3,FALSE)</f>
        <v>Male</v>
      </c>
      <c r="C1135" s="2">
        <f>VLOOKUP(A1135,All_players!$A$2:$E$4534,4,FALSE)</f>
        <v>21</v>
      </c>
      <c r="D1135" s="2" t="str">
        <f>VLOOKUP(A1135,All_players!$A$2:$E$4534,2,FALSE)</f>
        <v>Aquatics - Swimming and Para Swimming</v>
      </c>
      <c r="E1135" s="2" t="s">
        <v>21</v>
      </c>
      <c r="F1135" s="12" t="s">
        <v>3740</v>
      </c>
    </row>
    <row r="1136" spans="1:6" x14ac:dyDescent="0.25">
      <c r="A1136" s="11" t="s">
        <v>1426</v>
      </c>
      <c r="B1136" s="2" t="str">
        <f>VLOOKUP(A1136,All_players!$A$2:$E$4534,3,FALSE)</f>
        <v>Male</v>
      </c>
      <c r="C1136" s="2">
        <f>VLOOKUP(A1136,All_players!$A$2:$E$4534,4,FALSE)</f>
        <v>24</v>
      </c>
      <c r="D1136" s="2" t="str">
        <f>VLOOKUP(A1136,All_players!$A$2:$E$4534,2,FALSE)</f>
        <v>Beach Volleyball</v>
      </c>
      <c r="E1136" s="2" t="s">
        <v>7</v>
      </c>
      <c r="F1136" s="12" t="s">
        <v>3742</v>
      </c>
    </row>
    <row r="1137" spans="1:6" x14ac:dyDescent="0.25">
      <c r="A1137" s="11" t="s">
        <v>3289</v>
      </c>
      <c r="B1137" s="2" t="str">
        <f>VLOOKUP(A1137,All_players!$A$2:$E$4534,3,FALSE)</f>
        <v>Male</v>
      </c>
      <c r="C1137" s="2">
        <f>VLOOKUP(A1137,All_players!$A$2:$E$4534,4,FALSE)</f>
        <v>30</v>
      </c>
      <c r="D1137" s="2" t="str">
        <f>VLOOKUP(A1137,All_players!$A$2:$E$4534,2,FALSE)</f>
        <v>Squash</v>
      </c>
      <c r="E1137" s="2" t="s">
        <v>3760</v>
      </c>
      <c r="F1137" s="12" t="s">
        <v>3742</v>
      </c>
    </row>
    <row r="1138" spans="1:6" x14ac:dyDescent="0.25">
      <c r="A1138" s="11" t="s">
        <v>3289</v>
      </c>
      <c r="B1138" s="2" t="str">
        <f>VLOOKUP(A1138,All_players!$A$2:$E$4534,3,FALSE)</f>
        <v>Male</v>
      </c>
      <c r="C1138" s="2">
        <f>VLOOKUP(A1138,All_players!$A$2:$E$4534,4,FALSE)</f>
        <v>30</v>
      </c>
      <c r="D1138" s="2" t="str">
        <f>VLOOKUP(A1138,All_players!$A$2:$E$4534,2,FALSE)</f>
        <v>Squash</v>
      </c>
      <c r="E1138" s="2" t="s">
        <v>3760</v>
      </c>
      <c r="F1138" s="12" t="s">
        <v>3742</v>
      </c>
    </row>
    <row r="1139" spans="1:6" x14ac:dyDescent="0.25">
      <c r="A1139" s="11" t="s">
        <v>3361</v>
      </c>
      <c r="B1139" s="2" t="str">
        <f>VLOOKUP(A1139,All_players!$A$2:$E$4534,3,FALSE)</f>
        <v>Male</v>
      </c>
      <c r="C1139" s="2">
        <f>VLOOKUP(A1139,All_players!$A$2:$E$4534,4,FALSE)</f>
        <v>32</v>
      </c>
      <c r="D1139" s="2" t="str">
        <f>VLOOKUP(A1139,All_players!$A$2:$E$4534,2,FALSE)</f>
        <v>Table Tennis and Para Table Tennis</v>
      </c>
      <c r="E1139" s="2" t="s">
        <v>28</v>
      </c>
      <c r="F1139" s="12" t="s">
        <v>3741</v>
      </c>
    </row>
    <row r="1140" spans="1:6" x14ac:dyDescent="0.25">
      <c r="A1140" s="11" t="s">
        <v>3361</v>
      </c>
      <c r="B1140" s="2" t="str">
        <f>VLOOKUP(A1140,All_players!$A$2:$E$4534,3,FALSE)</f>
        <v>Male</v>
      </c>
      <c r="C1140" s="2">
        <f>VLOOKUP(A1140,All_players!$A$2:$E$4534,4,FALSE)</f>
        <v>32</v>
      </c>
      <c r="D1140" s="2" t="str">
        <f>VLOOKUP(A1140,All_players!$A$2:$E$4534,2,FALSE)</f>
        <v>Table Tennis and Para Table Tennis</v>
      </c>
      <c r="E1140" s="2" t="s">
        <v>28</v>
      </c>
      <c r="F1140" s="12" t="s">
        <v>3742</v>
      </c>
    </row>
    <row r="1141" spans="1:6" x14ac:dyDescent="0.25">
      <c r="A1141" s="11" t="s">
        <v>2762</v>
      </c>
      <c r="B1141" s="2" t="str">
        <f>VLOOKUP(A1141,All_players!$A$2:$E$4534,3,FALSE)</f>
        <v>Male</v>
      </c>
      <c r="C1141" s="2">
        <f>VLOOKUP(A1141,All_players!$A$2:$E$4534,4,FALSE)</f>
        <v>49</v>
      </c>
      <c r="D1141" s="2" t="str">
        <f>VLOOKUP(A1141,All_players!$A$2:$E$4534,2,FALSE)</f>
        <v>Lawn Bowls and Para Lawn Bowls</v>
      </c>
      <c r="E1141" s="2" t="s">
        <v>47</v>
      </c>
      <c r="F1141" s="12" t="s">
        <v>3741</v>
      </c>
    </row>
    <row r="1142" spans="1:6" x14ac:dyDescent="0.25">
      <c r="A1142" s="11" t="s">
        <v>2773</v>
      </c>
      <c r="B1142" s="2" t="str">
        <f>VLOOKUP(A1142,All_players!$A$2:$E$4534,3,FALSE)</f>
        <v>Female</v>
      </c>
      <c r="C1142" s="2">
        <f>VLOOKUP(A1142,All_players!$A$2:$E$4534,4,FALSE)</f>
        <v>58</v>
      </c>
      <c r="D1142" s="2" t="str">
        <f>VLOOKUP(A1142,All_players!$A$2:$E$4534,2,FALSE)</f>
        <v>Lawn Bowls and Para Lawn Bowls</v>
      </c>
      <c r="E1142" s="2" t="s">
        <v>47</v>
      </c>
      <c r="F1142" s="12" t="s">
        <v>3742</v>
      </c>
    </row>
    <row r="1143" spans="1:6" x14ac:dyDescent="0.25">
      <c r="A1143" s="11" t="s">
        <v>3929</v>
      </c>
      <c r="B1143" s="2" t="str">
        <f>VLOOKUP(A1143,All_players!$A$2:$E$4534,3,FALSE)</f>
        <v>Female</v>
      </c>
      <c r="C1143" s="2">
        <f>VLOOKUP(A1143,All_players!$A$2:$E$4534,4,FALSE)</f>
        <v>29</v>
      </c>
      <c r="D1143" s="2" t="str">
        <f>VLOOKUP(A1143,All_players!$A$2:$E$4534,2,FALSE)</f>
        <v>Badminton</v>
      </c>
      <c r="E1143" s="2" t="s">
        <v>85</v>
      </c>
      <c r="F1143" s="12" t="s">
        <v>3742</v>
      </c>
    </row>
    <row r="1144" spans="1:6" x14ac:dyDescent="0.25">
      <c r="A1144" s="11" t="s">
        <v>3929</v>
      </c>
      <c r="B1144" s="2" t="str">
        <f>VLOOKUP(A1144,All_players!$A$2:$E$4534,3,FALSE)</f>
        <v>Female</v>
      </c>
      <c r="C1144" s="2">
        <f>VLOOKUP(A1144,All_players!$A$2:$E$4534,4,FALSE)</f>
        <v>29</v>
      </c>
      <c r="D1144" s="2" t="str">
        <f>VLOOKUP(A1144,All_players!$A$2:$E$4534,2,FALSE)</f>
        <v>Badminton</v>
      </c>
      <c r="E1144" s="2" t="s">
        <v>85</v>
      </c>
      <c r="F1144" s="12" t="s">
        <v>3741</v>
      </c>
    </row>
    <row r="1145" spans="1:6" x14ac:dyDescent="0.25">
      <c r="A1145" s="11" t="s">
        <v>3930</v>
      </c>
      <c r="B1145" s="2" t="str">
        <f>VLOOKUP(A1145,All_players!$A$2:$E$4534,3,FALSE)</f>
        <v>Male</v>
      </c>
      <c r="C1145" s="2">
        <f>VLOOKUP(A1145,All_players!$A$2:$E$4534,4,FALSE)</f>
        <v>34</v>
      </c>
      <c r="D1145" s="2" t="str">
        <f>VLOOKUP(A1145,All_players!$A$2:$E$4534,2,FALSE)</f>
        <v>Badminton</v>
      </c>
      <c r="E1145" s="2" t="s">
        <v>85</v>
      </c>
      <c r="F1145" s="12" t="s">
        <v>3742</v>
      </c>
    </row>
    <row r="1146" spans="1:6" x14ac:dyDescent="0.25">
      <c r="A1146" s="11" t="s">
        <v>2174</v>
      </c>
      <c r="B1146" s="2" t="str">
        <f>VLOOKUP(A1146,All_players!$A$2:$E$4534,3,FALSE)</f>
        <v>Female</v>
      </c>
      <c r="C1146" s="2">
        <f>VLOOKUP(A1146,All_players!$A$2:$E$4534,4,FALSE)</f>
        <v>29</v>
      </c>
      <c r="D1146" s="2" t="str">
        <f>VLOOKUP(A1146,All_players!$A$2:$E$4534,2,FALSE)</f>
        <v>Hockey</v>
      </c>
      <c r="E1146" s="2" t="s">
        <v>7</v>
      </c>
      <c r="F1146" s="12" t="s">
        <v>3740</v>
      </c>
    </row>
    <row r="1147" spans="1:6" x14ac:dyDescent="0.25">
      <c r="A1147" s="11" t="s">
        <v>1280</v>
      </c>
      <c r="B1147" s="2" t="str">
        <f>VLOOKUP(A1147,All_players!$A$2:$E$4534,3,FALSE)</f>
        <v>Female</v>
      </c>
      <c r="C1147" s="2">
        <f>VLOOKUP(A1147,All_players!$A$2:$E$4534,4,FALSE)</f>
        <v>23</v>
      </c>
      <c r="D1147" s="2" t="str">
        <f>VLOOKUP(A1147,All_players!$A$2:$E$4534,2,FALSE)</f>
        <v>Athletics and Para Athletics</v>
      </c>
      <c r="E1147" s="2" t="s">
        <v>533</v>
      </c>
      <c r="F1147" s="12" t="s">
        <v>3741</v>
      </c>
    </row>
    <row r="1148" spans="1:6" x14ac:dyDescent="0.25">
      <c r="A1148" s="11" t="s">
        <v>578</v>
      </c>
      <c r="B1148" s="2" t="str">
        <f>VLOOKUP(A1148,All_players!$A$2:$E$4534,3,FALSE)</f>
        <v>Male</v>
      </c>
      <c r="C1148" s="2">
        <f>VLOOKUP(A1148,All_players!$A$2:$E$4534,4,FALSE)</f>
        <v>28</v>
      </c>
      <c r="D1148" s="2" t="str">
        <f>VLOOKUP(A1148,All_players!$A$2:$E$4534,2,FALSE)</f>
        <v>Athletics and Para Athletics</v>
      </c>
      <c r="E1148" s="2" t="s">
        <v>7</v>
      </c>
      <c r="F1148" s="12" t="s">
        <v>3740</v>
      </c>
    </row>
    <row r="1149" spans="1:6" x14ac:dyDescent="0.25">
      <c r="A1149" s="11" t="s">
        <v>2241</v>
      </c>
      <c r="B1149" s="2" t="str">
        <f>VLOOKUP(A1149,All_players!$A$2:$E$4534,3,FALSE)</f>
        <v>Male</v>
      </c>
      <c r="C1149" s="2">
        <f>VLOOKUP(A1149,All_players!$A$2:$E$4534,4,FALSE)</f>
        <v>30</v>
      </c>
      <c r="D1149" s="2" t="str">
        <f>VLOOKUP(A1149,All_players!$A$2:$E$4534,2,FALSE)</f>
        <v>Hockey</v>
      </c>
      <c r="E1149" s="2" t="s">
        <v>28</v>
      </c>
      <c r="F1149" s="12" t="s">
        <v>3741</v>
      </c>
    </row>
    <row r="1150" spans="1:6" x14ac:dyDescent="0.25">
      <c r="A1150" s="11" t="s">
        <v>3931</v>
      </c>
      <c r="B1150" s="2" t="str">
        <f>VLOOKUP(A1150,All_players!$A$2:$E$4534,3,FALSE)</f>
        <v>Female</v>
      </c>
      <c r="C1150" s="2">
        <f>VLOOKUP(A1150,All_players!$A$2:$E$4534,4,FALSE)</f>
        <v>21</v>
      </c>
      <c r="D1150" s="2" t="str">
        <f>VLOOKUP(A1150,All_players!$A$2:$E$4534,2,FALSE)</f>
        <v>Boxing</v>
      </c>
      <c r="E1150" s="2" t="s">
        <v>3768</v>
      </c>
      <c r="F1150" s="12" t="s">
        <v>3741</v>
      </c>
    </row>
    <row r="1151" spans="1:6" x14ac:dyDescent="0.25">
      <c r="A1151" s="11" t="s">
        <v>2849</v>
      </c>
      <c r="B1151" s="2" t="str">
        <f>VLOOKUP(A1151,All_players!$A$2:$E$4534,3,FALSE)</f>
        <v>Female</v>
      </c>
      <c r="C1151" s="2">
        <f>VLOOKUP(A1151,All_players!$A$2:$E$4534,4,FALSE)</f>
        <v>28</v>
      </c>
      <c r="D1151" s="2" t="str">
        <f>VLOOKUP(A1151,All_players!$A$2:$E$4534,2,FALSE)</f>
        <v>Netball</v>
      </c>
      <c r="E1151" s="2" t="s">
        <v>3760</v>
      </c>
      <c r="F1151" s="12" t="s">
        <v>3741</v>
      </c>
    </row>
    <row r="1152" spans="1:6" x14ac:dyDescent="0.25">
      <c r="A1152" s="11" t="s">
        <v>475</v>
      </c>
      <c r="B1152" s="2" t="str">
        <f>VLOOKUP(A1152,All_players!$A$2:$E$4534,3,FALSE)</f>
        <v>Male</v>
      </c>
      <c r="C1152" s="2">
        <f>VLOOKUP(A1152,All_players!$A$2:$E$4534,4,FALSE)</f>
        <v>18</v>
      </c>
      <c r="D1152" s="2" t="str">
        <f>VLOOKUP(A1152,All_players!$A$2:$E$4534,2,FALSE)</f>
        <v>Aquatics - Swimming and Para Swimming</v>
      </c>
      <c r="E1152" s="2" t="s">
        <v>3768</v>
      </c>
      <c r="F1152" s="12" t="s">
        <v>3740</v>
      </c>
    </row>
    <row r="1153" spans="1:6" x14ac:dyDescent="0.25">
      <c r="A1153" s="11" t="s">
        <v>475</v>
      </c>
      <c r="B1153" s="2" t="str">
        <f>VLOOKUP(A1153,All_players!$A$2:$E$4534,3,FALSE)</f>
        <v>Male</v>
      </c>
      <c r="C1153" s="2">
        <f>VLOOKUP(A1153,All_players!$A$2:$E$4534,4,FALSE)</f>
        <v>18</v>
      </c>
      <c r="D1153" s="2" t="str">
        <f>VLOOKUP(A1153,All_players!$A$2:$E$4534,2,FALSE)</f>
        <v>Aquatics - Swimming and Para Swimming</v>
      </c>
      <c r="E1153" s="2" t="s">
        <v>3768</v>
      </c>
      <c r="F1153" s="12" t="s">
        <v>3742</v>
      </c>
    </row>
    <row r="1154" spans="1:6" x14ac:dyDescent="0.25">
      <c r="A1154" s="11" t="s">
        <v>475</v>
      </c>
      <c r="B1154" s="2" t="str">
        <f>VLOOKUP(A1154,All_players!$A$2:$E$4534,3,FALSE)</f>
        <v>Male</v>
      </c>
      <c r="C1154" s="2">
        <f>VLOOKUP(A1154,All_players!$A$2:$E$4534,4,FALSE)</f>
        <v>18</v>
      </c>
      <c r="D1154" s="2" t="str">
        <f>VLOOKUP(A1154,All_players!$A$2:$E$4534,2,FALSE)</f>
        <v>Aquatics - Swimming and Para Swimming</v>
      </c>
      <c r="E1154" s="2" t="s">
        <v>3768</v>
      </c>
      <c r="F1154" s="12" t="s">
        <v>3741</v>
      </c>
    </row>
    <row r="1155" spans="1:6" x14ac:dyDescent="0.25">
      <c r="A1155" s="11" t="s">
        <v>2702</v>
      </c>
      <c r="B1155" s="2" t="str">
        <f>VLOOKUP(A1155,All_players!$A$2:$E$4534,3,FALSE)</f>
        <v>Female</v>
      </c>
      <c r="C1155" s="2">
        <f>VLOOKUP(A1155,All_players!$A$2:$E$4534,4,FALSE)</f>
        <v>41</v>
      </c>
      <c r="D1155" s="2" t="str">
        <f>VLOOKUP(A1155,All_players!$A$2:$E$4534,2,FALSE)</f>
        <v>Lawn Bowls and Para Lawn Bowls</v>
      </c>
      <c r="E1155" s="2" t="s">
        <v>355</v>
      </c>
      <c r="F1155" s="12" t="s">
        <v>3742</v>
      </c>
    </row>
    <row r="1156" spans="1:6" x14ac:dyDescent="0.25">
      <c r="A1156" s="11" t="s">
        <v>3689</v>
      </c>
      <c r="B1156" s="2" t="str">
        <f>VLOOKUP(A1156,All_players!$A$2:$E$4534,3,FALSE)</f>
        <v>Female</v>
      </c>
      <c r="C1156" s="2">
        <f>VLOOKUP(A1156,All_players!$A$2:$E$4534,4,FALSE)</f>
        <v>25</v>
      </c>
      <c r="D1156" s="2" t="str">
        <f>VLOOKUP(A1156,All_players!$A$2:$E$4534,2,FALSE)</f>
        <v>Wrestling</v>
      </c>
      <c r="E1156" s="2" t="s">
        <v>355</v>
      </c>
      <c r="F1156" s="12" t="s">
        <v>3741</v>
      </c>
    </row>
    <row r="1157" spans="1:6" x14ac:dyDescent="0.25">
      <c r="A1157" s="11" t="s">
        <v>3695</v>
      </c>
      <c r="B1157" s="2" t="str">
        <f>VLOOKUP(A1157,All_players!$A$2:$E$4534,3,FALSE)</f>
        <v>Female</v>
      </c>
      <c r="C1157" s="2">
        <f>VLOOKUP(A1157,All_players!$A$2:$E$4534,4,FALSE)</f>
        <v>25</v>
      </c>
      <c r="D1157" s="2" t="str">
        <f>VLOOKUP(A1157,All_players!$A$2:$E$4534,2,FALSE)</f>
        <v>Wrestling</v>
      </c>
      <c r="E1157" s="2" t="s">
        <v>355</v>
      </c>
      <c r="F1157" s="12" t="s">
        <v>3741</v>
      </c>
    </row>
    <row r="1158" spans="1:6" x14ac:dyDescent="0.25">
      <c r="A1158" s="11" t="s">
        <v>1690</v>
      </c>
      <c r="B1158" s="2" t="str">
        <f>VLOOKUP(A1158,All_players!$A$2:$E$4534,3,FALSE)</f>
        <v>Female</v>
      </c>
      <c r="C1158" s="2">
        <f>VLOOKUP(A1158,All_players!$A$2:$E$4534,4,FALSE)</f>
        <v>22</v>
      </c>
      <c r="D1158" s="2" t="str">
        <f>VLOOKUP(A1158,All_players!$A$2:$E$4534,2,FALSE)</f>
        <v>Cricket T20</v>
      </c>
      <c r="E1158" s="2" t="s">
        <v>355</v>
      </c>
      <c r="F1158" s="12" t="s">
        <v>3740</v>
      </c>
    </row>
    <row r="1159" spans="1:6" x14ac:dyDescent="0.25">
      <c r="A1159" s="11" t="s">
        <v>3087</v>
      </c>
      <c r="B1159" s="2" t="str">
        <f>VLOOKUP(A1159,All_players!$A$2:$E$4534,3,FALSE)</f>
        <v>Female</v>
      </c>
      <c r="C1159" s="2">
        <f>VLOOKUP(A1159,All_players!$A$2:$E$4534,4,FALSE)</f>
        <v>31</v>
      </c>
      <c r="D1159" s="2" t="str">
        <f>VLOOKUP(A1159,All_players!$A$2:$E$4534,2,FALSE)</f>
        <v>Rugby Sevens</v>
      </c>
      <c r="E1159" s="2" t="s">
        <v>3760</v>
      </c>
      <c r="F1159" s="12" t="s">
        <v>3741</v>
      </c>
    </row>
    <row r="1160" spans="1:6" x14ac:dyDescent="0.25">
      <c r="A1160" s="11" t="s">
        <v>908</v>
      </c>
      <c r="B1160" s="2" t="str">
        <f>VLOOKUP(A1160,All_players!$A$2:$E$4534,3,FALSE)</f>
        <v>Female</v>
      </c>
      <c r="C1160" s="2">
        <f>VLOOKUP(A1160,All_players!$A$2:$E$4534,4,FALSE)</f>
        <v>26</v>
      </c>
      <c r="D1160" s="2" t="str">
        <f>VLOOKUP(A1160,All_players!$A$2:$E$4534,2,FALSE)</f>
        <v>Athletics and Para Athletics</v>
      </c>
      <c r="E1160" s="2" t="s">
        <v>355</v>
      </c>
      <c r="F1160" s="12" t="s">
        <v>3740</v>
      </c>
    </row>
    <row r="1161" spans="1:6" x14ac:dyDescent="0.25">
      <c r="A1161" s="11" t="s">
        <v>1489</v>
      </c>
      <c r="B1161" s="2" t="str">
        <f>VLOOKUP(A1161,All_players!$A$2:$E$4534,3,FALSE)</f>
        <v>Female</v>
      </c>
      <c r="C1161" s="2">
        <f>VLOOKUP(A1161,All_players!$A$2:$E$4534,4,FALSE)</f>
        <v>29</v>
      </c>
      <c r="D1161" s="2" t="str">
        <f>VLOOKUP(A1161,All_players!$A$2:$E$4534,2,FALSE)</f>
        <v>Boxing</v>
      </c>
      <c r="E1161" s="2" t="s">
        <v>21</v>
      </c>
      <c r="F1161" s="12" t="s">
        <v>3741</v>
      </c>
    </row>
    <row r="1162" spans="1:6" x14ac:dyDescent="0.25">
      <c r="A1162" s="11" t="s">
        <v>3334</v>
      </c>
      <c r="B1162" s="2" t="str">
        <f>VLOOKUP(A1162,All_players!$A$2:$E$4534,3,FALSE)</f>
        <v>Female</v>
      </c>
      <c r="C1162" s="2">
        <f>VLOOKUP(A1162,All_players!$A$2:$E$4534,4,FALSE)</f>
        <v>26</v>
      </c>
      <c r="D1162" s="2" t="str">
        <f>VLOOKUP(A1162,All_players!$A$2:$E$4534,2,FALSE)</f>
        <v>Table Tennis and Para Table Tennis</v>
      </c>
      <c r="E1162" s="2" t="s">
        <v>7</v>
      </c>
      <c r="F1162" s="12" t="s">
        <v>3742</v>
      </c>
    </row>
    <row r="1163" spans="1:6" x14ac:dyDescent="0.25">
      <c r="A1163" s="11" t="s">
        <v>1638</v>
      </c>
      <c r="B1163" s="2" t="str">
        <f>VLOOKUP(A1163,All_players!$A$2:$E$4534,3,FALSE)</f>
        <v>Female</v>
      </c>
      <c r="C1163" s="2">
        <f>VLOOKUP(A1163,All_players!$A$2:$E$4534,4,FALSE)</f>
        <v>35</v>
      </c>
      <c r="D1163" s="2" t="str">
        <f>VLOOKUP(A1163,All_players!$A$2:$E$4534,2,FALSE)</f>
        <v>Cricket T20</v>
      </c>
      <c r="E1163" s="2" t="s">
        <v>7</v>
      </c>
      <c r="F1163" s="12" t="s">
        <v>3742</v>
      </c>
    </row>
    <row r="1164" spans="1:6" x14ac:dyDescent="0.25">
      <c r="A1164" s="11" t="s">
        <v>3279</v>
      </c>
      <c r="B1164" s="2" t="str">
        <f>VLOOKUP(A1164,All_players!$A$2:$E$4534,3,FALSE)</f>
        <v>Female</v>
      </c>
      <c r="C1164" s="2">
        <f>VLOOKUP(A1164,All_players!$A$2:$E$4534,4,FALSE)</f>
        <v>26</v>
      </c>
      <c r="D1164" s="2" t="str">
        <f>VLOOKUP(A1164,All_players!$A$2:$E$4534,2,FALSE)</f>
        <v>Squash</v>
      </c>
      <c r="E1164" s="2" t="s">
        <v>85</v>
      </c>
      <c r="F1164" s="12" t="s">
        <v>3741</v>
      </c>
    </row>
    <row r="1165" spans="1:6" x14ac:dyDescent="0.25">
      <c r="A1165" s="11" t="s">
        <v>2582</v>
      </c>
      <c r="B1165" s="2" t="str">
        <f>VLOOKUP(A1165,All_players!$A$2:$E$4534,3,FALSE)</f>
        <v>Female</v>
      </c>
      <c r="C1165" s="2">
        <f>VLOOKUP(A1165,All_players!$A$2:$E$4534,4,FALSE)</f>
        <v>25</v>
      </c>
      <c r="D1165" s="2" t="str">
        <f>VLOOKUP(A1165,All_players!$A$2:$E$4534,2,FALSE)</f>
        <v>Judo</v>
      </c>
      <c r="E1165" s="2" t="s">
        <v>47</v>
      </c>
      <c r="F1165" s="12" t="s">
        <v>3741</v>
      </c>
    </row>
    <row r="1166" spans="1:6" x14ac:dyDescent="0.25">
      <c r="A1166" s="11" t="s">
        <v>1692</v>
      </c>
      <c r="B1166" s="2" t="str">
        <f>VLOOKUP(A1166,All_players!$A$2:$E$4534,3,FALSE)</f>
        <v>Female</v>
      </c>
      <c r="C1166" s="2">
        <f>VLOOKUP(A1166,All_players!$A$2:$E$4534,4,FALSE)</f>
        <v>22</v>
      </c>
      <c r="D1166" s="2" t="str">
        <f>VLOOKUP(A1166,All_players!$A$2:$E$4534,2,FALSE)</f>
        <v>Cricket T20</v>
      </c>
      <c r="E1166" s="2" t="s">
        <v>355</v>
      </c>
      <c r="F1166" s="12" t="s">
        <v>3740</v>
      </c>
    </row>
    <row r="1167" spans="1:6" x14ac:dyDescent="0.25">
      <c r="A1167" s="11" t="s">
        <v>3932</v>
      </c>
      <c r="B1167" s="2" t="str">
        <f>VLOOKUP(A1167,All_players!$A$2:$E$4534,3,FALSE)</f>
        <v>Female</v>
      </c>
      <c r="C1167" s="2">
        <f>VLOOKUP(A1167,All_players!$A$2:$E$4534,4,FALSE)</f>
        <v>26</v>
      </c>
      <c r="D1167" s="2" t="str">
        <f>VLOOKUP(A1167,All_players!$A$2:$E$4534,2,FALSE)</f>
        <v>Boxing</v>
      </c>
      <c r="E1167" s="2" t="s">
        <v>394</v>
      </c>
      <c r="F1167" s="12" t="s">
        <v>3740</v>
      </c>
    </row>
    <row r="1168" spans="1:6" x14ac:dyDescent="0.25">
      <c r="A1168" s="11" t="s">
        <v>3933</v>
      </c>
      <c r="B1168" s="2" t="str">
        <f>VLOOKUP(A1168,All_players!$A$2:$E$4534,3,FALSE)</f>
        <v>Female</v>
      </c>
      <c r="C1168" s="2">
        <f>VLOOKUP(A1168,All_players!$A$2:$E$4534,4,FALSE)</f>
        <v>25</v>
      </c>
      <c r="D1168" s="2" t="str">
        <f>VLOOKUP(A1168,All_players!$A$2:$E$4534,2,FALSE)</f>
        <v>Weightlifting</v>
      </c>
      <c r="E1168" s="2" t="s">
        <v>1067</v>
      </c>
      <c r="F1168" s="12" t="s">
        <v>3742</v>
      </c>
    </row>
    <row r="1169" spans="1:6" x14ac:dyDescent="0.25">
      <c r="A1169" s="11" t="s">
        <v>3019</v>
      </c>
      <c r="B1169" s="2" t="str">
        <f>VLOOKUP(A1169,All_players!$A$2:$E$4534,3,FALSE)</f>
        <v>Female</v>
      </c>
      <c r="C1169" s="2">
        <f>VLOOKUP(A1169,All_players!$A$2:$E$4534,4,FALSE)</f>
        <v>30</v>
      </c>
      <c r="D1169" s="2" t="str">
        <f>VLOOKUP(A1169,All_players!$A$2:$E$4534,2,FALSE)</f>
        <v>Rugby Sevens</v>
      </c>
      <c r="E1169" s="2" t="s">
        <v>323</v>
      </c>
      <c r="F1169" s="12" t="s">
        <v>3740</v>
      </c>
    </row>
    <row r="1170" spans="1:6" x14ac:dyDescent="0.25">
      <c r="A1170" s="11" t="s">
        <v>2289</v>
      </c>
      <c r="B1170" s="2" t="str">
        <f>VLOOKUP(A1170,All_players!$A$2:$E$4534,3,FALSE)</f>
        <v>Female</v>
      </c>
      <c r="C1170" s="2">
        <f>VLOOKUP(A1170,All_players!$A$2:$E$4534,4,FALSE)</f>
        <v>32</v>
      </c>
      <c r="D1170" s="2" t="str">
        <f>VLOOKUP(A1170,All_players!$A$2:$E$4534,2,FALSE)</f>
        <v>Hockey</v>
      </c>
      <c r="E1170" s="2" t="s">
        <v>355</v>
      </c>
      <c r="F1170" s="12" t="s">
        <v>3741</v>
      </c>
    </row>
    <row r="1171" spans="1:6" x14ac:dyDescent="0.25">
      <c r="A1171" s="11" t="s">
        <v>1682</v>
      </c>
      <c r="B1171" s="2" t="str">
        <f>VLOOKUP(A1171,All_players!$A$2:$E$4534,3,FALSE)</f>
        <v>Female</v>
      </c>
      <c r="C1171" s="2">
        <f>VLOOKUP(A1171,All_players!$A$2:$E$4534,4,FALSE)</f>
        <v>31</v>
      </c>
      <c r="D1171" s="2" t="str">
        <f>VLOOKUP(A1171,All_players!$A$2:$E$4534,2,FALSE)</f>
        <v>Cricket T20</v>
      </c>
      <c r="E1171" s="2" t="s">
        <v>355</v>
      </c>
      <c r="F1171" s="12" t="s">
        <v>3740</v>
      </c>
    </row>
    <row r="1172" spans="1:6" x14ac:dyDescent="0.25">
      <c r="A1172" s="11" t="s">
        <v>935</v>
      </c>
      <c r="B1172" s="2" t="str">
        <f>VLOOKUP(A1172,All_players!$A$2:$E$4534,3,FALSE)</f>
        <v>Male</v>
      </c>
      <c r="C1172" s="2">
        <f>VLOOKUP(A1172,All_players!$A$2:$E$4534,4,FALSE)</f>
        <v>21</v>
      </c>
      <c r="D1172" s="2" t="str">
        <f>VLOOKUP(A1172,All_players!$A$2:$E$4534,2,FALSE)</f>
        <v>Athletics and Para Athletics</v>
      </c>
      <c r="E1172" s="2" t="s">
        <v>122</v>
      </c>
      <c r="F1172" s="12" t="s">
        <v>3742</v>
      </c>
    </row>
    <row r="1173" spans="1:6" x14ac:dyDescent="0.25">
      <c r="A1173" s="11" t="s">
        <v>1074</v>
      </c>
      <c r="B1173" s="2" t="str">
        <f>VLOOKUP(A1173,All_players!$A$2:$E$4534,3,FALSE)</f>
        <v>Male</v>
      </c>
      <c r="C1173" s="2">
        <f>VLOOKUP(A1173,All_players!$A$2:$E$4534,4,FALSE)</f>
        <v>23</v>
      </c>
      <c r="D1173" s="2" t="str">
        <f>VLOOKUP(A1173,All_players!$A$2:$E$4534,2,FALSE)</f>
        <v>Athletics and Para Athletics</v>
      </c>
      <c r="E1173" s="2" t="s">
        <v>1067</v>
      </c>
      <c r="F1173" s="12" t="s">
        <v>3741</v>
      </c>
    </row>
    <row r="1174" spans="1:6" x14ac:dyDescent="0.25">
      <c r="A1174" s="11" t="s">
        <v>3038</v>
      </c>
      <c r="B1174" s="2" t="str">
        <f>VLOOKUP(A1174,All_players!$A$2:$E$4534,3,FALSE)</f>
        <v>Female</v>
      </c>
      <c r="C1174" s="2">
        <f>VLOOKUP(A1174,All_players!$A$2:$E$4534,4,FALSE)</f>
        <v>27</v>
      </c>
      <c r="D1174" s="2" t="str">
        <f>VLOOKUP(A1174,All_players!$A$2:$E$4534,2,FALSE)</f>
        <v>Rugby Sevens</v>
      </c>
      <c r="E1174" s="2" t="s">
        <v>323</v>
      </c>
      <c r="F1174" s="12" t="s">
        <v>3740</v>
      </c>
    </row>
    <row r="1175" spans="1:6" x14ac:dyDescent="0.25">
      <c r="A1175" s="11" t="s">
        <v>2160</v>
      </c>
      <c r="B1175" s="2" t="str">
        <f>VLOOKUP(A1175,All_players!$A$2:$E$4534,3,FALSE)</f>
        <v>Female</v>
      </c>
      <c r="C1175" s="2">
        <f>VLOOKUP(A1175,All_players!$A$2:$E$4534,4,FALSE)</f>
        <v>23</v>
      </c>
      <c r="D1175" s="2" t="str">
        <f>VLOOKUP(A1175,All_players!$A$2:$E$4534,2,FALSE)</f>
        <v>Hockey</v>
      </c>
      <c r="E1175" s="2" t="s">
        <v>7</v>
      </c>
      <c r="F1175" s="12" t="s">
        <v>3740</v>
      </c>
    </row>
    <row r="1176" spans="1:6" x14ac:dyDescent="0.25">
      <c r="A1176" s="11" t="s">
        <v>1931</v>
      </c>
      <c r="B1176" s="2" t="str">
        <f>VLOOKUP(A1176,All_players!$A$2:$E$4534,3,FALSE)</f>
        <v>Female</v>
      </c>
      <c r="C1176" s="2">
        <f>VLOOKUP(A1176,All_players!$A$2:$E$4534,4,FALSE)</f>
        <v>24</v>
      </c>
      <c r="D1176" s="2" t="str">
        <f>VLOOKUP(A1176,All_players!$A$2:$E$4534,2,FALSE)</f>
        <v>Cycling - Road</v>
      </c>
      <c r="E1176" s="2" t="s">
        <v>3760</v>
      </c>
      <c r="F1176" s="12" t="s">
        <v>3742</v>
      </c>
    </row>
    <row r="1177" spans="1:6" x14ac:dyDescent="0.25">
      <c r="A1177" s="11" t="s">
        <v>260</v>
      </c>
      <c r="B1177" s="2" t="str">
        <f>VLOOKUP(A1177,All_players!$A$2:$E$4534,3,FALSE)</f>
        <v>Female</v>
      </c>
      <c r="C1177" s="2">
        <f>VLOOKUP(A1177,All_players!$A$2:$E$4534,4,FALSE)</f>
        <v>22</v>
      </c>
      <c r="D1177" s="2" t="str">
        <f>VLOOKUP(A1177,All_players!$A$2:$E$4534,2,FALSE)</f>
        <v>Aquatics - Swimming and Para Swimming</v>
      </c>
      <c r="E1177" s="2" t="s">
        <v>21</v>
      </c>
      <c r="F1177" s="12" t="s">
        <v>3741</v>
      </c>
    </row>
    <row r="1178" spans="1:6" x14ac:dyDescent="0.25">
      <c r="A1178" s="11" t="s">
        <v>260</v>
      </c>
      <c r="B1178" s="2" t="str">
        <f>VLOOKUP(A1178,All_players!$A$2:$E$4534,3,FALSE)</f>
        <v>Female</v>
      </c>
      <c r="C1178" s="2">
        <f>VLOOKUP(A1178,All_players!$A$2:$E$4534,4,FALSE)</f>
        <v>22</v>
      </c>
      <c r="D1178" s="2" t="str">
        <f>VLOOKUP(A1178,All_players!$A$2:$E$4534,2,FALSE)</f>
        <v>Aquatics - Swimming and Para Swimming</v>
      </c>
      <c r="E1178" s="2" t="s">
        <v>21</v>
      </c>
      <c r="F1178" s="12" t="s">
        <v>3741</v>
      </c>
    </row>
    <row r="1179" spans="1:6" x14ac:dyDescent="0.25">
      <c r="A1179" s="11" t="s">
        <v>260</v>
      </c>
      <c r="B1179" s="2" t="str">
        <f>VLOOKUP(A1179,All_players!$A$2:$E$4534,3,FALSE)</f>
        <v>Female</v>
      </c>
      <c r="C1179" s="2">
        <f>VLOOKUP(A1179,All_players!$A$2:$E$4534,4,FALSE)</f>
        <v>22</v>
      </c>
      <c r="D1179" s="2" t="str">
        <f>VLOOKUP(A1179,All_players!$A$2:$E$4534,2,FALSE)</f>
        <v>Aquatics - Swimming and Para Swimming</v>
      </c>
      <c r="E1179" s="2" t="s">
        <v>21</v>
      </c>
      <c r="F1179" s="12" t="s">
        <v>3740</v>
      </c>
    </row>
    <row r="1180" spans="1:6" x14ac:dyDescent="0.25">
      <c r="A1180" s="11" t="s">
        <v>3934</v>
      </c>
      <c r="B1180" s="2" t="str">
        <f>VLOOKUP(A1180,All_players!$A$2:$E$4534,3,FALSE)</f>
        <v>Female</v>
      </c>
      <c r="C1180" s="2">
        <f>VLOOKUP(A1180,All_players!$A$2:$E$4534,4,FALSE)</f>
        <v>27</v>
      </c>
      <c r="D1180" s="2" t="str">
        <f>VLOOKUP(A1180,All_players!$A$2:$E$4534,2,FALSE)</f>
        <v>Netball</v>
      </c>
      <c r="E1180" s="2" t="s">
        <v>122</v>
      </c>
      <c r="F1180" s="12" t="s">
        <v>3740</v>
      </c>
    </row>
    <row r="1181" spans="1:6" x14ac:dyDescent="0.25">
      <c r="A1181" s="11" t="s">
        <v>1588</v>
      </c>
      <c r="B1181" s="2" t="str">
        <f>VLOOKUP(A1181,All_players!$A$2:$E$4534,3,FALSE)</f>
        <v>Male</v>
      </c>
      <c r="C1181" s="2">
        <f>VLOOKUP(A1181,All_players!$A$2:$E$4534,4,FALSE)</f>
        <v>21</v>
      </c>
      <c r="D1181" s="2" t="str">
        <f>VLOOKUP(A1181,All_players!$A$2:$E$4534,2,FALSE)</f>
        <v>Boxing</v>
      </c>
      <c r="E1181" s="2" t="s">
        <v>47</v>
      </c>
      <c r="F1181" s="12" t="s">
        <v>3742</v>
      </c>
    </row>
    <row r="1182" spans="1:6" x14ac:dyDescent="0.25">
      <c r="A1182" s="11" t="s">
        <v>3083</v>
      </c>
      <c r="B1182" s="2" t="str">
        <f>VLOOKUP(A1182,All_players!$A$2:$E$4534,3,FALSE)</f>
        <v>Male</v>
      </c>
      <c r="C1182" s="2">
        <f>VLOOKUP(A1182,All_players!$A$2:$E$4534,4,FALSE)</f>
        <v>27</v>
      </c>
      <c r="D1182" s="2" t="str">
        <f>VLOOKUP(A1182,All_players!$A$2:$E$4534,2,FALSE)</f>
        <v>Rugby Sevens</v>
      </c>
      <c r="E1182" s="2" t="s">
        <v>3760</v>
      </c>
      <c r="F1182" s="12" t="s">
        <v>3741</v>
      </c>
    </row>
    <row r="1183" spans="1:6" x14ac:dyDescent="0.25">
      <c r="A1183" s="11" t="s">
        <v>2546</v>
      </c>
      <c r="B1183" s="2" t="str">
        <f>VLOOKUP(A1183,All_players!$A$2:$E$4534,3,FALSE)</f>
        <v>Male</v>
      </c>
      <c r="C1183" s="2">
        <f>VLOOKUP(A1183,All_players!$A$2:$E$4534,4,FALSE)</f>
        <v>29</v>
      </c>
      <c r="D1183" s="2" t="str">
        <f>VLOOKUP(A1183,All_players!$A$2:$E$4534,2,FALSE)</f>
        <v>Judo</v>
      </c>
      <c r="E1183" s="2" t="s">
        <v>391</v>
      </c>
      <c r="F1183" s="12" t="s">
        <v>3740</v>
      </c>
    </row>
    <row r="1184" spans="1:6" x14ac:dyDescent="0.25">
      <c r="A1184" s="11" t="s">
        <v>937</v>
      </c>
      <c r="B1184" s="2" t="str">
        <f>VLOOKUP(A1184,All_players!$A$2:$E$4534,3,FALSE)</f>
        <v>Female</v>
      </c>
      <c r="C1184" s="2">
        <f>VLOOKUP(A1184,All_players!$A$2:$E$4534,4,FALSE)</f>
        <v>30</v>
      </c>
      <c r="D1184" s="2" t="str">
        <f>VLOOKUP(A1184,All_players!$A$2:$E$4534,2,FALSE)</f>
        <v>Athletics and Para Athletics</v>
      </c>
      <c r="E1184" s="2" t="s">
        <v>122</v>
      </c>
      <c r="F1184" s="12" t="s">
        <v>3741</v>
      </c>
    </row>
    <row r="1185" spans="1:6" x14ac:dyDescent="0.25">
      <c r="A1185" s="11" t="s">
        <v>2176</v>
      </c>
      <c r="B1185" s="2" t="str">
        <f>VLOOKUP(A1185,All_players!$A$2:$E$4534,3,FALSE)</f>
        <v>Female</v>
      </c>
      <c r="C1185" s="2">
        <f>VLOOKUP(A1185,All_players!$A$2:$E$4534,4,FALSE)</f>
        <v>25</v>
      </c>
      <c r="D1185" s="2" t="str">
        <f>VLOOKUP(A1185,All_players!$A$2:$E$4534,2,FALSE)</f>
        <v>Hockey</v>
      </c>
      <c r="E1185" s="2" t="s">
        <v>7</v>
      </c>
      <c r="F1185" s="12" t="s">
        <v>3740</v>
      </c>
    </row>
    <row r="1186" spans="1:6" x14ac:dyDescent="0.25">
      <c r="A1186" s="11" t="s">
        <v>3935</v>
      </c>
      <c r="B1186" s="2" t="str">
        <f>VLOOKUP(A1186,All_players!$A$2:$E$4534,3,FALSE)</f>
        <v>Female</v>
      </c>
      <c r="C1186" s="2">
        <f>VLOOKUP(A1186,All_players!$A$2:$E$4534,4,FALSE)</f>
        <v>26</v>
      </c>
      <c r="D1186" s="2" t="str">
        <f>VLOOKUP(A1186,All_players!$A$2:$E$4534,2,FALSE)</f>
        <v>Cricket T20</v>
      </c>
      <c r="E1186" s="2" t="s">
        <v>355</v>
      </c>
      <c r="F1186" s="12" t="s">
        <v>3740</v>
      </c>
    </row>
    <row r="1187" spans="1:6" x14ac:dyDescent="0.25">
      <c r="A1187" s="11" t="s">
        <v>1993</v>
      </c>
      <c r="B1187" s="2" t="str">
        <f>VLOOKUP(A1187,All_players!$A$2:$E$4534,3,FALSE)</f>
        <v>Female</v>
      </c>
      <c r="C1187" s="2">
        <f>VLOOKUP(A1187,All_players!$A$2:$E$4534,4,FALSE)</f>
        <v>19</v>
      </c>
      <c r="D1187" s="2" t="str">
        <f>VLOOKUP(A1187,All_players!$A$2:$E$4534,2,FALSE)</f>
        <v>Cycling - Road</v>
      </c>
      <c r="E1187" s="2" t="s">
        <v>135</v>
      </c>
      <c r="F1187" s="12" t="s">
        <v>3741</v>
      </c>
    </row>
    <row r="1188" spans="1:6" x14ac:dyDescent="0.25">
      <c r="A1188" s="11" t="s">
        <v>588</v>
      </c>
      <c r="B1188" s="2" t="str">
        <f>VLOOKUP(A1188,All_players!$A$2:$E$4534,3,FALSE)</f>
        <v>Female</v>
      </c>
      <c r="C1188" s="2">
        <f>VLOOKUP(A1188,All_players!$A$2:$E$4534,4,FALSE)</f>
        <v>20</v>
      </c>
      <c r="D1188" s="2" t="str">
        <f>VLOOKUP(A1188,All_players!$A$2:$E$4534,2,FALSE)</f>
        <v>Athletics and Para Athletics</v>
      </c>
      <c r="E1188" s="2" t="s">
        <v>7</v>
      </c>
      <c r="F1188" s="12" t="s">
        <v>3741</v>
      </c>
    </row>
    <row r="1189" spans="1:6" x14ac:dyDescent="0.25">
      <c r="A1189" s="11" t="s">
        <v>3936</v>
      </c>
      <c r="B1189" s="2" t="str">
        <f>VLOOKUP(A1189,All_players!$A$2:$E$4534,3,FALSE)</f>
        <v>Male</v>
      </c>
      <c r="C1189" s="2">
        <f>VLOOKUP(A1189,All_players!$A$2:$E$4534,4,FALSE)</f>
        <v>23</v>
      </c>
      <c r="D1189" s="2" t="str">
        <f>VLOOKUP(A1189,All_players!$A$2:$E$4534,2,FALSE)</f>
        <v>Gymnastics - Artistic</v>
      </c>
      <c r="E1189" s="2" t="s">
        <v>3763</v>
      </c>
      <c r="F1189" s="12" t="s">
        <v>3740</v>
      </c>
    </row>
    <row r="1190" spans="1:6" x14ac:dyDescent="0.25">
      <c r="A1190" s="11" t="s">
        <v>2244</v>
      </c>
      <c r="B1190" s="2" t="str">
        <f>VLOOKUP(A1190,All_players!$A$2:$E$4534,3,FALSE)</f>
        <v>Male</v>
      </c>
      <c r="C1190" s="2">
        <f>VLOOKUP(A1190,All_players!$A$2:$E$4534,4,FALSE)</f>
        <v>25</v>
      </c>
      <c r="D1190" s="2" t="str">
        <f>VLOOKUP(A1190,All_players!$A$2:$E$4534,2,FALSE)</f>
        <v>Hockey</v>
      </c>
      <c r="E1190" s="2" t="s">
        <v>28</v>
      </c>
      <c r="F1190" s="12" t="s">
        <v>3741</v>
      </c>
    </row>
    <row r="1191" spans="1:6" x14ac:dyDescent="0.25">
      <c r="A1191" s="11" t="s">
        <v>2522</v>
      </c>
      <c r="B1191" s="2" t="str">
        <f>VLOOKUP(A1191,All_players!$A$2:$E$4534,3,FALSE)</f>
        <v>Male</v>
      </c>
      <c r="C1191" s="2">
        <f>VLOOKUP(A1191,All_players!$A$2:$E$4534,4,FALSE)</f>
        <v>26</v>
      </c>
      <c r="D1191" s="2" t="str">
        <f>VLOOKUP(A1191,All_players!$A$2:$E$4534,2,FALSE)</f>
        <v>Judo</v>
      </c>
      <c r="E1191" s="2" t="s">
        <v>28</v>
      </c>
      <c r="F1191" s="12" t="s">
        <v>3741</v>
      </c>
    </row>
    <row r="1192" spans="1:6" x14ac:dyDescent="0.25">
      <c r="A1192" s="11" t="s">
        <v>3079</v>
      </c>
      <c r="B1192" s="2" t="str">
        <f>VLOOKUP(A1192,All_players!$A$2:$E$4534,3,FALSE)</f>
        <v>Female</v>
      </c>
      <c r="C1192" s="2">
        <f>VLOOKUP(A1192,All_players!$A$2:$E$4534,4,FALSE)</f>
        <v>22</v>
      </c>
      <c r="D1192" s="2" t="str">
        <f>VLOOKUP(A1192,All_players!$A$2:$E$4534,2,FALSE)</f>
        <v>Rugby Sevens</v>
      </c>
      <c r="E1192" s="2" t="s">
        <v>3760</v>
      </c>
      <c r="F1192" s="12" t="s">
        <v>3741</v>
      </c>
    </row>
    <row r="1193" spans="1:6" x14ac:dyDescent="0.25">
      <c r="A1193" s="11" t="s">
        <v>2758</v>
      </c>
      <c r="B1193" s="2" t="str">
        <f>VLOOKUP(A1193,All_players!$A$2:$E$4534,3,FALSE)</f>
        <v>Male</v>
      </c>
      <c r="C1193" s="2">
        <f>VLOOKUP(A1193,All_players!$A$2:$E$4534,4,FALSE)</f>
        <v>61</v>
      </c>
      <c r="D1193" s="2" t="str">
        <f>VLOOKUP(A1193,All_players!$A$2:$E$4534,2,FALSE)</f>
        <v>Lawn Bowls and Para Lawn Bowls</v>
      </c>
      <c r="E1193" s="2" t="s">
        <v>47</v>
      </c>
      <c r="F1193" s="12" t="s">
        <v>3742</v>
      </c>
    </row>
    <row r="1194" spans="1:6" x14ac:dyDescent="0.25">
      <c r="A1194" s="11" t="s">
        <v>71</v>
      </c>
      <c r="B1194" s="2" t="str">
        <f>VLOOKUP(A1194,All_players!$A$2:$E$4534,3,FALSE)</f>
        <v>Male</v>
      </c>
      <c r="C1194" s="2">
        <f>VLOOKUP(A1194,All_players!$A$2:$E$4534,4,FALSE)</f>
        <v>42</v>
      </c>
      <c r="D1194" s="2" t="str">
        <f>VLOOKUP(A1194,All_players!$A$2:$E$4534,2,FALSE)</f>
        <v>3x3 Wheelchair Basketball</v>
      </c>
      <c r="E1194" s="2" t="s">
        <v>21</v>
      </c>
      <c r="F1194" s="12" t="s">
        <v>3740</v>
      </c>
    </row>
    <row r="1195" spans="1:6" x14ac:dyDescent="0.25">
      <c r="A1195" s="11" t="s">
        <v>114</v>
      </c>
      <c r="B1195" s="2" t="str">
        <f>VLOOKUP(A1195,All_players!$A$2:$E$4534,3,FALSE)</f>
        <v>Female</v>
      </c>
      <c r="C1195" s="2">
        <f>VLOOKUP(A1195,All_players!$A$2:$E$4534,4,FALSE)</f>
        <v>28</v>
      </c>
      <c r="D1195" s="2" t="str">
        <f>VLOOKUP(A1195,All_players!$A$2:$E$4534,2,FALSE)</f>
        <v>Aquatics - Diving</v>
      </c>
      <c r="E1195" s="2" t="s">
        <v>28</v>
      </c>
      <c r="F1195" s="12" t="s">
        <v>3741</v>
      </c>
    </row>
    <row r="1196" spans="1:6" x14ac:dyDescent="0.25">
      <c r="A1196" s="11" t="s">
        <v>1765</v>
      </c>
      <c r="B1196" s="2" t="str">
        <f>VLOOKUP(A1196,All_players!$A$2:$E$4534,3,FALSE)</f>
        <v>Male</v>
      </c>
      <c r="C1196" s="2">
        <f>VLOOKUP(A1196,All_players!$A$2:$E$4534,4,FALSE)</f>
        <v>32</v>
      </c>
      <c r="D1196" s="2" t="str">
        <f>VLOOKUP(A1196,All_players!$A$2:$E$4534,2,FALSE)</f>
        <v>Cycling - Road</v>
      </c>
      <c r="E1196" s="2" t="s">
        <v>7</v>
      </c>
      <c r="F1196" s="12" t="s">
        <v>3742</v>
      </c>
    </row>
    <row r="1197" spans="1:6" x14ac:dyDescent="0.25">
      <c r="A1197" s="11" t="s">
        <v>1528</v>
      </c>
      <c r="B1197" s="2" t="str">
        <f>VLOOKUP(A1197,All_players!$A$2:$E$4534,3,FALSE)</f>
        <v>Male</v>
      </c>
      <c r="C1197" s="2">
        <f>VLOOKUP(A1197,All_players!$A$2:$E$4534,4,FALSE)</f>
        <v>29</v>
      </c>
      <c r="D1197" s="2" t="str">
        <f>VLOOKUP(A1197,All_players!$A$2:$E$4534,2,FALSE)</f>
        <v>Boxing</v>
      </c>
      <c r="E1197" s="2" t="s">
        <v>355</v>
      </c>
      <c r="F1197" s="12" t="s">
        <v>3741</v>
      </c>
    </row>
    <row r="1198" spans="1:6" x14ac:dyDescent="0.25">
      <c r="A1198" s="11" t="s">
        <v>2046</v>
      </c>
      <c r="B1198" s="2" t="str">
        <f>VLOOKUP(A1198,All_players!$A$2:$E$4534,3,FALSE)</f>
        <v>Female</v>
      </c>
      <c r="C1198" s="2">
        <f>VLOOKUP(A1198,All_players!$A$2:$E$4534,4,FALSE)</f>
        <v>19</v>
      </c>
      <c r="D1198" s="2" t="str">
        <f>VLOOKUP(A1198,All_players!$A$2:$E$4534,2,FALSE)</f>
        <v>Gymnastics - Artistic</v>
      </c>
      <c r="E1198" s="2" t="s">
        <v>7</v>
      </c>
      <c r="F1198" s="12" t="s">
        <v>3740</v>
      </c>
    </row>
    <row r="1199" spans="1:6" x14ac:dyDescent="0.25">
      <c r="A1199" s="11" t="s">
        <v>3127</v>
      </c>
      <c r="B1199" s="2" t="str">
        <f>VLOOKUP(A1199,All_players!$A$2:$E$4534,3,FALSE)</f>
        <v>Male</v>
      </c>
      <c r="C1199" s="2">
        <f>VLOOKUP(A1199,All_players!$A$2:$E$4534,4,FALSE)</f>
        <v>26</v>
      </c>
      <c r="D1199" s="2" t="str">
        <f>VLOOKUP(A1199,All_players!$A$2:$E$4534,2,FALSE)</f>
        <v>Rugby Sevens</v>
      </c>
      <c r="E1199" s="2" t="s">
        <v>3768</v>
      </c>
      <c r="F1199" s="12" t="s">
        <v>3742</v>
      </c>
    </row>
    <row r="1200" spans="1:6" x14ac:dyDescent="0.25">
      <c r="A1200" s="11" t="s">
        <v>952</v>
      </c>
      <c r="B1200" s="2" t="str">
        <f>VLOOKUP(A1200,All_players!$A$2:$E$4534,3,FALSE)</f>
        <v>Female</v>
      </c>
      <c r="C1200" s="2">
        <f>VLOOKUP(A1200,All_players!$A$2:$E$4534,4,FALSE)</f>
        <v>24</v>
      </c>
      <c r="D1200" s="2" t="str">
        <f>VLOOKUP(A1200,All_players!$A$2:$E$4534,2,FALSE)</f>
        <v>Athletics and Para Athletics</v>
      </c>
      <c r="E1200" s="2" t="s">
        <v>122</v>
      </c>
      <c r="F1200" s="12" t="s">
        <v>3741</v>
      </c>
    </row>
    <row r="1201" spans="1:6" x14ac:dyDescent="0.25">
      <c r="A1201" s="11" t="s">
        <v>952</v>
      </c>
      <c r="B1201" s="2" t="str">
        <f>VLOOKUP(A1201,All_players!$A$2:$E$4534,3,FALSE)</f>
        <v>Female</v>
      </c>
      <c r="C1201" s="2">
        <f>VLOOKUP(A1201,All_players!$A$2:$E$4534,4,FALSE)</f>
        <v>24</v>
      </c>
      <c r="D1201" s="2" t="str">
        <f>VLOOKUP(A1201,All_players!$A$2:$E$4534,2,FALSE)</f>
        <v>Athletics and Para Athletics</v>
      </c>
      <c r="E1201" s="2" t="s">
        <v>122</v>
      </c>
      <c r="F1201" s="12" t="s">
        <v>3740</v>
      </c>
    </row>
    <row r="1202" spans="1:6" x14ac:dyDescent="0.25">
      <c r="A1202" s="11" t="s">
        <v>952</v>
      </c>
      <c r="B1202" s="2" t="str">
        <f>VLOOKUP(A1202,All_players!$A$2:$E$4534,3,FALSE)</f>
        <v>Female</v>
      </c>
      <c r="C1202" s="2">
        <f>VLOOKUP(A1202,All_players!$A$2:$E$4534,4,FALSE)</f>
        <v>24</v>
      </c>
      <c r="D1202" s="2" t="str">
        <f>VLOOKUP(A1202,All_players!$A$2:$E$4534,2,FALSE)</f>
        <v>Athletics and Para Athletics</v>
      </c>
      <c r="E1202" s="2" t="s">
        <v>122</v>
      </c>
      <c r="F1202" s="12" t="s">
        <v>3741</v>
      </c>
    </row>
    <row r="1203" spans="1:6" x14ac:dyDescent="0.25">
      <c r="A1203" s="11" t="s">
        <v>3306</v>
      </c>
      <c r="B1203" s="2" t="str">
        <f>VLOOKUP(A1203,All_players!$A$2:$E$4534,3,FALSE)</f>
        <v>Male</v>
      </c>
      <c r="C1203" s="2">
        <f>VLOOKUP(A1203,All_players!$A$2:$E$4534,4,FALSE)</f>
        <v>26</v>
      </c>
      <c r="D1203" s="2" t="str">
        <f>VLOOKUP(A1203,All_players!$A$2:$E$4534,2,FALSE)</f>
        <v>Squash</v>
      </c>
      <c r="E1203" s="2" t="s">
        <v>47</v>
      </c>
      <c r="F1203" s="12" t="s">
        <v>3741</v>
      </c>
    </row>
    <row r="1204" spans="1:6" x14ac:dyDescent="0.25">
      <c r="A1204" s="11" t="s">
        <v>23</v>
      </c>
      <c r="B1204" s="2" t="str">
        <f>VLOOKUP(A1204,All_players!$A$2:$E$4534,3,FALSE)</f>
        <v>Female</v>
      </c>
      <c r="C1204" s="2">
        <f>VLOOKUP(A1204,All_players!$A$2:$E$4534,4,FALSE)</f>
        <v>19</v>
      </c>
      <c r="D1204" s="2" t="str">
        <f>VLOOKUP(A1204,All_players!$A$2:$E$4534,2,FALSE)</f>
        <v>3x3 Basketball</v>
      </c>
      <c r="E1204" s="2" t="s">
        <v>21</v>
      </c>
      <c r="F1204" s="12" t="s">
        <v>3742</v>
      </c>
    </row>
    <row r="1205" spans="1:6" x14ac:dyDescent="0.25">
      <c r="A1205" s="11" t="s">
        <v>1072</v>
      </c>
      <c r="B1205" s="2" t="str">
        <f>VLOOKUP(A1205,All_players!$A$2:$E$4534,3,FALSE)</f>
        <v>Female</v>
      </c>
      <c r="C1205" s="2">
        <f>VLOOKUP(A1205,All_players!$A$2:$E$4534,4,FALSE)</f>
        <v>20</v>
      </c>
      <c r="D1205" s="2" t="str">
        <f>VLOOKUP(A1205,All_players!$A$2:$E$4534,2,FALSE)</f>
        <v>Athletics and Para Athletics</v>
      </c>
      <c r="E1205" s="2" t="s">
        <v>1067</v>
      </c>
      <c r="F1205" s="12" t="s">
        <v>3742</v>
      </c>
    </row>
    <row r="1206" spans="1:6" x14ac:dyDescent="0.25">
      <c r="A1206" s="11" t="s">
        <v>2767</v>
      </c>
      <c r="B1206" s="2" t="str">
        <f>VLOOKUP(A1206,All_players!$A$2:$E$4534,3,FALSE)</f>
        <v>Female</v>
      </c>
      <c r="C1206" s="2">
        <f>VLOOKUP(A1206,All_players!$A$2:$E$4534,4,FALSE)</f>
        <v>72</v>
      </c>
      <c r="D1206" s="2" t="str">
        <f>VLOOKUP(A1206,All_players!$A$2:$E$4534,2,FALSE)</f>
        <v>Lawn Bowls and Para Lawn Bowls</v>
      </c>
      <c r="E1206" s="2" t="s">
        <v>47</v>
      </c>
      <c r="F1206" s="12" t="s">
        <v>3742</v>
      </c>
    </row>
    <row r="1207" spans="1:6" x14ac:dyDescent="0.25">
      <c r="A1207" s="11" t="s">
        <v>1703</v>
      </c>
      <c r="B1207" s="2" t="str">
        <f>VLOOKUP(A1207,All_players!$A$2:$E$4534,3,FALSE)</f>
        <v>Female</v>
      </c>
      <c r="C1207" s="2">
        <f>VLOOKUP(A1207,All_players!$A$2:$E$4534,4,FALSE)</f>
        <v>23</v>
      </c>
      <c r="D1207" s="2" t="str">
        <f>VLOOKUP(A1207,All_players!$A$2:$E$4534,2,FALSE)</f>
        <v>Cricket T20</v>
      </c>
      <c r="E1207" s="2" t="s">
        <v>3760</v>
      </c>
      <c r="F1207" s="12" t="s">
        <v>3741</v>
      </c>
    </row>
    <row r="1208" spans="1:6" x14ac:dyDescent="0.25">
      <c r="A1208" s="11" t="s">
        <v>1625</v>
      </c>
      <c r="B1208" s="2" t="str">
        <f>VLOOKUP(A1208,All_players!$A$2:$E$4534,3,FALSE)</f>
        <v>Female</v>
      </c>
      <c r="C1208" s="2">
        <f>VLOOKUP(A1208,All_players!$A$2:$E$4534,4,FALSE)</f>
        <v>26</v>
      </c>
      <c r="D1208" s="2" t="str">
        <f>VLOOKUP(A1208,All_players!$A$2:$E$4534,2,FALSE)</f>
        <v>Boxing</v>
      </c>
      <c r="E1208" s="2" t="s">
        <v>135</v>
      </c>
      <c r="F1208" s="12" t="s">
        <v>3742</v>
      </c>
    </row>
    <row r="1209" spans="1:6" x14ac:dyDescent="0.25">
      <c r="A1209" s="11" t="s">
        <v>448</v>
      </c>
      <c r="B1209" s="2" t="str">
        <f>VLOOKUP(A1209,All_players!$A$2:$E$4534,3,FALSE)</f>
        <v>Male</v>
      </c>
      <c r="C1209" s="2">
        <f>VLOOKUP(A1209,All_players!$A$2:$E$4534,4,FALSE)</f>
        <v>28</v>
      </c>
      <c r="D1209" s="2" t="str">
        <f>VLOOKUP(A1209,All_players!$A$2:$E$4534,2,FALSE)</f>
        <v>Aquatics - Swimming and Para Swimming</v>
      </c>
      <c r="E1209" s="2" t="s">
        <v>47</v>
      </c>
      <c r="F1209" s="12" t="s">
        <v>3741</v>
      </c>
    </row>
    <row r="1210" spans="1:6" x14ac:dyDescent="0.25">
      <c r="A1210" s="11" t="s">
        <v>448</v>
      </c>
      <c r="B1210" s="2" t="str">
        <f>VLOOKUP(A1210,All_players!$A$2:$E$4534,3,FALSE)</f>
        <v>Male</v>
      </c>
      <c r="C1210" s="2">
        <f>VLOOKUP(A1210,All_players!$A$2:$E$4534,4,FALSE)</f>
        <v>28</v>
      </c>
      <c r="D1210" s="2" t="str">
        <f>VLOOKUP(A1210,All_players!$A$2:$E$4534,2,FALSE)</f>
        <v>Aquatics - Swimming and Para Swimming</v>
      </c>
      <c r="E1210" s="2" t="s">
        <v>47</v>
      </c>
      <c r="F1210" s="12" t="s">
        <v>3741</v>
      </c>
    </row>
    <row r="1211" spans="1:6" x14ac:dyDescent="0.25">
      <c r="A1211" s="11" t="s">
        <v>448</v>
      </c>
      <c r="B1211" s="2" t="str">
        <f>VLOOKUP(A1211,All_players!$A$2:$E$4534,3,FALSE)</f>
        <v>Male</v>
      </c>
      <c r="C1211" s="2">
        <f>VLOOKUP(A1211,All_players!$A$2:$E$4534,4,FALSE)</f>
        <v>28</v>
      </c>
      <c r="D1211" s="2" t="str">
        <f>VLOOKUP(A1211,All_players!$A$2:$E$4534,2,FALSE)</f>
        <v>Aquatics - Swimming and Para Swimming</v>
      </c>
      <c r="E1211" s="2" t="s">
        <v>47</v>
      </c>
      <c r="F1211" s="12" t="s">
        <v>3741</v>
      </c>
    </row>
    <row r="1212" spans="1:6" x14ac:dyDescent="0.25">
      <c r="A1212" s="11" t="s">
        <v>2800</v>
      </c>
      <c r="B1212" s="2" t="str">
        <f>VLOOKUP(A1212,All_players!$A$2:$E$4534,3,FALSE)</f>
        <v>Male</v>
      </c>
      <c r="C1212" s="2">
        <f>VLOOKUP(A1212,All_players!$A$2:$E$4534,4,FALSE)</f>
        <v>28</v>
      </c>
      <c r="D1212" s="2" t="str">
        <f>VLOOKUP(A1212,All_players!$A$2:$E$4534,2,FALSE)</f>
        <v>Lawn Bowls and Para Lawn Bowls</v>
      </c>
      <c r="E1212" s="2" t="s">
        <v>135</v>
      </c>
      <c r="F1212" s="12" t="s">
        <v>3741</v>
      </c>
    </row>
    <row r="1213" spans="1:6" x14ac:dyDescent="0.25">
      <c r="A1213" s="11" t="s">
        <v>3369</v>
      </c>
      <c r="B1213" s="2" t="str">
        <f>VLOOKUP(A1213,All_players!$A$2:$E$4534,3,FALSE)</f>
        <v>Male</v>
      </c>
      <c r="C1213" s="2">
        <f>VLOOKUP(A1213,All_players!$A$2:$E$4534,4,FALSE)</f>
        <v>27</v>
      </c>
      <c r="D1213" s="2" t="str">
        <f>VLOOKUP(A1213,All_players!$A$2:$E$4534,2,FALSE)</f>
        <v>Table Tennis and Para Table Tennis</v>
      </c>
      <c r="E1213" s="2" t="s">
        <v>28</v>
      </c>
      <c r="F1213" s="12" t="s">
        <v>3741</v>
      </c>
    </row>
    <row r="1214" spans="1:6" x14ac:dyDescent="0.25">
      <c r="A1214" s="11" t="s">
        <v>3937</v>
      </c>
      <c r="B1214" s="2" t="str">
        <f>VLOOKUP(A1214,All_players!$A$2:$E$4534,3,FALSE)</f>
        <v>Female</v>
      </c>
      <c r="C1214" s="2">
        <f>VLOOKUP(A1214,All_players!$A$2:$E$4534,4,FALSE)</f>
        <v>34</v>
      </c>
      <c r="D1214" s="2" t="str">
        <f>VLOOKUP(A1214,All_players!$A$2:$E$4534,2,FALSE)</f>
        <v>Lawn Bowls and Para Lawn Bowls</v>
      </c>
      <c r="E1214" s="2" t="s">
        <v>355</v>
      </c>
      <c r="F1214" s="12" t="s">
        <v>3742</v>
      </c>
    </row>
    <row r="1215" spans="1:6" x14ac:dyDescent="0.25">
      <c r="A1215" s="11" t="s">
        <v>3029</v>
      </c>
      <c r="B1215" s="2" t="str">
        <f>VLOOKUP(A1215,All_players!$A$2:$E$4534,3,FALSE)</f>
        <v>Female</v>
      </c>
      <c r="C1215" s="2">
        <f>VLOOKUP(A1215,All_players!$A$2:$E$4534,4,FALSE)</f>
        <v>35</v>
      </c>
      <c r="D1215" s="2" t="str">
        <f>VLOOKUP(A1215,All_players!$A$2:$E$4534,2,FALSE)</f>
        <v>Rugby Sevens</v>
      </c>
      <c r="E1215" s="2" t="s">
        <v>323</v>
      </c>
      <c r="F1215" s="12" t="s">
        <v>3740</v>
      </c>
    </row>
    <row r="1216" spans="1:6" x14ac:dyDescent="0.25">
      <c r="A1216" s="11" t="s">
        <v>248</v>
      </c>
      <c r="B1216" s="2" t="str">
        <f>VLOOKUP(A1216,All_players!$A$2:$E$4534,3,FALSE)</f>
        <v>Male</v>
      </c>
      <c r="C1216" s="2">
        <f>VLOOKUP(A1216,All_players!$A$2:$E$4534,4,FALSE)</f>
        <v>22</v>
      </c>
      <c r="D1216" s="2" t="str">
        <f>VLOOKUP(A1216,All_players!$A$2:$E$4534,2,FALSE)</f>
        <v>Aquatics - Swimming and Para Swimming</v>
      </c>
      <c r="E1216" s="2" t="s">
        <v>21</v>
      </c>
      <c r="F1216" s="12" t="s">
        <v>3740</v>
      </c>
    </row>
    <row r="1217" spans="1:6" x14ac:dyDescent="0.25">
      <c r="A1217" s="11" t="s">
        <v>248</v>
      </c>
      <c r="B1217" s="2" t="str">
        <f>VLOOKUP(A1217,All_players!$A$2:$E$4534,3,FALSE)</f>
        <v>Male</v>
      </c>
      <c r="C1217" s="2">
        <f>VLOOKUP(A1217,All_players!$A$2:$E$4534,4,FALSE)</f>
        <v>22</v>
      </c>
      <c r="D1217" s="2" t="str">
        <f>VLOOKUP(A1217,All_players!$A$2:$E$4534,2,FALSE)</f>
        <v>Aquatics - Swimming and Para Swimming</v>
      </c>
      <c r="E1217" s="2" t="s">
        <v>21</v>
      </c>
      <c r="F1217" s="12" t="s">
        <v>3741</v>
      </c>
    </row>
    <row r="1218" spans="1:6" x14ac:dyDescent="0.25">
      <c r="A1218" s="11" t="s">
        <v>248</v>
      </c>
      <c r="B1218" s="2" t="str">
        <f>VLOOKUP(A1218,All_players!$A$2:$E$4534,3,FALSE)</f>
        <v>Male</v>
      </c>
      <c r="C1218" s="2">
        <f>VLOOKUP(A1218,All_players!$A$2:$E$4534,4,FALSE)</f>
        <v>22</v>
      </c>
      <c r="D1218" s="2" t="str">
        <f>VLOOKUP(A1218,All_players!$A$2:$E$4534,2,FALSE)</f>
        <v>Aquatics - Swimming and Para Swimming</v>
      </c>
      <c r="E1218" s="2" t="s">
        <v>21</v>
      </c>
      <c r="F1218" s="12" t="s">
        <v>3741</v>
      </c>
    </row>
    <row r="1219" spans="1:6" x14ac:dyDescent="0.25">
      <c r="A1219" s="11" t="s">
        <v>1838</v>
      </c>
      <c r="B1219" s="2" t="str">
        <f>VLOOKUP(A1219,All_players!$A$2:$E$4534,3,FALSE)</f>
        <v>Male</v>
      </c>
      <c r="C1219" s="2">
        <f>VLOOKUP(A1219,All_players!$A$2:$E$4534,4,FALSE)</f>
        <v>26</v>
      </c>
      <c r="D1219" s="2" t="str">
        <f>VLOOKUP(A1219,All_players!$A$2:$E$4534,2,FALSE)</f>
        <v>Cycling - Road</v>
      </c>
      <c r="E1219" s="2" t="s">
        <v>28</v>
      </c>
      <c r="F1219" s="12" t="s">
        <v>3740</v>
      </c>
    </row>
    <row r="1220" spans="1:6" x14ac:dyDescent="0.25">
      <c r="A1220" s="11" t="s">
        <v>3938</v>
      </c>
      <c r="B1220" s="2" t="str">
        <f>VLOOKUP(A1220,All_players!$A$2:$E$4534,3,FALSE)</f>
        <v>Male</v>
      </c>
      <c r="C1220" s="2">
        <f>VLOOKUP(A1220,All_players!$A$2:$E$4534,4,FALSE)</f>
        <v>20</v>
      </c>
      <c r="D1220" s="2" t="str">
        <f>VLOOKUP(A1220,All_players!$A$2:$E$4534,2,FALSE)</f>
        <v>Aquatics - Diving</v>
      </c>
      <c r="E1220" s="2" t="s">
        <v>21</v>
      </c>
      <c r="F1220" s="12" t="s">
        <v>3740</v>
      </c>
    </row>
    <row r="1221" spans="1:6" x14ac:dyDescent="0.25">
      <c r="A1221" s="11" t="s">
        <v>3938</v>
      </c>
      <c r="B1221" s="2" t="str">
        <f>VLOOKUP(A1221,All_players!$A$2:$E$4534,3,FALSE)</f>
        <v>Male</v>
      </c>
      <c r="C1221" s="2">
        <f>VLOOKUP(A1221,All_players!$A$2:$E$4534,4,FALSE)</f>
        <v>20</v>
      </c>
      <c r="D1221" s="2" t="str">
        <f>VLOOKUP(A1221,All_players!$A$2:$E$4534,2,FALSE)</f>
        <v>Aquatics - Diving</v>
      </c>
      <c r="E1221" s="2" t="s">
        <v>21</v>
      </c>
      <c r="F1221" s="12" t="s">
        <v>3740</v>
      </c>
    </row>
    <row r="1222" spans="1:6" x14ac:dyDescent="0.25">
      <c r="A1222" s="11" t="s">
        <v>2228</v>
      </c>
      <c r="B1222" s="2" t="str">
        <f>VLOOKUP(A1222,All_players!$A$2:$E$4534,3,FALSE)</f>
        <v>Female</v>
      </c>
      <c r="C1222" s="2">
        <f>VLOOKUP(A1222,All_players!$A$2:$E$4534,4,FALSE)</f>
        <v>30</v>
      </c>
      <c r="D1222" s="2" t="str">
        <f>VLOOKUP(A1222,All_players!$A$2:$E$4534,2,FALSE)</f>
        <v>Hockey</v>
      </c>
      <c r="E1222" s="2" t="s">
        <v>28</v>
      </c>
      <c r="F1222" s="12" t="s">
        <v>3742</v>
      </c>
    </row>
    <row r="1223" spans="1:6" x14ac:dyDescent="0.25">
      <c r="A1223" s="11" t="s">
        <v>1685</v>
      </c>
      <c r="B1223" s="2" t="str">
        <f>VLOOKUP(A1223,All_players!$A$2:$E$4534,3,FALSE)</f>
        <v>Female</v>
      </c>
      <c r="C1223" s="2">
        <f>VLOOKUP(A1223,All_players!$A$2:$E$4534,4,FALSE)</f>
        <v>26</v>
      </c>
      <c r="D1223" s="2" t="str">
        <f>VLOOKUP(A1223,All_players!$A$2:$E$4534,2,FALSE)</f>
        <v>Cricket T20</v>
      </c>
      <c r="E1223" s="2" t="s">
        <v>355</v>
      </c>
      <c r="F1223" s="12" t="s">
        <v>3740</v>
      </c>
    </row>
    <row r="1224" spans="1:6" x14ac:dyDescent="0.25">
      <c r="A1224" s="11" t="s">
        <v>663</v>
      </c>
      <c r="B1224" s="2" t="str">
        <f>VLOOKUP(A1224,All_players!$A$2:$E$4534,3,FALSE)</f>
        <v>Female</v>
      </c>
      <c r="C1224" s="2">
        <f>VLOOKUP(A1224,All_players!$A$2:$E$4534,4,FALSE)</f>
        <v>24</v>
      </c>
      <c r="D1224" s="2" t="str">
        <f>VLOOKUP(A1224,All_players!$A$2:$E$4534,2,FALSE)</f>
        <v>Athletics and Para Athletics</v>
      </c>
      <c r="E1224" s="2" t="s">
        <v>222</v>
      </c>
      <c r="F1224" s="12" t="s">
        <v>3742</v>
      </c>
    </row>
    <row r="1225" spans="1:6" x14ac:dyDescent="0.25">
      <c r="A1225" s="11" t="s">
        <v>3939</v>
      </c>
      <c r="B1225" s="2" t="str">
        <f>VLOOKUP(A1225,All_players!$A$2:$E$4534,3,FALSE)</f>
        <v>Female</v>
      </c>
      <c r="C1225" s="2">
        <f>VLOOKUP(A1225,All_players!$A$2:$E$4534,4,FALSE)</f>
        <v>18</v>
      </c>
      <c r="D1225" s="2" t="str">
        <f>VLOOKUP(A1225,All_players!$A$2:$E$4534,2,FALSE)</f>
        <v>Gymnastics - Rhythmic</v>
      </c>
      <c r="E1225" s="2" t="s">
        <v>28</v>
      </c>
      <c r="F1225" s="12" t="s">
        <v>3741</v>
      </c>
    </row>
    <row r="1226" spans="1:6" x14ac:dyDescent="0.25">
      <c r="A1226" s="11" t="s">
        <v>1524</v>
      </c>
      <c r="B1226" s="2" t="str">
        <f>VLOOKUP(A1226,All_players!$A$2:$E$4534,3,FALSE)</f>
        <v>Male</v>
      </c>
      <c r="C1226" s="2">
        <f>VLOOKUP(A1226,All_players!$A$2:$E$4534,4,FALSE)</f>
        <v>23</v>
      </c>
      <c r="D1226" s="2" t="str">
        <f>VLOOKUP(A1226,All_players!$A$2:$E$4534,2,FALSE)</f>
        <v>Boxing</v>
      </c>
      <c r="E1226" s="2" t="s">
        <v>355</v>
      </c>
      <c r="F1226" s="12" t="s">
        <v>3740</v>
      </c>
    </row>
    <row r="1227" spans="1:6" x14ac:dyDescent="0.25">
      <c r="A1227" s="11" t="s">
        <v>3135</v>
      </c>
      <c r="B1227" s="2" t="str">
        <f>VLOOKUP(A1227,All_players!$A$2:$E$4534,3,FALSE)</f>
        <v>Male</v>
      </c>
      <c r="C1227" s="2">
        <f>VLOOKUP(A1227,All_players!$A$2:$E$4534,4,FALSE)</f>
        <v>23</v>
      </c>
      <c r="D1227" s="2" t="str">
        <f>VLOOKUP(A1227,All_players!$A$2:$E$4534,2,FALSE)</f>
        <v>Rugby Sevens</v>
      </c>
      <c r="E1227" s="2" t="s">
        <v>3768</v>
      </c>
      <c r="F1227" s="12" t="s">
        <v>3742</v>
      </c>
    </row>
    <row r="1228" spans="1:6" x14ac:dyDescent="0.25">
      <c r="A1228" s="11" t="s">
        <v>3692</v>
      </c>
      <c r="B1228" s="2" t="str">
        <f>VLOOKUP(A1228,All_players!$A$2:$E$4534,3,FALSE)</f>
        <v>Female</v>
      </c>
      <c r="C1228" s="2">
        <f>VLOOKUP(A1228,All_players!$A$2:$E$4534,4,FALSE)</f>
        <v>29</v>
      </c>
      <c r="D1228" s="2" t="str">
        <f>VLOOKUP(A1228,All_players!$A$2:$E$4534,2,FALSE)</f>
        <v>Wrestling</v>
      </c>
      <c r="E1228" s="2" t="s">
        <v>355</v>
      </c>
      <c r="F1228" s="12" t="s">
        <v>3742</v>
      </c>
    </row>
    <row r="1229" spans="1:6" x14ac:dyDescent="0.25">
      <c r="A1229" s="11" t="s">
        <v>2302</v>
      </c>
      <c r="B1229" s="2" t="str">
        <f>VLOOKUP(A1229,All_players!$A$2:$E$4534,3,FALSE)</f>
        <v>Female</v>
      </c>
      <c r="C1229" s="2">
        <f>VLOOKUP(A1229,All_players!$A$2:$E$4534,4,FALSE)</f>
        <v>20</v>
      </c>
      <c r="D1229" s="2" t="str">
        <f>VLOOKUP(A1229,All_players!$A$2:$E$4534,2,FALSE)</f>
        <v>Hockey</v>
      </c>
      <c r="E1229" s="2" t="s">
        <v>355</v>
      </c>
      <c r="F1229" s="12" t="s">
        <v>3741</v>
      </c>
    </row>
    <row r="1230" spans="1:6" x14ac:dyDescent="0.25">
      <c r="A1230" s="11" t="s">
        <v>1142</v>
      </c>
      <c r="B1230" s="2" t="str">
        <f>VLOOKUP(A1230,All_players!$A$2:$E$4534,3,FALSE)</f>
        <v>Female</v>
      </c>
      <c r="C1230" s="2">
        <f>VLOOKUP(A1230,All_players!$A$2:$E$4534,4,FALSE)</f>
        <v>26</v>
      </c>
      <c r="D1230" s="2" t="str">
        <f>VLOOKUP(A1230,All_players!$A$2:$E$4534,2,FALSE)</f>
        <v>Athletics and Para Athletics</v>
      </c>
      <c r="E1230" s="2" t="s">
        <v>47</v>
      </c>
      <c r="F1230" s="12" t="s">
        <v>3741</v>
      </c>
    </row>
    <row r="1231" spans="1:6" x14ac:dyDescent="0.25">
      <c r="A1231" s="11" t="s">
        <v>3673</v>
      </c>
      <c r="B1231" s="2" t="str">
        <f>VLOOKUP(A1231,All_players!$A$2:$E$4534,3,FALSE)</f>
        <v>Female</v>
      </c>
      <c r="C1231" s="2">
        <f>VLOOKUP(A1231,All_players!$A$2:$E$4534,4,FALSE)</f>
        <v>32</v>
      </c>
      <c r="D1231" s="2" t="str">
        <f>VLOOKUP(A1231,All_players!$A$2:$E$4534,2,FALSE)</f>
        <v>Wrestling</v>
      </c>
      <c r="E1231" s="2" t="s">
        <v>21</v>
      </c>
      <c r="F1231" s="12" t="s">
        <v>3740</v>
      </c>
    </row>
    <row r="1232" spans="1:6" x14ac:dyDescent="0.25">
      <c r="A1232" s="11" t="s">
        <v>2746</v>
      </c>
      <c r="B1232" s="2" t="str">
        <f>VLOOKUP(A1232,All_players!$A$2:$E$4534,3,FALSE)</f>
        <v>Male</v>
      </c>
      <c r="C1232" s="2">
        <f>VLOOKUP(A1232,All_players!$A$2:$E$4534,4,FALSE)</f>
        <v>23</v>
      </c>
      <c r="D1232" s="2" t="str">
        <f>VLOOKUP(A1232,All_players!$A$2:$E$4534,2,FALSE)</f>
        <v>Lawn Bowls and Para Lawn Bowls</v>
      </c>
      <c r="E1232" s="2" t="s">
        <v>3763</v>
      </c>
      <c r="F1232" s="12" t="s">
        <v>3742</v>
      </c>
    </row>
    <row r="1233" spans="1:6" x14ac:dyDescent="0.25">
      <c r="A1233" s="11" t="s">
        <v>1919</v>
      </c>
      <c r="B1233" s="2" t="str">
        <f>VLOOKUP(A1233,All_players!$A$2:$E$4534,3,FALSE)</f>
        <v>Male</v>
      </c>
      <c r="C1233" s="2">
        <f>VLOOKUP(A1233,All_players!$A$2:$E$4534,4,FALSE)</f>
        <v>25</v>
      </c>
      <c r="D1233" s="2" t="str">
        <f>VLOOKUP(A1233,All_players!$A$2:$E$4534,2,FALSE)</f>
        <v>Cycling - Road</v>
      </c>
      <c r="E1233" s="2" t="s">
        <v>3760</v>
      </c>
      <c r="F1233" s="12" t="s">
        <v>3741</v>
      </c>
    </row>
    <row r="1234" spans="1:6" x14ac:dyDescent="0.25">
      <c r="A1234" s="11" t="s">
        <v>3069</v>
      </c>
      <c r="B1234" s="2" t="str">
        <f>VLOOKUP(A1234,All_players!$A$2:$E$4534,3,FALSE)</f>
        <v>Male</v>
      </c>
      <c r="C1234" s="2">
        <f>VLOOKUP(A1234,All_players!$A$2:$E$4534,4,FALSE)</f>
        <v>32</v>
      </c>
      <c r="D1234" s="2" t="str">
        <f>VLOOKUP(A1234,All_players!$A$2:$E$4534,2,FALSE)</f>
        <v>Rugby Sevens</v>
      </c>
      <c r="E1234" s="2" t="s">
        <v>3760</v>
      </c>
      <c r="F1234" s="12" t="s">
        <v>3741</v>
      </c>
    </row>
    <row r="1235" spans="1:6" x14ac:dyDescent="0.25">
      <c r="A1235" s="11" t="s">
        <v>3481</v>
      </c>
      <c r="B1235" s="2" t="str">
        <f>VLOOKUP(A1235,All_players!$A$2:$E$4534,3,FALSE)</f>
        <v>Male</v>
      </c>
      <c r="C1235" s="2">
        <f>VLOOKUP(A1235,All_players!$A$2:$E$4534,4,FALSE)</f>
        <v>31</v>
      </c>
      <c r="D1235" s="2" t="str">
        <f>VLOOKUP(A1235,All_players!$A$2:$E$4534,2,FALSE)</f>
        <v>Triathlon and Para Triathlon</v>
      </c>
      <c r="E1235" s="2" t="s">
        <v>7</v>
      </c>
      <c r="F1235" s="12" t="s">
        <v>3740</v>
      </c>
    </row>
    <row r="1236" spans="1:6" x14ac:dyDescent="0.25">
      <c r="A1236" s="11" t="s">
        <v>1585</v>
      </c>
      <c r="B1236" s="2" t="str">
        <f>VLOOKUP(A1236,All_players!$A$2:$E$4534,3,FALSE)</f>
        <v>Male</v>
      </c>
      <c r="C1236" s="2">
        <f>VLOOKUP(A1236,All_players!$A$2:$E$4534,4,FALSE)</f>
        <v>22</v>
      </c>
      <c r="D1236" s="2" t="str">
        <f>VLOOKUP(A1236,All_players!$A$2:$E$4534,2,FALSE)</f>
        <v>Boxing</v>
      </c>
      <c r="E1236" s="2" t="s">
        <v>47</v>
      </c>
      <c r="F1236" s="12" t="s">
        <v>3742</v>
      </c>
    </row>
    <row r="1237" spans="1:6" x14ac:dyDescent="0.25">
      <c r="A1237" s="11" t="s">
        <v>1432</v>
      </c>
      <c r="B1237" s="2" t="str">
        <f>VLOOKUP(A1237,All_players!$A$2:$E$4534,3,FALSE)</f>
        <v>Male</v>
      </c>
      <c r="C1237" s="2">
        <f>VLOOKUP(A1237,All_players!$A$2:$E$4534,4,FALSE)</f>
        <v>32</v>
      </c>
      <c r="D1237" s="2" t="str">
        <f>VLOOKUP(A1237,All_players!$A$2:$E$4534,2,FALSE)</f>
        <v>Beach Volleyball</v>
      </c>
      <c r="E1237" s="2" t="s">
        <v>21</v>
      </c>
      <c r="F1237" s="12" t="s">
        <v>3740</v>
      </c>
    </row>
    <row r="1238" spans="1:6" x14ac:dyDescent="0.25">
      <c r="A1238" s="11" t="s">
        <v>198</v>
      </c>
      <c r="B1238" s="2" t="str">
        <f>VLOOKUP(A1238,All_players!$A$2:$E$4534,3,FALSE)</f>
        <v>Male</v>
      </c>
      <c r="C1238" s="2">
        <f>VLOOKUP(A1238,All_players!$A$2:$E$4534,4,FALSE)</f>
        <v>18</v>
      </c>
      <c r="D1238" s="2" t="str">
        <f>VLOOKUP(A1238,All_players!$A$2:$E$4534,2,FALSE)</f>
        <v>Aquatics - Swimming and Para Swimming</v>
      </c>
      <c r="E1238" s="2" t="s">
        <v>7</v>
      </c>
      <c r="F1238" s="12" t="s">
        <v>3742</v>
      </c>
    </row>
    <row r="1239" spans="1:6" x14ac:dyDescent="0.25">
      <c r="A1239" s="11" t="s">
        <v>198</v>
      </c>
      <c r="B1239" s="2" t="str">
        <f>VLOOKUP(A1239,All_players!$A$2:$E$4534,3,FALSE)</f>
        <v>Male</v>
      </c>
      <c r="C1239" s="2">
        <f>VLOOKUP(A1239,All_players!$A$2:$E$4534,4,FALSE)</f>
        <v>18</v>
      </c>
      <c r="D1239" s="2" t="str">
        <f>VLOOKUP(A1239,All_players!$A$2:$E$4534,2,FALSE)</f>
        <v>Aquatics - Swimming and Para Swimming</v>
      </c>
      <c r="E1239" s="2" t="s">
        <v>7</v>
      </c>
      <c r="F1239" s="12" t="s">
        <v>3740</v>
      </c>
    </row>
    <row r="1240" spans="1:6" x14ac:dyDescent="0.25">
      <c r="A1240" s="11" t="s">
        <v>2671</v>
      </c>
      <c r="B1240" s="2" t="str">
        <f>VLOOKUP(A1240,All_players!$A$2:$E$4534,3,FALSE)</f>
        <v>Male</v>
      </c>
      <c r="C1240" s="2">
        <f>VLOOKUP(A1240,All_players!$A$2:$E$4534,4,FALSE)</f>
        <v>33</v>
      </c>
      <c r="D1240" s="2" t="str">
        <f>VLOOKUP(A1240,All_players!$A$2:$E$4534,2,FALSE)</f>
        <v>Lawn Bowls and Para Lawn Bowls</v>
      </c>
      <c r="E1240" s="2" t="s">
        <v>28</v>
      </c>
      <c r="F1240" s="12" t="s">
        <v>3740</v>
      </c>
    </row>
    <row r="1241" spans="1:6" x14ac:dyDescent="0.25">
      <c r="A1241" s="11" t="s">
        <v>2671</v>
      </c>
      <c r="B1241" s="2" t="str">
        <f>VLOOKUP(A1241,All_players!$A$2:$E$4534,3,FALSE)</f>
        <v>Male</v>
      </c>
      <c r="C1241" s="2">
        <f>VLOOKUP(A1241,All_players!$A$2:$E$4534,4,FALSE)</f>
        <v>33</v>
      </c>
      <c r="D1241" s="2" t="str">
        <f>VLOOKUP(A1241,All_players!$A$2:$E$4534,2,FALSE)</f>
        <v>Lawn Bowls and Para Lawn Bowls</v>
      </c>
      <c r="E1241" s="2" t="s">
        <v>28</v>
      </c>
      <c r="F1241" s="12" t="s">
        <v>3741</v>
      </c>
    </row>
    <row r="1242" spans="1:6" x14ac:dyDescent="0.25">
      <c r="A1242" s="11" t="s">
        <v>585</v>
      </c>
      <c r="B1242" s="2" t="str">
        <f>VLOOKUP(A1242,All_players!$A$2:$E$4534,3,FALSE)</f>
        <v>Male</v>
      </c>
      <c r="C1242" s="2">
        <f>VLOOKUP(A1242,All_players!$A$2:$E$4534,4,FALSE)</f>
        <v>30</v>
      </c>
      <c r="D1242" s="2" t="str">
        <f>VLOOKUP(A1242,All_players!$A$2:$E$4534,2,FALSE)</f>
        <v>Athletics and Para Athletics</v>
      </c>
      <c r="E1242" s="2" t="s">
        <v>7</v>
      </c>
      <c r="F1242" s="12" t="s">
        <v>3741</v>
      </c>
    </row>
    <row r="1243" spans="1:6" x14ac:dyDescent="0.25">
      <c r="A1243" s="11" t="s">
        <v>3509</v>
      </c>
      <c r="B1243" s="2" t="str">
        <f>VLOOKUP(A1243,All_players!$A$2:$E$4534,3,FALSE)</f>
        <v>Male</v>
      </c>
      <c r="C1243" s="2">
        <f>VLOOKUP(A1243,All_players!$A$2:$E$4534,4,FALSE)</f>
        <v>25</v>
      </c>
      <c r="D1243" s="2" t="str">
        <f>VLOOKUP(A1243,All_players!$A$2:$E$4534,2,FALSE)</f>
        <v>Triathlon and Para Triathlon</v>
      </c>
      <c r="E1243" s="2" t="s">
        <v>28</v>
      </c>
      <c r="F1243" s="12" t="s">
        <v>3742</v>
      </c>
    </row>
    <row r="1244" spans="1:6" x14ac:dyDescent="0.25">
      <c r="A1244" s="11" t="s">
        <v>105</v>
      </c>
      <c r="B1244" s="2" t="str">
        <f>VLOOKUP(A1244,All_players!$A$2:$E$4534,3,FALSE)</f>
        <v>Male</v>
      </c>
      <c r="C1244" s="2">
        <f>VLOOKUP(A1244,All_players!$A$2:$E$4534,4,FALSE)</f>
        <v>20</v>
      </c>
      <c r="D1244" s="2" t="str">
        <f>VLOOKUP(A1244,All_players!$A$2:$E$4534,2,FALSE)</f>
        <v>Aquatics - Diving</v>
      </c>
      <c r="E1244" s="2" t="s">
        <v>7</v>
      </c>
      <c r="F1244" s="12" t="s">
        <v>3741</v>
      </c>
    </row>
    <row r="1245" spans="1:6" x14ac:dyDescent="0.25">
      <c r="A1245" s="11" t="s">
        <v>1923</v>
      </c>
      <c r="B1245" s="2" t="str">
        <f>VLOOKUP(A1245,All_players!$A$2:$E$4534,3,FALSE)</f>
        <v>Male</v>
      </c>
      <c r="C1245" s="2">
        <f>VLOOKUP(A1245,All_players!$A$2:$E$4534,4,FALSE)</f>
        <v>26</v>
      </c>
      <c r="D1245" s="2" t="str">
        <f>VLOOKUP(A1245,All_players!$A$2:$E$4534,2,FALSE)</f>
        <v>Cycling - Road</v>
      </c>
      <c r="E1245" s="2" t="s">
        <v>3760</v>
      </c>
      <c r="F1245" s="12" t="s">
        <v>3742</v>
      </c>
    </row>
    <row r="1246" spans="1:6" x14ac:dyDescent="0.25">
      <c r="A1246" s="11" t="s">
        <v>2511</v>
      </c>
      <c r="B1246" s="2" t="str">
        <f>VLOOKUP(A1246,All_players!$A$2:$E$4534,3,FALSE)</f>
        <v>Male</v>
      </c>
      <c r="C1246" s="2">
        <f>VLOOKUP(A1246,All_players!$A$2:$E$4534,4,FALSE)</f>
        <v>26</v>
      </c>
      <c r="D1246" s="2" t="str">
        <f>VLOOKUP(A1246,All_players!$A$2:$E$4534,2,FALSE)</f>
        <v>Judo</v>
      </c>
      <c r="E1246" s="2" t="s">
        <v>28</v>
      </c>
      <c r="F1246" s="12" t="s">
        <v>3740</v>
      </c>
    </row>
    <row r="1247" spans="1:6" x14ac:dyDescent="0.25">
      <c r="A1247" s="11" t="s">
        <v>2251</v>
      </c>
      <c r="B1247" s="2" t="str">
        <f>VLOOKUP(A1247,All_players!$A$2:$E$4534,3,FALSE)</f>
        <v>Male</v>
      </c>
      <c r="C1247" s="2">
        <f>VLOOKUP(A1247,All_players!$A$2:$E$4534,4,FALSE)</f>
        <v>31</v>
      </c>
      <c r="D1247" s="2" t="str">
        <f>VLOOKUP(A1247,All_players!$A$2:$E$4534,2,FALSE)</f>
        <v>Hockey</v>
      </c>
      <c r="E1247" s="2" t="s">
        <v>28</v>
      </c>
      <c r="F1247" s="12" t="s">
        <v>3741</v>
      </c>
    </row>
    <row r="1248" spans="1:6" x14ac:dyDescent="0.25">
      <c r="A1248" s="11" t="s">
        <v>3368</v>
      </c>
      <c r="B1248" s="2" t="str">
        <f>VLOOKUP(A1248,All_players!$A$2:$E$4534,3,FALSE)</f>
        <v>Male</v>
      </c>
      <c r="C1248" s="2">
        <f>VLOOKUP(A1248,All_players!$A$2:$E$4534,4,FALSE)</f>
        <v>27</v>
      </c>
      <c r="D1248" s="2" t="str">
        <f>VLOOKUP(A1248,All_players!$A$2:$E$4534,2,FALSE)</f>
        <v>Table Tennis and Para Table Tennis</v>
      </c>
      <c r="E1248" s="2" t="s">
        <v>28</v>
      </c>
      <c r="F1248" s="12" t="s">
        <v>3741</v>
      </c>
    </row>
    <row r="1249" spans="1:6" x14ac:dyDescent="0.25">
      <c r="A1249" s="11" t="s">
        <v>1938</v>
      </c>
      <c r="B1249" s="2" t="str">
        <f>VLOOKUP(A1249,All_players!$A$2:$E$4534,3,FALSE)</f>
        <v>Male</v>
      </c>
      <c r="C1249" s="2">
        <f>VLOOKUP(A1249,All_players!$A$2:$E$4534,4,FALSE)</f>
        <v>31</v>
      </c>
      <c r="D1249" s="2" t="str">
        <f>VLOOKUP(A1249,All_players!$A$2:$E$4534,2,FALSE)</f>
        <v>Cycling - Road</v>
      </c>
      <c r="E1249" s="2" t="s">
        <v>3760</v>
      </c>
      <c r="F1249" s="12" t="s">
        <v>3741</v>
      </c>
    </row>
    <row r="1250" spans="1:6" x14ac:dyDescent="0.25">
      <c r="A1250" s="11" t="s">
        <v>213</v>
      </c>
      <c r="B1250" s="2" t="str">
        <f>VLOOKUP(A1250,All_players!$A$2:$E$4534,3,FALSE)</f>
        <v>Male</v>
      </c>
      <c r="C1250" s="2">
        <f>VLOOKUP(A1250,All_players!$A$2:$E$4534,4,FALSE)</f>
        <v>24</v>
      </c>
      <c r="D1250" s="2" t="str">
        <f>VLOOKUP(A1250,All_players!$A$2:$E$4534,2,FALSE)</f>
        <v>Aquatics - Swimming and Para Swimming</v>
      </c>
      <c r="E1250" s="2" t="s">
        <v>7</v>
      </c>
      <c r="F1250" s="12" t="s">
        <v>3740</v>
      </c>
    </row>
    <row r="1251" spans="1:6" x14ac:dyDescent="0.25">
      <c r="A1251" s="11" t="s">
        <v>213</v>
      </c>
      <c r="B1251" s="2" t="str">
        <f>VLOOKUP(A1251,All_players!$A$2:$E$4534,3,FALSE)</f>
        <v>Male</v>
      </c>
      <c r="C1251" s="2">
        <f>VLOOKUP(A1251,All_players!$A$2:$E$4534,4,FALSE)</f>
        <v>24</v>
      </c>
      <c r="D1251" s="2" t="str">
        <f>VLOOKUP(A1251,All_players!$A$2:$E$4534,2,FALSE)</f>
        <v>Aquatics - Swimming and Para Swimming</v>
      </c>
      <c r="E1251" s="2" t="s">
        <v>7</v>
      </c>
      <c r="F1251" s="12" t="s">
        <v>3740</v>
      </c>
    </row>
    <row r="1252" spans="1:6" x14ac:dyDescent="0.25">
      <c r="A1252" s="11" t="s">
        <v>213</v>
      </c>
      <c r="B1252" s="2" t="str">
        <f>VLOOKUP(A1252,All_players!$A$2:$E$4534,3,FALSE)</f>
        <v>Male</v>
      </c>
      <c r="C1252" s="2">
        <f>VLOOKUP(A1252,All_players!$A$2:$E$4534,4,FALSE)</f>
        <v>24</v>
      </c>
      <c r="D1252" s="2" t="str">
        <f>VLOOKUP(A1252,All_players!$A$2:$E$4534,2,FALSE)</f>
        <v>Aquatics - Swimming and Para Swimming</v>
      </c>
      <c r="E1252" s="2" t="s">
        <v>7</v>
      </c>
      <c r="F1252" s="12" t="s">
        <v>3742</v>
      </c>
    </row>
    <row r="1253" spans="1:6" x14ac:dyDescent="0.25">
      <c r="A1253" s="11" t="s">
        <v>213</v>
      </c>
      <c r="B1253" s="2" t="str">
        <f>VLOOKUP(A1253,All_players!$A$2:$E$4534,3,FALSE)</f>
        <v>Male</v>
      </c>
      <c r="C1253" s="2">
        <f>VLOOKUP(A1253,All_players!$A$2:$E$4534,4,FALSE)</f>
        <v>24</v>
      </c>
      <c r="D1253" s="2" t="str">
        <f>VLOOKUP(A1253,All_players!$A$2:$E$4534,2,FALSE)</f>
        <v>Aquatics - Swimming and Para Swimming</v>
      </c>
      <c r="E1253" s="2" t="s">
        <v>7</v>
      </c>
      <c r="F1253" s="12" t="s">
        <v>3741</v>
      </c>
    </row>
    <row r="1254" spans="1:6" x14ac:dyDescent="0.25">
      <c r="A1254" s="11" t="s">
        <v>903</v>
      </c>
      <c r="B1254" s="2" t="str">
        <f>VLOOKUP(A1254,All_players!$A$2:$E$4534,3,FALSE)</f>
        <v>Male</v>
      </c>
      <c r="C1254" s="2">
        <f>VLOOKUP(A1254,All_players!$A$2:$E$4534,4,FALSE)</f>
        <v>36</v>
      </c>
      <c r="D1254" s="2" t="str">
        <f>VLOOKUP(A1254,All_players!$A$2:$E$4534,2,FALSE)</f>
        <v>Athletics and Para Athletics</v>
      </c>
      <c r="E1254" s="2" t="s">
        <v>355</v>
      </c>
      <c r="F1254" s="12" t="s">
        <v>3741</v>
      </c>
    </row>
    <row r="1255" spans="1:6" x14ac:dyDescent="0.25">
      <c r="A1255" s="11" t="s">
        <v>2292</v>
      </c>
      <c r="B1255" s="2" t="str">
        <f>VLOOKUP(A1255,All_players!$A$2:$E$4534,3,FALSE)</f>
        <v>Female</v>
      </c>
      <c r="C1255" s="2">
        <f>VLOOKUP(A1255,All_players!$A$2:$E$4534,4,FALSE)</f>
        <v>20</v>
      </c>
      <c r="D1255" s="2" t="str">
        <f>VLOOKUP(A1255,All_players!$A$2:$E$4534,2,FALSE)</f>
        <v>Hockey</v>
      </c>
      <c r="E1255" s="2" t="s">
        <v>355</v>
      </c>
      <c r="F1255" s="12" t="s">
        <v>3741</v>
      </c>
    </row>
    <row r="1256" spans="1:6" x14ac:dyDescent="0.25">
      <c r="A1256" s="11" t="s">
        <v>3394</v>
      </c>
      <c r="B1256" s="2" t="str">
        <f>VLOOKUP(A1256,All_players!$A$2:$E$4534,3,FALSE)</f>
        <v>Male</v>
      </c>
      <c r="C1256" s="2">
        <f>VLOOKUP(A1256,All_players!$A$2:$E$4534,4,FALSE)</f>
        <v>32</v>
      </c>
      <c r="D1256" s="2" t="str">
        <f>VLOOKUP(A1256,All_players!$A$2:$E$4534,2,FALSE)</f>
        <v>Table Tennis and Para Table Tennis</v>
      </c>
      <c r="E1256" s="2" t="s">
        <v>355</v>
      </c>
      <c r="F1256" s="12" t="s">
        <v>3742</v>
      </c>
    </row>
    <row r="1257" spans="1:6" x14ac:dyDescent="0.25">
      <c r="A1257" s="11" t="s">
        <v>3940</v>
      </c>
      <c r="B1257" s="2" t="str">
        <f>VLOOKUP(A1257,All_players!$A$2:$E$4534,3,FALSE)</f>
        <v>Male</v>
      </c>
      <c r="C1257" s="2">
        <f>VLOOKUP(A1257,All_players!$A$2:$E$4534,4,FALSE)</f>
        <v>21</v>
      </c>
      <c r="D1257" s="2" t="str">
        <f>VLOOKUP(A1257,All_players!$A$2:$E$4534,2,FALSE)</f>
        <v>Weightlifting</v>
      </c>
      <c r="E1257" s="2" t="s">
        <v>355</v>
      </c>
      <c r="F1257" s="12" t="s">
        <v>3740</v>
      </c>
    </row>
    <row r="1258" spans="1:6" x14ac:dyDescent="0.25">
      <c r="A1258" s="11" t="s">
        <v>2573</v>
      </c>
      <c r="B1258" s="2" t="str">
        <f>VLOOKUP(A1258,All_players!$A$2:$E$4534,3,FALSE)</f>
        <v>Female</v>
      </c>
      <c r="C1258" s="2">
        <f>VLOOKUP(A1258,All_players!$A$2:$E$4534,4,FALSE)</f>
        <v>35</v>
      </c>
      <c r="D1258" s="2" t="str">
        <f>VLOOKUP(A1258,All_players!$A$2:$E$4534,2,FALSE)</f>
        <v>Judo</v>
      </c>
      <c r="E1258" s="2" t="s">
        <v>47</v>
      </c>
      <c r="F1258" s="12" t="s">
        <v>3742</v>
      </c>
    </row>
    <row r="1259" spans="1:6" x14ac:dyDescent="0.25">
      <c r="A1259" s="11" t="s">
        <v>3601</v>
      </c>
      <c r="B1259" s="2" t="str">
        <f>VLOOKUP(A1259,All_players!$A$2:$E$4534,3,FALSE)</f>
        <v>Female</v>
      </c>
      <c r="C1259" s="2">
        <f>VLOOKUP(A1259,All_players!$A$2:$E$4534,4,FALSE)</f>
        <v>29</v>
      </c>
      <c r="D1259" s="2" t="str">
        <f>VLOOKUP(A1259,All_players!$A$2:$E$4534,2,FALSE)</f>
        <v>Weightlifting</v>
      </c>
      <c r="E1259" s="2" t="s">
        <v>28</v>
      </c>
      <c r="F1259" s="12" t="s">
        <v>3742</v>
      </c>
    </row>
    <row r="1260" spans="1:6" x14ac:dyDescent="0.25">
      <c r="A1260" s="11" t="s">
        <v>605</v>
      </c>
      <c r="B1260" s="2" t="str">
        <f>VLOOKUP(A1260,All_players!$A$2:$E$4534,3,FALSE)</f>
        <v>Female</v>
      </c>
      <c r="C1260" s="2">
        <f>VLOOKUP(A1260,All_players!$A$2:$E$4534,4,FALSE)</f>
        <v>46</v>
      </c>
      <c r="D1260" s="2" t="str">
        <f>VLOOKUP(A1260,All_players!$A$2:$E$4534,2,FALSE)</f>
        <v>Athletics and Para Athletics</v>
      </c>
      <c r="E1260" s="2" t="s">
        <v>7</v>
      </c>
      <c r="F1260" s="12" t="s">
        <v>3740</v>
      </c>
    </row>
    <row r="1261" spans="1:6" x14ac:dyDescent="0.25">
      <c r="A1261" s="11" t="s">
        <v>3073</v>
      </c>
      <c r="B1261" s="2" t="str">
        <f>VLOOKUP(A1261,All_players!$A$2:$E$4534,3,FALSE)</f>
        <v>Female</v>
      </c>
      <c r="C1261" s="2">
        <f>VLOOKUP(A1261,All_players!$A$2:$E$4534,4,FALSE)</f>
        <v>29</v>
      </c>
      <c r="D1261" s="2" t="str">
        <f>VLOOKUP(A1261,All_players!$A$2:$E$4534,2,FALSE)</f>
        <v>Rugby Sevens</v>
      </c>
      <c r="E1261" s="2" t="s">
        <v>3760</v>
      </c>
      <c r="F1261" s="12" t="s">
        <v>3741</v>
      </c>
    </row>
    <row r="1262" spans="1:6" x14ac:dyDescent="0.25">
      <c r="A1262" s="11" t="s">
        <v>3941</v>
      </c>
      <c r="B1262" s="2" t="str">
        <f>VLOOKUP(A1262,All_players!$A$2:$E$4534,3,FALSE)</f>
        <v>Female</v>
      </c>
      <c r="C1262" s="2">
        <f>VLOOKUP(A1262,All_players!$A$2:$E$4534,4,FALSE)</f>
        <v>36</v>
      </c>
      <c r="D1262" s="2" t="str">
        <f>VLOOKUP(A1262,All_players!$A$2:$E$4534,2,FALSE)</f>
        <v>Lawn Bowls and Para Lawn Bowls</v>
      </c>
      <c r="E1262" s="2" t="s">
        <v>47</v>
      </c>
      <c r="F1262" s="12" t="s">
        <v>3742</v>
      </c>
    </row>
    <row r="1263" spans="1:6" x14ac:dyDescent="0.25">
      <c r="A1263" s="11" t="s">
        <v>3255</v>
      </c>
      <c r="B1263" s="2" t="str">
        <f>VLOOKUP(A1263,All_players!$A$2:$E$4534,3,FALSE)</f>
        <v>Female</v>
      </c>
      <c r="C1263" s="2">
        <f>VLOOKUP(A1263,All_players!$A$2:$E$4534,4,FALSE)</f>
        <v>32</v>
      </c>
      <c r="D1263" s="2" t="str">
        <f>VLOOKUP(A1263,All_players!$A$2:$E$4534,2,FALSE)</f>
        <v>Squash</v>
      </c>
      <c r="E1263" s="2" t="s">
        <v>28</v>
      </c>
      <c r="F1263" s="12" t="s">
        <v>3740</v>
      </c>
    </row>
    <row r="1264" spans="1:6" x14ac:dyDescent="0.25">
      <c r="A1264" s="11" t="s">
        <v>3255</v>
      </c>
      <c r="B1264" s="2" t="str">
        <f>VLOOKUP(A1264,All_players!$A$2:$E$4534,3,FALSE)</f>
        <v>Female</v>
      </c>
      <c r="C1264" s="2">
        <f>VLOOKUP(A1264,All_players!$A$2:$E$4534,4,FALSE)</f>
        <v>32</v>
      </c>
      <c r="D1264" s="2" t="str">
        <f>VLOOKUP(A1264,All_players!$A$2:$E$4534,2,FALSE)</f>
        <v>Squash</v>
      </c>
      <c r="E1264" s="2" t="s">
        <v>28</v>
      </c>
      <c r="F1264" s="12" t="s">
        <v>3741</v>
      </c>
    </row>
    <row r="1265" spans="1:6" x14ac:dyDescent="0.25">
      <c r="A1265" s="11" t="s">
        <v>2815</v>
      </c>
      <c r="B1265" s="2" t="str">
        <f>VLOOKUP(A1265,All_players!$A$2:$E$4534,3,FALSE)</f>
        <v>Female</v>
      </c>
      <c r="C1265" s="2">
        <f>VLOOKUP(A1265,All_players!$A$2:$E$4534,4,FALSE)</f>
        <v>27</v>
      </c>
      <c r="D1265" s="2" t="str">
        <f>VLOOKUP(A1265,All_players!$A$2:$E$4534,2,FALSE)</f>
        <v>Netball</v>
      </c>
      <c r="E1265" s="2" t="s">
        <v>7</v>
      </c>
      <c r="F1265" s="12" t="s">
        <v>3742</v>
      </c>
    </row>
    <row r="1266" spans="1:6" x14ac:dyDescent="0.25">
      <c r="A1266" s="11" t="s">
        <v>3942</v>
      </c>
      <c r="B1266" s="2" t="str">
        <f>VLOOKUP(A1266,All_players!$A$2:$E$4534,3,FALSE)</f>
        <v>Female</v>
      </c>
      <c r="C1266" s="2">
        <f>VLOOKUP(A1266,All_players!$A$2:$E$4534,4,FALSE)</f>
        <v>32</v>
      </c>
      <c r="D1266" s="2" t="str">
        <f>VLOOKUP(A1266,All_players!$A$2:$E$4534,2,FALSE)</f>
        <v>Weightlifting</v>
      </c>
      <c r="E1266" s="2" t="s">
        <v>7</v>
      </c>
      <c r="F1266" s="12" t="s">
        <v>3740</v>
      </c>
    </row>
    <row r="1267" spans="1:6" x14ac:dyDescent="0.25">
      <c r="A1267" s="11" t="s">
        <v>721</v>
      </c>
      <c r="B1267" s="2" t="str">
        <f>VLOOKUP(A1267,All_players!$A$2:$E$4534,3,FALSE)</f>
        <v>Female</v>
      </c>
      <c r="C1267" s="2">
        <f>VLOOKUP(A1267,All_players!$A$2:$E$4534,4,FALSE)</f>
        <v>26</v>
      </c>
      <c r="D1267" s="2" t="str">
        <f>VLOOKUP(A1267,All_players!$A$2:$E$4534,2,FALSE)</f>
        <v>Athletics and Para Athletics</v>
      </c>
      <c r="E1267" s="2" t="s">
        <v>21</v>
      </c>
      <c r="F1267" s="12" t="s">
        <v>3742</v>
      </c>
    </row>
    <row r="1268" spans="1:6" x14ac:dyDescent="0.25">
      <c r="A1268" s="11" t="s">
        <v>1814</v>
      </c>
      <c r="B1268" s="2" t="str">
        <f>VLOOKUP(A1268,All_players!$A$2:$E$4534,3,FALSE)</f>
        <v>Female</v>
      </c>
      <c r="C1268" s="2">
        <f>VLOOKUP(A1268,All_players!$A$2:$E$4534,4,FALSE)</f>
        <v>26</v>
      </c>
      <c r="D1268" s="2" t="str">
        <f>VLOOKUP(A1268,All_players!$A$2:$E$4534,2,FALSE)</f>
        <v>Cycling - Road</v>
      </c>
      <c r="E1268" s="2" t="s">
        <v>21</v>
      </c>
      <c r="F1268" s="12" t="s">
        <v>3740</v>
      </c>
    </row>
    <row r="1269" spans="1:6" x14ac:dyDescent="0.25">
      <c r="A1269" s="11" t="s">
        <v>1431</v>
      </c>
      <c r="B1269" s="2" t="str">
        <f>VLOOKUP(A1269,All_players!$A$2:$E$4534,3,FALSE)</f>
        <v>Female</v>
      </c>
      <c r="C1269" s="2">
        <f>VLOOKUP(A1269,All_players!$A$2:$E$4534,4,FALSE)</f>
        <v>35</v>
      </c>
      <c r="D1269" s="2" t="str">
        <f>VLOOKUP(A1269,All_players!$A$2:$E$4534,2,FALSE)</f>
        <v>Beach Volleyball</v>
      </c>
      <c r="E1269" s="2" t="s">
        <v>21</v>
      </c>
      <c r="F1269" s="12" t="s">
        <v>3742</v>
      </c>
    </row>
    <row r="1270" spans="1:6" x14ac:dyDescent="0.25">
      <c r="A1270" s="11" t="s">
        <v>1786</v>
      </c>
      <c r="B1270" s="2" t="str">
        <f>VLOOKUP(A1270,All_players!$A$2:$E$4534,3,FALSE)</f>
        <v>Female</v>
      </c>
      <c r="C1270" s="2">
        <f>VLOOKUP(A1270,All_players!$A$2:$E$4534,4,FALSE)</f>
        <v>36</v>
      </c>
      <c r="D1270" s="2" t="str">
        <f>VLOOKUP(A1270,All_players!$A$2:$E$4534,2,FALSE)</f>
        <v>Cycling - Road</v>
      </c>
      <c r="E1270" s="2" t="s">
        <v>7</v>
      </c>
      <c r="F1270" s="12" t="s">
        <v>3741</v>
      </c>
    </row>
    <row r="1271" spans="1:6" x14ac:dyDescent="0.25">
      <c r="A1271" s="11" t="s">
        <v>25</v>
      </c>
      <c r="B1271" s="2" t="str">
        <f>VLOOKUP(A1271,All_players!$A$2:$E$4534,3,FALSE)</f>
        <v>Female</v>
      </c>
      <c r="C1271" s="2">
        <f>VLOOKUP(A1271,All_players!$A$2:$E$4534,4,FALSE)</f>
        <v>21</v>
      </c>
      <c r="D1271" s="2" t="str">
        <f>VLOOKUP(A1271,All_players!$A$2:$E$4534,2,FALSE)</f>
        <v>3x3 Basketball</v>
      </c>
      <c r="E1271" s="2" t="s">
        <v>21</v>
      </c>
      <c r="F1271" s="12" t="s">
        <v>3742</v>
      </c>
    </row>
    <row r="1272" spans="1:6" x14ac:dyDescent="0.25">
      <c r="A1272" s="11" t="s">
        <v>2960</v>
      </c>
      <c r="B1272" s="2" t="str">
        <f>VLOOKUP(A1272,All_players!$A$2:$E$4534,3,FALSE)</f>
        <v>Female</v>
      </c>
      <c r="C1272" s="2">
        <f>VLOOKUP(A1272,All_players!$A$2:$E$4534,4,FALSE)</f>
        <v>20</v>
      </c>
      <c r="D1272" s="2" t="str">
        <f>VLOOKUP(A1272,All_players!$A$2:$E$4534,2,FALSE)</f>
        <v>Rugby Sevens</v>
      </c>
      <c r="E1272" s="2" t="s">
        <v>7</v>
      </c>
      <c r="F1272" s="12" t="s">
        <v>3742</v>
      </c>
    </row>
    <row r="1273" spans="1:6" x14ac:dyDescent="0.25">
      <c r="A1273" s="11" t="s">
        <v>3393</v>
      </c>
      <c r="B1273" s="2" t="str">
        <f>VLOOKUP(A1273,All_players!$A$2:$E$4534,3,FALSE)</f>
        <v>Male</v>
      </c>
      <c r="C1273" s="2">
        <f>VLOOKUP(A1273,All_players!$A$2:$E$4534,4,FALSE)</f>
        <v>29</v>
      </c>
      <c r="D1273" s="2" t="str">
        <f>VLOOKUP(A1273,All_players!$A$2:$E$4534,2,FALSE)</f>
        <v>Table Tennis and Para Table Tennis</v>
      </c>
      <c r="E1273" s="2" t="s">
        <v>355</v>
      </c>
      <c r="F1273" s="12" t="s">
        <v>3741</v>
      </c>
    </row>
    <row r="1274" spans="1:6" x14ac:dyDescent="0.25">
      <c r="A1274" s="11" t="s">
        <v>3393</v>
      </c>
      <c r="B1274" s="2" t="str">
        <f>VLOOKUP(A1274,All_players!$A$2:$E$4534,3,FALSE)</f>
        <v>Male</v>
      </c>
      <c r="C1274" s="2">
        <f>VLOOKUP(A1274,All_players!$A$2:$E$4534,4,FALSE)</f>
        <v>29</v>
      </c>
      <c r="D1274" s="2" t="str">
        <f>VLOOKUP(A1274,All_players!$A$2:$E$4534,2,FALSE)</f>
        <v>Table Tennis and Para Table Tennis</v>
      </c>
      <c r="E1274" s="2" t="s">
        <v>355</v>
      </c>
      <c r="F1274" s="12" t="s">
        <v>3740</v>
      </c>
    </row>
    <row r="1275" spans="1:6" x14ac:dyDescent="0.25">
      <c r="A1275" s="11" t="s">
        <v>3393</v>
      </c>
      <c r="B1275" s="2" t="str">
        <f>VLOOKUP(A1275,All_players!$A$2:$E$4534,3,FALSE)</f>
        <v>Male</v>
      </c>
      <c r="C1275" s="2">
        <f>VLOOKUP(A1275,All_players!$A$2:$E$4534,4,FALSE)</f>
        <v>29</v>
      </c>
      <c r="D1275" s="2" t="str">
        <f>VLOOKUP(A1275,All_players!$A$2:$E$4534,2,FALSE)</f>
        <v>Table Tennis and Para Table Tennis</v>
      </c>
      <c r="E1275" s="2" t="s">
        <v>355</v>
      </c>
      <c r="F1275" s="12" t="s">
        <v>3742</v>
      </c>
    </row>
    <row r="1276" spans="1:6" x14ac:dyDescent="0.25">
      <c r="A1276" s="11" t="s">
        <v>3943</v>
      </c>
      <c r="B1276" s="2" t="str">
        <f>VLOOKUP(A1276,All_players!$A$2:$E$4534,3,FALSE)</f>
        <v>Male</v>
      </c>
      <c r="C1276" s="2">
        <f>VLOOKUP(A1276,All_players!$A$2:$E$4534,4,FALSE)</f>
        <v>21</v>
      </c>
      <c r="D1276" s="2" t="str">
        <f>VLOOKUP(A1276,All_players!$A$2:$E$4534,2,FALSE)</f>
        <v>Badminton</v>
      </c>
      <c r="E1276" s="2" t="s">
        <v>355</v>
      </c>
      <c r="F1276" s="12" t="s">
        <v>3740</v>
      </c>
    </row>
    <row r="1277" spans="1:6" x14ac:dyDescent="0.25">
      <c r="A1277" s="11" t="s">
        <v>3943</v>
      </c>
      <c r="B1277" s="2" t="str">
        <f>VLOOKUP(A1277,All_players!$A$2:$E$4534,3,FALSE)</f>
        <v>Male</v>
      </c>
      <c r="C1277" s="2">
        <f>VLOOKUP(A1277,All_players!$A$2:$E$4534,4,FALSE)</f>
        <v>21</v>
      </c>
      <c r="D1277" s="2" t="str">
        <f>VLOOKUP(A1277,All_players!$A$2:$E$4534,2,FALSE)</f>
        <v>Badminton</v>
      </c>
      <c r="E1277" s="2" t="s">
        <v>355</v>
      </c>
      <c r="F1277" s="12" t="s">
        <v>3742</v>
      </c>
    </row>
    <row r="1278" spans="1:6" x14ac:dyDescent="0.25">
      <c r="A1278" s="11" t="s">
        <v>3271</v>
      </c>
      <c r="B1278" s="2" t="str">
        <f>VLOOKUP(A1278,All_players!$A$2:$E$4534,3,FALSE)</f>
        <v>Male</v>
      </c>
      <c r="C1278" s="2">
        <f>VLOOKUP(A1278,All_players!$A$2:$E$4534,4,FALSE)</f>
        <v>35</v>
      </c>
      <c r="D1278" s="2" t="str">
        <f>VLOOKUP(A1278,All_players!$A$2:$E$4534,2,FALSE)</f>
        <v>Squash</v>
      </c>
      <c r="E1278" s="2" t="s">
        <v>355</v>
      </c>
      <c r="F1278" s="12" t="s">
        <v>3741</v>
      </c>
    </row>
    <row r="1279" spans="1:6" x14ac:dyDescent="0.25">
      <c r="A1279" s="11" t="s">
        <v>3271</v>
      </c>
      <c r="B1279" s="2" t="str">
        <f>VLOOKUP(A1279,All_players!$A$2:$E$4534,3,FALSE)</f>
        <v>Male</v>
      </c>
      <c r="C1279" s="2">
        <f>VLOOKUP(A1279,All_players!$A$2:$E$4534,4,FALSE)</f>
        <v>35</v>
      </c>
      <c r="D1279" s="2" t="str">
        <f>VLOOKUP(A1279,All_players!$A$2:$E$4534,2,FALSE)</f>
        <v>Squash</v>
      </c>
      <c r="E1279" s="2" t="s">
        <v>355</v>
      </c>
      <c r="F1279" s="12" t="s">
        <v>3741</v>
      </c>
    </row>
    <row r="1280" spans="1:6" x14ac:dyDescent="0.25">
      <c r="A1280" s="11" t="s">
        <v>3944</v>
      </c>
      <c r="B1280" s="2" t="str">
        <f>VLOOKUP(A1280,All_players!$A$2:$E$4534,3,FALSE)</f>
        <v>Female</v>
      </c>
      <c r="C1280" s="2">
        <f>VLOOKUP(A1280,All_players!$A$2:$E$4534,4,FALSE)</f>
        <v>21</v>
      </c>
      <c r="D1280" s="2" t="str">
        <f>VLOOKUP(A1280,All_players!$A$2:$E$4534,2,FALSE)</f>
        <v>Boxing</v>
      </c>
      <c r="E1280" s="2" t="s">
        <v>28</v>
      </c>
      <c r="F1280" s="12" t="s">
        <v>3741</v>
      </c>
    </row>
    <row r="1281" spans="1:6" x14ac:dyDescent="0.25">
      <c r="A1281" s="11" t="s">
        <v>2299</v>
      </c>
      <c r="B1281" s="2" t="str">
        <f>VLOOKUP(A1281,All_players!$A$2:$E$4534,3,FALSE)</f>
        <v>Female</v>
      </c>
      <c r="C1281" s="2">
        <f>VLOOKUP(A1281,All_players!$A$2:$E$4534,4,FALSE)</f>
        <v>32</v>
      </c>
      <c r="D1281" s="2" t="str">
        <f>VLOOKUP(A1281,All_players!$A$2:$E$4534,2,FALSE)</f>
        <v>Hockey</v>
      </c>
      <c r="E1281" s="2" t="s">
        <v>355</v>
      </c>
      <c r="F1281" s="12" t="s">
        <v>3741</v>
      </c>
    </row>
    <row r="1282" spans="1:6" x14ac:dyDescent="0.25">
      <c r="A1282" s="11" t="s">
        <v>3068</v>
      </c>
      <c r="B1282" s="2" t="str">
        <f>VLOOKUP(A1282,All_players!$A$2:$E$4534,3,FALSE)</f>
        <v>Male</v>
      </c>
      <c r="C1282" s="2">
        <f>VLOOKUP(A1282,All_players!$A$2:$E$4534,4,FALSE)</f>
        <v>34</v>
      </c>
      <c r="D1282" s="2" t="str">
        <f>VLOOKUP(A1282,All_players!$A$2:$E$4534,2,FALSE)</f>
        <v>Rugby Sevens</v>
      </c>
      <c r="E1282" s="2" t="s">
        <v>3760</v>
      </c>
      <c r="F1282" s="12" t="s">
        <v>3741</v>
      </c>
    </row>
    <row r="1283" spans="1:6" x14ac:dyDescent="0.25">
      <c r="A1283" s="11" t="s">
        <v>804</v>
      </c>
      <c r="B1283" s="2" t="str">
        <f>VLOOKUP(A1283,All_players!$A$2:$E$4534,3,FALSE)</f>
        <v>Male</v>
      </c>
      <c r="C1283" s="2">
        <f>VLOOKUP(A1283,All_players!$A$2:$E$4534,4,FALSE)</f>
        <v>29</v>
      </c>
      <c r="D1283" s="2" t="str">
        <f>VLOOKUP(A1283,All_players!$A$2:$E$4534,2,FALSE)</f>
        <v>Athletics and Para Athletics</v>
      </c>
      <c r="E1283" s="2" t="s">
        <v>28</v>
      </c>
      <c r="F1283" s="12" t="s">
        <v>3741</v>
      </c>
    </row>
    <row r="1284" spans="1:6" x14ac:dyDescent="0.25">
      <c r="A1284" s="11" t="s">
        <v>1137</v>
      </c>
      <c r="B1284" s="2" t="str">
        <f>VLOOKUP(A1284,All_players!$A$2:$E$4534,3,FALSE)</f>
        <v>Male</v>
      </c>
      <c r="C1284" s="2">
        <f>VLOOKUP(A1284,All_players!$A$2:$E$4534,4,FALSE)</f>
        <v>25</v>
      </c>
      <c r="D1284" s="2" t="str">
        <f>VLOOKUP(A1284,All_players!$A$2:$E$4534,2,FALSE)</f>
        <v>Athletics and Para Athletics</v>
      </c>
      <c r="E1284" s="2" t="s">
        <v>47</v>
      </c>
      <c r="F1284" s="12" t="s">
        <v>3740</v>
      </c>
    </row>
    <row r="1285" spans="1:6" x14ac:dyDescent="0.25">
      <c r="A1285" s="11" t="s">
        <v>1587</v>
      </c>
      <c r="B1285" s="2" t="str">
        <f>VLOOKUP(A1285,All_players!$A$2:$E$4534,3,FALSE)</f>
        <v>Male</v>
      </c>
      <c r="C1285" s="2">
        <f>VLOOKUP(A1285,All_players!$A$2:$E$4534,4,FALSE)</f>
        <v>25</v>
      </c>
      <c r="D1285" s="2" t="str">
        <f>VLOOKUP(A1285,All_players!$A$2:$E$4534,2,FALSE)</f>
        <v>Boxing</v>
      </c>
      <c r="E1285" s="2" t="s">
        <v>47</v>
      </c>
      <c r="F1285" s="12" t="s">
        <v>3742</v>
      </c>
    </row>
    <row r="1286" spans="1:6" x14ac:dyDescent="0.25">
      <c r="A1286" s="11" t="s">
        <v>1352</v>
      </c>
      <c r="B1286" s="2" t="str">
        <f>VLOOKUP(A1286,All_players!$A$2:$E$4534,3,FALSE)</f>
        <v>Male</v>
      </c>
      <c r="C1286" s="2">
        <f>VLOOKUP(A1286,All_players!$A$2:$E$4534,4,FALSE)</f>
        <v>26</v>
      </c>
      <c r="D1286" s="2" t="str">
        <f>VLOOKUP(A1286,All_players!$A$2:$E$4534,2,FALSE)</f>
        <v>Badminton</v>
      </c>
      <c r="E1286" s="2" t="s">
        <v>28</v>
      </c>
      <c r="F1286" s="12" t="s">
        <v>3740</v>
      </c>
    </row>
    <row r="1287" spans="1:6" x14ac:dyDescent="0.25">
      <c r="A1287" s="11" t="s">
        <v>2550</v>
      </c>
      <c r="B1287" s="2" t="str">
        <f>VLOOKUP(A1287,All_players!$A$2:$E$4534,3,FALSE)</f>
        <v>Male</v>
      </c>
      <c r="C1287" s="2">
        <f>VLOOKUP(A1287,All_players!$A$2:$E$4534,4,FALSE)</f>
        <v>25</v>
      </c>
      <c r="D1287" s="2" t="str">
        <f>VLOOKUP(A1287,All_players!$A$2:$E$4534,2,FALSE)</f>
        <v>Judo</v>
      </c>
      <c r="E1287" s="2" t="s">
        <v>391</v>
      </c>
      <c r="F1287" s="12" t="s">
        <v>3741</v>
      </c>
    </row>
    <row r="1288" spans="1:6" x14ac:dyDescent="0.25">
      <c r="A1288" s="11" t="s">
        <v>978</v>
      </c>
      <c r="B1288" s="2" t="str">
        <f>VLOOKUP(A1288,All_players!$A$2:$E$4534,3,FALSE)</f>
        <v>Female</v>
      </c>
      <c r="C1288" s="2">
        <f>VLOOKUP(A1288,All_players!$A$2:$E$4534,4,FALSE)</f>
        <v>30</v>
      </c>
      <c r="D1288" s="2" t="str">
        <f>VLOOKUP(A1288,All_players!$A$2:$E$4534,2,FALSE)</f>
        <v>Athletics and Para Athletics</v>
      </c>
      <c r="E1288" s="2" t="s">
        <v>34</v>
      </c>
      <c r="F1288" s="12" t="s">
        <v>3741</v>
      </c>
    </row>
    <row r="1289" spans="1:6" x14ac:dyDescent="0.25">
      <c r="A1289" s="11" t="s">
        <v>2721</v>
      </c>
      <c r="B1289" s="2" t="str">
        <f>VLOOKUP(A1289,All_players!$A$2:$E$4534,3,FALSE)</f>
        <v>Female</v>
      </c>
      <c r="C1289" s="2">
        <f>VLOOKUP(A1289,All_players!$A$2:$E$4534,4,FALSE)</f>
        <v>28</v>
      </c>
      <c r="D1289" s="2" t="str">
        <f>VLOOKUP(A1289,All_players!$A$2:$E$4534,2,FALSE)</f>
        <v>Lawn Bowls and Para Lawn Bowls</v>
      </c>
      <c r="E1289" s="2" t="s">
        <v>3760</v>
      </c>
      <c r="F1289" s="12" t="s">
        <v>3741</v>
      </c>
    </row>
    <row r="1290" spans="1:6" x14ac:dyDescent="0.25">
      <c r="A1290" s="11" t="s">
        <v>2721</v>
      </c>
      <c r="B1290" s="2" t="str">
        <f>VLOOKUP(A1290,All_players!$A$2:$E$4534,3,FALSE)</f>
        <v>Female</v>
      </c>
      <c r="C1290" s="2">
        <f>VLOOKUP(A1290,All_players!$A$2:$E$4534,4,FALSE)</f>
        <v>28</v>
      </c>
      <c r="D1290" s="2" t="str">
        <f>VLOOKUP(A1290,All_players!$A$2:$E$4534,2,FALSE)</f>
        <v>Lawn Bowls and Para Lawn Bowls</v>
      </c>
      <c r="E1290" s="2" t="s">
        <v>3760</v>
      </c>
      <c r="F1290" s="12" t="s">
        <v>3741</v>
      </c>
    </row>
    <row r="1291" spans="1:6" x14ac:dyDescent="0.25">
      <c r="A1291" s="11" t="s">
        <v>3129</v>
      </c>
      <c r="B1291" s="2" t="str">
        <f>VLOOKUP(A1291,All_players!$A$2:$E$4534,3,FALSE)</f>
        <v>Male</v>
      </c>
      <c r="C1291" s="2">
        <f>VLOOKUP(A1291,All_players!$A$2:$E$4534,4,FALSE)</f>
        <v>28</v>
      </c>
      <c r="D1291" s="2" t="str">
        <f>VLOOKUP(A1291,All_players!$A$2:$E$4534,2,FALSE)</f>
        <v>Rugby Sevens</v>
      </c>
      <c r="E1291" s="2" t="s">
        <v>3768</v>
      </c>
      <c r="F1291" s="12" t="s">
        <v>3742</v>
      </c>
    </row>
    <row r="1292" spans="1:6" x14ac:dyDescent="0.25">
      <c r="A1292" s="11" t="s">
        <v>3022</v>
      </c>
      <c r="B1292" s="2" t="str">
        <f>VLOOKUP(A1292,All_players!$A$2:$E$4534,3,FALSE)</f>
        <v>Male</v>
      </c>
      <c r="C1292" s="2">
        <f>VLOOKUP(A1292,All_players!$A$2:$E$4534,4,FALSE)</f>
        <v>31</v>
      </c>
      <c r="D1292" s="2" t="str">
        <f>VLOOKUP(A1292,All_players!$A$2:$E$4534,2,FALSE)</f>
        <v>Rugby Sevens</v>
      </c>
      <c r="E1292" s="2" t="s">
        <v>323</v>
      </c>
      <c r="F1292" s="12" t="s">
        <v>3740</v>
      </c>
    </row>
    <row r="1293" spans="1:6" x14ac:dyDescent="0.25">
      <c r="A1293" s="11" t="s">
        <v>2623</v>
      </c>
      <c r="B1293" s="2" t="str">
        <f>VLOOKUP(A1293,All_players!$A$2:$E$4534,3,FALSE)</f>
        <v>Female</v>
      </c>
      <c r="C1293" s="2">
        <f>VLOOKUP(A1293,All_players!$A$2:$E$4534,4,FALSE)</f>
        <v>40</v>
      </c>
      <c r="D1293" s="2" t="str">
        <f>VLOOKUP(A1293,All_players!$A$2:$E$4534,2,FALSE)</f>
        <v>Lawn Bowls and Para Lawn Bowls</v>
      </c>
      <c r="E1293" s="2" t="s">
        <v>7</v>
      </c>
      <c r="F1293" s="12" t="s">
        <v>3740</v>
      </c>
    </row>
    <row r="1294" spans="1:6" x14ac:dyDescent="0.25">
      <c r="A1294" s="11" t="s">
        <v>3021</v>
      </c>
      <c r="B1294" s="2" t="str">
        <f>VLOOKUP(A1294,All_players!$A$2:$E$4534,3,FALSE)</f>
        <v>Female</v>
      </c>
      <c r="C1294" s="2">
        <f>VLOOKUP(A1294,All_players!$A$2:$E$4534,4,FALSE)</f>
        <v>26</v>
      </c>
      <c r="D1294" s="2" t="str">
        <f>VLOOKUP(A1294,All_players!$A$2:$E$4534,2,FALSE)</f>
        <v>Rugby Sevens</v>
      </c>
      <c r="E1294" s="2" t="s">
        <v>323</v>
      </c>
      <c r="F1294" s="12" t="s">
        <v>3740</v>
      </c>
    </row>
    <row r="1295" spans="1:6" x14ac:dyDescent="0.25">
      <c r="A1295" s="11" t="s">
        <v>3026</v>
      </c>
      <c r="B1295" s="2" t="str">
        <f>VLOOKUP(A1295,All_players!$A$2:$E$4534,3,FALSE)</f>
        <v>Male</v>
      </c>
      <c r="C1295" s="2">
        <f>VLOOKUP(A1295,All_players!$A$2:$E$4534,4,FALSE)</f>
        <v>32</v>
      </c>
      <c r="D1295" s="2" t="str">
        <f>VLOOKUP(A1295,All_players!$A$2:$E$4534,2,FALSE)</f>
        <v>Rugby Sevens</v>
      </c>
      <c r="E1295" s="2" t="s">
        <v>323</v>
      </c>
      <c r="F1295" s="12" t="s">
        <v>3740</v>
      </c>
    </row>
    <row r="1296" spans="1:6" x14ac:dyDescent="0.25">
      <c r="A1296" s="11" t="s">
        <v>1083</v>
      </c>
      <c r="B1296" s="2" t="str">
        <f>VLOOKUP(A1296,All_players!$A$2:$E$4534,3,FALSE)</f>
        <v>Male</v>
      </c>
      <c r="C1296" s="2">
        <f>VLOOKUP(A1296,All_players!$A$2:$E$4534,4,FALSE)</f>
        <v>30</v>
      </c>
      <c r="D1296" s="2" t="str">
        <f>VLOOKUP(A1296,All_players!$A$2:$E$4534,2,FALSE)</f>
        <v>Athletics and Para Athletics</v>
      </c>
      <c r="E1296" s="2" t="s">
        <v>1067</v>
      </c>
      <c r="F1296" s="12" t="s">
        <v>3741</v>
      </c>
    </row>
    <row r="1297" spans="1:6" x14ac:dyDescent="0.25">
      <c r="A1297" s="11" t="s">
        <v>3588</v>
      </c>
      <c r="B1297" s="2" t="str">
        <f>VLOOKUP(A1297,All_players!$A$2:$E$4534,3,FALSE)</f>
        <v>Male</v>
      </c>
      <c r="C1297" s="2">
        <f>VLOOKUP(A1297,All_players!$A$2:$E$4534,4,FALSE)</f>
        <v>19</v>
      </c>
      <c r="D1297" s="2" t="str">
        <f>VLOOKUP(A1297,All_players!$A$2:$E$4534,2,FALSE)</f>
        <v>Weightlifting</v>
      </c>
      <c r="E1297" s="2" t="s">
        <v>21</v>
      </c>
      <c r="F1297" s="12" t="s">
        <v>3741</v>
      </c>
    </row>
    <row r="1298" spans="1:6" x14ac:dyDescent="0.25">
      <c r="A1298" s="11" t="s">
        <v>3945</v>
      </c>
      <c r="B1298" s="2" t="str">
        <f>VLOOKUP(A1298,All_players!$A$2:$E$4534,3,FALSE)</f>
        <v>Female</v>
      </c>
      <c r="C1298" s="2">
        <f>VLOOKUP(A1298,All_players!$A$2:$E$4534,4,FALSE)</f>
        <v>31</v>
      </c>
      <c r="D1298" s="2" t="str">
        <f>VLOOKUP(A1298,All_players!$A$2:$E$4534,2,FALSE)</f>
        <v>Netball</v>
      </c>
      <c r="E1298" s="2" t="s">
        <v>122</v>
      </c>
      <c r="F1298" s="12" t="s">
        <v>3740</v>
      </c>
    </row>
    <row r="1299" spans="1:6" x14ac:dyDescent="0.25">
      <c r="A1299" s="11" t="s">
        <v>2502</v>
      </c>
      <c r="B1299" s="2" t="str">
        <f>VLOOKUP(A1299,All_players!$A$2:$E$4534,3,FALSE)</f>
        <v>Male</v>
      </c>
      <c r="C1299" s="2">
        <f>VLOOKUP(A1299,All_players!$A$2:$E$4534,4,FALSE)</f>
        <v>24</v>
      </c>
      <c r="D1299" s="2" t="str">
        <f>VLOOKUP(A1299,All_players!$A$2:$E$4534,2,FALSE)</f>
        <v>Judo</v>
      </c>
      <c r="E1299" s="2" t="s">
        <v>21</v>
      </c>
      <c r="F1299" s="12" t="s">
        <v>3742</v>
      </c>
    </row>
    <row r="1300" spans="1:6" x14ac:dyDescent="0.25">
      <c r="A1300" s="11" t="s">
        <v>1691</v>
      </c>
      <c r="B1300" s="2" t="str">
        <f>VLOOKUP(A1300,All_players!$A$2:$E$4534,3,FALSE)</f>
        <v>Female</v>
      </c>
      <c r="C1300" s="2">
        <f>VLOOKUP(A1300,All_players!$A$2:$E$4534,4,FALSE)</f>
        <v>18</v>
      </c>
      <c r="D1300" s="2" t="str">
        <f>VLOOKUP(A1300,All_players!$A$2:$E$4534,2,FALSE)</f>
        <v>Cricket T20</v>
      </c>
      <c r="E1300" s="2" t="s">
        <v>355</v>
      </c>
      <c r="F1300" s="12" t="s">
        <v>3740</v>
      </c>
    </row>
    <row r="1301" spans="1:6" x14ac:dyDescent="0.25">
      <c r="A1301" s="11" t="s">
        <v>3946</v>
      </c>
      <c r="B1301" s="2" t="str">
        <f>VLOOKUP(A1301,All_players!$A$2:$E$4534,3,FALSE)</f>
        <v>Male</v>
      </c>
      <c r="C1301" s="2">
        <f>VLOOKUP(A1301,All_players!$A$2:$E$4534,4,FALSE)</f>
        <v>29</v>
      </c>
      <c r="D1301" s="2" t="str">
        <f>VLOOKUP(A1301,All_players!$A$2:$E$4534,2,FALSE)</f>
        <v>Judo</v>
      </c>
      <c r="E1301" s="2" t="s">
        <v>419</v>
      </c>
      <c r="F1301" s="12" t="s">
        <v>3741</v>
      </c>
    </row>
    <row r="1302" spans="1:6" x14ac:dyDescent="0.25">
      <c r="A1302" s="11" t="s">
        <v>3947</v>
      </c>
      <c r="B1302" s="2" t="str">
        <f>VLOOKUP(A1302,All_players!$A$2:$E$4534,3,FALSE)</f>
        <v>Female</v>
      </c>
      <c r="C1302" s="2">
        <f>VLOOKUP(A1302,All_players!$A$2:$E$4534,4,FALSE)</f>
        <v>26</v>
      </c>
      <c r="D1302" s="2" t="str">
        <f>VLOOKUP(A1302,All_players!$A$2:$E$4534,2,FALSE)</f>
        <v>Netball</v>
      </c>
      <c r="E1302" s="2" t="s">
        <v>122</v>
      </c>
      <c r="F1302" s="12" t="s">
        <v>3740</v>
      </c>
    </row>
    <row r="1303" spans="1:6" x14ac:dyDescent="0.25">
      <c r="A1303" s="11" t="s">
        <v>2177</v>
      </c>
      <c r="B1303" s="2" t="str">
        <f>VLOOKUP(A1303,All_players!$A$2:$E$4534,3,FALSE)</f>
        <v>Female</v>
      </c>
      <c r="C1303" s="2">
        <f>VLOOKUP(A1303,All_players!$A$2:$E$4534,4,FALSE)</f>
        <v>25</v>
      </c>
      <c r="D1303" s="2" t="str">
        <f>VLOOKUP(A1303,All_players!$A$2:$E$4534,2,FALSE)</f>
        <v>Hockey</v>
      </c>
      <c r="E1303" s="2" t="s">
        <v>7</v>
      </c>
      <c r="F1303" s="12" t="s">
        <v>3740</v>
      </c>
    </row>
    <row r="1304" spans="1:6" x14ac:dyDescent="0.25">
      <c r="A1304" s="11" t="s">
        <v>655</v>
      </c>
      <c r="B1304" s="2" t="str">
        <f>VLOOKUP(A1304,All_players!$A$2:$E$4534,3,FALSE)</f>
        <v>Male</v>
      </c>
      <c r="C1304" s="2">
        <f>VLOOKUP(A1304,All_players!$A$2:$E$4534,4,FALSE)</f>
        <v>32</v>
      </c>
      <c r="D1304" s="2" t="str">
        <f>VLOOKUP(A1304,All_players!$A$2:$E$4534,2,FALSE)</f>
        <v>Athletics and Para Athletics</v>
      </c>
      <c r="E1304" s="2" t="s">
        <v>222</v>
      </c>
      <c r="F1304" s="12" t="s">
        <v>3740</v>
      </c>
    </row>
    <row r="1305" spans="1:6" x14ac:dyDescent="0.25">
      <c r="A1305" s="11" t="s">
        <v>3948</v>
      </c>
      <c r="B1305" s="2" t="str">
        <f>VLOOKUP(A1305,All_players!$A$2:$E$4534,3,FALSE)</f>
        <v>Female</v>
      </c>
      <c r="C1305" s="2">
        <f>VLOOKUP(A1305,All_players!$A$2:$E$4534,4,FALSE)</f>
        <v>25</v>
      </c>
      <c r="D1305" s="2" t="str">
        <f>VLOOKUP(A1305,All_players!$A$2:$E$4534,2,FALSE)</f>
        <v>3x3 Basketball</v>
      </c>
      <c r="E1305" s="2" t="s">
        <v>28</v>
      </c>
      <c r="F1305" s="12" t="s">
        <v>3740</v>
      </c>
    </row>
    <row r="1306" spans="1:6" x14ac:dyDescent="0.25">
      <c r="A1306" s="11" t="s">
        <v>3949</v>
      </c>
      <c r="B1306" s="2" t="str">
        <f>VLOOKUP(A1306,All_players!$A$2:$E$4534,3,FALSE)</f>
        <v>Female</v>
      </c>
      <c r="C1306" s="2">
        <f>VLOOKUP(A1306,All_players!$A$2:$E$4534,4,FALSE)</f>
        <v>27</v>
      </c>
      <c r="D1306" s="2" t="str">
        <f>VLOOKUP(A1306,All_players!$A$2:$E$4534,2,FALSE)</f>
        <v>Netball</v>
      </c>
      <c r="E1306" s="2" t="s">
        <v>122</v>
      </c>
      <c r="F1306" s="12" t="s">
        <v>3740</v>
      </c>
    </row>
    <row r="1307" spans="1:6" x14ac:dyDescent="0.25">
      <c r="A1307" s="11" t="s">
        <v>959</v>
      </c>
      <c r="B1307" s="2" t="str">
        <f>VLOOKUP(A1307,All_players!$A$2:$E$4534,3,FALSE)</f>
        <v>Female</v>
      </c>
      <c r="C1307" s="2">
        <f>VLOOKUP(A1307,All_players!$A$2:$E$4534,4,FALSE)</f>
        <v>30</v>
      </c>
      <c r="D1307" s="2" t="str">
        <f>VLOOKUP(A1307,All_players!$A$2:$E$4534,2,FALSE)</f>
        <v>Athletics and Para Athletics</v>
      </c>
      <c r="E1307" s="2" t="s">
        <v>122</v>
      </c>
      <c r="F1307" s="12" t="s">
        <v>3742</v>
      </c>
    </row>
    <row r="1308" spans="1:6" x14ac:dyDescent="0.25">
      <c r="A1308" s="11" t="s">
        <v>2101</v>
      </c>
      <c r="B1308" s="2" t="str">
        <f>VLOOKUP(A1308,All_players!$A$2:$E$4534,3,FALSE)</f>
        <v>Female</v>
      </c>
      <c r="C1308" s="2">
        <f>VLOOKUP(A1308,All_players!$A$2:$E$4534,4,FALSE)</f>
        <v>24</v>
      </c>
      <c r="D1308" s="2" t="str">
        <f>VLOOKUP(A1308,All_players!$A$2:$E$4534,2,FALSE)</f>
        <v>Gymnastics - Artistic</v>
      </c>
      <c r="E1308" s="2" t="s">
        <v>47</v>
      </c>
      <c r="F1308" s="12" t="s">
        <v>3741</v>
      </c>
    </row>
    <row r="1309" spans="1:6" x14ac:dyDescent="0.25">
      <c r="A1309" s="11" t="s">
        <v>2852</v>
      </c>
      <c r="B1309" s="2" t="str">
        <f>VLOOKUP(A1309,All_players!$A$2:$E$4534,3,FALSE)</f>
        <v>Female</v>
      </c>
      <c r="C1309" s="2">
        <f>VLOOKUP(A1309,All_players!$A$2:$E$4534,4,FALSE)</f>
        <v>31</v>
      </c>
      <c r="D1309" s="2" t="str">
        <f>VLOOKUP(A1309,All_players!$A$2:$E$4534,2,FALSE)</f>
        <v>Netball</v>
      </c>
      <c r="E1309" s="2" t="s">
        <v>3760</v>
      </c>
      <c r="F1309" s="12" t="s">
        <v>3741</v>
      </c>
    </row>
    <row r="1310" spans="1:6" x14ac:dyDescent="0.25">
      <c r="A1310" s="11" t="s">
        <v>3950</v>
      </c>
      <c r="B1310" s="2" t="str">
        <f>VLOOKUP(A1310,All_players!$A$2:$E$4534,3,FALSE)</f>
        <v>Male</v>
      </c>
      <c r="C1310" s="2">
        <f>VLOOKUP(A1310,All_players!$A$2:$E$4534,4,FALSE)</f>
        <v>23</v>
      </c>
      <c r="D1310" s="2" t="str">
        <f>VLOOKUP(A1310,All_players!$A$2:$E$4534,2,FALSE)</f>
        <v>Table Tennis and Para Table Tennis</v>
      </c>
      <c r="E1310" s="2" t="s">
        <v>469</v>
      </c>
      <c r="F1310" s="12" t="s">
        <v>3740</v>
      </c>
    </row>
    <row r="1311" spans="1:6" x14ac:dyDescent="0.25">
      <c r="A1311" s="11" t="s">
        <v>3950</v>
      </c>
      <c r="B1311" s="2" t="str">
        <f>VLOOKUP(A1311,All_players!$A$2:$E$4534,3,FALSE)</f>
        <v>Male</v>
      </c>
      <c r="C1311" s="2">
        <f>VLOOKUP(A1311,All_players!$A$2:$E$4534,4,FALSE)</f>
        <v>23</v>
      </c>
      <c r="D1311" s="2" t="str">
        <f>VLOOKUP(A1311,All_players!$A$2:$E$4534,2,FALSE)</f>
        <v>Table Tennis and Para Table Tennis</v>
      </c>
      <c r="E1311" s="2" t="s">
        <v>469</v>
      </c>
      <c r="F1311" s="12" t="s">
        <v>3741</v>
      </c>
    </row>
    <row r="1312" spans="1:6" x14ac:dyDescent="0.25">
      <c r="A1312" s="11" t="s">
        <v>3951</v>
      </c>
      <c r="B1312" s="2" t="str">
        <f>VLOOKUP(A1312,All_players!$A$2:$E$4534,3,FALSE)</f>
        <v>Male</v>
      </c>
      <c r="C1312" s="2">
        <f>VLOOKUP(A1312,All_players!$A$2:$E$4534,4,FALSE)</f>
        <v>40</v>
      </c>
      <c r="D1312" s="2" t="str">
        <f>VLOOKUP(A1312,All_players!$A$2:$E$4534,2,FALSE)</f>
        <v>Table Tennis and Para Table Tennis</v>
      </c>
      <c r="E1312" s="2" t="s">
        <v>355</v>
      </c>
      <c r="F1312" s="12" t="s">
        <v>3742</v>
      </c>
    </row>
    <row r="1313" spans="1:6" x14ac:dyDescent="0.25">
      <c r="A1313" s="11" t="s">
        <v>3951</v>
      </c>
      <c r="B1313" s="2" t="str">
        <f>VLOOKUP(A1313,All_players!$A$2:$E$4534,3,FALSE)</f>
        <v>Male</v>
      </c>
      <c r="C1313" s="2">
        <f>VLOOKUP(A1313,All_players!$A$2:$E$4534,4,FALSE)</f>
        <v>40</v>
      </c>
      <c r="D1313" s="2" t="str">
        <f>VLOOKUP(A1313,All_players!$A$2:$E$4534,2,FALSE)</f>
        <v>Table Tennis and Para Table Tennis</v>
      </c>
      <c r="E1313" s="2" t="s">
        <v>355</v>
      </c>
      <c r="F1313" s="12" t="s">
        <v>3742</v>
      </c>
    </row>
    <row r="1314" spans="1:6" x14ac:dyDescent="0.25">
      <c r="A1314" s="11" t="s">
        <v>3951</v>
      </c>
      <c r="B1314" s="2" t="str">
        <f>VLOOKUP(A1314,All_players!$A$2:$E$4534,3,FALSE)</f>
        <v>Male</v>
      </c>
      <c r="C1314" s="2">
        <f>VLOOKUP(A1314,All_players!$A$2:$E$4534,4,FALSE)</f>
        <v>40</v>
      </c>
      <c r="D1314" s="2" t="str">
        <f>VLOOKUP(A1314,All_players!$A$2:$E$4534,2,FALSE)</f>
        <v>Table Tennis and Para Table Tennis</v>
      </c>
      <c r="E1314" s="2" t="s">
        <v>355</v>
      </c>
      <c r="F1314" s="12" t="s">
        <v>3740</v>
      </c>
    </row>
    <row r="1315" spans="1:6" x14ac:dyDescent="0.25">
      <c r="A1315" s="11" t="s">
        <v>3951</v>
      </c>
      <c r="B1315" s="2" t="str">
        <f>VLOOKUP(A1315,All_players!$A$2:$E$4534,3,FALSE)</f>
        <v>Male</v>
      </c>
      <c r="C1315" s="2">
        <f>VLOOKUP(A1315,All_players!$A$2:$E$4534,4,FALSE)</f>
        <v>40</v>
      </c>
      <c r="D1315" s="2" t="str">
        <f>VLOOKUP(A1315,All_players!$A$2:$E$4534,2,FALSE)</f>
        <v>Table Tennis and Para Table Tennis</v>
      </c>
      <c r="E1315" s="2" t="s">
        <v>355</v>
      </c>
      <c r="F1315" s="12" t="s">
        <v>3742</v>
      </c>
    </row>
    <row r="1316" spans="1:6" x14ac:dyDescent="0.25">
      <c r="A1316" s="11" t="s">
        <v>2966</v>
      </c>
      <c r="B1316" s="2" t="str">
        <f>VLOOKUP(A1316,All_players!$A$2:$E$4534,3,FALSE)</f>
        <v>Female</v>
      </c>
      <c r="C1316" s="2">
        <f>VLOOKUP(A1316,All_players!$A$2:$E$4534,4,FALSE)</f>
        <v>34</v>
      </c>
      <c r="D1316" s="2" t="str">
        <f>VLOOKUP(A1316,All_players!$A$2:$E$4534,2,FALSE)</f>
        <v>Rugby Sevens</v>
      </c>
      <c r="E1316" s="2" t="s">
        <v>7</v>
      </c>
      <c r="F1316" s="12" t="s">
        <v>3742</v>
      </c>
    </row>
    <row r="1317" spans="1:6" x14ac:dyDescent="0.25">
      <c r="A1317" s="11" t="s">
        <v>3148</v>
      </c>
      <c r="B1317" s="2" t="str">
        <f>VLOOKUP(A1317,All_players!$A$2:$E$4534,3,FALSE)</f>
        <v>Male</v>
      </c>
      <c r="C1317" s="2">
        <f>VLOOKUP(A1317,All_players!$A$2:$E$4534,4,FALSE)</f>
        <v>24</v>
      </c>
      <c r="D1317" s="2" t="str">
        <f>VLOOKUP(A1317,All_players!$A$2:$E$4534,2,FALSE)</f>
        <v>Rugby Sevens</v>
      </c>
      <c r="E1317" s="2" t="s">
        <v>3768</v>
      </c>
      <c r="F1317" s="12" t="s">
        <v>3742</v>
      </c>
    </row>
    <row r="1318" spans="1:6" x14ac:dyDescent="0.25">
      <c r="A1318" s="11" t="s">
        <v>172</v>
      </c>
      <c r="B1318" s="2" t="str">
        <f>VLOOKUP(A1318,All_players!$A$2:$E$4534,3,FALSE)</f>
        <v>Female</v>
      </c>
      <c r="C1318" s="2">
        <f>VLOOKUP(A1318,All_players!$A$2:$E$4534,4,FALSE)</f>
        <v>23</v>
      </c>
      <c r="D1318" s="2" t="str">
        <f>VLOOKUP(A1318,All_players!$A$2:$E$4534,2,FALSE)</f>
        <v>Aquatics - Swimming and Para Swimming</v>
      </c>
      <c r="E1318" s="2" t="s">
        <v>7</v>
      </c>
      <c r="F1318" s="12" t="s">
        <v>3742</v>
      </c>
    </row>
    <row r="1319" spans="1:6" x14ac:dyDescent="0.25">
      <c r="A1319" s="11" t="s">
        <v>172</v>
      </c>
      <c r="B1319" s="2" t="str">
        <f>VLOOKUP(A1319,All_players!$A$2:$E$4534,3,FALSE)</f>
        <v>Female</v>
      </c>
      <c r="C1319" s="2">
        <f>VLOOKUP(A1319,All_players!$A$2:$E$4534,4,FALSE)</f>
        <v>23</v>
      </c>
      <c r="D1319" s="2" t="str">
        <f>VLOOKUP(A1319,All_players!$A$2:$E$4534,2,FALSE)</f>
        <v>Aquatics - Swimming and Para Swimming</v>
      </c>
      <c r="E1319" s="2" t="s">
        <v>7</v>
      </c>
      <c r="F1319" s="12" t="s">
        <v>3740</v>
      </c>
    </row>
    <row r="1320" spans="1:6" x14ac:dyDescent="0.25">
      <c r="A1320" s="11" t="s">
        <v>172</v>
      </c>
      <c r="B1320" s="2" t="str">
        <f>VLOOKUP(A1320,All_players!$A$2:$E$4534,3,FALSE)</f>
        <v>Female</v>
      </c>
      <c r="C1320" s="2">
        <f>VLOOKUP(A1320,All_players!$A$2:$E$4534,4,FALSE)</f>
        <v>23</v>
      </c>
      <c r="D1320" s="2" t="str">
        <f>VLOOKUP(A1320,All_players!$A$2:$E$4534,2,FALSE)</f>
        <v>Aquatics - Swimming and Para Swimming</v>
      </c>
      <c r="E1320" s="2" t="s">
        <v>7</v>
      </c>
      <c r="F1320" s="12" t="s">
        <v>3741</v>
      </c>
    </row>
    <row r="1321" spans="1:6" x14ac:dyDescent="0.25">
      <c r="A1321" s="11" t="s">
        <v>3952</v>
      </c>
      <c r="B1321" s="2" t="str">
        <f>VLOOKUP(A1321,All_players!$A$2:$E$4534,3,FALSE)</f>
        <v>Female</v>
      </c>
      <c r="C1321" s="2">
        <f>VLOOKUP(A1321,All_players!$A$2:$E$4534,4,FALSE)</f>
        <v>31</v>
      </c>
      <c r="D1321" s="2" t="str">
        <f>VLOOKUP(A1321,All_players!$A$2:$E$4534,2,FALSE)</f>
        <v>Athletics and Para Athletics</v>
      </c>
      <c r="E1321" s="2" t="s">
        <v>34</v>
      </c>
      <c r="F1321" s="12" t="s">
        <v>3741</v>
      </c>
    </row>
    <row r="1322" spans="1:6" x14ac:dyDescent="0.25">
      <c r="A1322" s="11" t="s">
        <v>1467</v>
      </c>
      <c r="B1322" s="2" t="str">
        <f>VLOOKUP(A1322,All_players!$A$2:$E$4534,3,FALSE)</f>
        <v>Female</v>
      </c>
      <c r="C1322" s="2">
        <f>VLOOKUP(A1322,All_players!$A$2:$E$4534,4,FALSE)</f>
        <v>24</v>
      </c>
      <c r="D1322" s="2" t="str">
        <f>VLOOKUP(A1322,All_players!$A$2:$E$4534,2,FALSE)</f>
        <v>Beach Volleyball</v>
      </c>
      <c r="E1322" s="2" t="s">
        <v>1294</v>
      </c>
      <c r="F1322" s="12" t="s">
        <v>3741</v>
      </c>
    </row>
    <row r="1323" spans="1:6" x14ac:dyDescent="0.25">
      <c r="A1323" s="11" t="s">
        <v>961</v>
      </c>
      <c r="B1323" s="2" t="str">
        <f>VLOOKUP(A1323,All_players!$A$2:$E$4534,3,FALSE)</f>
        <v>Female</v>
      </c>
      <c r="C1323" s="2">
        <f>VLOOKUP(A1323,All_players!$A$2:$E$4534,4,FALSE)</f>
        <v>23</v>
      </c>
      <c r="D1323" s="2" t="str">
        <f>VLOOKUP(A1323,All_players!$A$2:$E$4534,2,FALSE)</f>
        <v>Athletics and Para Athletics</v>
      </c>
      <c r="E1323" s="2" t="s">
        <v>122</v>
      </c>
      <c r="F1323" s="12" t="s">
        <v>3740</v>
      </c>
    </row>
    <row r="1324" spans="1:6" x14ac:dyDescent="0.25">
      <c r="A1324" s="11" t="s">
        <v>961</v>
      </c>
      <c r="B1324" s="2" t="str">
        <f>VLOOKUP(A1324,All_players!$A$2:$E$4534,3,FALSE)</f>
        <v>Female</v>
      </c>
      <c r="C1324" s="2">
        <f>VLOOKUP(A1324,All_players!$A$2:$E$4534,4,FALSE)</f>
        <v>23</v>
      </c>
      <c r="D1324" s="2" t="str">
        <f>VLOOKUP(A1324,All_players!$A$2:$E$4534,2,FALSE)</f>
        <v>Athletics and Para Athletics</v>
      </c>
      <c r="E1324" s="2" t="s">
        <v>122</v>
      </c>
      <c r="F1324" s="12" t="s">
        <v>3741</v>
      </c>
    </row>
    <row r="1325" spans="1:6" x14ac:dyDescent="0.25">
      <c r="A1325" s="11" t="s">
        <v>961</v>
      </c>
      <c r="B1325" s="2" t="str">
        <f>VLOOKUP(A1325,All_players!$A$2:$E$4534,3,FALSE)</f>
        <v>Female</v>
      </c>
      <c r="C1325" s="2">
        <f>VLOOKUP(A1325,All_players!$A$2:$E$4534,4,FALSE)</f>
        <v>23</v>
      </c>
      <c r="D1325" s="2" t="str">
        <f>VLOOKUP(A1325,All_players!$A$2:$E$4534,2,FALSE)</f>
        <v>Athletics and Para Athletics</v>
      </c>
      <c r="E1325" s="2" t="s">
        <v>122</v>
      </c>
      <c r="F1325" s="12" t="s">
        <v>3740</v>
      </c>
    </row>
    <row r="1326" spans="1:6" x14ac:dyDescent="0.25">
      <c r="A1326" s="11" t="s">
        <v>2834</v>
      </c>
      <c r="B1326" s="2" t="str">
        <f>VLOOKUP(A1326,All_players!$A$2:$E$4534,3,FALSE)</f>
        <v>Female</v>
      </c>
      <c r="C1326" s="2">
        <f>VLOOKUP(A1326,All_players!$A$2:$E$4534,4,FALSE)</f>
        <v>23</v>
      </c>
      <c r="D1326" s="2" t="str">
        <f>VLOOKUP(A1326,All_players!$A$2:$E$4534,2,FALSE)</f>
        <v>Netball</v>
      </c>
      <c r="E1326" s="2" t="s">
        <v>122</v>
      </c>
      <c r="F1326" s="12" t="s">
        <v>3740</v>
      </c>
    </row>
    <row r="1327" spans="1:6" x14ac:dyDescent="0.25">
      <c r="A1327" s="11" t="s">
        <v>3074</v>
      </c>
      <c r="B1327" s="2" t="str">
        <f>VLOOKUP(A1327,All_players!$A$2:$E$4534,3,FALSE)</f>
        <v>Female</v>
      </c>
      <c r="C1327" s="2">
        <f>VLOOKUP(A1327,All_players!$A$2:$E$4534,4,FALSE)</f>
        <v>27</v>
      </c>
      <c r="D1327" s="2" t="str">
        <f>VLOOKUP(A1327,All_players!$A$2:$E$4534,2,FALSE)</f>
        <v>Rugby Sevens</v>
      </c>
      <c r="E1327" s="2" t="s">
        <v>3760</v>
      </c>
      <c r="F1327" s="12" t="s">
        <v>3741</v>
      </c>
    </row>
    <row r="1328" spans="1:6" x14ac:dyDescent="0.25">
      <c r="A1328" s="11" t="s">
        <v>108</v>
      </c>
      <c r="B1328" s="2" t="str">
        <f>VLOOKUP(A1328,All_players!$A$2:$E$4534,3,FALSE)</f>
        <v>Male</v>
      </c>
      <c r="C1328" s="2">
        <f>VLOOKUP(A1328,All_players!$A$2:$E$4534,4,FALSE)</f>
        <v>34</v>
      </c>
      <c r="D1328" s="2" t="str">
        <f>VLOOKUP(A1328,All_players!$A$2:$E$4534,2,FALSE)</f>
        <v>Aquatics - Diving</v>
      </c>
      <c r="E1328" s="2" t="s">
        <v>7</v>
      </c>
      <c r="F1328" s="12" t="s">
        <v>3740</v>
      </c>
    </row>
    <row r="1329" spans="1:6" x14ac:dyDescent="0.25">
      <c r="A1329" s="11" t="s">
        <v>108</v>
      </c>
      <c r="B1329" s="2" t="str">
        <f>VLOOKUP(A1329,All_players!$A$2:$E$4534,3,FALSE)</f>
        <v>Male</v>
      </c>
      <c r="C1329" s="2">
        <f>VLOOKUP(A1329,All_players!$A$2:$E$4534,4,FALSE)</f>
        <v>34</v>
      </c>
      <c r="D1329" s="2" t="str">
        <f>VLOOKUP(A1329,All_players!$A$2:$E$4534,2,FALSE)</f>
        <v>Aquatics - Diving</v>
      </c>
      <c r="E1329" s="2" t="s">
        <v>7</v>
      </c>
      <c r="F1329" s="12" t="s">
        <v>3741</v>
      </c>
    </row>
    <row r="1330" spans="1:6" x14ac:dyDescent="0.25">
      <c r="A1330" s="11" t="s">
        <v>108</v>
      </c>
      <c r="B1330" s="2" t="str">
        <f>VLOOKUP(A1330,All_players!$A$2:$E$4534,3,FALSE)</f>
        <v>Male</v>
      </c>
      <c r="C1330" s="2">
        <f>VLOOKUP(A1330,All_players!$A$2:$E$4534,4,FALSE)</f>
        <v>34</v>
      </c>
      <c r="D1330" s="2" t="str">
        <f>VLOOKUP(A1330,All_players!$A$2:$E$4534,2,FALSE)</f>
        <v>Aquatics - Diving</v>
      </c>
      <c r="E1330" s="2" t="s">
        <v>7</v>
      </c>
      <c r="F1330" s="12" t="s">
        <v>3740</v>
      </c>
    </row>
    <row r="1331" spans="1:6" x14ac:dyDescent="0.25">
      <c r="A1331" s="11" t="s">
        <v>2234</v>
      </c>
      <c r="B1331" s="2" t="str">
        <f>VLOOKUP(A1331,All_players!$A$2:$E$4534,3,FALSE)</f>
        <v>Female</v>
      </c>
      <c r="C1331" s="2">
        <f>VLOOKUP(A1331,All_players!$A$2:$E$4534,4,FALSE)</f>
        <v>30</v>
      </c>
      <c r="D1331" s="2" t="str">
        <f>VLOOKUP(A1331,All_players!$A$2:$E$4534,2,FALSE)</f>
        <v>Hockey</v>
      </c>
      <c r="E1331" s="2" t="s">
        <v>28</v>
      </c>
      <c r="F1331" s="12" t="s">
        <v>3742</v>
      </c>
    </row>
    <row r="1332" spans="1:6" x14ac:dyDescent="0.25">
      <c r="A1332" s="11" t="s">
        <v>3953</v>
      </c>
      <c r="B1332" s="2" t="str">
        <f>VLOOKUP(A1332,All_players!$A$2:$E$4534,3,FALSE)</f>
        <v>Female</v>
      </c>
      <c r="C1332" s="2">
        <f>VLOOKUP(A1332,All_players!$A$2:$E$4534,4,FALSE)</f>
        <v>27</v>
      </c>
      <c r="D1332" s="2" t="str">
        <f>VLOOKUP(A1332,All_players!$A$2:$E$4534,2,FALSE)</f>
        <v>Judo</v>
      </c>
      <c r="E1332" s="2" t="s">
        <v>355</v>
      </c>
      <c r="F1332" s="12" t="s">
        <v>3740</v>
      </c>
    </row>
    <row r="1333" spans="1:6" x14ac:dyDescent="0.25">
      <c r="A1333" s="11" t="s">
        <v>2666</v>
      </c>
      <c r="B1333" s="2" t="str">
        <f>VLOOKUP(A1333,All_players!$A$2:$E$4534,3,FALSE)</f>
        <v>Female</v>
      </c>
      <c r="C1333" s="2">
        <f>VLOOKUP(A1333,All_players!$A$2:$E$4534,4,FALSE)</f>
        <v>34</v>
      </c>
      <c r="D1333" s="2" t="str">
        <f>VLOOKUP(A1333,All_players!$A$2:$E$4534,2,FALSE)</f>
        <v>Lawn Bowls and Para Lawn Bowls</v>
      </c>
      <c r="E1333" s="2" t="s">
        <v>28</v>
      </c>
      <c r="F1333" s="12" t="s">
        <v>3742</v>
      </c>
    </row>
    <row r="1334" spans="1:6" x14ac:dyDescent="0.25">
      <c r="A1334" s="11" t="s">
        <v>1598</v>
      </c>
      <c r="B1334" s="2" t="str">
        <f>VLOOKUP(A1334,All_players!$A$2:$E$4534,3,FALSE)</f>
        <v>Male</v>
      </c>
      <c r="C1334" s="2">
        <f>VLOOKUP(A1334,All_players!$A$2:$E$4534,4,FALSE)</f>
        <v>21</v>
      </c>
      <c r="D1334" s="2" t="str">
        <f>VLOOKUP(A1334,All_players!$A$2:$E$4534,2,FALSE)</f>
        <v>Boxing</v>
      </c>
      <c r="E1334" s="2" t="s">
        <v>3768</v>
      </c>
      <c r="F1334" s="12" t="s">
        <v>3741</v>
      </c>
    </row>
    <row r="1335" spans="1:6" x14ac:dyDescent="0.25">
      <c r="A1335" s="11" t="s">
        <v>803</v>
      </c>
      <c r="B1335" s="2" t="str">
        <f>VLOOKUP(A1335,All_players!$A$2:$E$4534,3,FALSE)</f>
        <v>Male</v>
      </c>
      <c r="C1335" s="2">
        <f>VLOOKUP(A1335,All_players!$A$2:$E$4534,4,FALSE)</f>
        <v>40</v>
      </c>
      <c r="D1335" s="2" t="str">
        <f>VLOOKUP(A1335,All_players!$A$2:$E$4534,2,FALSE)</f>
        <v>Athletics and Para Athletics</v>
      </c>
      <c r="E1335" s="2" t="s">
        <v>28</v>
      </c>
      <c r="F1335" s="12" t="s">
        <v>3741</v>
      </c>
    </row>
    <row r="1336" spans="1:6" x14ac:dyDescent="0.25">
      <c r="A1336" s="11" t="s">
        <v>3751</v>
      </c>
      <c r="B1336" s="2" t="str">
        <f>VLOOKUP(A1336,All_players!$A$2:$E$4534,3,FALSE)</f>
        <v>Male</v>
      </c>
      <c r="C1336" s="2">
        <f>VLOOKUP(A1336,All_players!$A$2:$E$4534,4,FALSE)</f>
        <v>27</v>
      </c>
      <c r="D1336" s="2" t="str">
        <f>VLOOKUP(A1336,All_players!$A$2:$E$4534,2,FALSE)</f>
        <v>Hockey</v>
      </c>
      <c r="E1336" s="2" t="s">
        <v>355</v>
      </c>
      <c r="F1336" s="12" t="s">
        <v>3740</v>
      </c>
    </row>
    <row r="1337" spans="1:6" x14ac:dyDescent="0.25">
      <c r="A1337" s="11" t="s">
        <v>3612</v>
      </c>
      <c r="B1337" s="2" t="str">
        <f>VLOOKUP(A1337,All_players!$A$2:$E$4534,3,FALSE)</f>
        <v>Male</v>
      </c>
      <c r="C1337" s="2">
        <f>VLOOKUP(A1337,All_players!$A$2:$E$4534,4,FALSE)</f>
        <v>26</v>
      </c>
      <c r="D1337" s="2" t="str">
        <f>VLOOKUP(A1337,All_players!$A$2:$E$4534,2,FALSE)</f>
        <v>Weightlifting</v>
      </c>
      <c r="E1337" s="2" t="s">
        <v>355</v>
      </c>
      <c r="F1337" s="12" t="s">
        <v>3741</v>
      </c>
    </row>
    <row r="1338" spans="1:6" x14ac:dyDescent="0.25">
      <c r="A1338" s="11" t="s">
        <v>3752</v>
      </c>
      <c r="B1338" s="2" t="str">
        <f>VLOOKUP(A1338,All_players!$A$2:$E$4534,3,FALSE)</f>
        <v>Male</v>
      </c>
      <c r="C1338" s="2">
        <f>VLOOKUP(A1338,All_players!$A$2:$E$4534,4,FALSE)</f>
        <v>27</v>
      </c>
      <c r="D1338" s="2" t="str">
        <f>VLOOKUP(A1338,All_players!$A$2:$E$4534,2,FALSE)</f>
        <v>Hockey</v>
      </c>
      <c r="E1338" s="2" t="s">
        <v>355</v>
      </c>
      <c r="F1338" s="12" t="s">
        <v>3740</v>
      </c>
    </row>
    <row r="1339" spans="1:6" x14ac:dyDescent="0.25">
      <c r="A1339" s="11" t="s">
        <v>3753</v>
      </c>
      <c r="B1339" s="2" t="str">
        <f>VLOOKUP(A1339,All_players!$A$2:$E$4534,3,FALSE)</f>
        <v>Male</v>
      </c>
      <c r="C1339" s="2">
        <f>VLOOKUP(A1339,All_players!$A$2:$E$4534,4,FALSE)</f>
        <v>23</v>
      </c>
      <c r="D1339" s="2" t="str">
        <f>VLOOKUP(A1339,All_players!$A$2:$E$4534,2,FALSE)</f>
        <v>Hockey</v>
      </c>
      <c r="E1339" s="2" t="s">
        <v>355</v>
      </c>
      <c r="F1339" s="12" t="s">
        <v>3740</v>
      </c>
    </row>
    <row r="1340" spans="1:6" x14ac:dyDescent="0.25">
      <c r="A1340" s="11" t="s">
        <v>3754</v>
      </c>
      <c r="B1340" s="2" t="str">
        <f>VLOOKUP(A1340,All_players!$A$2:$E$4534,3,FALSE)</f>
        <v>Male</v>
      </c>
      <c r="C1340" s="2">
        <f>VLOOKUP(A1340,All_players!$A$2:$E$4534,4,FALSE)</f>
        <v>26</v>
      </c>
      <c r="D1340" s="2" t="str">
        <f>VLOOKUP(A1340,All_players!$A$2:$E$4534,2,FALSE)</f>
        <v>Hockey</v>
      </c>
      <c r="E1340" s="2" t="s">
        <v>355</v>
      </c>
      <c r="F1340" s="12" t="s">
        <v>3740</v>
      </c>
    </row>
    <row r="1341" spans="1:6" x14ac:dyDescent="0.25">
      <c r="A1341" s="11" t="s">
        <v>3755</v>
      </c>
      <c r="B1341" s="2" t="str">
        <f>VLOOKUP(A1341,All_players!$A$2:$E$4534,3,FALSE)</f>
        <v>Male</v>
      </c>
      <c r="C1341" s="2">
        <f>VLOOKUP(A1341,All_players!$A$2:$E$4534,4,FALSE)</f>
        <v>26</v>
      </c>
      <c r="D1341" s="2" t="str">
        <f>VLOOKUP(A1341,All_players!$A$2:$E$4534,2,FALSE)</f>
        <v>Hockey</v>
      </c>
      <c r="E1341" s="2" t="s">
        <v>355</v>
      </c>
      <c r="F1341" s="12" t="s">
        <v>3740</v>
      </c>
    </row>
    <row r="1342" spans="1:6" x14ac:dyDescent="0.25">
      <c r="A1342" s="11" t="s">
        <v>3756</v>
      </c>
      <c r="B1342" s="2" t="str">
        <f>VLOOKUP(A1342,All_players!$A$2:$E$4534,3,FALSE)</f>
        <v>Male</v>
      </c>
      <c r="C1342" s="2">
        <f>VLOOKUP(A1342,All_players!$A$2:$E$4534,4,FALSE)</f>
        <v>25</v>
      </c>
      <c r="D1342" s="2" t="str">
        <f>VLOOKUP(A1342,All_players!$A$2:$E$4534,2,FALSE)</f>
        <v>Hockey</v>
      </c>
      <c r="E1342" s="2" t="s">
        <v>355</v>
      </c>
      <c r="F1342" s="12" t="s">
        <v>3740</v>
      </c>
    </row>
    <row r="1343" spans="1:6" x14ac:dyDescent="0.25">
      <c r="A1343" s="11" t="s">
        <v>3617</v>
      </c>
      <c r="B1343" s="2" t="str">
        <f>VLOOKUP(A1343,All_players!$A$2:$E$4534,3,FALSE)</f>
        <v>Male</v>
      </c>
      <c r="C1343" s="2">
        <f>VLOOKUP(A1343,All_players!$A$2:$E$4534,4,FALSE)</f>
        <v>24</v>
      </c>
      <c r="D1343" s="2" t="str">
        <f>VLOOKUP(A1343,All_players!$A$2:$E$4534,2,FALSE)</f>
        <v>Weightlifting</v>
      </c>
      <c r="E1343" s="2" t="s">
        <v>355</v>
      </c>
      <c r="F1343" s="12" t="s">
        <v>3741</v>
      </c>
    </row>
    <row r="1344" spans="1:6" x14ac:dyDescent="0.25">
      <c r="A1344" s="11" t="s">
        <v>3757</v>
      </c>
      <c r="B1344" s="2" t="str">
        <f>VLOOKUP(A1344,All_players!$A$2:$E$4534,3,FALSE)</f>
        <v>Male</v>
      </c>
      <c r="C1344" s="2">
        <f>VLOOKUP(A1344,All_players!$A$2:$E$4534,4,FALSE)</f>
        <v>27</v>
      </c>
      <c r="D1344" s="2" t="str">
        <f>VLOOKUP(A1344,All_players!$A$2:$E$4534,2,FALSE)</f>
        <v>Hockey</v>
      </c>
      <c r="E1344" s="2" t="s">
        <v>355</v>
      </c>
      <c r="F1344" s="12" t="s">
        <v>3740</v>
      </c>
    </row>
    <row r="1345" spans="1:6" x14ac:dyDescent="0.25">
      <c r="A1345" s="11" t="s">
        <v>3758</v>
      </c>
      <c r="B1345" s="2" t="str">
        <f>VLOOKUP(A1345,All_players!$A$2:$E$4534,3,FALSE)</f>
        <v>Male</v>
      </c>
      <c r="C1345" s="2">
        <f>VLOOKUP(A1345,All_players!$A$2:$E$4534,4,FALSE)</f>
        <v>30</v>
      </c>
      <c r="D1345" s="2" t="str">
        <f>VLOOKUP(A1345,All_players!$A$2:$E$4534,2,FALSE)</f>
        <v>Hockey</v>
      </c>
      <c r="E1345" s="2" t="s">
        <v>355</v>
      </c>
      <c r="F1345" s="12" t="s">
        <v>3740</v>
      </c>
    </row>
    <row r="1346" spans="1:6" x14ac:dyDescent="0.25">
      <c r="A1346" s="11" t="s">
        <v>3759</v>
      </c>
      <c r="B1346" s="2" t="str">
        <f>VLOOKUP(A1346,All_players!$A$2:$E$4534,3,FALSE)</f>
        <v>Male</v>
      </c>
      <c r="C1346" s="2">
        <f>VLOOKUP(A1346,All_players!$A$2:$E$4534,4,FALSE)</f>
        <v>25</v>
      </c>
      <c r="D1346" s="2" t="str">
        <f>VLOOKUP(A1346,All_players!$A$2:$E$4534,2,FALSE)</f>
        <v>Hockey</v>
      </c>
      <c r="E1346" s="2" t="s">
        <v>355</v>
      </c>
      <c r="F1346" s="12" t="s">
        <v>3740</v>
      </c>
    </row>
    <row r="1347" spans="1:6" x14ac:dyDescent="0.25">
      <c r="A1347" s="11" t="s">
        <v>3077</v>
      </c>
      <c r="B1347" s="2" t="str">
        <f>VLOOKUP(A1347,All_players!$A$2:$E$4534,3,FALSE)</f>
        <v>Male</v>
      </c>
      <c r="C1347" s="2">
        <f>VLOOKUP(A1347,All_players!$A$2:$E$4534,4,FALSE)</f>
        <v>28</v>
      </c>
      <c r="D1347" s="2" t="str">
        <f>VLOOKUP(A1347,All_players!$A$2:$E$4534,2,FALSE)</f>
        <v>Rugby Sevens</v>
      </c>
      <c r="E1347" s="2" t="s">
        <v>3760</v>
      </c>
      <c r="F1347" s="12" t="s">
        <v>3741</v>
      </c>
    </row>
    <row r="1348" spans="1:6" x14ac:dyDescent="0.25">
      <c r="A1348" s="11" t="s">
        <v>3023</v>
      </c>
      <c r="B1348" s="2" t="str">
        <f>VLOOKUP(A1348,All_players!$A$2:$E$4534,3,FALSE)</f>
        <v>Male</v>
      </c>
      <c r="C1348" s="2">
        <f>VLOOKUP(A1348,All_players!$A$2:$E$4534,4,FALSE)</f>
        <v>22</v>
      </c>
      <c r="D1348" s="2" t="str">
        <f>VLOOKUP(A1348,All_players!$A$2:$E$4534,2,FALSE)</f>
        <v>Rugby Sevens</v>
      </c>
      <c r="E1348" s="2" t="s">
        <v>323</v>
      </c>
      <c r="F1348" s="12" t="s">
        <v>3740</v>
      </c>
    </row>
    <row r="1349" spans="1:6" x14ac:dyDescent="0.25">
      <c r="A1349" s="11" t="s">
        <v>3954</v>
      </c>
      <c r="B1349" s="2" t="str">
        <f>VLOOKUP(A1349,All_players!$A$2:$E$4534,3,FALSE)</f>
        <v>Female</v>
      </c>
      <c r="C1349" s="2">
        <f>VLOOKUP(A1349,All_players!$A$2:$E$4534,4,FALSE)</f>
        <v>43</v>
      </c>
      <c r="D1349" s="2" t="str">
        <f>VLOOKUP(A1349,All_players!$A$2:$E$4534,2,FALSE)</f>
        <v>Lawn Bowls and Para Lawn Bowls</v>
      </c>
      <c r="E1349" s="2" t="s">
        <v>85</v>
      </c>
      <c r="F1349" s="12" t="s">
        <v>3741</v>
      </c>
    </row>
    <row r="1350" spans="1:6" x14ac:dyDescent="0.25">
      <c r="A1350" s="11" t="s">
        <v>3146</v>
      </c>
      <c r="B1350" s="2" t="str">
        <f>VLOOKUP(A1350,All_players!$A$2:$E$4534,3,FALSE)</f>
        <v>Male</v>
      </c>
      <c r="C1350" s="2">
        <f>VLOOKUP(A1350,All_players!$A$2:$E$4534,4,FALSE)</f>
        <v>29</v>
      </c>
      <c r="D1350" s="2" t="str">
        <f>VLOOKUP(A1350,All_players!$A$2:$E$4534,2,FALSE)</f>
        <v>Rugby Sevens</v>
      </c>
      <c r="E1350" s="2" t="s">
        <v>3768</v>
      </c>
      <c r="F1350" s="12" t="s">
        <v>3742</v>
      </c>
    </row>
    <row r="1351" spans="1:6" x14ac:dyDescent="0.25">
      <c r="A1351" s="11" t="s">
        <v>1684</v>
      </c>
      <c r="B1351" s="2" t="str">
        <f>VLOOKUP(A1351,All_players!$A$2:$E$4534,3,FALSE)</f>
        <v>Female</v>
      </c>
      <c r="C1351" s="2">
        <f>VLOOKUP(A1351,All_players!$A$2:$E$4534,4,FALSE)</f>
        <v>26</v>
      </c>
      <c r="D1351" s="2" t="str">
        <f>VLOOKUP(A1351,All_players!$A$2:$E$4534,2,FALSE)</f>
        <v>Cricket T20</v>
      </c>
      <c r="E1351" s="2" t="s">
        <v>355</v>
      </c>
      <c r="F1351" s="12" t="s">
        <v>3740</v>
      </c>
    </row>
    <row r="1352" spans="1:6" x14ac:dyDescent="0.25">
      <c r="A1352" s="11" t="s">
        <v>1686</v>
      </c>
      <c r="B1352" s="2" t="str">
        <f>VLOOKUP(A1352,All_players!$A$2:$E$4534,3,FALSE)</f>
        <v>Female</v>
      </c>
      <c r="C1352" s="2">
        <f>VLOOKUP(A1352,All_players!$A$2:$E$4534,4,FALSE)</f>
        <v>28</v>
      </c>
      <c r="D1352" s="2" t="str">
        <f>VLOOKUP(A1352,All_players!$A$2:$E$4534,2,FALSE)</f>
        <v>Cricket T20</v>
      </c>
      <c r="E1352" s="2" t="s">
        <v>355</v>
      </c>
      <c r="F1352" s="12" t="s">
        <v>3740</v>
      </c>
    </row>
    <row r="1353" spans="1:6" x14ac:dyDescent="0.25">
      <c r="A1353" s="11" t="s">
        <v>2073</v>
      </c>
      <c r="B1353" s="2" t="str">
        <f>VLOOKUP(A1353,All_players!$A$2:$E$4534,3,FALSE)</f>
        <v>Male</v>
      </c>
      <c r="C1353" s="2">
        <f>VLOOKUP(A1353,All_players!$A$2:$E$4534,4,FALSE)</f>
        <v>23</v>
      </c>
      <c r="D1353" s="2" t="str">
        <f>VLOOKUP(A1353,All_players!$A$2:$E$4534,2,FALSE)</f>
        <v>Gymnastics - Artistic</v>
      </c>
      <c r="E1353" s="2" t="s">
        <v>269</v>
      </c>
      <c r="F1353" s="12" t="s">
        <v>3741</v>
      </c>
    </row>
    <row r="1354" spans="1:6" x14ac:dyDescent="0.25">
      <c r="A1354" s="11" t="s">
        <v>2073</v>
      </c>
      <c r="B1354" s="2" t="str">
        <f>VLOOKUP(A1354,All_players!$A$2:$E$4534,3,FALSE)</f>
        <v>Male</v>
      </c>
      <c r="C1354" s="2">
        <f>VLOOKUP(A1354,All_players!$A$2:$E$4534,4,FALSE)</f>
        <v>23</v>
      </c>
      <c r="D1354" s="2" t="str">
        <f>VLOOKUP(A1354,All_players!$A$2:$E$4534,2,FALSE)</f>
        <v>Gymnastics - Artistic</v>
      </c>
      <c r="E1354" s="2" t="s">
        <v>269</v>
      </c>
      <c r="F1354" s="12" t="s">
        <v>3740</v>
      </c>
    </row>
    <row r="1355" spans="1:6" x14ac:dyDescent="0.25">
      <c r="A1355" s="11" t="s">
        <v>3955</v>
      </c>
      <c r="B1355" s="2" t="str">
        <f>VLOOKUP(A1355,All_players!$A$2:$E$4534,3,FALSE)</f>
        <v>Female</v>
      </c>
      <c r="C1355" s="2">
        <f>VLOOKUP(A1355,All_players!$A$2:$E$4534,4,FALSE)</f>
        <v>34</v>
      </c>
      <c r="D1355" s="2" t="str">
        <f>VLOOKUP(A1355,All_players!$A$2:$E$4534,2,FALSE)</f>
        <v>Table Tennis and Para Table Tennis</v>
      </c>
      <c r="E1355" s="2" t="s">
        <v>355</v>
      </c>
      <c r="F1355" s="12" t="s">
        <v>3741</v>
      </c>
    </row>
    <row r="1356" spans="1:6" x14ac:dyDescent="0.25">
      <c r="A1356" s="11" t="s">
        <v>2301</v>
      </c>
      <c r="B1356" s="2" t="str">
        <f>VLOOKUP(A1356,All_players!$A$2:$E$4534,3,FALSE)</f>
        <v>Female</v>
      </c>
      <c r="C1356" s="2">
        <f>VLOOKUP(A1356,All_players!$A$2:$E$4534,4,FALSE)</f>
        <v>25</v>
      </c>
      <c r="D1356" s="2" t="str">
        <f>VLOOKUP(A1356,All_players!$A$2:$E$4534,2,FALSE)</f>
        <v>Hockey</v>
      </c>
      <c r="E1356" s="2" t="s">
        <v>355</v>
      </c>
      <c r="F1356" s="12" t="s">
        <v>3741</v>
      </c>
    </row>
    <row r="1357" spans="1:6" x14ac:dyDescent="0.25">
      <c r="A1357" s="11" t="s">
        <v>238</v>
      </c>
      <c r="B1357" s="2" t="str">
        <f>VLOOKUP(A1357,All_players!$A$2:$E$4534,3,FALSE)</f>
        <v>Female</v>
      </c>
      <c r="C1357" s="2">
        <f>VLOOKUP(A1357,All_players!$A$2:$E$4534,4,FALSE)</f>
        <v>23</v>
      </c>
      <c r="D1357" s="2" t="str">
        <f>VLOOKUP(A1357,All_players!$A$2:$E$4534,2,FALSE)</f>
        <v>Aquatics - Swimming and Para Swimming</v>
      </c>
      <c r="E1357" s="2" t="s">
        <v>21</v>
      </c>
      <c r="F1357" s="12" t="s">
        <v>3740</v>
      </c>
    </row>
    <row r="1358" spans="1:6" x14ac:dyDescent="0.25">
      <c r="A1358" s="11" t="s">
        <v>238</v>
      </c>
      <c r="B1358" s="2" t="str">
        <f>VLOOKUP(A1358,All_players!$A$2:$E$4534,3,FALSE)</f>
        <v>Female</v>
      </c>
      <c r="C1358" s="2">
        <f>VLOOKUP(A1358,All_players!$A$2:$E$4534,4,FALSE)</f>
        <v>23</v>
      </c>
      <c r="D1358" s="2" t="str">
        <f>VLOOKUP(A1358,All_players!$A$2:$E$4534,2,FALSE)</f>
        <v>Aquatics - Swimming and Para Swimming</v>
      </c>
      <c r="E1358" s="2" t="s">
        <v>21</v>
      </c>
      <c r="F1358" s="12" t="s">
        <v>3740</v>
      </c>
    </row>
    <row r="1359" spans="1:6" x14ac:dyDescent="0.25">
      <c r="A1359" s="11" t="s">
        <v>1828</v>
      </c>
      <c r="B1359" s="2" t="str">
        <f>VLOOKUP(A1359,All_players!$A$2:$E$4534,3,FALSE)</f>
        <v>Female</v>
      </c>
      <c r="C1359" s="2">
        <f>VLOOKUP(A1359,All_players!$A$2:$E$4534,4,FALSE)</f>
        <v>23</v>
      </c>
      <c r="D1359" s="2" t="str">
        <f>VLOOKUP(A1359,All_players!$A$2:$E$4534,2,FALSE)</f>
        <v>Cycling - Road</v>
      </c>
      <c r="E1359" s="2" t="s">
        <v>28</v>
      </c>
      <c r="F1359" s="12" t="s">
        <v>3741</v>
      </c>
    </row>
    <row r="1360" spans="1:6" x14ac:dyDescent="0.25">
      <c r="A1360" s="11" t="s">
        <v>1828</v>
      </c>
      <c r="B1360" s="2" t="str">
        <f>VLOOKUP(A1360,All_players!$A$2:$E$4534,3,FALSE)</f>
        <v>Female</v>
      </c>
      <c r="C1360" s="2">
        <f>VLOOKUP(A1360,All_players!$A$2:$E$4534,4,FALSE)</f>
        <v>23</v>
      </c>
      <c r="D1360" s="2" t="str">
        <f>VLOOKUP(A1360,All_players!$A$2:$E$4534,2,FALSE)</f>
        <v>Cycling - Road</v>
      </c>
      <c r="E1360" s="2" t="s">
        <v>28</v>
      </c>
      <c r="F1360" s="12" t="s">
        <v>3740</v>
      </c>
    </row>
    <row r="1361" spans="1:6" x14ac:dyDescent="0.25">
      <c r="A1361" s="11" t="s">
        <v>3506</v>
      </c>
      <c r="B1361" s="2" t="str">
        <f>VLOOKUP(A1361,All_players!$A$2:$E$4534,3,FALSE)</f>
        <v>Female</v>
      </c>
      <c r="C1361" s="2">
        <f>VLOOKUP(A1361,All_players!$A$2:$E$4534,4,FALSE)</f>
        <v>27</v>
      </c>
      <c r="D1361" s="2" t="str">
        <f>VLOOKUP(A1361,All_players!$A$2:$E$4534,2,FALSE)</f>
        <v>Triathlon and Para Triathlon</v>
      </c>
      <c r="E1361" s="2" t="s">
        <v>28</v>
      </c>
      <c r="F1361" s="12" t="s">
        <v>3742</v>
      </c>
    </row>
    <row r="1362" spans="1:6" x14ac:dyDescent="0.25">
      <c r="A1362" s="11" t="s">
        <v>1695</v>
      </c>
      <c r="B1362" s="2" t="str">
        <f>VLOOKUP(A1362,All_players!$A$2:$E$4534,3,FALSE)</f>
        <v>Female</v>
      </c>
      <c r="C1362" s="2">
        <f>VLOOKUP(A1362,All_players!$A$2:$E$4534,4,FALSE)</f>
        <v>32</v>
      </c>
      <c r="D1362" s="2" t="str">
        <f>VLOOKUP(A1362,All_players!$A$2:$E$4534,2,FALSE)</f>
        <v>Cricket T20</v>
      </c>
      <c r="E1362" s="2" t="s">
        <v>3760</v>
      </c>
      <c r="F1362" s="12" t="s">
        <v>3741</v>
      </c>
    </row>
    <row r="1363" spans="1:6" x14ac:dyDescent="0.25">
      <c r="A1363" s="11" t="s">
        <v>1768</v>
      </c>
      <c r="B1363" s="2" t="str">
        <f>VLOOKUP(A1363,All_players!$A$2:$E$4534,3,FALSE)</f>
        <v>Female</v>
      </c>
      <c r="C1363" s="2">
        <f>VLOOKUP(A1363,All_players!$A$2:$E$4534,4,FALSE)</f>
        <v>22</v>
      </c>
      <c r="D1363" s="2" t="str">
        <f>VLOOKUP(A1363,All_players!$A$2:$E$4534,2,FALSE)</f>
        <v>Cycling - Road</v>
      </c>
      <c r="E1363" s="2" t="s">
        <v>7</v>
      </c>
      <c r="F1363" s="12" t="s">
        <v>3742</v>
      </c>
    </row>
    <row r="1364" spans="1:6" x14ac:dyDescent="0.25">
      <c r="A1364" s="11" t="s">
        <v>789</v>
      </c>
      <c r="B1364" s="2" t="str">
        <f>VLOOKUP(A1364,All_players!$A$2:$E$4534,3,FALSE)</f>
        <v>Female</v>
      </c>
      <c r="C1364" s="2">
        <f>VLOOKUP(A1364,All_players!$A$2:$E$4534,4,FALSE)</f>
        <v>25</v>
      </c>
      <c r="D1364" s="2" t="str">
        <f>VLOOKUP(A1364,All_players!$A$2:$E$4534,2,FALSE)</f>
        <v>Athletics and Para Athletics</v>
      </c>
      <c r="E1364" s="2" t="s">
        <v>28</v>
      </c>
      <c r="F1364" s="12" t="s">
        <v>3740</v>
      </c>
    </row>
    <row r="1365" spans="1:6" x14ac:dyDescent="0.25">
      <c r="A1365" s="11" t="s">
        <v>2227</v>
      </c>
      <c r="B1365" s="2" t="str">
        <f>VLOOKUP(A1365,All_players!$A$2:$E$4534,3,FALSE)</f>
        <v>Female</v>
      </c>
      <c r="C1365" s="2">
        <f>VLOOKUP(A1365,All_players!$A$2:$E$4534,4,FALSE)</f>
        <v>21</v>
      </c>
      <c r="D1365" s="2" t="str">
        <f>VLOOKUP(A1365,All_players!$A$2:$E$4534,2,FALSE)</f>
        <v>Hockey</v>
      </c>
      <c r="E1365" s="2" t="s">
        <v>28</v>
      </c>
      <c r="F1365" s="12" t="s">
        <v>3742</v>
      </c>
    </row>
    <row r="1366" spans="1:6" x14ac:dyDescent="0.25">
      <c r="A1366" s="11" t="s">
        <v>1833</v>
      </c>
      <c r="B1366" s="2" t="str">
        <f>VLOOKUP(A1366,All_players!$A$2:$E$4534,3,FALSE)</f>
        <v>Female</v>
      </c>
      <c r="C1366" s="2">
        <f>VLOOKUP(A1366,All_players!$A$2:$E$4534,4,FALSE)</f>
        <v>20</v>
      </c>
      <c r="D1366" s="2" t="str">
        <f>VLOOKUP(A1366,All_players!$A$2:$E$4534,2,FALSE)</f>
        <v>Cycling - Road</v>
      </c>
      <c r="E1366" s="2" t="s">
        <v>28</v>
      </c>
      <c r="F1366" s="12" t="s">
        <v>3741</v>
      </c>
    </row>
    <row r="1367" spans="1:6" x14ac:dyDescent="0.25">
      <c r="A1367" s="11" t="s">
        <v>3484</v>
      </c>
      <c r="B1367" s="2" t="str">
        <f>VLOOKUP(A1367,All_players!$A$2:$E$4534,3,FALSE)</f>
        <v>Female</v>
      </c>
      <c r="C1367" s="2">
        <f>VLOOKUP(A1367,All_players!$A$2:$E$4534,4,FALSE)</f>
        <v>27</v>
      </c>
      <c r="D1367" s="2" t="str">
        <f>VLOOKUP(A1367,All_players!$A$2:$E$4534,2,FALSE)</f>
        <v>Triathlon and Para Triathlon</v>
      </c>
      <c r="E1367" s="2" t="s">
        <v>7</v>
      </c>
      <c r="F1367" s="12" t="s">
        <v>3741</v>
      </c>
    </row>
    <row r="1368" spans="1:6" x14ac:dyDescent="0.25">
      <c r="A1368" s="11" t="s">
        <v>405</v>
      </c>
      <c r="B1368" s="2" t="str">
        <f>VLOOKUP(A1368,All_players!$A$2:$E$4534,3,FALSE)</f>
        <v>Female</v>
      </c>
      <c r="C1368" s="2">
        <f>VLOOKUP(A1368,All_players!$A$2:$E$4534,4,FALSE)</f>
        <v>29</v>
      </c>
      <c r="D1368" s="2" t="str">
        <f>VLOOKUP(A1368,All_players!$A$2:$E$4534,2,FALSE)</f>
        <v>Aquatics - Swimming and Para Swimming</v>
      </c>
      <c r="E1368" s="2" t="s">
        <v>3760</v>
      </c>
      <c r="F1368" s="12" t="s">
        <v>3742</v>
      </c>
    </row>
    <row r="1369" spans="1:6" x14ac:dyDescent="0.25">
      <c r="A1369" s="11" t="s">
        <v>2672</v>
      </c>
      <c r="B1369" s="2" t="str">
        <f>VLOOKUP(A1369,All_players!$A$2:$E$4534,3,FALSE)</f>
        <v>Female</v>
      </c>
      <c r="C1369" s="2">
        <f>VLOOKUP(A1369,All_players!$A$2:$E$4534,4,FALSE)</f>
        <v>30</v>
      </c>
      <c r="D1369" s="2" t="str">
        <f>VLOOKUP(A1369,All_players!$A$2:$E$4534,2,FALSE)</f>
        <v>Lawn Bowls and Para Lawn Bowls</v>
      </c>
      <c r="E1369" s="2" t="s">
        <v>28</v>
      </c>
      <c r="F1369" s="12" t="s">
        <v>3740</v>
      </c>
    </row>
    <row r="1370" spans="1:6" x14ac:dyDescent="0.25">
      <c r="A1370" s="11" t="s">
        <v>2015</v>
      </c>
      <c r="B1370" s="2" t="str">
        <f>VLOOKUP(A1370,All_players!$A$2:$E$4534,3,FALSE)</f>
        <v>Female</v>
      </c>
      <c r="C1370" s="2">
        <f>VLOOKUP(A1370,All_players!$A$2:$E$4534,4,FALSE)</f>
        <v>28</v>
      </c>
      <c r="D1370" s="2" t="str">
        <f>VLOOKUP(A1370,All_players!$A$2:$E$4534,2,FALSE)</f>
        <v>Cycling - Track and Para Track</v>
      </c>
      <c r="E1370" s="2" t="s">
        <v>28</v>
      </c>
      <c r="F1370" s="12" t="s">
        <v>3740</v>
      </c>
    </row>
    <row r="1371" spans="1:6" x14ac:dyDescent="0.25">
      <c r="A1371" s="11" t="s">
        <v>2015</v>
      </c>
      <c r="B1371" s="2" t="str">
        <f>VLOOKUP(A1371,All_players!$A$2:$E$4534,3,FALSE)</f>
        <v>Female</v>
      </c>
      <c r="C1371" s="2">
        <f>VLOOKUP(A1371,All_players!$A$2:$E$4534,4,FALSE)</f>
        <v>28</v>
      </c>
      <c r="D1371" s="2" t="str">
        <f>VLOOKUP(A1371,All_players!$A$2:$E$4534,2,FALSE)</f>
        <v>Cycling - Track and Para Track</v>
      </c>
      <c r="E1371" s="2" t="s">
        <v>28</v>
      </c>
      <c r="F1371" s="12" t="s">
        <v>3741</v>
      </c>
    </row>
    <row r="1372" spans="1:6" x14ac:dyDescent="0.25">
      <c r="A1372" s="11" t="s">
        <v>3390</v>
      </c>
      <c r="B1372" s="2" t="str">
        <f>VLOOKUP(A1372,All_players!$A$2:$E$4534,3,FALSE)</f>
        <v>Female</v>
      </c>
      <c r="C1372" s="2">
        <f>VLOOKUP(A1372,All_players!$A$2:$E$4534,4,FALSE)</f>
        <v>24</v>
      </c>
      <c r="D1372" s="2" t="str">
        <f>VLOOKUP(A1372,All_players!$A$2:$E$4534,2,FALSE)</f>
        <v>Table Tennis and Para Table Tennis</v>
      </c>
      <c r="E1372" s="2" t="s">
        <v>355</v>
      </c>
      <c r="F1372" s="12" t="s">
        <v>3742</v>
      </c>
    </row>
    <row r="1373" spans="1:6" x14ac:dyDescent="0.25">
      <c r="A1373" s="11" t="s">
        <v>3956</v>
      </c>
      <c r="B1373" s="2" t="str">
        <f>VLOOKUP(A1373,All_players!$A$2:$E$4534,3,FALSE)</f>
        <v>Male</v>
      </c>
      <c r="C1373" s="2">
        <f>VLOOKUP(A1373,All_players!$A$2:$E$4534,4,FALSE)</f>
        <v>34</v>
      </c>
      <c r="D1373" s="2" t="str">
        <f>VLOOKUP(A1373,All_players!$A$2:$E$4534,2,FALSE)</f>
        <v>Hockey</v>
      </c>
      <c r="E1373" s="2" t="s">
        <v>355</v>
      </c>
      <c r="F1373" s="12" t="s">
        <v>3740</v>
      </c>
    </row>
    <row r="1374" spans="1:6" x14ac:dyDescent="0.25">
      <c r="A1374" s="11" t="s">
        <v>917</v>
      </c>
      <c r="B1374" s="2" t="str">
        <f>VLOOKUP(A1374,All_players!$A$2:$E$4534,3,FALSE)</f>
        <v>Male</v>
      </c>
      <c r="C1374" s="2">
        <f>VLOOKUP(A1374,All_players!$A$2:$E$4534,4,FALSE)</f>
        <v>23</v>
      </c>
      <c r="D1374" s="2" t="str">
        <f>VLOOKUP(A1374,All_players!$A$2:$E$4534,2,FALSE)</f>
        <v>Athletics and Para Athletics</v>
      </c>
      <c r="E1374" s="2" t="s">
        <v>355</v>
      </c>
      <c r="F1374" s="12" t="s">
        <v>3740</v>
      </c>
    </row>
    <row r="1375" spans="1:6" x14ac:dyDescent="0.25">
      <c r="A1375" s="11" t="s">
        <v>3957</v>
      </c>
      <c r="B1375" s="2" t="str">
        <f>VLOOKUP(A1375,All_players!$A$2:$E$4534,3,FALSE)</f>
        <v>Male</v>
      </c>
      <c r="C1375" s="2">
        <f>VLOOKUP(A1375,All_players!$A$2:$E$4534,4,FALSE)</f>
        <v>29</v>
      </c>
      <c r="D1375" s="2" t="str">
        <f>VLOOKUP(A1375,All_players!$A$2:$E$4534,2,FALSE)</f>
        <v>Badminton</v>
      </c>
      <c r="E1375" s="2" t="s">
        <v>355</v>
      </c>
      <c r="F1375" s="12" t="s">
        <v>3741</v>
      </c>
    </row>
    <row r="1376" spans="1:6" x14ac:dyDescent="0.25">
      <c r="A1376" s="11" t="s">
        <v>3957</v>
      </c>
      <c r="B1376" s="2" t="str">
        <f>VLOOKUP(A1376,All_players!$A$2:$E$4534,3,FALSE)</f>
        <v>Male</v>
      </c>
      <c r="C1376" s="2">
        <f>VLOOKUP(A1376,All_players!$A$2:$E$4534,4,FALSE)</f>
        <v>29</v>
      </c>
      <c r="D1376" s="2" t="str">
        <f>VLOOKUP(A1376,All_players!$A$2:$E$4534,2,FALSE)</f>
        <v>Badminton</v>
      </c>
      <c r="E1376" s="2" t="s">
        <v>355</v>
      </c>
      <c r="F1376" s="12" t="s">
        <v>3740</v>
      </c>
    </row>
    <row r="1377" spans="1:6" x14ac:dyDescent="0.25">
      <c r="A1377" s="11" t="s">
        <v>3072</v>
      </c>
      <c r="B1377" s="2" t="str">
        <f>VLOOKUP(A1377,All_players!$A$2:$E$4534,3,FALSE)</f>
        <v>Female</v>
      </c>
      <c r="C1377" s="2">
        <f>VLOOKUP(A1377,All_players!$A$2:$E$4534,4,FALSE)</f>
        <v>26</v>
      </c>
      <c r="D1377" s="2" t="str">
        <f>VLOOKUP(A1377,All_players!$A$2:$E$4534,2,FALSE)</f>
        <v>Rugby Sevens</v>
      </c>
      <c r="E1377" s="2" t="s">
        <v>3760</v>
      </c>
      <c r="F1377" s="12" t="s">
        <v>3741</v>
      </c>
    </row>
    <row r="1378" spans="1:6" x14ac:dyDescent="0.25">
      <c r="A1378" s="11" t="s">
        <v>2165</v>
      </c>
      <c r="B1378" s="2" t="str">
        <f>VLOOKUP(A1378,All_players!$A$2:$E$4534,3,FALSE)</f>
        <v>Female</v>
      </c>
      <c r="C1378" s="2">
        <f>VLOOKUP(A1378,All_players!$A$2:$E$4534,4,FALSE)</f>
        <v>27</v>
      </c>
      <c r="D1378" s="2" t="str">
        <f>VLOOKUP(A1378,All_players!$A$2:$E$4534,2,FALSE)</f>
        <v>Hockey</v>
      </c>
      <c r="E1378" s="2" t="s">
        <v>7</v>
      </c>
      <c r="F1378" s="12" t="s">
        <v>3740</v>
      </c>
    </row>
    <row r="1379" spans="1:6" x14ac:dyDescent="0.25">
      <c r="A1379" s="11" t="s">
        <v>2012</v>
      </c>
      <c r="B1379" s="2" t="str">
        <f>VLOOKUP(A1379,All_players!$A$2:$E$4534,3,FALSE)</f>
        <v>Male</v>
      </c>
      <c r="C1379" s="2">
        <f>VLOOKUP(A1379,All_players!$A$2:$E$4534,4,FALSE)</f>
        <v>44</v>
      </c>
      <c r="D1379" s="2" t="str">
        <f>VLOOKUP(A1379,All_players!$A$2:$E$4534,2,FALSE)</f>
        <v>Cycling - Track and Para Track</v>
      </c>
      <c r="E1379" s="2" t="s">
        <v>28</v>
      </c>
      <c r="F1379" s="12" t="s">
        <v>3741</v>
      </c>
    </row>
    <row r="1380" spans="1:6" x14ac:dyDescent="0.25">
      <c r="A1380" s="11" t="s">
        <v>243</v>
      </c>
      <c r="B1380" s="2" t="str">
        <f>VLOOKUP(A1380,All_players!$A$2:$E$4534,3,FALSE)</f>
        <v>Male</v>
      </c>
      <c r="C1380" s="2">
        <f>VLOOKUP(A1380,All_players!$A$2:$E$4534,4,FALSE)</f>
        <v>23</v>
      </c>
      <c r="D1380" s="2" t="str">
        <f>VLOOKUP(A1380,All_players!$A$2:$E$4534,2,FALSE)</f>
        <v>Aquatics - Swimming and Para Swimming</v>
      </c>
      <c r="E1380" s="2" t="s">
        <v>21</v>
      </c>
      <c r="F1380" s="12" t="s">
        <v>3741</v>
      </c>
    </row>
    <row r="1381" spans="1:6" x14ac:dyDescent="0.25">
      <c r="A1381" s="11" t="s">
        <v>243</v>
      </c>
      <c r="B1381" s="2" t="str">
        <f>VLOOKUP(A1381,All_players!$A$2:$E$4534,3,FALSE)</f>
        <v>Male</v>
      </c>
      <c r="C1381" s="2">
        <f>VLOOKUP(A1381,All_players!$A$2:$E$4534,4,FALSE)</f>
        <v>23</v>
      </c>
      <c r="D1381" s="2" t="str">
        <f>VLOOKUP(A1381,All_players!$A$2:$E$4534,2,FALSE)</f>
        <v>Aquatics - Swimming and Para Swimming</v>
      </c>
      <c r="E1381" s="2" t="s">
        <v>21</v>
      </c>
      <c r="F1381" s="12" t="s">
        <v>3741</v>
      </c>
    </row>
    <row r="1382" spans="1:6" x14ac:dyDescent="0.25">
      <c r="A1382" s="11" t="s">
        <v>437</v>
      </c>
      <c r="B1382" s="2" t="str">
        <f>VLOOKUP(A1382,All_players!$A$2:$E$4534,3,FALSE)</f>
        <v>Male</v>
      </c>
      <c r="C1382" s="2">
        <f>VLOOKUP(A1382,All_players!$A$2:$E$4534,4,FALSE)</f>
        <v>26</v>
      </c>
      <c r="D1382" s="2" t="str">
        <f>VLOOKUP(A1382,All_players!$A$2:$E$4534,2,FALSE)</f>
        <v>Aquatics - Swimming and Para Swimming</v>
      </c>
      <c r="E1382" s="2" t="s">
        <v>47</v>
      </c>
      <c r="F1382" s="12" t="s">
        <v>3740</v>
      </c>
    </row>
    <row r="1383" spans="1:6" x14ac:dyDescent="0.25">
      <c r="A1383" s="11" t="s">
        <v>447</v>
      </c>
      <c r="B1383" s="2" t="str">
        <f>VLOOKUP(A1383,All_players!$A$2:$E$4534,3,FALSE)</f>
        <v>Male</v>
      </c>
      <c r="C1383" s="2">
        <f>VLOOKUP(A1383,All_players!$A$2:$E$4534,4,FALSE)</f>
        <v>28</v>
      </c>
      <c r="D1383" s="2" t="str">
        <f>VLOOKUP(A1383,All_players!$A$2:$E$4534,2,FALSE)</f>
        <v>Aquatics - Swimming and Para Swimming</v>
      </c>
      <c r="E1383" s="2" t="s">
        <v>47</v>
      </c>
      <c r="F1383" s="12" t="s">
        <v>3741</v>
      </c>
    </row>
    <row r="1384" spans="1:6" x14ac:dyDescent="0.25">
      <c r="A1384" s="11" t="s">
        <v>447</v>
      </c>
      <c r="B1384" s="2" t="str">
        <f>VLOOKUP(A1384,All_players!$A$2:$E$4534,3,FALSE)</f>
        <v>Male</v>
      </c>
      <c r="C1384" s="2">
        <f>VLOOKUP(A1384,All_players!$A$2:$E$4534,4,FALSE)</f>
        <v>28</v>
      </c>
      <c r="D1384" s="2" t="str">
        <f>VLOOKUP(A1384,All_players!$A$2:$E$4534,2,FALSE)</f>
        <v>Aquatics - Swimming and Para Swimming</v>
      </c>
      <c r="E1384" s="2" t="s">
        <v>47</v>
      </c>
      <c r="F1384" s="12" t="s">
        <v>3741</v>
      </c>
    </row>
    <row r="1385" spans="1:6" x14ac:dyDescent="0.25">
      <c r="A1385" s="11" t="s">
        <v>1632</v>
      </c>
      <c r="B1385" s="2" t="str">
        <f>VLOOKUP(A1385,All_players!$A$2:$E$4534,3,FALSE)</f>
        <v>Male</v>
      </c>
      <c r="C1385" s="2">
        <f>VLOOKUP(A1385,All_players!$A$2:$E$4534,4,FALSE)</f>
        <v>21</v>
      </c>
      <c r="D1385" s="2" t="str">
        <f>VLOOKUP(A1385,All_players!$A$2:$E$4534,2,FALSE)</f>
        <v>Boxing</v>
      </c>
      <c r="E1385" s="2" t="s">
        <v>557</v>
      </c>
      <c r="F1385" s="12" t="s">
        <v>3740</v>
      </c>
    </row>
    <row r="1386" spans="1:6" x14ac:dyDescent="0.25">
      <c r="A1386" s="11" t="s">
        <v>2820</v>
      </c>
      <c r="B1386" s="2" t="str">
        <f>VLOOKUP(A1386,All_players!$A$2:$E$4534,3,FALSE)</f>
        <v>Female</v>
      </c>
      <c r="C1386" s="2">
        <f>VLOOKUP(A1386,All_players!$A$2:$E$4534,4,FALSE)</f>
        <v>30</v>
      </c>
      <c r="D1386" s="2" t="str">
        <f>VLOOKUP(A1386,All_players!$A$2:$E$4534,2,FALSE)</f>
        <v>Netball</v>
      </c>
      <c r="E1386" s="2" t="s">
        <v>7</v>
      </c>
      <c r="F1386" s="12" t="s">
        <v>3742</v>
      </c>
    </row>
    <row r="1387" spans="1:6" x14ac:dyDescent="0.25">
      <c r="A1387" s="11" t="s">
        <v>2242</v>
      </c>
      <c r="B1387" s="2" t="str">
        <f>VLOOKUP(A1387,All_players!$A$2:$E$4534,3,FALSE)</f>
        <v>Male</v>
      </c>
      <c r="C1387" s="2">
        <f>VLOOKUP(A1387,All_players!$A$2:$E$4534,4,FALSE)</f>
        <v>21</v>
      </c>
      <c r="D1387" s="2" t="str">
        <f>VLOOKUP(A1387,All_players!$A$2:$E$4534,2,FALSE)</f>
        <v>Hockey</v>
      </c>
      <c r="E1387" s="2" t="s">
        <v>28</v>
      </c>
      <c r="F1387" s="12" t="s">
        <v>3741</v>
      </c>
    </row>
    <row r="1388" spans="1:6" x14ac:dyDescent="0.25">
      <c r="A1388" s="11" t="s">
        <v>3743</v>
      </c>
      <c r="B1388" s="2" t="str">
        <f>VLOOKUP(A1388,All_players!$A$2:$E$4534,3,FALSE)</f>
        <v>Male</v>
      </c>
      <c r="C1388" s="2">
        <f>VLOOKUP(A1388,All_players!$A$2:$E$4534,4,FALSE)</f>
        <v>27</v>
      </c>
      <c r="D1388" s="2" t="str">
        <f>VLOOKUP(A1388,All_players!$A$2:$E$4534,2,FALSE)</f>
        <v>Para Powerlifting</v>
      </c>
      <c r="E1388" s="2" t="s">
        <v>355</v>
      </c>
      <c r="F1388" s="12" t="s">
        <v>3742</v>
      </c>
    </row>
    <row r="1389" spans="1:6" x14ac:dyDescent="0.25">
      <c r="A1389" s="11" t="s">
        <v>2845</v>
      </c>
      <c r="B1389" s="2" t="str">
        <f>VLOOKUP(A1389,All_players!$A$2:$E$4534,3,FALSE)</f>
        <v>Female</v>
      </c>
      <c r="C1389" s="2">
        <f>VLOOKUP(A1389,All_players!$A$2:$E$4534,4,FALSE)</f>
        <v>29</v>
      </c>
      <c r="D1389" s="2" t="str">
        <f>VLOOKUP(A1389,All_players!$A$2:$E$4534,2,FALSE)</f>
        <v>Netball</v>
      </c>
      <c r="E1389" s="2" t="s">
        <v>3760</v>
      </c>
      <c r="F1389" s="12" t="s">
        <v>3741</v>
      </c>
    </row>
    <row r="1390" spans="1:6" x14ac:dyDescent="0.25">
      <c r="A1390" s="11" t="s">
        <v>256</v>
      </c>
      <c r="B1390" s="2" t="str">
        <f>VLOOKUP(A1390,All_players!$A$2:$E$4534,3,FALSE)</f>
        <v>Female</v>
      </c>
      <c r="C1390" s="2">
        <f>VLOOKUP(A1390,All_players!$A$2:$E$4534,4,FALSE)</f>
        <v>15</v>
      </c>
      <c r="D1390" s="2" t="str">
        <f>VLOOKUP(A1390,All_players!$A$2:$E$4534,2,FALSE)</f>
        <v>Aquatics - Swimming and Para Swimming</v>
      </c>
      <c r="E1390" s="2" t="s">
        <v>21</v>
      </c>
      <c r="F1390" s="12" t="s">
        <v>3740</v>
      </c>
    </row>
    <row r="1391" spans="1:6" x14ac:dyDescent="0.25">
      <c r="A1391" s="11" t="s">
        <v>256</v>
      </c>
      <c r="B1391" s="2" t="str">
        <f>VLOOKUP(A1391,All_players!$A$2:$E$4534,3,FALSE)</f>
        <v>Female</v>
      </c>
      <c r="C1391" s="2">
        <f>VLOOKUP(A1391,All_players!$A$2:$E$4534,4,FALSE)</f>
        <v>15</v>
      </c>
      <c r="D1391" s="2" t="str">
        <f>VLOOKUP(A1391,All_players!$A$2:$E$4534,2,FALSE)</f>
        <v>Aquatics - Swimming and Para Swimming</v>
      </c>
      <c r="E1391" s="2" t="s">
        <v>21</v>
      </c>
      <c r="F1391" s="12" t="s">
        <v>3742</v>
      </c>
    </row>
    <row r="1392" spans="1:6" x14ac:dyDescent="0.25">
      <c r="A1392" s="11" t="s">
        <v>256</v>
      </c>
      <c r="B1392" s="2" t="str">
        <f>VLOOKUP(A1392,All_players!$A$2:$E$4534,3,FALSE)</f>
        <v>Female</v>
      </c>
      <c r="C1392" s="2">
        <f>VLOOKUP(A1392,All_players!$A$2:$E$4534,4,FALSE)</f>
        <v>15</v>
      </c>
      <c r="D1392" s="2" t="str">
        <f>VLOOKUP(A1392,All_players!$A$2:$E$4534,2,FALSE)</f>
        <v>Aquatics - Swimming and Para Swimming</v>
      </c>
      <c r="E1392" s="2" t="s">
        <v>21</v>
      </c>
      <c r="F1392" s="12" t="s">
        <v>3740</v>
      </c>
    </row>
    <row r="1393" spans="1:6" x14ac:dyDescent="0.25">
      <c r="A1393" s="11" t="s">
        <v>256</v>
      </c>
      <c r="B1393" s="2" t="str">
        <f>VLOOKUP(A1393,All_players!$A$2:$E$4534,3,FALSE)</f>
        <v>Female</v>
      </c>
      <c r="C1393" s="2">
        <f>VLOOKUP(A1393,All_players!$A$2:$E$4534,4,FALSE)</f>
        <v>15</v>
      </c>
      <c r="D1393" s="2" t="str">
        <f>VLOOKUP(A1393,All_players!$A$2:$E$4534,2,FALSE)</f>
        <v>Aquatics - Swimming and Para Swimming</v>
      </c>
      <c r="E1393" s="2" t="s">
        <v>21</v>
      </c>
      <c r="F1393" s="12" t="s">
        <v>3741</v>
      </c>
    </row>
    <row r="1394" spans="1:6" x14ac:dyDescent="0.25">
      <c r="A1394" s="11" t="s">
        <v>256</v>
      </c>
      <c r="B1394" s="2" t="str">
        <f>VLOOKUP(A1394,All_players!$A$2:$E$4534,3,FALSE)</f>
        <v>Female</v>
      </c>
      <c r="C1394" s="2">
        <f>VLOOKUP(A1394,All_players!$A$2:$E$4534,4,FALSE)</f>
        <v>15</v>
      </c>
      <c r="D1394" s="2" t="str">
        <f>VLOOKUP(A1394,All_players!$A$2:$E$4534,2,FALSE)</f>
        <v>Aquatics - Swimming and Para Swimming</v>
      </c>
      <c r="E1394" s="2" t="s">
        <v>21</v>
      </c>
      <c r="F1394" s="12" t="s">
        <v>3740</v>
      </c>
    </row>
    <row r="1395" spans="1:6" x14ac:dyDescent="0.25">
      <c r="A1395" s="11" t="s">
        <v>256</v>
      </c>
      <c r="B1395" s="2" t="str">
        <f>VLOOKUP(A1395,All_players!$A$2:$E$4534,3,FALSE)</f>
        <v>Female</v>
      </c>
      <c r="C1395" s="2">
        <f>VLOOKUP(A1395,All_players!$A$2:$E$4534,4,FALSE)</f>
        <v>15</v>
      </c>
      <c r="D1395" s="2" t="str">
        <f>VLOOKUP(A1395,All_players!$A$2:$E$4534,2,FALSE)</f>
        <v>Aquatics - Swimming and Para Swimming</v>
      </c>
      <c r="E1395" s="2" t="s">
        <v>21</v>
      </c>
      <c r="F1395" s="12" t="s">
        <v>3742</v>
      </c>
    </row>
    <row r="1396" spans="1:6" x14ac:dyDescent="0.25">
      <c r="A1396" s="11" t="s">
        <v>2808</v>
      </c>
      <c r="B1396" s="2" t="str">
        <f>VLOOKUP(A1396,All_players!$A$2:$E$4534,3,FALSE)</f>
        <v>Female</v>
      </c>
      <c r="C1396" s="2">
        <f>VLOOKUP(A1396,All_players!$A$2:$E$4534,4,FALSE)</f>
        <v>21</v>
      </c>
      <c r="D1396" s="2" t="str">
        <f>VLOOKUP(A1396,All_players!$A$2:$E$4534,2,FALSE)</f>
        <v>Netball</v>
      </c>
      <c r="E1396" s="2" t="s">
        <v>7</v>
      </c>
      <c r="F1396" s="12" t="s">
        <v>3742</v>
      </c>
    </row>
    <row r="1397" spans="1:6" x14ac:dyDescent="0.25">
      <c r="A1397" s="11" t="s">
        <v>2698</v>
      </c>
      <c r="B1397" s="2" t="str">
        <f>VLOOKUP(A1397,All_players!$A$2:$E$4534,3,FALSE)</f>
        <v>Male</v>
      </c>
      <c r="C1397" s="2">
        <f>VLOOKUP(A1397,All_players!$A$2:$E$4534,4,FALSE)</f>
        <v>45</v>
      </c>
      <c r="D1397" s="2" t="str">
        <f>VLOOKUP(A1397,All_players!$A$2:$E$4534,2,FALSE)</f>
        <v>Lawn Bowls and Para Lawn Bowls</v>
      </c>
      <c r="E1397" s="2" t="s">
        <v>355</v>
      </c>
      <c r="F1397" s="12" t="s">
        <v>3740</v>
      </c>
    </row>
    <row r="1398" spans="1:6" x14ac:dyDescent="0.25">
      <c r="A1398" s="11" t="s">
        <v>2676</v>
      </c>
      <c r="B1398" s="2" t="str">
        <f>VLOOKUP(A1398,All_players!$A$2:$E$4534,3,FALSE)</f>
        <v>Female</v>
      </c>
      <c r="C1398" s="2">
        <f>VLOOKUP(A1398,All_players!$A$2:$E$4534,4,FALSE)</f>
        <v>65</v>
      </c>
      <c r="D1398" s="2" t="str">
        <f>VLOOKUP(A1398,All_players!$A$2:$E$4534,2,FALSE)</f>
        <v>Lawn Bowls and Para Lawn Bowls</v>
      </c>
      <c r="E1398" s="2" t="s">
        <v>28</v>
      </c>
      <c r="F1398" s="12" t="s">
        <v>3741</v>
      </c>
    </row>
    <row r="1399" spans="1:6" x14ac:dyDescent="0.25">
      <c r="A1399" s="11" t="s">
        <v>3958</v>
      </c>
      <c r="B1399" s="2" t="str">
        <f>VLOOKUP(A1399,All_players!$A$2:$E$4534,3,FALSE)</f>
        <v>Female</v>
      </c>
      <c r="C1399" s="2">
        <f>VLOOKUP(A1399,All_players!$A$2:$E$4534,4,FALSE)</f>
        <v>30</v>
      </c>
      <c r="D1399" s="2" t="str">
        <f>VLOOKUP(A1399,All_players!$A$2:$E$4534,2,FALSE)</f>
        <v>Hockey</v>
      </c>
      <c r="E1399" s="2" t="s">
        <v>355</v>
      </c>
      <c r="F1399" s="12" t="s">
        <v>3741</v>
      </c>
    </row>
    <row r="1400" spans="1:6" x14ac:dyDescent="0.25">
      <c r="A1400" s="11" t="s">
        <v>2137</v>
      </c>
      <c r="B1400" s="2" t="str">
        <f>VLOOKUP(A1400,All_players!$A$2:$E$4534,3,FALSE)</f>
        <v>Female</v>
      </c>
      <c r="C1400" s="2">
        <f>VLOOKUP(A1400,All_players!$A$2:$E$4534,4,FALSE)</f>
        <v>17</v>
      </c>
      <c r="D1400" s="2" t="str">
        <f>VLOOKUP(A1400,All_players!$A$2:$E$4534,2,FALSE)</f>
        <v>Gymnastics - Rhythmic</v>
      </c>
      <c r="E1400" s="2" t="s">
        <v>21</v>
      </c>
      <c r="F1400" s="12" t="s">
        <v>3742</v>
      </c>
    </row>
    <row r="1401" spans="1:6" x14ac:dyDescent="0.25">
      <c r="A1401" s="11" t="s">
        <v>2137</v>
      </c>
      <c r="B1401" s="2" t="str">
        <f>VLOOKUP(A1401,All_players!$A$2:$E$4534,3,FALSE)</f>
        <v>Female</v>
      </c>
      <c r="C1401" s="2">
        <f>VLOOKUP(A1401,All_players!$A$2:$E$4534,4,FALSE)</f>
        <v>17</v>
      </c>
      <c r="D1401" s="2" t="str">
        <f>VLOOKUP(A1401,All_players!$A$2:$E$4534,2,FALSE)</f>
        <v>Gymnastics - Rhythmic</v>
      </c>
      <c r="E1401" s="2" t="s">
        <v>21</v>
      </c>
      <c r="F1401" s="12" t="s">
        <v>3740</v>
      </c>
    </row>
    <row r="1402" spans="1:6" x14ac:dyDescent="0.25">
      <c r="A1402" s="11" t="s">
        <v>1693</v>
      </c>
      <c r="B1402" s="2" t="str">
        <f>VLOOKUP(A1402,All_players!$A$2:$E$4534,3,FALSE)</f>
        <v>Female</v>
      </c>
      <c r="C1402" s="2">
        <f>VLOOKUP(A1402,All_players!$A$2:$E$4534,4,FALSE)</f>
        <v>34</v>
      </c>
      <c r="D1402" s="2" t="str">
        <f>VLOOKUP(A1402,All_players!$A$2:$E$4534,2,FALSE)</f>
        <v>Cricket T20</v>
      </c>
      <c r="E1402" s="2" t="s">
        <v>3760</v>
      </c>
      <c r="F1402" s="12" t="s">
        <v>3741</v>
      </c>
    </row>
    <row r="1403" spans="1:6" x14ac:dyDescent="0.25">
      <c r="A1403" s="11" t="s">
        <v>3959</v>
      </c>
      <c r="B1403" s="2" t="str">
        <f>VLOOKUP(A1403,All_players!$A$2:$E$4534,3,FALSE)</f>
        <v>Female</v>
      </c>
      <c r="C1403" s="2">
        <f>VLOOKUP(A1403,All_players!$A$2:$E$4534,4,FALSE)</f>
        <v>28</v>
      </c>
      <c r="D1403" s="2" t="str">
        <f>VLOOKUP(A1403,All_players!$A$2:$E$4534,2,FALSE)</f>
        <v>Lawn Bowls and Para Lawn Bowls</v>
      </c>
      <c r="E1403" s="2" t="s">
        <v>85</v>
      </c>
      <c r="F1403" s="12" t="s">
        <v>3740</v>
      </c>
    </row>
    <row r="1404" spans="1:6" x14ac:dyDescent="0.25">
      <c r="A1404" s="11" t="s">
        <v>2558</v>
      </c>
      <c r="B1404" s="2" t="str">
        <f>VLOOKUP(A1404,All_players!$A$2:$E$4534,3,FALSE)</f>
        <v>Female</v>
      </c>
      <c r="C1404" s="2">
        <f>VLOOKUP(A1404,All_players!$A$2:$E$4534,4,FALSE)</f>
        <v>19</v>
      </c>
      <c r="D1404" s="2" t="str">
        <f>VLOOKUP(A1404,All_players!$A$2:$E$4534,2,FALSE)</f>
        <v>Judo</v>
      </c>
      <c r="E1404" s="2" t="s">
        <v>3760</v>
      </c>
      <c r="F1404" s="12" t="s">
        <v>3741</v>
      </c>
    </row>
    <row r="1405" spans="1:6" x14ac:dyDescent="0.25">
      <c r="A1405" s="11" t="s">
        <v>1643</v>
      </c>
      <c r="B1405" s="2" t="str">
        <f>VLOOKUP(A1405,All_players!$A$2:$E$4534,3,FALSE)</f>
        <v>Female</v>
      </c>
      <c r="C1405" s="2">
        <f>VLOOKUP(A1405,All_players!$A$2:$E$4534,4,FALSE)</f>
        <v>26</v>
      </c>
      <c r="D1405" s="2" t="str">
        <f>VLOOKUP(A1405,All_players!$A$2:$E$4534,2,FALSE)</f>
        <v>Cricket T20</v>
      </c>
      <c r="E1405" s="2" t="s">
        <v>7</v>
      </c>
      <c r="F1405" s="12" t="s">
        <v>3742</v>
      </c>
    </row>
    <row r="1406" spans="1:6" x14ac:dyDescent="0.25">
      <c r="A1406" s="11" t="s">
        <v>3636</v>
      </c>
      <c r="B1406" s="2" t="str">
        <f>VLOOKUP(A1406,All_players!$A$2:$E$4534,3,FALSE)</f>
        <v>Female</v>
      </c>
      <c r="C1406" s="2">
        <f>VLOOKUP(A1406,All_players!$A$2:$E$4534,4,FALSE)</f>
        <v>20</v>
      </c>
      <c r="D1406" s="2" t="str">
        <f>VLOOKUP(A1406,All_players!$A$2:$E$4534,2,FALSE)</f>
        <v>Weightlifting</v>
      </c>
      <c r="E1406" s="2" t="s">
        <v>1067</v>
      </c>
      <c r="F1406" s="12" t="s">
        <v>3740</v>
      </c>
    </row>
    <row r="1407" spans="1:6" x14ac:dyDescent="0.25">
      <c r="A1407" s="11" t="s">
        <v>3589</v>
      </c>
      <c r="B1407" s="2" t="str">
        <f>VLOOKUP(A1407,All_players!$A$2:$E$4534,3,FALSE)</f>
        <v>Female</v>
      </c>
      <c r="C1407" s="2">
        <f>VLOOKUP(A1407,All_players!$A$2:$E$4534,4,FALSE)</f>
        <v>24</v>
      </c>
      <c r="D1407" s="2" t="str">
        <f>VLOOKUP(A1407,All_players!$A$2:$E$4534,2,FALSE)</f>
        <v>Weightlifting</v>
      </c>
      <c r="E1407" s="2" t="s">
        <v>21</v>
      </c>
      <c r="F1407" s="12" t="s">
        <v>3741</v>
      </c>
    </row>
    <row r="1408" spans="1:6" x14ac:dyDescent="0.25">
      <c r="A1408" s="11" t="s">
        <v>1427</v>
      </c>
      <c r="B1408" s="2" t="str">
        <f>VLOOKUP(A1408,All_players!$A$2:$E$4534,3,FALSE)</f>
        <v>Female</v>
      </c>
      <c r="C1408" s="2">
        <f>VLOOKUP(A1408,All_players!$A$2:$E$4534,4,FALSE)</f>
        <v>30</v>
      </c>
      <c r="D1408" s="2" t="str">
        <f>VLOOKUP(A1408,All_players!$A$2:$E$4534,2,FALSE)</f>
        <v>Beach Volleyball</v>
      </c>
      <c r="E1408" s="2" t="s">
        <v>7</v>
      </c>
      <c r="F1408" s="12" t="s">
        <v>3740</v>
      </c>
    </row>
    <row r="1409" spans="1:6" x14ac:dyDescent="0.25">
      <c r="A1409" s="11" t="s">
        <v>74</v>
      </c>
      <c r="B1409" s="2" t="str">
        <f>VLOOKUP(A1409,All_players!$A$2:$E$4534,3,FALSE)</f>
        <v>Female</v>
      </c>
      <c r="C1409" s="2">
        <f>VLOOKUP(A1409,All_players!$A$2:$E$4534,4,FALSE)</f>
        <v>32</v>
      </c>
      <c r="D1409" s="2" t="str">
        <f>VLOOKUP(A1409,All_players!$A$2:$E$4534,2,FALSE)</f>
        <v>3x3 Wheelchair Basketball</v>
      </c>
      <c r="E1409" s="2" t="s">
        <v>21</v>
      </c>
      <c r="F1409" s="12" t="s">
        <v>3742</v>
      </c>
    </row>
    <row r="1410" spans="1:6" x14ac:dyDescent="0.25">
      <c r="A1410" s="11" t="s">
        <v>1491</v>
      </c>
      <c r="B1410" s="2" t="str">
        <f>VLOOKUP(A1410,All_players!$A$2:$E$4534,3,FALSE)</f>
        <v>Female</v>
      </c>
      <c r="C1410" s="2">
        <f>VLOOKUP(A1410,All_players!$A$2:$E$4534,4,FALSE)</f>
        <v>25</v>
      </c>
      <c r="D1410" s="2" t="str">
        <f>VLOOKUP(A1410,All_players!$A$2:$E$4534,2,FALSE)</f>
        <v>Boxing</v>
      </c>
      <c r="E1410" s="2" t="s">
        <v>21</v>
      </c>
      <c r="F1410" s="12" t="s">
        <v>3742</v>
      </c>
    </row>
    <row r="1411" spans="1:6" x14ac:dyDescent="0.25">
      <c r="A1411" s="11" t="s">
        <v>3960</v>
      </c>
      <c r="B1411" s="2" t="str">
        <f>VLOOKUP(A1411,All_players!$A$2:$E$4534,3,FALSE)</f>
        <v>Female</v>
      </c>
      <c r="C1411" s="2">
        <f>VLOOKUP(A1411,All_players!$A$2:$E$4534,4,FALSE)</f>
        <v>18</v>
      </c>
      <c r="D1411" s="2" t="str">
        <f>VLOOKUP(A1411,All_players!$A$2:$E$4534,2,FALSE)</f>
        <v>Aquatics - Swimming and Para Swimming</v>
      </c>
      <c r="E1411" s="2" t="s">
        <v>28</v>
      </c>
      <c r="F1411" s="12" t="s">
        <v>3741</v>
      </c>
    </row>
    <row r="1412" spans="1:6" x14ac:dyDescent="0.25">
      <c r="A1412" s="11" t="s">
        <v>3961</v>
      </c>
      <c r="B1412" s="2" t="str">
        <f>VLOOKUP(A1412,All_players!$A$2:$E$4534,3,FALSE)</f>
        <v>Male</v>
      </c>
      <c r="C1412" s="2">
        <f>VLOOKUP(A1412,All_players!$A$2:$E$4534,4,FALSE)</f>
        <v>24</v>
      </c>
      <c r="D1412" s="2" t="str">
        <f>VLOOKUP(A1412,All_players!$A$2:$E$4534,2,FALSE)</f>
        <v>Weightlifting</v>
      </c>
      <c r="E1412" s="2" t="s">
        <v>323</v>
      </c>
      <c r="F1412" s="12" t="s">
        <v>3741</v>
      </c>
    </row>
    <row r="1413" spans="1:6" x14ac:dyDescent="0.25">
      <c r="A1413" s="11" t="s">
        <v>1679</v>
      </c>
      <c r="B1413" s="2" t="str">
        <f>VLOOKUP(A1413,All_players!$A$2:$E$4534,3,FALSE)</f>
        <v>Female</v>
      </c>
      <c r="C1413" s="2">
        <f>VLOOKUP(A1413,All_players!$A$2:$E$4534,4,FALSE)</f>
        <v>24</v>
      </c>
      <c r="D1413" s="2" t="str">
        <f>VLOOKUP(A1413,All_players!$A$2:$E$4534,2,FALSE)</f>
        <v>Cricket T20</v>
      </c>
      <c r="E1413" s="2" t="s">
        <v>355</v>
      </c>
      <c r="F1413" s="12" t="s">
        <v>3740</v>
      </c>
    </row>
    <row r="1414" spans="1:6" x14ac:dyDescent="0.25">
      <c r="A1414" s="11" t="s">
        <v>73</v>
      </c>
      <c r="B1414" s="2" t="str">
        <f>VLOOKUP(A1414,All_players!$A$2:$E$4534,3,FALSE)</f>
        <v>Female</v>
      </c>
      <c r="C1414" s="2">
        <f>VLOOKUP(A1414,All_players!$A$2:$E$4534,4,FALSE)</f>
        <v>45</v>
      </c>
      <c r="D1414" s="2" t="str">
        <f>VLOOKUP(A1414,All_players!$A$2:$E$4534,2,FALSE)</f>
        <v>3x3 Wheelchair Basketball</v>
      </c>
      <c r="E1414" s="2" t="s">
        <v>21</v>
      </c>
      <c r="F1414" s="12" t="s">
        <v>3742</v>
      </c>
    </row>
    <row r="1415" spans="1:6" x14ac:dyDescent="0.25">
      <c r="A1415" s="11" t="s">
        <v>26</v>
      </c>
      <c r="B1415" s="2" t="str">
        <f>VLOOKUP(A1415,All_players!$A$2:$E$4534,3,FALSE)</f>
        <v>Female</v>
      </c>
      <c r="C1415" s="2">
        <f>VLOOKUP(A1415,All_players!$A$2:$E$4534,4,FALSE)</f>
        <v>19</v>
      </c>
      <c r="D1415" s="2" t="str">
        <f>VLOOKUP(A1415,All_players!$A$2:$E$4534,2,FALSE)</f>
        <v>3x3 Basketball</v>
      </c>
      <c r="E1415" s="2" t="s">
        <v>21</v>
      </c>
      <c r="F1415" s="12" t="s">
        <v>3742</v>
      </c>
    </row>
    <row r="1416" spans="1:6" x14ac:dyDescent="0.25">
      <c r="A1416" s="11" t="s">
        <v>2135</v>
      </c>
      <c r="B1416" s="2" t="str">
        <f>VLOOKUP(A1416,All_players!$A$2:$E$4534,3,FALSE)</f>
        <v>Female</v>
      </c>
      <c r="C1416" s="2">
        <f>VLOOKUP(A1416,All_players!$A$2:$E$4534,4,FALSE)</f>
        <v>18</v>
      </c>
      <c r="D1416" s="2" t="str">
        <f>VLOOKUP(A1416,All_players!$A$2:$E$4534,2,FALSE)</f>
        <v>Gymnastics - Rhythmic</v>
      </c>
      <c r="E1416" s="2" t="s">
        <v>21</v>
      </c>
      <c r="F1416" s="12" t="s">
        <v>3742</v>
      </c>
    </row>
    <row r="1417" spans="1:6" x14ac:dyDescent="0.25">
      <c r="A1417" s="11" t="s">
        <v>490</v>
      </c>
      <c r="B1417" s="2" t="str">
        <f>VLOOKUP(A1417,All_players!$A$2:$E$4534,3,FALSE)</f>
        <v>Female</v>
      </c>
      <c r="C1417" s="2">
        <f>VLOOKUP(A1417,All_players!$A$2:$E$4534,4,FALSE)</f>
        <v>25</v>
      </c>
      <c r="D1417" s="2" t="str">
        <f>VLOOKUP(A1417,All_players!$A$2:$E$4534,2,FALSE)</f>
        <v>Aquatics - Swimming and Para Swimming</v>
      </c>
      <c r="E1417" s="2" t="s">
        <v>3768</v>
      </c>
      <c r="F1417" s="12" t="s">
        <v>3742</v>
      </c>
    </row>
    <row r="1418" spans="1:6" x14ac:dyDescent="0.25">
      <c r="A1418" s="11" t="s">
        <v>490</v>
      </c>
      <c r="B1418" s="2" t="str">
        <f>VLOOKUP(A1418,All_players!$A$2:$E$4534,3,FALSE)</f>
        <v>Female</v>
      </c>
      <c r="C1418" s="2">
        <f>VLOOKUP(A1418,All_players!$A$2:$E$4534,4,FALSE)</f>
        <v>25</v>
      </c>
      <c r="D1418" s="2" t="str">
        <f>VLOOKUP(A1418,All_players!$A$2:$E$4534,2,FALSE)</f>
        <v>Aquatics - Swimming and Para Swimming</v>
      </c>
      <c r="E1418" s="2" t="s">
        <v>3768</v>
      </c>
      <c r="F1418" s="12" t="s">
        <v>3740</v>
      </c>
    </row>
    <row r="1419" spans="1:6" x14ac:dyDescent="0.25">
      <c r="A1419" s="11" t="s">
        <v>22</v>
      </c>
      <c r="B1419" s="2" t="str">
        <f>VLOOKUP(A1419,All_players!$A$2:$E$4534,3,FALSE)</f>
        <v>Female</v>
      </c>
      <c r="C1419" s="2">
        <f>VLOOKUP(A1419,All_players!$A$2:$E$4534,4,FALSE)</f>
        <v>22</v>
      </c>
      <c r="D1419" s="2" t="str">
        <f>VLOOKUP(A1419,All_players!$A$2:$E$4534,2,FALSE)</f>
        <v>3x3 Basketball</v>
      </c>
      <c r="E1419" s="2" t="s">
        <v>21</v>
      </c>
      <c r="F1419" s="12" t="s">
        <v>3742</v>
      </c>
    </row>
    <row r="1420" spans="1:6" x14ac:dyDescent="0.25">
      <c r="A1420" s="11" t="s">
        <v>2717</v>
      </c>
      <c r="B1420" s="2" t="str">
        <f>VLOOKUP(A1420,All_players!$A$2:$E$4534,3,FALSE)</f>
        <v>Female</v>
      </c>
      <c r="C1420" s="2">
        <f>VLOOKUP(A1420,All_players!$A$2:$E$4534,4,FALSE)</f>
        <v>27</v>
      </c>
      <c r="D1420" s="2" t="str">
        <f>VLOOKUP(A1420,All_players!$A$2:$E$4534,2,FALSE)</f>
        <v>Lawn Bowls and Para Lawn Bowls</v>
      </c>
      <c r="E1420" s="2" t="s">
        <v>3760</v>
      </c>
      <c r="F1420" s="12" t="s">
        <v>3741</v>
      </c>
    </row>
    <row r="1421" spans="1:6" x14ac:dyDescent="0.25">
      <c r="A1421" s="11" t="s">
        <v>2717</v>
      </c>
      <c r="B1421" s="2" t="str">
        <f>VLOOKUP(A1421,All_players!$A$2:$E$4534,3,FALSE)</f>
        <v>Female</v>
      </c>
      <c r="C1421" s="2">
        <f>VLOOKUP(A1421,All_players!$A$2:$E$4534,4,FALSE)</f>
        <v>27</v>
      </c>
      <c r="D1421" s="2" t="str">
        <f>VLOOKUP(A1421,All_players!$A$2:$E$4534,2,FALSE)</f>
        <v>Lawn Bowls and Para Lawn Bowls</v>
      </c>
      <c r="E1421" s="2" t="s">
        <v>3760</v>
      </c>
      <c r="F1421" s="12" t="s">
        <v>3741</v>
      </c>
    </row>
    <row r="1422" spans="1:6" x14ac:dyDescent="0.25">
      <c r="A1422" s="11" t="s">
        <v>3702</v>
      </c>
      <c r="B1422" s="2" t="str">
        <f>VLOOKUP(A1422,All_players!$A$2:$E$4534,3,FALSE)</f>
        <v>Female</v>
      </c>
      <c r="C1422" s="2">
        <f>VLOOKUP(A1422,All_players!$A$2:$E$4534,4,FALSE)</f>
        <v>29</v>
      </c>
      <c r="D1422" s="2" t="str">
        <f>VLOOKUP(A1422,All_players!$A$2:$E$4534,2,FALSE)</f>
        <v>Wrestling</v>
      </c>
      <c r="E1422" s="2" t="s">
        <v>3760</v>
      </c>
      <c r="F1422" s="12" t="s">
        <v>3741</v>
      </c>
    </row>
    <row r="1423" spans="1:6" x14ac:dyDescent="0.25">
      <c r="A1423" s="11" t="s">
        <v>1621</v>
      </c>
      <c r="B1423" s="2" t="str">
        <f>VLOOKUP(A1423,All_players!$A$2:$E$4534,3,FALSE)</f>
        <v>Male</v>
      </c>
      <c r="C1423" s="2">
        <f>VLOOKUP(A1423,All_players!$A$2:$E$4534,4,FALSE)</f>
        <v>21</v>
      </c>
      <c r="D1423" s="2" t="str">
        <f>VLOOKUP(A1423,All_players!$A$2:$E$4534,2,FALSE)</f>
        <v>Boxing</v>
      </c>
      <c r="E1423" s="2" t="s">
        <v>135</v>
      </c>
      <c r="F1423" s="12" t="s">
        <v>3740</v>
      </c>
    </row>
    <row r="1424" spans="1:6" x14ac:dyDescent="0.25">
      <c r="A1424" s="11" t="s">
        <v>2954</v>
      </c>
      <c r="B1424" s="2" t="str">
        <f>VLOOKUP(A1424,All_players!$A$2:$E$4534,3,FALSE)</f>
        <v>Female</v>
      </c>
      <c r="C1424" s="2">
        <f>VLOOKUP(A1424,All_players!$A$2:$E$4534,4,FALSE)</f>
        <v>18</v>
      </c>
      <c r="D1424" s="2" t="str">
        <f>VLOOKUP(A1424,All_players!$A$2:$E$4534,2,FALSE)</f>
        <v>Rugby Sevens</v>
      </c>
      <c r="E1424" s="2" t="s">
        <v>7</v>
      </c>
      <c r="F1424" s="12" t="s">
        <v>3742</v>
      </c>
    </row>
    <row r="1425" spans="1:6" x14ac:dyDescent="0.25">
      <c r="A1425" s="11" t="s">
        <v>1616</v>
      </c>
      <c r="B1425" s="2" t="str">
        <f>VLOOKUP(A1425,All_players!$A$2:$E$4534,3,FALSE)</f>
        <v>Female</v>
      </c>
      <c r="C1425" s="2">
        <f>VLOOKUP(A1425,All_players!$A$2:$E$4534,4,FALSE)</f>
        <v>19</v>
      </c>
      <c r="D1425" s="2" t="str">
        <f>VLOOKUP(A1425,All_players!$A$2:$E$4534,2,FALSE)</f>
        <v>Boxing</v>
      </c>
      <c r="E1425" s="2" t="s">
        <v>533</v>
      </c>
      <c r="F1425" s="12" t="s">
        <v>3741</v>
      </c>
    </row>
    <row r="1426" spans="1:6" x14ac:dyDescent="0.25">
      <c r="A1426" s="11" t="s">
        <v>914</v>
      </c>
      <c r="B1426" s="2" t="str">
        <f>VLOOKUP(A1426,All_players!$A$2:$E$4534,3,FALSE)</f>
        <v>Male</v>
      </c>
      <c r="C1426" s="2">
        <f>VLOOKUP(A1426,All_players!$A$2:$E$4534,4,FALSE)</f>
        <v>23</v>
      </c>
      <c r="D1426" s="2" t="str">
        <f>VLOOKUP(A1426,All_players!$A$2:$E$4534,2,FALSE)</f>
        <v>Athletics and Para Athletics</v>
      </c>
      <c r="E1426" s="2" t="s">
        <v>355</v>
      </c>
      <c r="F1426" s="12" t="s">
        <v>3741</v>
      </c>
    </row>
    <row r="1427" spans="1:6" x14ac:dyDescent="0.25">
      <c r="A1427" s="11" t="s">
        <v>3963</v>
      </c>
      <c r="B1427" s="2" t="str">
        <f>VLOOKUP(A1427,All_players!$A$2:$E$4534,3,FALSE)</f>
        <v>Male</v>
      </c>
      <c r="C1427" s="2">
        <f>VLOOKUP(A1427,All_players!$A$2:$E$4534,4,FALSE)</f>
        <v>25</v>
      </c>
      <c r="D1427" s="2" t="str">
        <f>VLOOKUP(A1427,All_players!$A$2:$E$4534,2,FALSE)</f>
        <v>Badminton</v>
      </c>
      <c r="E1427" s="2" t="s">
        <v>85</v>
      </c>
      <c r="F1427" s="12" t="s">
        <v>3742</v>
      </c>
    </row>
    <row r="1428" spans="1:6" x14ac:dyDescent="0.25">
      <c r="A1428" s="11" t="s">
        <v>3963</v>
      </c>
      <c r="B1428" s="2" t="str">
        <f>VLOOKUP(A1428,All_players!$A$2:$E$4534,3,FALSE)</f>
        <v>Male</v>
      </c>
      <c r="C1428" s="2">
        <f>VLOOKUP(A1428,All_players!$A$2:$E$4534,4,FALSE)</f>
        <v>25</v>
      </c>
      <c r="D1428" s="2" t="str">
        <f>VLOOKUP(A1428,All_players!$A$2:$E$4534,2,FALSE)</f>
        <v>Badminton</v>
      </c>
      <c r="E1428" s="2" t="s">
        <v>85</v>
      </c>
      <c r="F1428" s="12" t="s">
        <v>3741</v>
      </c>
    </row>
    <row r="1429" spans="1:6" x14ac:dyDescent="0.25">
      <c r="A1429" s="11" t="s">
        <v>3086</v>
      </c>
      <c r="B1429" s="2" t="str">
        <f>VLOOKUP(A1429,All_players!$A$2:$E$4534,3,FALSE)</f>
        <v>Female</v>
      </c>
      <c r="C1429" s="2">
        <f>VLOOKUP(A1429,All_players!$A$2:$E$4534,4,FALSE)</f>
        <v>24</v>
      </c>
      <c r="D1429" s="2" t="str">
        <f>VLOOKUP(A1429,All_players!$A$2:$E$4534,2,FALSE)</f>
        <v>Rugby Sevens</v>
      </c>
      <c r="E1429" s="2" t="s">
        <v>3760</v>
      </c>
      <c r="F1429" s="12" t="s">
        <v>3741</v>
      </c>
    </row>
    <row r="1430" spans="1:6" x14ac:dyDescent="0.25">
      <c r="A1430" s="11" t="s">
        <v>3962</v>
      </c>
      <c r="B1430" s="2" t="str">
        <f>VLOOKUP(A1430,All_players!$A$2:$E$4534,3,FALSE)</f>
        <v>Female</v>
      </c>
      <c r="C1430" s="2">
        <f>VLOOKUP(A1430,All_players!$A$2:$E$4534,4,FALSE)</f>
        <v>30</v>
      </c>
      <c r="D1430" s="2" t="str">
        <f>VLOOKUP(A1430,All_players!$A$2:$E$4534,2,FALSE)</f>
        <v>Netball</v>
      </c>
      <c r="E1430" s="2" t="s">
        <v>3760</v>
      </c>
      <c r="F1430" s="12" t="s">
        <v>3741</v>
      </c>
    </row>
    <row r="1431" spans="1:6" x14ac:dyDescent="0.25">
      <c r="A1431" s="11" t="s">
        <v>2230</v>
      </c>
      <c r="B1431" s="2" t="str">
        <f>VLOOKUP(A1431,All_players!$A$2:$E$4534,3,FALSE)</f>
        <v>Female</v>
      </c>
      <c r="C1431" s="2">
        <f>VLOOKUP(A1431,All_players!$A$2:$E$4534,4,FALSE)</f>
        <v>23</v>
      </c>
      <c r="D1431" s="2" t="str">
        <f>VLOOKUP(A1431,All_players!$A$2:$E$4534,2,FALSE)</f>
        <v>Hockey</v>
      </c>
      <c r="E1431" s="2" t="s">
        <v>28</v>
      </c>
      <c r="F1431" s="12" t="s">
        <v>3742</v>
      </c>
    </row>
    <row r="1432" spans="1:6" x14ac:dyDescent="0.25">
      <c r="A1432" s="11" t="s">
        <v>3018</v>
      </c>
      <c r="B1432" s="2" t="str">
        <f>VLOOKUP(A1432,All_players!$A$2:$E$4534,3,FALSE)</f>
        <v>Male</v>
      </c>
      <c r="C1432" s="2">
        <f>VLOOKUP(A1432,All_players!$A$2:$E$4534,4,FALSE)</f>
        <v>29</v>
      </c>
      <c r="D1432" s="2" t="str">
        <f>VLOOKUP(A1432,All_players!$A$2:$E$4534,2,FALSE)</f>
        <v>Rugby Sevens</v>
      </c>
      <c r="E1432" s="2" t="s">
        <v>323</v>
      </c>
      <c r="F1432" s="12" t="s">
        <v>3740</v>
      </c>
    </row>
    <row r="1433" spans="1:6" x14ac:dyDescent="0.25">
      <c r="A1433" s="11" t="s">
        <v>2782</v>
      </c>
      <c r="B1433" s="2" t="str">
        <f>VLOOKUP(A1433,All_players!$A$2:$E$4534,3,FALSE)</f>
        <v>Female</v>
      </c>
      <c r="C1433" s="2">
        <f>VLOOKUP(A1433,All_players!$A$2:$E$4534,4,FALSE)</f>
        <v>22</v>
      </c>
      <c r="D1433" s="2" t="str">
        <f>VLOOKUP(A1433,All_players!$A$2:$E$4534,2,FALSE)</f>
        <v>Lawn Bowls and Para Lawn Bowls</v>
      </c>
      <c r="E1433" s="2" t="s">
        <v>3768</v>
      </c>
      <c r="F1433" s="12" t="s">
        <v>3740</v>
      </c>
    </row>
    <row r="1434" spans="1:6" x14ac:dyDescent="0.25">
      <c r="A1434" s="11" t="s">
        <v>3964</v>
      </c>
      <c r="B1434" s="2" t="str">
        <f>VLOOKUP(A1434,All_players!$A$2:$E$4534,3,FALSE)</f>
        <v>Female</v>
      </c>
      <c r="C1434" s="2">
        <f>VLOOKUP(A1434,All_players!$A$2:$E$4534,4,FALSE)</f>
        <v>30</v>
      </c>
      <c r="D1434" s="2" t="str">
        <f>VLOOKUP(A1434,All_players!$A$2:$E$4534,2,FALSE)</f>
        <v>Para Powerlifting</v>
      </c>
      <c r="E1434" s="2" t="s">
        <v>235</v>
      </c>
      <c r="F1434" s="12" t="s">
        <v>3740</v>
      </c>
    </row>
    <row r="1435" spans="1:6" x14ac:dyDescent="0.25">
      <c r="A1435" s="11" t="s">
        <v>757</v>
      </c>
      <c r="B1435" s="2" t="str">
        <f>VLOOKUP(A1435,All_players!$A$2:$E$4534,3,FALSE)</f>
        <v>Female</v>
      </c>
      <c r="C1435" s="2">
        <f>VLOOKUP(A1435,All_players!$A$2:$E$4534,4,FALSE)</f>
        <v>28</v>
      </c>
      <c r="D1435" s="2" t="str">
        <f>VLOOKUP(A1435,All_players!$A$2:$E$4534,2,FALSE)</f>
        <v>Athletics and Para Athletics</v>
      </c>
      <c r="E1435" s="2" t="s">
        <v>277</v>
      </c>
      <c r="F1435" s="12" t="s">
        <v>3740</v>
      </c>
    </row>
    <row r="1436" spans="1:6" x14ac:dyDescent="0.25">
      <c r="A1436" s="11" t="s">
        <v>3071</v>
      </c>
      <c r="B1436" s="2" t="str">
        <f>VLOOKUP(A1436,All_players!$A$2:$E$4534,3,FALSE)</f>
        <v>Female</v>
      </c>
      <c r="C1436" s="2">
        <f>VLOOKUP(A1436,All_players!$A$2:$E$4534,4,FALSE)</f>
        <v>27</v>
      </c>
      <c r="D1436" s="2" t="str">
        <f>VLOOKUP(A1436,All_players!$A$2:$E$4534,2,FALSE)</f>
        <v>Rugby Sevens</v>
      </c>
      <c r="E1436" s="2" t="s">
        <v>3760</v>
      </c>
      <c r="F1436" s="12" t="s">
        <v>3741</v>
      </c>
    </row>
    <row r="1437" spans="1:6" x14ac:dyDescent="0.25">
      <c r="A1437" s="11" t="s">
        <v>1376</v>
      </c>
      <c r="B1437" s="2" t="str">
        <f>VLOOKUP(A1437,All_players!$A$2:$E$4534,3,FALSE)</f>
        <v>Female</v>
      </c>
      <c r="C1437" s="2">
        <f>VLOOKUP(A1437,All_players!$A$2:$E$4534,4,FALSE)</f>
        <v>24</v>
      </c>
      <c r="D1437" s="2" t="str">
        <f>VLOOKUP(A1437,All_players!$A$2:$E$4534,2,FALSE)</f>
        <v>Badminton</v>
      </c>
      <c r="E1437" s="2" t="s">
        <v>85</v>
      </c>
      <c r="F1437" s="12" t="s">
        <v>3742</v>
      </c>
    </row>
    <row r="1438" spans="1:6" x14ac:dyDescent="0.25">
      <c r="A1438" s="11" t="s">
        <v>1376</v>
      </c>
      <c r="B1438" s="2" t="str">
        <f>VLOOKUP(A1438,All_players!$A$2:$E$4534,3,FALSE)</f>
        <v>Female</v>
      </c>
      <c r="C1438" s="2">
        <f>VLOOKUP(A1438,All_players!$A$2:$E$4534,4,FALSE)</f>
        <v>24</v>
      </c>
      <c r="D1438" s="2" t="str">
        <f>VLOOKUP(A1438,All_players!$A$2:$E$4534,2,FALSE)</f>
        <v>Badminton</v>
      </c>
      <c r="E1438" s="2" t="s">
        <v>85</v>
      </c>
      <c r="F1438" s="12" t="s">
        <v>3742</v>
      </c>
    </row>
    <row r="1439" spans="1:6" x14ac:dyDescent="0.25">
      <c r="A1439" s="11" t="s">
        <v>3657</v>
      </c>
      <c r="B1439" s="2" t="str">
        <f>VLOOKUP(A1439,All_players!$A$2:$E$4534,3,FALSE)</f>
        <v>Male</v>
      </c>
      <c r="C1439" s="2">
        <f>VLOOKUP(A1439,All_players!$A$2:$E$4534,4,FALSE)</f>
        <v>21</v>
      </c>
      <c r="D1439" s="2" t="str">
        <f>VLOOKUP(A1439,All_players!$A$2:$E$4534,2,FALSE)</f>
        <v>Wrestling</v>
      </c>
      <c r="E1439" s="2" t="s">
        <v>7</v>
      </c>
      <c r="F1439" s="12" t="s">
        <v>3741</v>
      </c>
    </row>
    <row r="1440" spans="1:6" x14ac:dyDescent="0.25">
      <c r="A1440" s="11" t="s">
        <v>1763</v>
      </c>
      <c r="B1440" s="2" t="str">
        <f>VLOOKUP(A1440,All_players!$A$2:$E$4534,3,FALSE)</f>
        <v>Male</v>
      </c>
      <c r="C1440" s="2">
        <f>VLOOKUP(A1440,All_players!$A$2:$E$4534,4,FALSE)</f>
        <v>22</v>
      </c>
      <c r="D1440" s="2" t="str">
        <f>VLOOKUP(A1440,All_players!$A$2:$E$4534,2,FALSE)</f>
        <v>Cycling - Road</v>
      </c>
      <c r="E1440" s="2" t="s">
        <v>7</v>
      </c>
      <c r="F1440" s="12" t="s">
        <v>3740</v>
      </c>
    </row>
    <row r="1441" spans="1:6" x14ac:dyDescent="0.25">
      <c r="A1441" s="11" t="s">
        <v>2245</v>
      </c>
      <c r="B1441" s="2" t="str">
        <f>VLOOKUP(A1441,All_players!$A$2:$E$4534,3,FALSE)</f>
        <v>Male</v>
      </c>
      <c r="C1441" s="2">
        <f>VLOOKUP(A1441,All_players!$A$2:$E$4534,4,FALSE)</f>
        <v>25</v>
      </c>
      <c r="D1441" s="2" t="str">
        <f>VLOOKUP(A1441,All_players!$A$2:$E$4534,2,FALSE)</f>
        <v>Hockey</v>
      </c>
      <c r="E1441" s="2" t="s">
        <v>28</v>
      </c>
      <c r="F1441" s="12" t="s">
        <v>3741</v>
      </c>
    </row>
    <row r="1442" spans="1:6" x14ac:dyDescent="0.25">
      <c r="A1442" s="11" t="s">
        <v>3965</v>
      </c>
      <c r="B1442" s="2" t="str">
        <f>VLOOKUP(A1442,All_players!$A$2:$E$4534,3,FALSE)</f>
        <v>Male</v>
      </c>
      <c r="C1442" s="2">
        <f>VLOOKUP(A1442,All_players!$A$2:$E$4534,4,FALSE)</f>
        <v>21</v>
      </c>
      <c r="D1442" s="2" t="str">
        <f>VLOOKUP(A1442,All_players!$A$2:$E$4534,2,FALSE)</f>
        <v>Boxing</v>
      </c>
      <c r="E1442" s="2" t="s">
        <v>394</v>
      </c>
      <c r="F1442" s="12" t="s">
        <v>3740</v>
      </c>
    </row>
    <row r="1443" spans="1:6" x14ac:dyDescent="0.25">
      <c r="A1443" s="11" t="s">
        <v>2948</v>
      </c>
      <c r="B1443" s="2" t="str">
        <f>VLOOKUP(A1443,All_players!$A$2:$E$4534,3,FALSE)</f>
        <v>Female</v>
      </c>
      <c r="C1443" s="2">
        <f>VLOOKUP(A1443,All_players!$A$2:$E$4534,4,FALSE)</f>
        <v>20</v>
      </c>
      <c r="D1443" s="2" t="str">
        <f>VLOOKUP(A1443,All_players!$A$2:$E$4534,2,FALSE)</f>
        <v>Rugby Sevens</v>
      </c>
      <c r="E1443" s="2" t="s">
        <v>7</v>
      </c>
      <c r="F1443" s="12" t="s">
        <v>3742</v>
      </c>
    </row>
    <row r="1444" spans="1:6" x14ac:dyDescent="0.25">
      <c r="A1444" s="11" t="s">
        <v>3442</v>
      </c>
      <c r="B1444" s="2" t="str">
        <f>VLOOKUP(A1444,All_players!$A$2:$E$4534,3,FALSE)</f>
        <v>Female</v>
      </c>
      <c r="C1444" s="2">
        <f>VLOOKUP(A1444,All_players!$A$2:$E$4534,4,FALSE)</f>
        <v>35</v>
      </c>
      <c r="D1444" s="2" t="str">
        <f>VLOOKUP(A1444,All_players!$A$2:$E$4534,2,FALSE)</f>
        <v>Table Tennis and Para Table Tennis</v>
      </c>
      <c r="E1444" s="2" t="s">
        <v>469</v>
      </c>
      <c r="F1444" s="12" t="s">
        <v>3742</v>
      </c>
    </row>
    <row r="1445" spans="1:6" x14ac:dyDescent="0.25">
      <c r="A1445" s="11" t="s">
        <v>3442</v>
      </c>
      <c r="B1445" s="2" t="str">
        <f>VLOOKUP(A1445,All_players!$A$2:$E$4534,3,FALSE)</f>
        <v>Female</v>
      </c>
      <c r="C1445" s="2">
        <f>VLOOKUP(A1445,All_players!$A$2:$E$4534,4,FALSE)</f>
        <v>35</v>
      </c>
      <c r="D1445" s="2" t="str">
        <f>VLOOKUP(A1445,All_players!$A$2:$E$4534,2,FALSE)</f>
        <v>Table Tennis and Para Table Tennis</v>
      </c>
      <c r="E1445" s="2" t="s">
        <v>469</v>
      </c>
      <c r="F1445" s="12" t="s">
        <v>3742</v>
      </c>
    </row>
    <row r="1446" spans="1:6" x14ac:dyDescent="0.25">
      <c r="A1446" s="11" t="s">
        <v>3442</v>
      </c>
      <c r="B1446" s="2" t="str">
        <f>VLOOKUP(A1446,All_players!$A$2:$E$4534,3,FALSE)</f>
        <v>Female</v>
      </c>
      <c r="C1446" s="2">
        <f>VLOOKUP(A1446,All_players!$A$2:$E$4534,4,FALSE)</f>
        <v>35</v>
      </c>
      <c r="D1446" s="2" t="str">
        <f>VLOOKUP(A1446,All_players!$A$2:$E$4534,2,FALSE)</f>
        <v>Table Tennis and Para Table Tennis</v>
      </c>
      <c r="E1446" s="2" t="s">
        <v>469</v>
      </c>
      <c r="F1446" s="12" t="s">
        <v>3742</v>
      </c>
    </row>
    <row r="1447" spans="1:6" x14ac:dyDescent="0.25">
      <c r="A1447" s="11" t="s">
        <v>2164</v>
      </c>
      <c r="B1447" s="2" t="str">
        <f>VLOOKUP(A1447,All_players!$A$2:$E$4534,3,FALSE)</f>
        <v>Male</v>
      </c>
      <c r="C1447" s="2">
        <f>VLOOKUP(A1447,All_players!$A$2:$E$4534,4,FALSE)</f>
        <v>26</v>
      </c>
      <c r="D1447" s="2" t="str">
        <f>VLOOKUP(A1447,All_players!$A$2:$E$4534,2,FALSE)</f>
        <v>Hockey</v>
      </c>
      <c r="E1447" s="2" t="s">
        <v>7</v>
      </c>
      <c r="F1447" s="12" t="s">
        <v>3742</v>
      </c>
    </row>
    <row r="1448" spans="1:6" x14ac:dyDescent="0.25">
      <c r="A1448" s="11" t="s">
        <v>2151</v>
      </c>
      <c r="B1448" s="2" t="str">
        <f>VLOOKUP(A1448,All_players!$A$2:$E$4534,3,FALSE)</f>
        <v>Male</v>
      </c>
      <c r="C1448" s="2">
        <f>VLOOKUP(A1448,All_players!$A$2:$E$4534,4,FALSE)</f>
        <v>23</v>
      </c>
      <c r="D1448" s="2" t="str">
        <f>VLOOKUP(A1448,All_players!$A$2:$E$4534,2,FALSE)</f>
        <v>Hockey</v>
      </c>
      <c r="E1448" s="2" t="s">
        <v>7</v>
      </c>
      <c r="F1448" s="12" t="s">
        <v>3742</v>
      </c>
    </row>
    <row r="1449" spans="1:6" x14ac:dyDescent="0.25">
      <c r="A1449" s="11" t="s">
        <v>982</v>
      </c>
      <c r="B1449" s="2" t="str">
        <f>VLOOKUP(A1449,All_players!$A$2:$E$4534,3,FALSE)</f>
        <v>Male</v>
      </c>
      <c r="C1449" s="2">
        <f>VLOOKUP(A1449,All_players!$A$2:$E$4534,4,FALSE)</f>
        <v>26</v>
      </c>
      <c r="D1449" s="2" t="str">
        <f>VLOOKUP(A1449,All_players!$A$2:$E$4534,2,FALSE)</f>
        <v>Athletics and Para Athletics</v>
      </c>
      <c r="E1449" s="2" t="s">
        <v>34</v>
      </c>
      <c r="F1449" s="12" t="s">
        <v>3740</v>
      </c>
    </row>
    <row r="1450" spans="1:6" x14ac:dyDescent="0.25">
      <c r="A1450" s="11" t="s">
        <v>167</v>
      </c>
      <c r="B1450" s="2" t="str">
        <f>VLOOKUP(A1450,All_players!$A$2:$E$4534,3,FALSE)</f>
        <v>Male</v>
      </c>
      <c r="C1450" s="2">
        <f>VLOOKUP(A1450,All_players!$A$2:$E$4534,4,FALSE)</f>
        <v>21</v>
      </c>
      <c r="D1450" s="2" t="str">
        <f>VLOOKUP(A1450,All_players!$A$2:$E$4534,2,FALSE)</f>
        <v>Aquatics - Swimming and Para Swimming</v>
      </c>
      <c r="E1450" s="2" t="s">
        <v>7</v>
      </c>
      <c r="F1450" s="12" t="s">
        <v>3742</v>
      </c>
    </row>
    <row r="1451" spans="1:6" x14ac:dyDescent="0.25">
      <c r="A1451" s="11" t="s">
        <v>167</v>
      </c>
      <c r="B1451" s="2" t="str">
        <f>VLOOKUP(A1451,All_players!$A$2:$E$4534,3,FALSE)</f>
        <v>Male</v>
      </c>
      <c r="C1451" s="2">
        <f>VLOOKUP(A1451,All_players!$A$2:$E$4534,4,FALSE)</f>
        <v>21</v>
      </c>
      <c r="D1451" s="2" t="str">
        <f>VLOOKUP(A1451,All_players!$A$2:$E$4534,2,FALSE)</f>
        <v>Aquatics - Swimming and Para Swimming</v>
      </c>
      <c r="E1451" s="2" t="s">
        <v>7</v>
      </c>
      <c r="F1451" s="12" t="s">
        <v>3740</v>
      </c>
    </row>
    <row r="1452" spans="1:6" x14ac:dyDescent="0.25">
      <c r="A1452" s="11" t="s">
        <v>1478</v>
      </c>
      <c r="B1452" s="2" t="str">
        <f>VLOOKUP(A1452,All_players!$A$2:$E$4534,3,FALSE)</f>
        <v>Female</v>
      </c>
      <c r="C1452" s="2">
        <f>VLOOKUP(A1452,All_players!$A$2:$E$4534,4,FALSE)</f>
        <v>26</v>
      </c>
      <c r="D1452" s="2" t="str">
        <f>VLOOKUP(A1452,All_players!$A$2:$E$4534,2,FALSE)</f>
        <v>Boxing</v>
      </c>
      <c r="E1452" s="2" t="s">
        <v>7</v>
      </c>
      <c r="F1452" s="12" t="s">
        <v>3741</v>
      </c>
    </row>
    <row r="1453" spans="1:6" x14ac:dyDescent="0.25">
      <c r="A1453" s="11" t="s">
        <v>2486</v>
      </c>
      <c r="B1453" s="2" t="str">
        <f>VLOOKUP(A1453,All_players!$A$2:$E$4534,3,FALSE)</f>
        <v>Female</v>
      </c>
      <c r="C1453" s="2">
        <f>VLOOKUP(A1453,All_players!$A$2:$E$4534,4,FALSE)</f>
        <v>26</v>
      </c>
      <c r="D1453" s="2" t="str">
        <f>VLOOKUP(A1453,All_players!$A$2:$E$4534,2,FALSE)</f>
        <v>Judo</v>
      </c>
      <c r="E1453" s="2" t="s">
        <v>7</v>
      </c>
      <c r="F1453" s="12" t="s">
        <v>3742</v>
      </c>
    </row>
    <row r="1454" spans="1:6" x14ac:dyDescent="0.25">
      <c r="A1454" s="11" t="s">
        <v>1070</v>
      </c>
      <c r="B1454" s="2" t="str">
        <f>VLOOKUP(A1454,All_players!$A$2:$E$4534,3,FALSE)</f>
        <v>Female</v>
      </c>
      <c r="C1454" s="2">
        <f>VLOOKUP(A1454,All_players!$A$2:$E$4534,4,FALSE)</f>
        <v>25</v>
      </c>
      <c r="D1454" s="2" t="str">
        <f>VLOOKUP(A1454,All_players!$A$2:$E$4534,2,FALSE)</f>
        <v>Athletics and Para Athletics</v>
      </c>
      <c r="E1454" s="2" t="s">
        <v>1067</v>
      </c>
      <c r="F1454" s="12" t="s">
        <v>3742</v>
      </c>
    </row>
    <row r="1455" spans="1:6" x14ac:dyDescent="0.25">
      <c r="A1455" s="11" t="s">
        <v>1070</v>
      </c>
      <c r="B1455" s="2" t="str">
        <f>VLOOKUP(A1455,All_players!$A$2:$E$4534,3,FALSE)</f>
        <v>Female</v>
      </c>
      <c r="C1455" s="2">
        <f>VLOOKUP(A1455,All_players!$A$2:$E$4534,4,FALSE)</f>
        <v>25</v>
      </c>
      <c r="D1455" s="2" t="str">
        <f>VLOOKUP(A1455,All_players!$A$2:$E$4534,2,FALSE)</f>
        <v>Athletics and Para Athletics</v>
      </c>
      <c r="E1455" s="2" t="s">
        <v>1067</v>
      </c>
      <c r="F1455" s="12" t="s">
        <v>3742</v>
      </c>
    </row>
    <row r="1456" spans="1:6" x14ac:dyDescent="0.25">
      <c r="A1456" s="11" t="s">
        <v>285</v>
      </c>
      <c r="B1456" s="2" t="str">
        <f>VLOOKUP(A1456,All_players!$A$2:$E$4534,3,FALSE)</f>
        <v>Male</v>
      </c>
      <c r="C1456" s="2">
        <f>VLOOKUP(A1456,All_players!$A$2:$E$4534,4,FALSE)</f>
        <v>22</v>
      </c>
      <c r="D1456" s="2" t="str">
        <f>VLOOKUP(A1456,All_players!$A$2:$E$4534,2,FALSE)</f>
        <v>Aquatics - Swimming and Para Swimming</v>
      </c>
      <c r="E1456" s="2" t="s">
        <v>28</v>
      </c>
      <c r="F1456" s="12" t="s">
        <v>3740</v>
      </c>
    </row>
    <row r="1457" spans="1:6" x14ac:dyDescent="0.25">
      <c r="A1457" s="11" t="s">
        <v>285</v>
      </c>
      <c r="B1457" s="2" t="str">
        <f>VLOOKUP(A1457,All_players!$A$2:$E$4534,3,FALSE)</f>
        <v>Male</v>
      </c>
      <c r="C1457" s="2">
        <f>VLOOKUP(A1457,All_players!$A$2:$E$4534,4,FALSE)</f>
        <v>22</v>
      </c>
      <c r="D1457" s="2" t="str">
        <f>VLOOKUP(A1457,All_players!$A$2:$E$4534,2,FALSE)</f>
        <v>Aquatics - Swimming and Para Swimming</v>
      </c>
      <c r="E1457" s="2" t="s">
        <v>28</v>
      </c>
      <c r="F1457" s="12" t="s">
        <v>3740</v>
      </c>
    </row>
    <row r="1458" spans="1:6" x14ac:dyDescent="0.25">
      <c r="A1458" s="11" t="s">
        <v>285</v>
      </c>
      <c r="B1458" s="2" t="str">
        <f>VLOOKUP(A1458,All_players!$A$2:$E$4534,3,FALSE)</f>
        <v>Male</v>
      </c>
      <c r="C1458" s="2">
        <f>VLOOKUP(A1458,All_players!$A$2:$E$4534,4,FALSE)</f>
        <v>22</v>
      </c>
      <c r="D1458" s="2" t="str">
        <f>VLOOKUP(A1458,All_players!$A$2:$E$4534,2,FALSE)</f>
        <v>Aquatics - Swimming and Para Swimming</v>
      </c>
      <c r="E1458" s="2" t="s">
        <v>28</v>
      </c>
      <c r="F1458" s="12" t="s">
        <v>3740</v>
      </c>
    </row>
    <row r="1459" spans="1:6" x14ac:dyDescent="0.25">
      <c r="A1459" s="11" t="s">
        <v>285</v>
      </c>
      <c r="B1459" s="2" t="str">
        <f>VLOOKUP(A1459,All_players!$A$2:$E$4534,3,FALSE)</f>
        <v>Male</v>
      </c>
      <c r="C1459" s="2">
        <f>VLOOKUP(A1459,All_players!$A$2:$E$4534,4,FALSE)</f>
        <v>22</v>
      </c>
      <c r="D1459" s="2" t="str">
        <f>VLOOKUP(A1459,All_players!$A$2:$E$4534,2,FALSE)</f>
        <v>Aquatics - Swimming and Para Swimming</v>
      </c>
      <c r="E1459" s="2" t="s">
        <v>28</v>
      </c>
      <c r="F1459" s="12" t="s">
        <v>3740</v>
      </c>
    </row>
    <row r="1460" spans="1:6" x14ac:dyDescent="0.25">
      <c r="A1460" s="11" t="s">
        <v>285</v>
      </c>
      <c r="B1460" s="2" t="str">
        <f>VLOOKUP(A1460,All_players!$A$2:$E$4534,3,FALSE)</f>
        <v>Male</v>
      </c>
      <c r="C1460" s="2">
        <f>VLOOKUP(A1460,All_players!$A$2:$E$4534,4,FALSE)</f>
        <v>22</v>
      </c>
      <c r="D1460" s="2" t="str">
        <f>VLOOKUP(A1460,All_players!$A$2:$E$4534,2,FALSE)</f>
        <v>Aquatics - Swimming and Para Swimming</v>
      </c>
      <c r="E1460" s="2" t="s">
        <v>28</v>
      </c>
      <c r="F1460" s="12" t="s">
        <v>3740</v>
      </c>
    </row>
    <row r="1461" spans="1:6" x14ac:dyDescent="0.25">
      <c r="A1461" s="11" t="s">
        <v>285</v>
      </c>
      <c r="B1461" s="2" t="str">
        <f>VLOOKUP(A1461,All_players!$A$2:$E$4534,3,FALSE)</f>
        <v>Male</v>
      </c>
      <c r="C1461" s="2">
        <f>VLOOKUP(A1461,All_players!$A$2:$E$4534,4,FALSE)</f>
        <v>22</v>
      </c>
      <c r="D1461" s="2" t="str">
        <f>VLOOKUP(A1461,All_players!$A$2:$E$4534,2,FALSE)</f>
        <v>Aquatics - Swimming and Para Swimming</v>
      </c>
      <c r="E1461" s="2" t="s">
        <v>28</v>
      </c>
      <c r="F1461" s="12" t="s">
        <v>3740</v>
      </c>
    </row>
    <row r="1462" spans="1:6" x14ac:dyDescent="0.25">
      <c r="A1462" s="11" t="s">
        <v>285</v>
      </c>
      <c r="B1462" s="2" t="str">
        <f>VLOOKUP(A1462,All_players!$A$2:$E$4534,3,FALSE)</f>
        <v>Male</v>
      </c>
      <c r="C1462" s="2">
        <f>VLOOKUP(A1462,All_players!$A$2:$E$4534,4,FALSE)</f>
        <v>22</v>
      </c>
      <c r="D1462" s="2" t="str">
        <f>VLOOKUP(A1462,All_players!$A$2:$E$4534,2,FALSE)</f>
        <v>Aquatics - Swimming and Para Swimming</v>
      </c>
      <c r="E1462" s="2" t="s">
        <v>28</v>
      </c>
      <c r="F1462" s="12" t="s">
        <v>3742</v>
      </c>
    </row>
    <row r="1463" spans="1:6" x14ac:dyDescent="0.25">
      <c r="A1463" s="11" t="s">
        <v>3364</v>
      </c>
      <c r="B1463" s="2" t="str">
        <f>VLOOKUP(A1463,All_players!$A$2:$E$4534,3,FALSE)</f>
        <v>Male</v>
      </c>
      <c r="C1463" s="2">
        <f>VLOOKUP(A1463,All_players!$A$2:$E$4534,4,FALSE)</f>
        <v>22</v>
      </c>
      <c r="D1463" s="2" t="str">
        <f>VLOOKUP(A1463,All_players!$A$2:$E$4534,2,FALSE)</f>
        <v>Table Tennis and Para Table Tennis</v>
      </c>
      <c r="E1463" s="2" t="s">
        <v>28</v>
      </c>
      <c r="F1463" s="12" t="s">
        <v>3741</v>
      </c>
    </row>
    <row r="1464" spans="1:6" x14ac:dyDescent="0.25">
      <c r="A1464" s="11" t="s">
        <v>1933</v>
      </c>
      <c r="B1464" s="2" t="str">
        <f>VLOOKUP(A1464,All_players!$A$2:$E$4534,3,FALSE)</f>
        <v>Male</v>
      </c>
      <c r="C1464" s="2">
        <f>VLOOKUP(A1464,All_players!$A$2:$E$4534,4,FALSE)</f>
        <v>23</v>
      </c>
      <c r="D1464" s="2" t="str">
        <f>VLOOKUP(A1464,All_players!$A$2:$E$4534,2,FALSE)</f>
        <v>Cycling - Road</v>
      </c>
      <c r="E1464" s="2" t="s">
        <v>3760</v>
      </c>
      <c r="F1464" s="12" t="s">
        <v>3742</v>
      </c>
    </row>
    <row r="1465" spans="1:6" x14ac:dyDescent="0.25">
      <c r="A1465" s="11" t="s">
        <v>1933</v>
      </c>
      <c r="B1465" s="2" t="str">
        <f>VLOOKUP(A1465,All_players!$A$2:$E$4534,3,FALSE)</f>
        <v>Male</v>
      </c>
      <c r="C1465" s="2">
        <f>VLOOKUP(A1465,All_players!$A$2:$E$4534,4,FALSE)</f>
        <v>23</v>
      </c>
      <c r="D1465" s="2" t="str">
        <f>VLOOKUP(A1465,All_players!$A$2:$E$4534,2,FALSE)</f>
        <v>Cycling - Road</v>
      </c>
      <c r="E1465" s="2" t="s">
        <v>3760</v>
      </c>
      <c r="F1465" s="12" t="s">
        <v>3740</v>
      </c>
    </row>
    <row r="1466" spans="1:6" x14ac:dyDescent="0.25">
      <c r="A1466" s="11" t="s">
        <v>1065</v>
      </c>
      <c r="B1466" s="2" t="str">
        <f>VLOOKUP(A1466,All_players!$A$2:$E$4534,3,FALSE)</f>
        <v>Male</v>
      </c>
      <c r="C1466" s="2">
        <f>VLOOKUP(A1466,All_players!$A$2:$E$4534,4,FALSE)</f>
        <v>30</v>
      </c>
      <c r="D1466" s="2" t="str">
        <f>VLOOKUP(A1466,All_players!$A$2:$E$4534,2,FALSE)</f>
        <v>Athletics and Para Athletics</v>
      </c>
      <c r="E1466" s="2" t="s">
        <v>3760</v>
      </c>
      <c r="F1466" s="12" t="s">
        <v>3742</v>
      </c>
    </row>
    <row r="1467" spans="1:6" x14ac:dyDescent="0.25">
      <c r="A1467" s="11" t="s">
        <v>2179</v>
      </c>
      <c r="B1467" s="2" t="str">
        <f>VLOOKUP(A1467,All_players!$A$2:$E$4534,3,FALSE)</f>
        <v>Male</v>
      </c>
      <c r="C1467" s="2">
        <f>VLOOKUP(A1467,All_players!$A$2:$E$4534,4,FALSE)</f>
        <v>32</v>
      </c>
      <c r="D1467" s="2" t="str">
        <f>VLOOKUP(A1467,All_players!$A$2:$E$4534,2,FALSE)</f>
        <v>Hockey</v>
      </c>
      <c r="E1467" s="2" t="s">
        <v>7</v>
      </c>
      <c r="F1467" s="12" t="s">
        <v>3742</v>
      </c>
    </row>
    <row r="1468" spans="1:6" x14ac:dyDescent="0.25">
      <c r="A1468" s="11" t="s">
        <v>14</v>
      </c>
      <c r="B1468" s="2" t="str">
        <f>VLOOKUP(A1468,All_players!$A$2:$E$4534,3,FALSE)</f>
        <v>Male</v>
      </c>
      <c r="C1468" s="2">
        <f>VLOOKUP(A1468,All_players!$A$2:$E$4534,4,FALSE)</f>
        <v>33</v>
      </c>
      <c r="D1468" s="2" t="str">
        <f>VLOOKUP(A1468,All_players!$A$2:$E$4534,2,FALSE)</f>
        <v>3x3 Basketball</v>
      </c>
      <c r="E1468" s="2" t="s">
        <v>7</v>
      </c>
      <c r="F1468" s="12" t="s">
        <v>3740</v>
      </c>
    </row>
    <row r="1469" spans="1:6" x14ac:dyDescent="0.25">
      <c r="A1469" s="11" t="s">
        <v>3966</v>
      </c>
      <c r="B1469" s="2" t="str">
        <f>VLOOKUP(A1469,All_players!$A$2:$E$4534,3,FALSE)</f>
        <v>Male</v>
      </c>
      <c r="C1469" s="2">
        <f>VLOOKUP(A1469,All_players!$A$2:$E$4534,4,FALSE)</f>
        <v>28</v>
      </c>
      <c r="D1469" s="2" t="str">
        <f>VLOOKUP(A1469,All_players!$A$2:$E$4534,2,FALSE)</f>
        <v>Rugby Sevens</v>
      </c>
      <c r="E1469" s="2" t="s">
        <v>3760</v>
      </c>
      <c r="F1469" s="12" t="s">
        <v>3741</v>
      </c>
    </row>
    <row r="1470" spans="1:6" x14ac:dyDescent="0.25">
      <c r="A1470" s="11" t="s">
        <v>452</v>
      </c>
      <c r="B1470" s="2" t="str">
        <f>VLOOKUP(A1470,All_players!$A$2:$E$4534,3,FALSE)</f>
        <v>Female</v>
      </c>
      <c r="C1470" s="2">
        <f>VLOOKUP(A1470,All_players!$A$2:$E$4534,4,FALSE)</f>
        <v>18</v>
      </c>
      <c r="D1470" s="2" t="str">
        <f>VLOOKUP(A1470,All_players!$A$2:$E$4534,2,FALSE)</f>
        <v>Aquatics - Swimming and Para Swimming</v>
      </c>
      <c r="E1470" s="2" t="s">
        <v>47</v>
      </c>
      <c r="F1470" s="12" t="s">
        <v>3741</v>
      </c>
    </row>
    <row r="1471" spans="1:6" x14ac:dyDescent="0.25">
      <c r="A1471" s="11" t="s">
        <v>963</v>
      </c>
      <c r="B1471" s="2" t="str">
        <f>VLOOKUP(A1471,All_players!$A$2:$E$4534,3,FALSE)</f>
        <v>Male</v>
      </c>
      <c r="C1471" s="2">
        <f>VLOOKUP(A1471,All_players!$A$2:$E$4534,4,FALSE)</f>
        <v>30</v>
      </c>
      <c r="D1471" s="2" t="str">
        <f>VLOOKUP(A1471,All_players!$A$2:$E$4534,2,FALSE)</f>
        <v>Athletics and Para Athletics</v>
      </c>
      <c r="E1471" s="2" t="s">
        <v>122</v>
      </c>
      <c r="F1471" s="12" t="s">
        <v>3741</v>
      </c>
    </row>
    <row r="1472" spans="1:6" x14ac:dyDescent="0.25">
      <c r="A1472" s="11" t="s">
        <v>1367</v>
      </c>
      <c r="B1472" s="2" t="str">
        <f>VLOOKUP(A1472,All_players!$A$2:$E$4534,3,FALSE)</f>
        <v>Female</v>
      </c>
      <c r="C1472" s="2">
        <f>VLOOKUP(A1472,All_players!$A$2:$E$4534,4,FALSE)</f>
        <v>19</v>
      </c>
      <c r="D1472" s="2" t="str">
        <f>VLOOKUP(A1472,All_players!$A$2:$E$4534,2,FALSE)</f>
        <v>Badminton</v>
      </c>
      <c r="E1472" s="2" t="s">
        <v>355</v>
      </c>
      <c r="F1472" s="12" t="s">
        <v>3740</v>
      </c>
    </row>
    <row r="1473" spans="1:6" x14ac:dyDescent="0.25">
      <c r="A1473" s="11" t="s">
        <v>1367</v>
      </c>
      <c r="B1473" s="2" t="str">
        <f>VLOOKUP(A1473,All_players!$A$2:$E$4534,3,FALSE)</f>
        <v>Female</v>
      </c>
      <c r="C1473" s="2">
        <f>VLOOKUP(A1473,All_players!$A$2:$E$4534,4,FALSE)</f>
        <v>19</v>
      </c>
      <c r="D1473" s="2" t="str">
        <f>VLOOKUP(A1473,All_players!$A$2:$E$4534,2,FALSE)</f>
        <v>Badminton</v>
      </c>
      <c r="E1473" s="2" t="s">
        <v>355</v>
      </c>
      <c r="F1473" s="12" t="s">
        <v>3741</v>
      </c>
    </row>
    <row r="1474" spans="1:6" x14ac:dyDescent="0.25">
      <c r="A1474" s="11" t="s">
        <v>2533</v>
      </c>
      <c r="B1474" s="2" t="str">
        <f>VLOOKUP(A1474,All_players!$A$2:$E$4534,3,FALSE)</f>
        <v>Female</v>
      </c>
      <c r="C1474" s="2">
        <f>VLOOKUP(A1474,All_players!$A$2:$E$4534,4,FALSE)</f>
        <v>23</v>
      </c>
      <c r="D1474" s="2" t="str">
        <f>VLOOKUP(A1474,All_players!$A$2:$E$4534,2,FALSE)</f>
        <v>Judo</v>
      </c>
      <c r="E1474" s="2" t="s">
        <v>355</v>
      </c>
      <c r="F1474" s="12" t="s">
        <v>3740</v>
      </c>
    </row>
    <row r="1475" spans="1:6" x14ac:dyDescent="0.25">
      <c r="A1475" s="11" t="s">
        <v>404</v>
      </c>
      <c r="B1475" s="2" t="str">
        <f>VLOOKUP(A1475,All_players!$A$2:$E$4534,3,FALSE)</f>
        <v>Female</v>
      </c>
      <c r="C1475" s="2">
        <f>VLOOKUP(A1475,All_players!$A$2:$E$4534,4,FALSE)</f>
        <v>21</v>
      </c>
      <c r="D1475" s="2" t="str">
        <f>VLOOKUP(A1475,All_players!$A$2:$E$4534,2,FALSE)</f>
        <v>Aquatics - Swimming and Para Swimming</v>
      </c>
      <c r="E1475" s="2" t="s">
        <v>3760</v>
      </c>
      <c r="F1475" s="12" t="s">
        <v>3740</v>
      </c>
    </row>
    <row r="1476" spans="1:6" x14ac:dyDescent="0.25">
      <c r="A1476" s="11" t="s">
        <v>3078</v>
      </c>
      <c r="B1476" s="2" t="str">
        <f>VLOOKUP(A1476,All_players!$A$2:$E$4534,3,FALSE)</f>
        <v>Female</v>
      </c>
      <c r="C1476" s="2">
        <f>VLOOKUP(A1476,All_players!$A$2:$E$4534,4,FALSE)</f>
        <v>28</v>
      </c>
      <c r="D1476" s="2" t="str">
        <f>VLOOKUP(A1476,All_players!$A$2:$E$4534,2,FALSE)</f>
        <v>Rugby Sevens</v>
      </c>
      <c r="E1476" s="2" t="s">
        <v>3760</v>
      </c>
      <c r="F1476" s="12" t="s">
        <v>3741</v>
      </c>
    </row>
    <row r="1477" spans="1:6" x14ac:dyDescent="0.25">
      <c r="A1477" s="11" t="s">
        <v>77</v>
      </c>
      <c r="B1477" s="2" t="str">
        <f>VLOOKUP(A1477,All_players!$A$2:$E$4534,3,FALSE)</f>
        <v>Male</v>
      </c>
      <c r="C1477" s="2">
        <f>VLOOKUP(A1477,All_players!$A$2:$E$4534,4,FALSE)</f>
        <v>20</v>
      </c>
      <c r="D1477" s="2" t="str">
        <f>VLOOKUP(A1477,All_players!$A$2:$E$4534,2,FALSE)</f>
        <v>3x3 Wheelchair Basketball</v>
      </c>
      <c r="E1477" s="2" t="s">
        <v>28</v>
      </c>
      <c r="F1477" s="12" t="s">
        <v>3741</v>
      </c>
    </row>
    <row r="1478" spans="1:6" x14ac:dyDescent="0.25">
      <c r="A1478" s="11" t="s">
        <v>1586</v>
      </c>
      <c r="B1478" s="2" t="str">
        <f>VLOOKUP(A1478,All_players!$A$2:$E$4534,3,FALSE)</f>
        <v>Male</v>
      </c>
      <c r="C1478" s="2">
        <f>VLOOKUP(A1478,All_players!$A$2:$E$4534,4,FALSE)</f>
        <v>23</v>
      </c>
      <c r="D1478" s="2" t="str">
        <f>VLOOKUP(A1478,All_players!$A$2:$E$4534,2,FALSE)</f>
        <v>Boxing</v>
      </c>
      <c r="E1478" s="2" t="s">
        <v>47</v>
      </c>
      <c r="F1478" s="12" t="s">
        <v>3741</v>
      </c>
    </row>
    <row r="1479" spans="1:6" x14ac:dyDescent="0.25">
      <c r="A1479" s="11" t="s">
        <v>2047</v>
      </c>
      <c r="B1479" s="2" t="str">
        <f>VLOOKUP(A1479,All_players!$A$2:$E$4534,3,FALSE)</f>
        <v>Male</v>
      </c>
      <c r="C1479" s="2">
        <f>VLOOKUP(A1479,All_players!$A$2:$E$4534,4,FALSE)</f>
        <v>29</v>
      </c>
      <c r="D1479" s="2" t="str">
        <f>VLOOKUP(A1479,All_players!$A$2:$E$4534,2,FALSE)</f>
        <v>Gymnastics - Artistic</v>
      </c>
      <c r="E1479" s="2" t="s">
        <v>7</v>
      </c>
      <c r="F1479" s="12" t="s">
        <v>3740</v>
      </c>
    </row>
    <row r="1480" spans="1:6" x14ac:dyDescent="0.25">
      <c r="A1480" s="11" t="s">
        <v>3968</v>
      </c>
      <c r="B1480" s="2" t="str">
        <f>VLOOKUP(A1480,All_players!$A$2:$E$4534,3,FALSE)</f>
        <v>Male</v>
      </c>
      <c r="C1480" s="2">
        <f>VLOOKUP(A1480,All_players!$A$2:$E$4534,4,FALSE)</f>
        <v>24</v>
      </c>
      <c r="D1480" s="2" t="str">
        <f>VLOOKUP(A1480,All_players!$A$2:$E$4534,2,FALSE)</f>
        <v>Aquatics - Swimming and Para Swimming</v>
      </c>
      <c r="E1480" s="2" t="s">
        <v>469</v>
      </c>
      <c r="F1480" s="12" t="s">
        <v>3740</v>
      </c>
    </row>
    <row r="1481" spans="1:6" x14ac:dyDescent="0.25">
      <c r="A1481" s="11" t="s">
        <v>3967</v>
      </c>
      <c r="B1481" s="2" t="str">
        <f>VLOOKUP(A1481,All_players!$A$2:$E$4534,3,FALSE)</f>
        <v>Male</v>
      </c>
      <c r="C1481" s="2">
        <f>VLOOKUP(A1481,All_players!$A$2:$E$4534,4,FALSE)</f>
        <v>22</v>
      </c>
      <c r="D1481" s="2" t="str">
        <f>VLOOKUP(A1481,All_players!$A$2:$E$4534,2,FALSE)</f>
        <v>Badminton</v>
      </c>
      <c r="E1481" s="2" t="s">
        <v>85</v>
      </c>
      <c r="F1481" s="12" t="s">
        <v>3740</v>
      </c>
    </row>
    <row r="1482" spans="1:6" x14ac:dyDescent="0.25">
      <c r="A1482" s="11" t="s">
        <v>3967</v>
      </c>
      <c r="B1482" s="2" t="str">
        <f>VLOOKUP(A1482,All_players!$A$2:$E$4534,3,FALSE)</f>
        <v>Male</v>
      </c>
      <c r="C1482" s="2">
        <f>VLOOKUP(A1482,All_players!$A$2:$E$4534,4,FALSE)</f>
        <v>22</v>
      </c>
      <c r="D1482" s="2" t="str">
        <f>VLOOKUP(A1482,All_players!$A$2:$E$4534,2,FALSE)</f>
        <v>Badminton</v>
      </c>
      <c r="E1482" s="2" t="s">
        <v>85</v>
      </c>
      <c r="F1482" s="12" t="s">
        <v>3742</v>
      </c>
    </row>
    <row r="1483" spans="1:6" x14ac:dyDescent="0.25">
      <c r="A1483" s="11" t="s">
        <v>2303</v>
      </c>
      <c r="B1483" s="2" t="str">
        <f>VLOOKUP(A1483,All_players!$A$2:$E$4534,3,FALSE)</f>
        <v>Female</v>
      </c>
      <c r="C1483" s="2">
        <f>VLOOKUP(A1483,All_players!$A$2:$E$4534,4,FALSE)</f>
        <v>24</v>
      </c>
      <c r="D1483" s="2" t="str">
        <f>VLOOKUP(A1483,All_players!$A$2:$E$4534,2,FALSE)</f>
        <v>Hockey</v>
      </c>
      <c r="E1483" s="2" t="s">
        <v>355</v>
      </c>
      <c r="F1483" s="12" t="s">
        <v>3741</v>
      </c>
    </row>
    <row r="1484" spans="1:6" x14ac:dyDescent="0.25">
      <c r="A1484" s="11" t="s">
        <v>3969</v>
      </c>
      <c r="B1484" s="2" t="str">
        <f>VLOOKUP(A1484,All_players!$A$2:$E$4534,3,FALSE)</f>
        <v>Male</v>
      </c>
      <c r="C1484" s="2">
        <f>VLOOKUP(A1484,All_players!$A$2:$E$4534,4,FALSE)</f>
        <v>19</v>
      </c>
      <c r="D1484" s="2" t="str">
        <f>VLOOKUP(A1484,All_players!$A$2:$E$4534,2,FALSE)</f>
        <v>Athletics and Para Athletics</v>
      </c>
      <c r="E1484" s="2" t="s">
        <v>1067</v>
      </c>
      <c r="F1484" s="12" t="s">
        <v>3741</v>
      </c>
    </row>
    <row r="1485" spans="1:6" x14ac:dyDescent="0.25">
      <c r="A1485" s="11" t="s">
        <v>3970</v>
      </c>
      <c r="B1485" s="2" t="str">
        <f>VLOOKUP(A1485,All_players!$A$2:$E$4534,3,FALSE)</f>
        <v>Female</v>
      </c>
      <c r="C1485" s="2">
        <f>VLOOKUP(A1485,All_players!$A$2:$E$4534,4,FALSE)</f>
        <v>34</v>
      </c>
      <c r="D1485" s="2" t="str">
        <f>VLOOKUP(A1485,All_players!$A$2:$E$4534,2,FALSE)</f>
        <v>Athletics and Para Athletics</v>
      </c>
      <c r="E1485" s="2" t="s">
        <v>1067</v>
      </c>
      <c r="F1485" s="12" t="s">
        <v>3741</v>
      </c>
    </row>
    <row r="1486" spans="1:6" x14ac:dyDescent="0.25">
      <c r="A1486" s="11" t="s">
        <v>2490</v>
      </c>
      <c r="B1486" s="2" t="str">
        <f>VLOOKUP(A1486,All_players!$A$2:$E$4534,3,FALSE)</f>
        <v>Male</v>
      </c>
      <c r="C1486" s="2">
        <f>VLOOKUP(A1486,All_players!$A$2:$E$4534,4,FALSE)</f>
        <v>21</v>
      </c>
      <c r="D1486" s="2" t="str">
        <f>VLOOKUP(A1486,All_players!$A$2:$E$4534,2,FALSE)</f>
        <v>Judo</v>
      </c>
      <c r="E1486" s="2" t="s">
        <v>7</v>
      </c>
      <c r="F1486" s="12" t="s">
        <v>3741</v>
      </c>
    </row>
    <row r="1487" spans="1:6" x14ac:dyDescent="0.25">
      <c r="A1487" s="11" t="s">
        <v>3971</v>
      </c>
      <c r="B1487" s="2" t="str">
        <f>VLOOKUP(A1487,All_players!$A$2:$E$4534,3,FALSE)</f>
        <v>Male</v>
      </c>
      <c r="C1487" s="2">
        <f>VLOOKUP(A1487,All_players!$A$2:$E$4534,4,FALSE)</f>
        <v>34</v>
      </c>
      <c r="D1487" s="2" t="str">
        <f>VLOOKUP(A1487,All_players!$A$2:$E$4534,2,FALSE)</f>
        <v>Weightlifting</v>
      </c>
      <c r="E1487" s="2" t="s">
        <v>429</v>
      </c>
      <c r="F1487" s="12" t="s">
        <v>3740</v>
      </c>
    </row>
    <row r="1488" spans="1:6" x14ac:dyDescent="0.25">
      <c r="A1488" s="11" t="s">
        <v>2730</v>
      </c>
      <c r="B1488" s="2" t="str">
        <f>VLOOKUP(A1488,All_players!$A$2:$E$4534,3,FALSE)</f>
        <v>Female</v>
      </c>
      <c r="C1488" s="2">
        <f>VLOOKUP(A1488,All_players!$A$2:$E$4534,4,FALSE)</f>
        <v>57</v>
      </c>
      <c r="D1488" s="2" t="str">
        <f>VLOOKUP(A1488,All_players!$A$2:$E$4534,2,FALSE)</f>
        <v>Lawn Bowls and Para Lawn Bowls</v>
      </c>
      <c r="E1488" s="2" t="s">
        <v>3760</v>
      </c>
      <c r="F1488" s="12" t="s">
        <v>3741</v>
      </c>
    </row>
    <row r="1489" spans="1:6" x14ac:dyDescent="0.25">
      <c r="A1489" s="11" t="s">
        <v>2730</v>
      </c>
      <c r="B1489" s="2" t="str">
        <f>VLOOKUP(A1489,All_players!$A$2:$E$4534,3,FALSE)</f>
        <v>Female</v>
      </c>
      <c r="C1489" s="2">
        <f>VLOOKUP(A1489,All_players!$A$2:$E$4534,4,FALSE)</f>
        <v>57</v>
      </c>
      <c r="D1489" s="2" t="str">
        <f>VLOOKUP(A1489,All_players!$A$2:$E$4534,2,FALSE)</f>
        <v>Lawn Bowls and Para Lawn Bowls</v>
      </c>
      <c r="E1489" s="2" t="s">
        <v>3760</v>
      </c>
      <c r="F1489" s="12" t="s">
        <v>3741</v>
      </c>
    </row>
    <row r="1490" spans="1:6" x14ac:dyDescent="0.25">
      <c r="A1490" s="11" t="s">
        <v>2291</v>
      </c>
      <c r="B1490" s="2" t="str">
        <f>VLOOKUP(A1490,All_players!$A$2:$E$4534,3,FALSE)</f>
        <v>Female</v>
      </c>
      <c r="C1490" s="2">
        <f>VLOOKUP(A1490,All_players!$A$2:$E$4534,4,FALSE)</f>
        <v>30</v>
      </c>
      <c r="D1490" s="2" t="str">
        <f>VLOOKUP(A1490,All_players!$A$2:$E$4534,2,FALSE)</f>
        <v>Hockey</v>
      </c>
      <c r="E1490" s="2" t="s">
        <v>355</v>
      </c>
      <c r="F1490" s="12" t="s">
        <v>3741</v>
      </c>
    </row>
    <row r="1491" spans="1:6" x14ac:dyDescent="0.25">
      <c r="A1491" s="11" t="s">
        <v>3034</v>
      </c>
      <c r="B1491" s="2" t="str">
        <f>VLOOKUP(A1491,All_players!$A$2:$E$4534,3,FALSE)</f>
        <v>Female</v>
      </c>
      <c r="C1491" s="2">
        <f>VLOOKUP(A1491,All_players!$A$2:$E$4534,4,FALSE)</f>
        <v>29</v>
      </c>
      <c r="D1491" s="2" t="str">
        <f>VLOOKUP(A1491,All_players!$A$2:$E$4534,2,FALSE)</f>
        <v>Rugby Sevens</v>
      </c>
      <c r="E1491" s="2" t="s">
        <v>323</v>
      </c>
      <c r="F1491" s="12" t="s">
        <v>3740</v>
      </c>
    </row>
    <row r="1492" spans="1:6" x14ac:dyDescent="0.25">
      <c r="A1492" s="11" t="s">
        <v>3972</v>
      </c>
      <c r="B1492" s="2" t="str">
        <f>VLOOKUP(A1492,All_players!$A$2:$E$4534,3,FALSE)</f>
        <v>Female</v>
      </c>
      <c r="C1492" s="2">
        <f>VLOOKUP(A1492,All_players!$A$2:$E$4534,4,FALSE)</f>
        <v>27</v>
      </c>
      <c r="D1492" s="2" t="str">
        <f>VLOOKUP(A1492,All_players!$A$2:$E$4534,2,FALSE)</f>
        <v>Badminton</v>
      </c>
      <c r="E1492" s="2" t="s">
        <v>355</v>
      </c>
      <c r="F1492" s="12" t="s">
        <v>3742</v>
      </c>
    </row>
    <row r="1493" spans="1:6" x14ac:dyDescent="0.25">
      <c r="A1493" s="11" t="s">
        <v>3972</v>
      </c>
      <c r="B1493" s="2" t="str">
        <f>VLOOKUP(A1493,All_players!$A$2:$E$4534,3,FALSE)</f>
        <v>Female</v>
      </c>
      <c r="C1493" s="2">
        <f>VLOOKUP(A1493,All_players!$A$2:$E$4534,4,FALSE)</f>
        <v>27</v>
      </c>
      <c r="D1493" s="2" t="str">
        <f>VLOOKUP(A1493,All_players!$A$2:$E$4534,2,FALSE)</f>
        <v>Badminton</v>
      </c>
      <c r="E1493" s="2" t="s">
        <v>355</v>
      </c>
      <c r="F1493" s="12" t="s">
        <v>3740</v>
      </c>
    </row>
    <row r="1494" spans="1:6" x14ac:dyDescent="0.25">
      <c r="A1494" s="11" t="s">
        <v>3020</v>
      </c>
      <c r="B1494" s="2" t="str">
        <f>VLOOKUP(A1494,All_players!$A$2:$E$4534,3,FALSE)</f>
        <v>Female</v>
      </c>
      <c r="C1494" s="2">
        <f>VLOOKUP(A1494,All_players!$A$2:$E$4534,4,FALSE)</f>
        <v>22</v>
      </c>
      <c r="D1494" s="2" t="str">
        <f>VLOOKUP(A1494,All_players!$A$2:$E$4534,2,FALSE)</f>
        <v>Rugby Sevens</v>
      </c>
      <c r="E1494" s="2" t="s">
        <v>323</v>
      </c>
      <c r="F1494" s="12" t="s">
        <v>3740</v>
      </c>
    </row>
    <row r="1495" spans="1:6" x14ac:dyDescent="0.25">
      <c r="A1495" s="11" t="s">
        <v>818</v>
      </c>
      <c r="B1495" s="2" t="str">
        <f>VLOOKUP(A1495,All_players!$A$2:$E$4534,3,FALSE)</f>
        <v>Female</v>
      </c>
      <c r="C1495" s="2">
        <f>VLOOKUP(A1495,All_players!$A$2:$E$4534,4,FALSE)</f>
        <v>29</v>
      </c>
      <c r="D1495" s="2" t="str">
        <f>VLOOKUP(A1495,All_players!$A$2:$E$4534,2,FALSE)</f>
        <v>Athletics and Para Athletics</v>
      </c>
      <c r="E1495" s="2" t="s">
        <v>28</v>
      </c>
      <c r="F1495" s="12" t="s">
        <v>3742</v>
      </c>
    </row>
    <row r="1496" spans="1:6" x14ac:dyDescent="0.25">
      <c r="A1496" s="11" t="s">
        <v>818</v>
      </c>
      <c r="B1496" s="2" t="str">
        <f>VLOOKUP(A1496,All_players!$A$2:$E$4534,3,FALSE)</f>
        <v>Female</v>
      </c>
      <c r="C1496" s="2">
        <f>VLOOKUP(A1496,All_players!$A$2:$E$4534,4,FALSE)</f>
        <v>29</v>
      </c>
      <c r="D1496" s="2" t="str">
        <f>VLOOKUP(A1496,All_players!$A$2:$E$4534,2,FALSE)</f>
        <v>Athletics and Para Athletics</v>
      </c>
      <c r="E1496" s="2" t="s">
        <v>28</v>
      </c>
      <c r="F1496" s="12" t="s">
        <v>3740</v>
      </c>
    </row>
    <row r="1497" spans="1:6" x14ac:dyDescent="0.25">
      <c r="A1497" s="11" t="s">
        <v>3973</v>
      </c>
      <c r="B1497" s="2" t="str">
        <f>VLOOKUP(A1497,All_players!$A$2:$E$4534,3,FALSE)</f>
        <v>Female</v>
      </c>
      <c r="C1497" s="2">
        <f>VLOOKUP(A1497,All_players!$A$2:$E$4534,4,FALSE)</f>
        <v>52</v>
      </c>
      <c r="D1497" s="2" t="str">
        <f>VLOOKUP(A1497,All_players!$A$2:$E$4534,2,FALSE)</f>
        <v>Lawn Bowls and Para Lawn Bowls</v>
      </c>
      <c r="E1497" s="2" t="s">
        <v>3768</v>
      </c>
      <c r="F1497" s="12" t="s">
        <v>3741</v>
      </c>
    </row>
    <row r="1498" spans="1:6" x14ac:dyDescent="0.25">
      <c r="A1498" s="11" t="s">
        <v>1284</v>
      </c>
      <c r="B1498" s="2" t="str">
        <f>VLOOKUP(A1498,All_players!$A$2:$E$4534,3,FALSE)</f>
        <v>Male</v>
      </c>
      <c r="C1498" s="2">
        <f>VLOOKUP(A1498,All_players!$A$2:$E$4534,4,FALSE)</f>
        <v>22</v>
      </c>
      <c r="D1498" s="2" t="str">
        <f>VLOOKUP(A1498,All_players!$A$2:$E$4534,2,FALSE)</f>
        <v>Athletics and Para Athletics</v>
      </c>
      <c r="E1498" s="2" t="s">
        <v>533</v>
      </c>
      <c r="F1498" s="12" t="s">
        <v>3742</v>
      </c>
    </row>
    <row r="1499" spans="1:6" x14ac:dyDescent="0.25">
      <c r="A1499" s="11" t="s">
        <v>3974</v>
      </c>
      <c r="B1499" s="2" t="str">
        <f>VLOOKUP(A1499,All_players!$A$2:$E$4534,3,FALSE)</f>
        <v>Male</v>
      </c>
      <c r="C1499" s="2">
        <f>VLOOKUP(A1499,All_players!$A$2:$E$4534,4,FALSE)</f>
        <v>26</v>
      </c>
      <c r="D1499" s="2" t="str">
        <f>VLOOKUP(A1499,All_players!$A$2:$E$4534,2,FALSE)</f>
        <v>Judo</v>
      </c>
      <c r="E1499" s="2" t="s">
        <v>355</v>
      </c>
      <c r="F1499" s="12" t="s">
        <v>3741</v>
      </c>
    </row>
    <row r="1500" spans="1:6" x14ac:dyDescent="0.25">
      <c r="A1500" s="11" t="s">
        <v>3621</v>
      </c>
      <c r="B1500" s="2" t="str">
        <f>VLOOKUP(A1500,All_players!$A$2:$E$4534,3,FALSE)</f>
        <v>Male</v>
      </c>
      <c r="C1500" s="2">
        <f>VLOOKUP(A1500,All_players!$A$2:$E$4534,4,FALSE)</f>
        <v>28</v>
      </c>
      <c r="D1500" s="2" t="str">
        <f>VLOOKUP(A1500,All_players!$A$2:$E$4534,2,FALSE)</f>
        <v>Weightlifting</v>
      </c>
      <c r="E1500" s="2" t="s">
        <v>355</v>
      </c>
      <c r="F1500" s="12" t="s">
        <v>3740</v>
      </c>
    </row>
    <row r="1501" spans="1:6" x14ac:dyDescent="0.25">
      <c r="A1501" s="11" t="s">
        <v>69</v>
      </c>
      <c r="B1501" s="2" t="str">
        <f>VLOOKUP(A1501,All_players!$A$2:$E$4534,3,FALSE)</f>
        <v>Male</v>
      </c>
      <c r="C1501" s="2">
        <f>VLOOKUP(A1501,All_players!$A$2:$E$4534,4,FALSE)</f>
        <v>27</v>
      </c>
      <c r="D1501" s="2" t="str">
        <f>VLOOKUP(A1501,All_players!$A$2:$E$4534,2,FALSE)</f>
        <v>3x3 Wheelchair Basketball</v>
      </c>
      <c r="E1501" s="2" t="s">
        <v>21</v>
      </c>
      <c r="F1501" s="12" t="s">
        <v>3740</v>
      </c>
    </row>
    <row r="1502" spans="1:6" x14ac:dyDescent="0.25">
      <c r="A1502" s="11" t="s">
        <v>3697</v>
      </c>
      <c r="B1502" s="2" t="str">
        <f>VLOOKUP(A1502,All_players!$A$2:$E$4534,3,FALSE)</f>
        <v>Female</v>
      </c>
      <c r="C1502" s="2">
        <f>VLOOKUP(A1502,All_players!$A$2:$E$4534,4,FALSE)</f>
        <v>27</v>
      </c>
      <c r="D1502" s="2" t="str">
        <f>VLOOKUP(A1502,All_players!$A$2:$E$4534,2,FALSE)</f>
        <v>Wrestling</v>
      </c>
      <c r="E1502" s="2" t="s">
        <v>355</v>
      </c>
      <c r="F1502" s="12" t="s">
        <v>3742</v>
      </c>
    </row>
    <row r="1503" spans="1:6" x14ac:dyDescent="0.25">
      <c r="A1503" s="11" t="s">
        <v>3031</v>
      </c>
      <c r="B1503" s="2" t="str">
        <f>VLOOKUP(A1503,All_players!$A$2:$E$4534,3,FALSE)</f>
        <v>Female</v>
      </c>
      <c r="C1503" s="2">
        <f>VLOOKUP(A1503,All_players!$A$2:$E$4534,4,FALSE)</f>
        <v>31</v>
      </c>
      <c r="D1503" s="2" t="str">
        <f>VLOOKUP(A1503,All_players!$A$2:$E$4534,2,FALSE)</f>
        <v>Rugby Sevens</v>
      </c>
      <c r="E1503" s="2" t="s">
        <v>323</v>
      </c>
      <c r="F1503" s="12" t="s">
        <v>3740</v>
      </c>
    </row>
    <row r="1504" spans="1:6" x14ac:dyDescent="0.25">
      <c r="A1504" s="11" t="s">
        <v>3975</v>
      </c>
      <c r="B1504" s="2" t="str">
        <f>VLOOKUP(A1504,All_players!$A$2:$E$4534,3,FALSE)</f>
        <v>Male</v>
      </c>
      <c r="C1504" s="2">
        <f>VLOOKUP(A1504,All_players!$A$2:$E$4534,4,FALSE)</f>
        <v>22</v>
      </c>
      <c r="D1504" s="2" t="str">
        <f>VLOOKUP(A1504,All_players!$A$2:$E$4534,2,FALSE)</f>
        <v>Hockey</v>
      </c>
      <c r="E1504" s="2" t="s">
        <v>355</v>
      </c>
      <c r="F1504" s="12" t="s">
        <v>3740</v>
      </c>
    </row>
    <row r="1505" spans="1:6" x14ac:dyDescent="0.25">
      <c r="A1505" s="11" t="s">
        <v>3028</v>
      </c>
      <c r="B1505" s="2" t="str">
        <f>VLOOKUP(A1505,All_players!$A$2:$E$4534,3,FALSE)</f>
        <v>Male</v>
      </c>
      <c r="C1505" s="2">
        <f>VLOOKUP(A1505,All_players!$A$2:$E$4534,4,FALSE)</f>
        <v>26</v>
      </c>
      <c r="D1505" s="2" t="str">
        <f>VLOOKUP(A1505,All_players!$A$2:$E$4534,2,FALSE)</f>
        <v>Rugby Sevens</v>
      </c>
      <c r="E1505" s="2" t="s">
        <v>323</v>
      </c>
      <c r="F1505" s="12" t="s">
        <v>3740</v>
      </c>
    </row>
    <row r="1506" spans="1:6" x14ac:dyDescent="0.25">
      <c r="A1506" s="11" t="s">
        <v>3027</v>
      </c>
      <c r="B1506" s="2" t="str">
        <f>VLOOKUP(A1506,All_players!$A$2:$E$4534,3,FALSE)</f>
        <v>Male</v>
      </c>
      <c r="C1506" s="2">
        <f>VLOOKUP(A1506,All_players!$A$2:$E$4534,4,FALSE)</f>
        <v>29</v>
      </c>
      <c r="D1506" s="2" t="str">
        <f>VLOOKUP(A1506,All_players!$A$2:$E$4534,2,FALSE)</f>
        <v>Rugby Sevens</v>
      </c>
      <c r="E1506" s="2" t="s">
        <v>323</v>
      </c>
      <c r="F1506" s="12" t="s">
        <v>3740</v>
      </c>
    </row>
    <row r="1507" spans="1:6" x14ac:dyDescent="0.25">
      <c r="A1507" s="11" t="s">
        <v>3976</v>
      </c>
      <c r="B1507" s="2" t="str">
        <f>VLOOKUP(A1507,All_players!$A$2:$E$4534,3,FALSE)</f>
        <v>Male</v>
      </c>
      <c r="C1507" s="2">
        <f>VLOOKUP(A1507,All_players!$A$2:$E$4534,4,FALSE)</f>
        <v>23</v>
      </c>
      <c r="D1507" s="2" t="str">
        <f>VLOOKUP(A1507,All_players!$A$2:$E$4534,2,FALSE)</f>
        <v>Aquatics - Swimming and Para Swimming</v>
      </c>
      <c r="E1507" s="2" t="s">
        <v>469</v>
      </c>
      <c r="F1507" s="12" t="s">
        <v>3740</v>
      </c>
    </row>
    <row r="1508" spans="1:6" x14ac:dyDescent="0.25">
      <c r="A1508" s="11" t="s">
        <v>2853</v>
      </c>
      <c r="B1508" s="2" t="str">
        <f>VLOOKUP(A1508,All_players!$A$2:$E$4534,3,FALSE)</f>
        <v>Female</v>
      </c>
      <c r="C1508" s="2">
        <f>VLOOKUP(A1508,All_players!$A$2:$E$4534,4,FALSE)</f>
        <v>26</v>
      </c>
      <c r="D1508" s="2" t="str">
        <f>VLOOKUP(A1508,All_players!$A$2:$E$4534,2,FALSE)</f>
        <v>Netball</v>
      </c>
      <c r="E1508" s="2" t="s">
        <v>3760</v>
      </c>
      <c r="F1508" s="12" t="s">
        <v>3741</v>
      </c>
    </row>
    <row r="1509" spans="1:6" x14ac:dyDescent="0.25">
      <c r="A1509" s="11" t="s">
        <v>2221</v>
      </c>
      <c r="B1509" s="2" t="str">
        <f>VLOOKUP(A1509,All_players!$A$2:$E$4534,3,FALSE)</f>
        <v>Male</v>
      </c>
      <c r="C1509" s="2">
        <f>VLOOKUP(A1509,All_players!$A$2:$E$4534,4,FALSE)</f>
        <v>26</v>
      </c>
      <c r="D1509" s="2" t="str">
        <f>VLOOKUP(A1509,All_players!$A$2:$E$4534,2,FALSE)</f>
        <v>Hockey</v>
      </c>
      <c r="E1509" s="2" t="s">
        <v>28</v>
      </c>
      <c r="F1509" s="12" t="s">
        <v>3741</v>
      </c>
    </row>
    <row r="1510" spans="1:6" x14ac:dyDescent="0.25">
      <c r="A1510" s="11" t="s">
        <v>3977</v>
      </c>
      <c r="B1510" s="2" t="str">
        <f>VLOOKUP(A1510,All_players!$A$2:$E$4534,3,FALSE)</f>
        <v>Male</v>
      </c>
      <c r="C1510" s="2">
        <f>VLOOKUP(A1510,All_players!$A$2:$E$4534,4,FALSE)</f>
        <v>29</v>
      </c>
      <c r="D1510" s="2" t="str">
        <f>VLOOKUP(A1510,All_players!$A$2:$E$4534,2,FALSE)</f>
        <v>Athletics and Para Athletics</v>
      </c>
      <c r="E1510" s="2" t="s">
        <v>34</v>
      </c>
      <c r="F1510" s="12" t="s">
        <v>3741</v>
      </c>
    </row>
    <row r="1511" spans="1:6" x14ac:dyDescent="0.25">
      <c r="A1511" s="11" t="s">
        <v>997</v>
      </c>
      <c r="B1511" s="2" t="str">
        <f>VLOOKUP(A1511,All_players!$A$2:$E$4534,3,FALSE)</f>
        <v>Male</v>
      </c>
      <c r="C1511" s="2">
        <f>VLOOKUP(A1511,All_players!$A$2:$E$4534,4,FALSE)</f>
        <v>27</v>
      </c>
      <c r="D1511" s="2" t="str">
        <f>VLOOKUP(A1511,All_players!$A$2:$E$4534,2,FALSE)</f>
        <v>Athletics and Para Athletics</v>
      </c>
      <c r="E1511" s="2" t="s">
        <v>34</v>
      </c>
      <c r="F1511" s="12" t="s">
        <v>3741</v>
      </c>
    </row>
    <row r="1512" spans="1:6" x14ac:dyDescent="0.25">
      <c r="A1512" s="11" t="s">
        <v>2000</v>
      </c>
      <c r="B1512" s="2" t="str">
        <f>VLOOKUP(A1512,All_players!$A$2:$E$4534,3,FALSE)</f>
        <v>Male</v>
      </c>
      <c r="C1512" s="2">
        <f>VLOOKUP(A1512,All_players!$A$2:$E$4534,4,FALSE)</f>
        <v>24</v>
      </c>
      <c r="D1512" s="2" t="str">
        <f>VLOOKUP(A1512,All_players!$A$2:$E$4534,2,FALSE)</f>
        <v>Cycling - Road</v>
      </c>
      <c r="E1512" s="2" t="s">
        <v>135</v>
      </c>
      <c r="F1512" s="12" t="s">
        <v>3741</v>
      </c>
    </row>
    <row r="1513" spans="1:6" x14ac:dyDescent="0.25">
      <c r="A1513" s="11" t="s">
        <v>3978</v>
      </c>
      <c r="B1513" s="2" t="str">
        <f>VLOOKUP(A1513,All_players!$A$2:$E$4534,3,FALSE)</f>
        <v>Male</v>
      </c>
      <c r="C1513" s="2">
        <f>VLOOKUP(A1513,All_players!$A$2:$E$4534,4,FALSE)</f>
        <v>23</v>
      </c>
      <c r="D1513" s="2" t="str">
        <f>VLOOKUP(A1513,All_players!$A$2:$E$4534,2,FALSE)</f>
        <v>Aquatics - Swimming and Para Swimming</v>
      </c>
      <c r="E1513" s="2" t="s">
        <v>7</v>
      </c>
      <c r="F1513" s="12" t="s">
        <v>3740</v>
      </c>
    </row>
    <row r="1514" spans="1:6" x14ac:dyDescent="0.25">
      <c r="A1514" s="11" t="s">
        <v>3978</v>
      </c>
      <c r="B1514" s="2" t="str">
        <f>VLOOKUP(A1514,All_players!$A$2:$E$4534,3,FALSE)</f>
        <v>Male</v>
      </c>
      <c r="C1514" s="2">
        <f>VLOOKUP(A1514,All_players!$A$2:$E$4534,4,FALSE)</f>
        <v>23</v>
      </c>
      <c r="D1514" s="2" t="str">
        <f>VLOOKUP(A1514,All_players!$A$2:$E$4534,2,FALSE)</f>
        <v>Aquatics - Swimming and Para Swimming</v>
      </c>
      <c r="E1514" s="2" t="s">
        <v>7</v>
      </c>
      <c r="F1514" s="12" t="s">
        <v>3742</v>
      </c>
    </row>
    <row r="1515" spans="1:6" x14ac:dyDescent="0.25">
      <c r="A1515" s="11" t="s">
        <v>3978</v>
      </c>
      <c r="B1515" s="2" t="str">
        <f>VLOOKUP(A1515,All_players!$A$2:$E$4534,3,FALSE)</f>
        <v>Male</v>
      </c>
      <c r="C1515" s="2">
        <f>VLOOKUP(A1515,All_players!$A$2:$E$4534,4,FALSE)</f>
        <v>23</v>
      </c>
      <c r="D1515" s="2" t="str">
        <f>VLOOKUP(A1515,All_players!$A$2:$E$4534,2,FALSE)</f>
        <v>Aquatics - Swimming and Para Swimming</v>
      </c>
      <c r="E1515" s="2" t="s">
        <v>7</v>
      </c>
      <c r="F1515" s="12" t="s">
        <v>3742</v>
      </c>
    </row>
    <row r="1516" spans="1:6" x14ac:dyDescent="0.25">
      <c r="A1516" s="11" t="s">
        <v>3979</v>
      </c>
      <c r="B1516" s="2" t="str">
        <f>VLOOKUP(A1516,All_players!$A$2:$E$4534,3,FALSE)</f>
        <v>Male</v>
      </c>
      <c r="C1516" s="2">
        <f>VLOOKUP(A1516,All_players!$A$2:$E$4534,4,FALSE)</f>
        <v>24</v>
      </c>
      <c r="D1516" s="2" t="str">
        <f>VLOOKUP(A1516,All_players!$A$2:$E$4534,2,FALSE)</f>
        <v>Athletics and Para Athletics</v>
      </c>
      <c r="E1516" s="2" t="s">
        <v>34</v>
      </c>
      <c r="F1516" s="12" t="s">
        <v>3741</v>
      </c>
    </row>
    <row r="1517" spans="1:6" x14ac:dyDescent="0.25">
      <c r="A1517" s="11" t="s">
        <v>3980</v>
      </c>
      <c r="B1517" s="2" t="str">
        <f>VLOOKUP(A1517,All_players!$A$2:$E$4534,3,FALSE)</f>
        <v>Male</v>
      </c>
      <c r="C1517" s="2">
        <f>VLOOKUP(A1517,All_players!$A$2:$E$4534,4,FALSE)</f>
        <v>24</v>
      </c>
      <c r="D1517" s="2" t="str">
        <f>VLOOKUP(A1517,All_players!$A$2:$E$4534,2,FALSE)</f>
        <v>Badminton</v>
      </c>
      <c r="E1517" s="2" t="s">
        <v>85</v>
      </c>
      <c r="F1517" s="12" t="s">
        <v>3741</v>
      </c>
    </row>
    <row r="1518" spans="1:6" x14ac:dyDescent="0.25">
      <c r="A1518" s="11" t="s">
        <v>3980</v>
      </c>
      <c r="B1518" s="2" t="str">
        <f>VLOOKUP(A1518,All_players!$A$2:$E$4534,3,FALSE)</f>
        <v>Male</v>
      </c>
      <c r="C1518" s="2">
        <f>VLOOKUP(A1518,All_players!$A$2:$E$4534,4,FALSE)</f>
        <v>24</v>
      </c>
      <c r="D1518" s="2" t="str">
        <f>VLOOKUP(A1518,All_players!$A$2:$E$4534,2,FALSE)</f>
        <v>Badminton</v>
      </c>
      <c r="E1518" s="2" t="s">
        <v>85</v>
      </c>
      <c r="F1518" s="12" t="s">
        <v>3742</v>
      </c>
    </row>
    <row r="1519" spans="1:6" x14ac:dyDescent="0.25">
      <c r="A1519" s="11" t="s">
        <v>1490</v>
      </c>
      <c r="B1519" s="2" t="str">
        <f>VLOOKUP(A1519,All_players!$A$2:$E$4534,3,FALSE)</f>
        <v>Male</v>
      </c>
      <c r="C1519" s="2">
        <f>VLOOKUP(A1519,All_players!$A$2:$E$4534,4,FALSE)</f>
        <v>23</v>
      </c>
      <c r="D1519" s="2" t="str">
        <f>VLOOKUP(A1519,All_players!$A$2:$E$4534,2,FALSE)</f>
        <v>Boxing</v>
      </c>
      <c r="E1519" s="2" t="s">
        <v>21</v>
      </c>
      <c r="F1519" s="12" t="s">
        <v>3741</v>
      </c>
    </row>
    <row r="1520" spans="1:6" x14ac:dyDescent="0.25">
      <c r="A1520" s="11" t="s">
        <v>988</v>
      </c>
      <c r="B1520" s="2" t="str">
        <f>VLOOKUP(A1520,All_players!$A$2:$E$4534,3,FALSE)</f>
        <v>Male</v>
      </c>
      <c r="C1520" s="2">
        <f>VLOOKUP(A1520,All_players!$A$2:$E$4534,4,FALSE)</f>
        <v>25</v>
      </c>
      <c r="D1520" s="2" t="str">
        <f>VLOOKUP(A1520,All_players!$A$2:$E$4534,2,FALSE)</f>
        <v>Athletics and Para Athletics</v>
      </c>
      <c r="E1520" s="2" t="s">
        <v>34</v>
      </c>
      <c r="F1520" s="12" t="s">
        <v>3742</v>
      </c>
    </row>
    <row r="1521" spans="1:6" x14ac:dyDescent="0.25">
      <c r="A1521" s="11" t="s">
        <v>3981</v>
      </c>
      <c r="B1521" s="2" t="str">
        <f>VLOOKUP(A1521,All_players!$A$2:$E$4534,3,FALSE)</f>
        <v>Female</v>
      </c>
      <c r="C1521" s="2">
        <f>VLOOKUP(A1521,All_players!$A$2:$E$4534,4,FALSE)</f>
        <v>20</v>
      </c>
      <c r="D1521" s="2" t="str">
        <f>VLOOKUP(A1521,All_players!$A$2:$E$4534,2,FALSE)</f>
        <v>Table Tennis and Para Table Tennis</v>
      </c>
      <c r="E1521" s="2" t="s">
        <v>469</v>
      </c>
      <c r="F1521" s="12" t="s">
        <v>3742</v>
      </c>
    </row>
    <row r="1522" spans="1:6" x14ac:dyDescent="0.25">
      <c r="A1522" s="11" t="s">
        <v>3329</v>
      </c>
      <c r="B1522" s="2" t="str">
        <f>VLOOKUP(A1522,All_players!$A$2:$E$4534,3,FALSE)</f>
        <v>Female</v>
      </c>
      <c r="C1522" s="2">
        <f>VLOOKUP(A1522,All_players!$A$2:$E$4534,4,FALSE)</f>
        <v>20</v>
      </c>
      <c r="D1522" s="2" t="str">
        <f>VLOOKUP(A1522,All_players!$A$2:$E$4534,2,FALSE)</f>
        <v>Table Tennis and Para Table Tennis</v>
      </c>
      <c r="E1522" s="2" t="s">
        <v>7</v>
      </c>
      <c r="F1522" s="12" t="s">
        <v>3741</v>
      </c>
    </row>
    <row r="1523" spans="1:6" x14ac:dyDescent="0.25">
      <c r="A1523" s="11" t="s">
        <v>3329</v>
      </c>
      <c r="B1523" s="2" t="str">
        <f>VLOOKUP(A1523,All_players!$A$2:$E$4534,3,FALSE)</f>
        <v>Female</v>
      </c>
      <c r="C1523" s="2">
        <f>VLOOKUP(A1523,All_players!$A$2:$E$4534,4,FALSE)</f>
        <v>20</v>
      </c>
      <c r="D1523" s="2" t="str">
        <f>VLOOKUP(A1523,All_players!$A$2:$E$4534,2,FALSE)</f>
        <v>Table Tennis and Para Table Tennis</v>
      </c>
      <c r="E1523" s="2" t="s">
        <v>7</v>
      </c>
      <c r="F1523" s="12" t="s">
        <v>3741</v>
      </c>
    </row>
    <row r="1524" spans="1:6" x14ac:dyDescent="0.25">
      <c r="A1524" s="11" t="s">
        <v>3982</v>
      </c>
      <c r="B1524" s="2" t="str">
        <f>VLOOKUP(A1524,All_players!$A$2:$E$4534,3,FALSE)</f>
        <v>Female</v>
      </c>
      <c r="C1524" s="2">
        <f>VLOOKUP(A1524,All_players!$A$2:$E$4534,4,FALSE)</f>
        <v>29</v>
      </c>
      <c r="D1524" s="2" t="str">
        <f>VLOOKUP(A1524,All_players!$A$2:$E$4534,2,FALSE)</f>
        <v>Aquatics - Diving</v>
      </c>
      <c r="E1524" s="2" t="s">
        <v>85</v>
      </c>
      <c r="F1524" s="12" t="s">
        <v>3740</v>
      </c>
    </row>
    <row r="1525" spans="1:6" x14ac:dyDescent="0.25">
      <c r="A1525" s="11" t="s">
        <v>2570</v>
      </c>
      <c r="B1525" s="2" t="str">
        <f>VLOOKUP(A1525,All_players!$A$2:$E$4534,3,FALSE)</f>
        <v>Female</v>
      </c>
      <c r="C1525" s="2">
        <f>VLOOKUP(A1525,All_players!$A$2:$E$4534,4,FALSE)</f>
        <v>21</v>
      </c>
      <c r="D1525" s="2" t="str">
        <f>VLOOKUP(A1525,All_players!$A$2:$E$4534,2,FALSE)</f>
        <v>Judo</v>
      </c>
      <c r="E1525" s="2" t="s">
        <v>3763</v>
      </c>
      <c r="F1525" s="12" t="s">
        <v>3741</v>
      </c>
    </row>
    <row r="1526" spans="1:6" x14ac:dyDescent="0.25">
      <c r="A1526" s="11" t="s">
        <v>1680</v>
      </c>
      <c r="B1526" s="2" t="str">
        <f>VLOOKUP(A1526,All_players!$A$2:$E$4534,3,FALSE)</f>
        <v>Female</v>
      </c>
      <c r="C1526" s="2">
        <f>VLOOKUP(A1526,All_players!$A$2:$E$4534,4,FALSE)</f>
        <v>21</v>
      </c>
      <c r="D1526" s="2" t="str">
        <f>VLOOKUP(A1526,All_players!$A$2:$E$4534,2,FALSE)</f>
        <v>Cricket T20</v>
      </c>
      <c r="E1526" s="2" t="s">
        <v>355</v>
      </c>
      <c r="F1526" s="12" t="s">
        <v>3740</v>
      </c>
    </row>
    <row r="1527" spans="1:6" x14ac:dyDescent="0.25">
      <c r="A1527" s="11" t="s">
        <v>3983</v>
      </c>
      <c r="B1527" s="2" t="str">
        <f>VLOOKUP(A1527,All_players!$A$2:$E$4534,3,FALSE)</f>
        <v>Female</v>
      </c>
      <c r="C1527" s="2">
        <f>VLOOKUP(A1527,All_players!$A$2:$E$4534,4,FALSE)</f>
        <v>26</v>
      </c>
      <c r="D1527" s="2" t="str">
        <f>VLOOKUP(A1527,All_players!$A$2:$E$4534,2,FALSE)</f>
        <v>Badminton</v>
      </c>
      <c r="E1527" s="2" t="s">
        <v>85</v>
      </c>
      <c r="F1527" s="12" t="s">
        <v>3742</v>
      </c>
    </row>
    <row r="1528" spans="1:6" x14ac:dyDescent="0.25">
      <c r="A1528" s="11" t="s">
        <v>3984</v>
      </c>
      <c r="B1528" s="2" t="str">
        <f>VLOOKUP(A1528,All_players!$A$2:$E$4534,3,FALSE)</f>
        <v>Male</v>
      </c>
      <c r="C1528" s="2">
        <f>VLOOKUP(A1528,All_players!$A$2:$E$4534,4,FALSE)</f>
        <v>20</v>
      </c>
      <c r="D1528" s="2" t="str">
        <f>VLOOKUP(A1528,All_players!$A$2:$E$4534,2,FALSE)</f>
        <v>Table Tennis and Para Table Tennis</v>
      </c>
      <c r="E1528" s="2" t="s">
        <v>469</v>
      </c>
      <c r="F1528" s="12" t="s">
        <v>3740</v>
      </c>
    </row>
    <row r="1529" spans="1:6" x14ac:dyDescent="0.25">
      <c r="A1529" s="11" t="s">
        <v>3403</v>
      </c>
      <c r="B1529" s="2" t="str">
        <f>VLOOKUP(A1529,All_players!$A$2:$E$4534,3,FALSE)</f>
        <v>Female</v>
      </c>
      <c r="C1529" s="2">
        <f>VLOOKUP(A1529,All_players!$A$2:$E$4534,4,FALSE)</f>
        <v>27</v>
      </c>
      <c r="D1529" s="2" t="str">
        <f>VLOOKUP(A1529,All_players!$A$2:$E$4534,2,FALSE)</f>
        <v>Table Tennis and Para Table Tennis</v>
      </c>
      <c r="E1529" s="2" t="s">
        <v>85</v>
      </c>
      <c r="F1529" s="12" t="s">
        <v>3740</v>
      </c>
    </row>
    <row r="1530" spans="1:6" x14ac:dyDescent="0.25">
      <c r="A1530" s="11" t="s">
        <v>3985</v>
      </c>
      <c r="B1530" s="2" t="str">
        <f>VLOOKUP(A1530,All_players!$A$2:$E$4534,3,FALSE)</f>
        <v>Male</v>
      </c>
      <c r="C1530" s="2">
        <f>VLOOKUP(A1530,All_players!$A$2:$E$4534,4,FALSE)</f>
        <v>16</v>
      </c>
      <c r="D1530" s="2" t="str">
        <f>VLOOKUP(A1530,All_players!$A$2:$E$4534,2,FALSE)</f>
        <v>Table Tennis and Para Table Tennis</v>
      </c>
      <c r="E1530" s="2" t="s">
        <v>469</v>
      </c>
      <c r="F1530" s="12" t="s">
        <v>3740</v>
      </c>
    </row>
    <row r="1531" spans="1:6" x14ac:dyDescent="0.25">
      <c r="A1531" s="11" t="s">
        <v>3986</v>
      </c>
      <c r="B1531" s="2" t="str">
        <f>VLOOKUP(A1531,All_players!$A$2:$E$4534,3,FALSE)</f>
        <v>Male</v>
      </c>
      <c r="C1531" s="2">
        <f>VLOOKUP(A1531,All_players!$A$2:$E$4534,4,FALSE)</f>
        <v>27</v>
      </c>
      <c r="D1531" s="2" t="str">
        <f>VLOOKUP(A1531,All_players!$A$2:$E$4534,2,FALSE)</f>
        <v>Badminton</v>
      </c>
      <c r="E1531" s="2" t="s">
        <v>469</v>
      </c>
      <c r="F1531" s="12" t="s">
        <v>3742</v>
      </c>
    </row>
    <row r="1532" spans="1:6" x14ac:dyDescent="0.25">
      <c r="A1532" s="11" t="s">
        <v>3986</v>
      </c>
      <c r="B1532" s="2" t="str">
        <f>VLOOKUP(A1532,All_players!$A$2:$E$4534,3,FALSE)</f>
        <v>Male</v>
      </c>
      <c r="C1532" s="2">
        <f>VLOOKUP(A1532,All_players!$A$2:$E$4534,4,FALSE)</f>
        <v>27</v>
      </c>
      <c r="D1532" s="2" t="str">
        <f>VLOOKUP(A1532,All_players!$A$2:$E$4534,2,FALSE)</f>
        <v>Badminton</v>
      </c>
      <c r="E1532" s="2" t="s">
        <v>469</v>
      </c>
      <c r="F1532" s="12" t="s">
        <v>3741</v>
      </c>
    </row>
    <row r="1533" spans="1:6" x14ac:dyDescent="0.25">
      <c r="A1533" s="11" t="s">
        <v>1404</v>
      </c>
      <c r="B1533" s="2" t="str">
        <f>VLOOKUP(A1533,All_players!$A$2:$E$4534,3,FALSE)</f>
        <v>Female</v>
      </c>
      <c r="C1533" s="2">
        <f>VLOOKUP(A1533,All_players!$A$2:$E$4534,4,FALSE)</f>
        <v>25</v>
      </c>
      <c r="D1533" s="2" t="str">
        <f>VLOOKUP(A1533,All_players!$A$2:$E$4534,2,FALSE)</f>
        <v>Badminton</v>
      </c>
      <c r="E1533" s="2" t="s">
        <v>469</v>
      </c>
      <c r="F1533" s="12" t="s">
        <v>3741</v>
      </c>
    </row>
    <row r="1534" spans="1:6" x14ac:dyDescent="0.25">
      <c r="A1534" s="11" t="s">
        <v>1208</v>
      </c>
      <c r="B1534" s="2" t="str">
        <f>VLOOKUP(A1534,All_players!$A$2:$E$4534,3,FALSE)</f>
        <v>Male</v>
      </c>
      <c r="C1534" s="2">
        <f>VLOOKUP(A1534,All_players!$A$2:$E$4534,4,FALSE)</f>
        <v>27</v>
      </c>
      <c r="D1534" s="2" t="str">
        <f>VLOOKUP(A1534,All_players!$A$2:$E$4534,2,FALSE)</f>
        <v>Athletics and Para Athletics</v>
      </c>
      <c r="E1534" s="2" t="s">
        <v>3817</v>
      </c>
      <c r="F1534" s="12" t="s">
        <v>3741</v>
      </c>
    </row>
    <row r="1535" spans="1:6" x14ac:dyDescent="0.25">
      <c r="A1535" s="11" t="s">
        <v>3987</v>
      </c>
      <c r="B1535" s="2" t="str">
        <f>VLOOKUP(A1535,All_players!$A$2:$E$4534,3,FALSE)</f>
        <v>Male</v>
      </c>
      <c r="C1535" s="2">
        <f>VLOOKUP(A1535,All_players!$A$2:$E$4534,4,FALSE)</f>
        <v>24</v>
      </c>
      <c r="D1535" s="2" t="str">
        <f>VLOOKUP(A1535,All_players!$A$2:$E$4534,2,FALSE)</f>
        <v>Boxing</v>
      </c>
      <c r="E1535" s="2" t="s">
        <v>510</v>
      </c>
      <c r="F1535" s="12" t="s">
        <v>3741</v>
      </c>
    </row>
    <row r="1536" spans="1:6" x14ac:dyDescent="0.25">
      <c r="A1536" s="11" t="s">
        <v>3988</v>
      </c>
      <c r="B1536" s="2" t="str">
        <f>VLOOKUP(A1536,All_players!$A$2:$E$4534,3,FALSE)</f>
        <v>Male</v>
      </c>
      <c r="C1536" s="2">
        <f>VLOOKUP(A1536,All_players!$A$2:$E$4534,4,FALSE)</f>
        <v>26</v>
      </c>
      <c r="D1536" s="2" t="str">
        <f>VLOOKUP(A1536,All_players!$A$2:$E$4534,2,FALSE)</f>
        <v>Athletics and Para Athletics</v>
      </c>
      <c r="E1536" s="2" t="s">
        <v>28</v>
      </c>
      <c r="F1536" s="12" t="s">
        <v>3740</v>
      </c>
    </row>
    <row r="1537" spans="1:6" x14ac:dyDescent="0.25">
      <c r="A1537" s="11" t="s">
        <v>710</v>
      </c>
      <c r="B1537" s="2" t="str">
        <f>VLOOKUP(A1537,All_players!$A$2:$E$4534,3,FALSE)</f>
        <v>Male</v>
      </c>
      <c r="C1537" s="2">
        <f>VLOOKUP(A1537,All_players!$A$2:$E$4534,4,FALSE)</f>
        <v>21</v>
      </c>
      <c r="D1537" s="2" t="str">
        <f>VLOOKUP(A1537,All_players!$A$2:$E$4534,2,FALSE)</f>
        <v>Athletics and Para Athletics</v>
      </c>
      <c r="E1537" s="2" t="s">
        <v>21</v>
      </c>
      <c r="F1537" s="12" t="s">
        <v>3741</v>
      </c>
    </row>
    <row r="1538" spans="1:6" x14ac:dyDescent="0.25">
      <c r="A1538" s="11" t="s">
        <v>2249</v>
      </c>
      <c r="B1538" s="2" t="str">
        <f>VLOOKUP(A1538,All_players!$A$2:$E$4534,3,FALSE)</f>
        <v>Male</v>
      </c>
      <c r="C1538" s="2">
        <f>VLOOKUP(A1538,All_players!$A$2:$E$4534,4,FALSE)</f>
        <v>22</v>
      </c>
      <c r="D1538" s="2" t="str">
        <f>VLOOKUP(A1538,All_players!$A$2:$E$4534,2,FALSE)</f>
        <v>Hockey</v>
      </c>
      <c r="E1538" s="2" t="s">
        <v>28</v>
      </c>
      <c r="F1538" s="12" t="s">
        <v>3741</v>
      </c>
    </row>
    <row r="1539" spans="1:6" x14ac:dyDescent="0.25">
      <c r="A1539" s="11" t="s">
        <v>170</v>
      </c>
      <c r="B1539" s="2" t="str">
        <f>VLOOKUP(A1539,All_players!$A$2:$E$4534,3,FALSE)</f>
        <v>Male</v>
      </c>
      <c r="C1539" s="2">
        <f>VLOOKUP(A1539,All_players!$A$2:$E$4534,4,FALSE)</f>
        <v>26</v>
      </c>
      <c r="D1539" s="2" t="str">
        <f>VLOOKUP(A1539,All_players!$A$2:$E$4534,2,FALSE)</f>
        <v>Aquatics - Swimming and Para Swimming</v>
      </c>
      <c r="E1539" s="2" t="s">
        <v>7</v>
      </c>
      <c r="F1539" s="12" t="s">
        <v>3742</v>
      </c>
    </row>
    <row r="1540" spans="1:6" x14ac:dyDescent="0.25">
      <c r="A1540" s="11" t="s">
        <v>170</v>
      </c>
      <c r="B1540" s="2" t="str">
        <f>VLOOKUP(A1540,All_players!$A$2:$E$4534,3,FALSE)</f>
        <v>Male</v>
      </c>
      <c r="C1540" s="2">
        <f>VLOOKUP(A1540,All_players!$A$2:$E$4534,4,FALSE)</f>
        <v>26</v>
      </c>
      <c r="D1540" s="2" t="str">
        <f>VLOOKUP(A1540,All_players!$A$2:$E$4534,2,FALSE)</f>
        <v>Aquatics - Swimming and Para Swimming</v>
      </c>
      <c r="E1540" s="2" t="s">
        <v>7</v>
      </c>
      <c r="F1540" s="12" t="s">
        <v>3742</v>
      </c>
    </row>
    <row r="1541" spans="1:6" x14ac:dyDescent="0.25">
      <c r="A1541" s="11" t="s">
        <v>170</v>
      </c>
      <c r="B1541" s="2" t="str">
        <f>VLOOKUP(A1541,All_players!$A$2:$E$4534,3,FALSE)</f>
        <v>Male</v>
      </c>
      <c r="C1541" s="2">
        <f>VLOOKUP(A1541,All_players!$A$2:$E$4534,4,FALSE)</f>
        <v>26</v>
      </c>
      <c r="D1541" s="2" t="str">
        <f>VLOOKUP(A1541,All_players!$A$2:$E$4534,2,FALSE)</f>
        <v>Aquatics - Swimming and Para Swimming</v>
      </c>
      <c r="E1541" s="2" t="s">
        <v>7</v>
      </c>
      <c r="F1541" s="12" t="s">
        <v>3742</v>
      </c>
    </row>
    <row r="1542" spans="1:6" x14ac:dyDescent="0.25">
      <c r="A1542" s="11" t="s">
        <v>205</v>
      </c>
      <c r="B1542" s="2" t="str">
        <f>VLOOKUP(A1542,All_players!$A$2:$E$4534,3,FALSE)</f>
        <v>Male</v>
      </c>
      <c r="C1542" s="2">
        <f>VLOOKUP(A1542,All_players!$A$2:$E$4534,4,FALSE)</f>
        <v>23</v>
      </c>
      <c r="D1542" s="2" t="str">
        <f>VLOOKUP(A1542,All_players!$A$2:$E$4534,2,FALSE)</f>
        <v>Aquatics - Swimming and Para Swimming</v>
      </c>
      <c r="E1542" s="2" t="s">
        <v>7</v>
      </c>
      <c r="F1542" s="12" t="s">
        <v>3742</v>
      </c>
    </row>
    <row r="1543" spans="1:6" x14ac:dyDescent="0.25">
      <c r="A1543" s="11" t="s">
        <v>205</v>
      </c>
      <c r="B1543" s="2" t="str">
        <f>VLOOKUP(A1543,All_players!$A$2:$E$4534,3,FALSE)</f>
        <v>Male</v>
      </c>
      <c r="C1543" s="2">
        <f>VLOOKUP(A1543,All_players!$A$2:$E$4534,4,FALSE)</f>
        <v>23</v>
      </c>
      <c r="D1543" s="2" t="str">
        <f>VLOOKUP(A1543,All_players!$A$2:$E$4534,2,FALSE)</f>
        <v>Aquatics - Swimming and Para Swimming</v>
      </c>
      <c r="E1543" s="2" t="s">
        <v>7</v>
      </c>
      <c r="F1543" s="12" t="s">
        <v>3740</v>
      </c>
    </row>
    <row r="1544" spans="1:6" x14ac:dyDescent="0.25">
      <c r="A1544" s="11" t="s">
        <v>205</v>
      </c>
      <c r="B1544" s="2" t="str">
        <f>VLOOKUP(A1544,All_players!$A$2:$E$4534,3,FALSE)</f>
        <v>Male</v>
      </c>
      <c r="C1544" s="2">
        <f>VLOOKUP(A1544,All_players!$A$2:$E$4534,4,FALSE)</f>
        <v>23</v>
      </c>
      <c r="D1544" s="2" t="str">
        <f>VLOOKUP(A1544,All_players!$A$2:$E$4534,2,FALSE)</f>
        <v>Aquatics - Swimming and Para Swimming</v>
      </c>
      <c r="E1544" s="2" t="s">
        <v>7</v>
      </c>
      <c r="F1544" s="12" t="s">
        <v>3742</v>
      </c>
    </row>
    <row r="1545" spans="1:6" x14ac:dyDescent="0.25">
      <c r="A1545" s="11" t="s">
        <v>205</v>
      </c>
      <c r="B1545" s="2" t="str">
        <f>VLOOKUP(A1545,All_players!$A$2:$E$4534,3,FALSE)</f>
        <v>Male</v>
      </c>
      <c r="C1545" s="2">
        <f>VLOOKUP(A1545,All_players!$A$2:$E$4534,4,FALSE)</f>
        <v>23</v>
      </c>
      <c r="D1545" s="2" t="str">
        <f>VLOOKUP(A1545,All_players!$A$2:$E$4534,2,FALSE)</f>
        <v>Aquatics - Swimming and Para Swimming</v>
      </c>
      <c r="E1545" s="2" t="s">
        <v>7</v>
      </c>
      <c r="F1545" s="12" t="s">
        <v>3740</v>
      </c>
    </row>
    <row r="1546" spans="1:6" x14ac:dyDescent="0.25">
      <c r="A1546" s="11" t="s">
        <v>3130</v>
      </c>
      <c r="B1546" s="2" t="str">
        <f>VLOOKUP(A1546,All_players!$A$2:$E$4534,3,FALSE)</f>
        <v>Male</v>
      </c>
      <c r="C1546" s="2">
        <f>VLOOKUP(A1546,All_players!$A$2:$E$4534,4,FALSE)</f>
        <v>25</v>
      </c>
      <c r="D1546" s="2" t="str">
        <f>VLOOKUP(A1546,All_players!$A$2:$E$4534,2,FALSE)</f>
        <v>Rugby Sevens</v>
      </c>
      <c r="E1546" s="2" t="s">
        <v>3768</v>
      </c>
      <c r="F1546" s="12" t="s">
        <v>3742</v>
      </c>
    </row>
    <row r="1547" spans="1:6" x14ac:dyDescent="0.25">
      <c r="A1547" s="11" t="s">
        <v>3712</v>
      </c>
      <c r="B1547" s="2" t="str">
        <f>VLOOKUP(A1547,All_players!$A$2:$E$4534,3,FALSE)</f>
        <v>Male</v>
      </c>
      <c r="C1547" s="2">
        <f>VLOOKUP(A1547,All_players!$A$2:$E$4534,4,FALSE)</f>
        <v>31</v>
      </c>
      <c r="D1547" s="2" t="str">
        <f>VLOOKUP(A1547,All_players!$A$2:$E$4534,2,FALSE)</f>
        <v>Wrestling</v>
      </c>
      <c r="E1547" s="2" t="s">
        <v>419</v>
      </c>
      <c r="F1547" s="12" t="s">
        <v>3740</v>
      </c>
    </row>
    <row r="1548" spans="1:6" x14ac:dyDescent="0.25">
      <c r="A1548" s="11" t="s">
        <v>1522</v>
      </c>
      <c r="B1548" s="2" t="str">
        <f>VLOOKUP(A1548,All_players!$A$2:$E$4534,3,FALSE)</f>
        <v>Female</v>
      </c>
      <c r="C1548" s="2">
        <f>VLOOKUP(A1548,All_players!$A$2:$E$4534,4,FALSE)</f>
        <v>26</v>
      </c>
      <c r="D1548" s="2" t="str">
        <f>VLOOKUP(A1548,All_players!$A$2:$E$4534,2,FALSE)</f>
        <v>Boxing</v>
      </c>
      <c r="E1548" s="2" t="s">
        <v>355</v>
      </c>
      <c r="F1548" s="12" t="s">
        <v>3742</v>
      </c>
    </row>
    <row r="1549" spans="1:6" x14ac:dyDescent="0.25">
      <c r="A1549" s="11" t="s">
        <v>3989</v>
      </c>
      <c r="B1549" s="2" t="str">
        <f>VLOOKUP(A1549,All_players!$A$2:$E$4534,3,FALSE)</f>
        <v>Female</v>
      </c>
      <c r="C1549" s="2">
        <f>VLOOKUP(A1549,All_players!$A$2:$E$4534,4,FALSE)</f>
        <v>22</v>
      </c>
      <c r="D1549" s="2" t="str">
        <f>VLOOKUP(A1549,All_players!$A$2:$E$4534,2,FALSE)</f>
        <v>Athletics and Para Athletics</v>
      </c>
      <c r="E1549" s="2" t="s">
        <v>3768</v>
      </c>
      <c r="F1549" s="12" t="s">
        <v>3741</v>
      </c>
    </row>
    <row r="1550" spans="1:6" x14ac:dyDescent="0.25">
      <c r="A1550" s="11" t="s">
        <v>794</v>
      </c>
      <c r="B1550" s="2" t="str">
        <f>VLOOKUP(A1550,All_players!$A$2:$E$4534,3,FALSE)</f>
        <v>Male</v>
      </c>
      <c r="C1550" s="2">
        <f>VLOOKUP(A1550,All_players!$A$2:$E$4534,4,FALSE)</f>
        <v>27</v>
      </c>
      <c r="D1550" s="2" t="str">
        <f>VLOOKUP(A1550,All_players!$A$2:$E$4534,2,FALSE)</f>
        <v>Athletics and Para Athletics</v>
      </c>
      <c r="E1550" s="2" t="s">
        <v>28</v>
      </c>
      <c r="F1550" s="12" t="s">
        <v>3742</v>
      </c>
    </row>
    <row r="1551" spans="1:6" x14ac:dyDescent="0.25">
      <c r="A1551" s="11" t="s">
        <v>794</v>
      </c>
      <c r="B1551" s="2" t="str">
        <f>VLOOKUP(A1551,All_players!$A$2:$E$4534,3,FALSE)</f>
        <v>Male</v>
      </c>
      <c r="C1551" s="2">
        <f>VLOOKUP(A1551,All_players!$A$2:$E$4534,4,FALSE)</f>
        <v>27</v>
      </c>
      <c r="D1551" s="2" t="str">
        <f>VLOOKUP(A1551,All_players!$A$2:$E$4534,2,FALSE)</f>
        <v>Athletics and Para Athletics</v>
      </c>
      <c r="E1551" s="2" t="s">
        <v>28</v>
      </c>
      <c r="F1551" s="12" t="s">
        <v>3740</v>
      </c>
    </row>
    <row r="1552" spans="1:6" x14ac:dyDescent="0.25">
      <c r="A1552" s="11" t="s">
        <v>3990</v>
      </c>
      <c r="B1552" s="2" t="str">
        <f>VLOOKUP(A1552,All_players!$A$2:$E$4534,3,FALSE)</f>
        <v>Male</v>
      </c>
      <c r="C1552" s="2">
        <f>VLOOKUP(A1552,All_players!$A$2:$E$4534,4,FALSE)</f>
        <v>26</v>
      </c>
      <c r="D1552" s="2" t="str">
        <f>VLOOKUP(A1552,All_players!$A$2:$E$4534,2,FALSE)</f>
        <v>Table Tennis and Para Table Tennis</v>
      </c>
      <c r="E1552" s="2" t="s">
        <v>469</v>
      </c>
      <c r="F1552" s="12" t="s">
        <v>3741</v>
      </c>
    </row>
    <row r="1553" spans="1:6" x14ac:dyDescent="0.25">
      <c r="A1553" s="11" t="s">
        <v>3990</v>
      </c>
      <c r="B1553" s="2" t="str">
        <f>VLOOKUP(A1553,All_players!$A$2:$E$4534,3,FALSE)</f>
        <v>Male</v>
      </c>
      <c r="C1553" s="2">
        <f>VLOOKUP(A1553,All_players!$A$2:$E$4534,4,FALSE)</f>
        <v>26</v>
      </c>
      <c r="D1553" s="2" t="str">
        <f>VLOOKUP(A1553,All_players!$A$2:$E$4534,2,FALSE)</f>
        <v>Table Tennis and Para Table Tennis</v>
      </c>
      <c r="E1553" s="2" t="s">
        <v>469</v>
      </c>
      <c r="F1553" s="12" t="s">
        <v>3740</v>
      </c>
    </row>
    <row r="1554" spans="1:6" x14ac:dyDescent="0.25">
      <c r="A1554" s="11" t="s">
        <v>3990</v>
      </c>
      <c r="B1554" s="2" t="str">
        <f>VLOOKUP(A1554,All_players!$A$2:$E$4534,3,FALSE)</f>
        <v>Male</v>
      </c>
      <c r="C1554" s="2">
        <f>VLOOKUP(A1554,All_players!$A$2:$E$4534,4,FALSE)</f>
        <v>26</v>
      </c>
      <c r="D1554" s="2" t="str">
        <f>VLOOKUP(A1554,All_players!$A$2:$E$4534,2,FALSE)</f>
        <v>Table Tennis and Para Table Tennis</v>
      </c>
      <c r="E1554" s="2" t="s">
        <v>469</v>
      </c>
      <c r="F1554" s="12" t="s">
        <v>3741</v>
      </c>
    </row>
    <row r="1555" spans="1:6" x14ac:dyDescent="0.25">
      <c r="A1555" s="11" t="s">
        <v>684</v>
      </c>
      <c r="B1555" s="2" t="str">
        <f>VLOOKUP(A1555,All_players!$A$2:$E$4534,3,FALSE)</f>
        <v>Male</v>
      </c>
      <c r="C1555" s="2">
        <f>VLOOKUP(A1555,All_players!$A$2:$E$4534,4,FALSE)</f>
        <v>29</v>
      </c>
      <c r="D1555" s="2" t="str">
        <f>VLOOKUP(A1555,All_players!$A$2:$E$4534,2,FALSE)</f>
        <v>Athletics and Para Athletics</v>
      </c>
      <c r="E1555" s="2" t="s">
        <v>231</v>
      </c>
      <c r="F1555" s="12" t="s">
        <v>3740</v>
      </c>
    </row>
    <row r="1556" spans="1:6" x14ac:dyDescent="0.25">
      <c r="A1556" s="11" t="s">
        <v>1764</v>
      </c>
      <c r="B1556" s="2" t="str">
        <f>VLOOKUP(A1556,All_players!$A$2:$E$4534,3,FALSE)</f>
        <v>Female</v>
      </c>
      <c r="C1556" s="2">
        <f>VLOOKUP(A1556,All_players!$A$2:$E$4534,4,FALSE)</f>
        <v>21</v>
      </c>
      <c r="D1556" s="2" t="str">
        <f>VLOOKUP(A1556,All_players!$A$2:$E$4534,2,FALSE)</f>
        <v>Cycling - Road</v>
      </c>
      <c r="E1556" s="2" t="s">
        <v>7</v>
      </c>
      <c r="F1556" s="12" t="s">
        <v>3740</v>
      </c>
    </row>
    <row r="1557" spans="1:6" x14ac:dyDescent="0.25">
      <c r="A1557" s="11" t="s">
        <v>2927</v>
      </c>
      <c r="B1557" s="2" t="str">
        <f>VLOOKUP(A1557,All_players!$A$2:$E$4534,3,FALSE)</f>
        <v>Female</v>
      </c>
      <c r="C1557" s="2">
        <f>VLOOKUP(A1557,All_players!$A$2:$E$4534,4,FALSE)</f>
        <v>30</v>
      </c>
      <c r="D1557" s="2" t="str">
        <f>VLOOKUP(A1557,All_players!$A$2:$E$4534,2,FALSE)</f>
        <v>Para Powerlifting</v>
      </c>
      <c r="E1557" s="2" t="s">
        <v>28</v>
      </c>
      <c r="F1557" s="12" t="s">
        <v>3742</v>
      </c>
    </row>
    <row r="1558" spans="1:6" ht="15.75" thickBot="1" x14ac:dyDescent="0.3">
      <c r="A1558" s="13" t="s">
        <v>1134</v>
      </c>
      <c r="B1558" s="14" t="str">
        <f>VLOOKUP(A1558,All_players!$A$2:$E$4534,3,FALSE)</f>
        <v>Female</v>
      </c>
      <c r="C1558" s="14">
        <f>VLOOKUP(A1558,All_players!$A$2:$E$4534,4,FALSE)</f>
        <v>27</v>
      </c>
      <c r="D1558" s="14" t="str">
        <f>VLOOKUP(A1558,All_players!$A$2:$E$4534,2,FALSE)</f>
        <v>Athletics and Para Athletics</v>
      </c>
      <c r="E1558" s="14" t="s">
        <v>47</v>
      </c>
      <c r="F1558" s="15" t="s">
        <v>3741</v>
      </c>
    </row>
  </sheetData>
  <autoFilter ref="A1:F1558">
    <sortState ref="A2:D1559">
      <sortCondition ref="A1"/>
    </sortState>
  </autoFilter>
  <sortState ref="A2:H155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4" sqref="M14"/>
    </sheetView>
  </sheetViews>
  <sheetFormatPr defaultRowHeight="15" x14ac:dyDescent="0.25"/>
  <cols>
    <col min="1" max="1" width="13.140625" bestFit="1" customWidth="1"/>
    <col min="2" max="2" width="12.28515625" customWidth="1"/>
  </cols>
  <sheetData>
    <row r="3" spans="1:2" x14ac:dyDescent="0.25">
      <c r="A3" s="16" t="s">
        <v>4652</v>
      </c>
      <c r="B3" t="s">
        <v>4655</v>
      </c>
    </row>
    <row r="4" spans="1:2" x14ac:dyDescent="0.25">
      <c r="A4" s="17" t="s">
        <v>3741</v>
      </c>
      <c r="B4" s="18">
        <v>446</v>
      </c>
    </row>
    <row r="5" spans="1:2" x14ac:dyDescent="0.25">
      <c r="A5" s="17" t="s">
        <v>3742</v>
      </c>
      <c r="B5" s="18">
        <v>381</v>
      </c>
    </row>
    <row r="6" spans="1:2" x14ac:dyDescent="0.25">
      <c r="A6" s="17" t="s">
        <v>3740</v>
      </c>
      <c r="B6" s="18">
        <v>413</v>
      </c>
    </row>
    <row r="7" spans="1:2" x14ac:dyDescent="0.25">
      <c r="A7" s="17" t="s">
        <v>4653</v>
      </c>
      <c r="B7" s="18">
        <v>1240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20" sqref="B20"/>
    </sheetView>
  </sheetViews>
  <sheetFormatPr defaultRowHeight="15" x14ac:dyDescent="0.25"/>
  <cols>
    <col min="1" max="1" width="13.140625" customWidth="1"/>
    <col min="2" max="2" width="17.7109375" bestFit="1" customWidth="1"/>
  </cols>
  <sheetData>
    <row r="3" spans="1:2" x14ac:dyDescent="0.25">
      <c r="A3" s="16" t="s">
        <v>4652</v>
      </c>
      <c r="B3" t="s">
        <v>4654</v>
      </c>
    </row>
    <row r="4" spans="1:2" x14ac:dyDescent="0.25">
      <c r="A4" s="17" t="s">
        <v>28</v>
      </c>
      <c r="B4" s="18">
        <v>437</v>
      </c>
    </row>
    <row r="5" spans="1:2" x14ac:dyDescent="0.25">
      <c r="A5" s="17" t="s">
        <v>7</v>
      </c>
      <c r="B5" s="18">
        <v>433</v>
      </c>
    </row>
    <row r="6" spans="1:2" x14ac:dyDescent="0.25">
      <c r="A6" s="17" t="s">
        <v>21</v>
      </c>
      <c r="B6" s="18">
        <v>268</v>
      </c>
    </row>
    <row r="7" spans="1:2" x14ac:dyDescent="0.25">
      <c r="A7" s="17" t="s">
        <v>47</v>
      </c>
      <c r="B7" s="18">
        <v>261</v>
      </c>
    </row>
    <row r="8" spans="1:2" x14ac:dyDescent="0.25">
      <c r="A8" s="17" t="s">
        <v>38</v>
      </c>
      <c r="B8" s="18">
        <v>234</v>
      </c>
    </row>
    <row r="9" spans="1:2" x14ac:dyDescent="0.25">
      <c r="A9" s="17" t="s">
        <v>96</v>
      </c>
      <c r="B9" s="18">
        <v>232</v>
      </c>
    </row>
    <row r="10" spans="1:2" x14ac:dyDescent="0.25">
      <c r="A10" s="17" t="s">
        <v>355</v>
      </c>
      <c r="B10" s="18">
        <v>216</v>
      </c>
    </row>
    <row r="11" spans="1:2" x14ac:dyDescent="0.25">
      <c r="A11" s="17" t="s">
        <v>135</v>
      </c>
      <c r="B11" s="18">
        <v>207</v>
      </c>
    </row>
    <row r="12" spans="1:2" x14ac:dyDescent="0.25">
      <c r="A12" s="17" t="s">
        <v>34</v>
      </c>
      <c r="B12" s="18">
        <v>124</v>
      </c>
    </row>
    <row r="13" spans="1:2" x14ac:dyDescent="0.25">
      <c r="A13" s="17" t="s">
        <v>122</v>
      </c>
      <c r="B13" s="18">
        <v>114</v>
      </c>
    </row>
    <row r="14" spans="1:2" x14ac:dyDescent="0.25">
      <c r="A14" s="17" t="s">
        <v>4653</v>
      </c>
      <c r="B14" s="18">
        <v>2526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20" sqref="E20"/>
    </sheetView>
  </sheetViews>
  <sheetFormatPr defaultRowHeight="15" x14ac:dyDescent="0.25"/>
  <cols>
    <col min="1" max="1" width="13.140625" bestFit="1" customWidth="1"/>
    <col min="2" max="2" width="12.28515625" bestFit="1" customWidth="1"/>
  </cols>
  <sheetData>
    <row r="1" spans="1:2" x14ac:dyDescent="0.25">
      <c r="A1" s="16" t="s">
        <v>4652</v>
      </c>
      <c r="B1" t="s">
        <v>4655</v>
      </c>
    </row>
    <row r="2" spans="1:2" x14ac:dyDescent="0.25">
      <c r="A2" s="17" t="s">
        <v>3741</v>
      </c>
      <c r="B2" s="18">
        <v>543</v>
      </c>
    </row>
    <row r="3" spans="1:2" x14ac:dyDescent="0.25">
      <c r="A3" s="17" t="s">
        <v>3742</v>
      </c>
      <c r="B3" s="18">
        <v>507</v>
      </c>
    </row>
    <row r="4" spans="1:2" x14ac:dyDescent="0.25">
      <c r="A4" s="17" t="s">
        <v>3740</v>
      </c>
      <c r="B4" s="18">
        <v>507</v>
      </c>
    </row>
    <row r="5" spans="1:2" x14ac:dyDescent="0.25">
      <c r="A5" s="17" t="s">
        <v>4653</v>
      </c>
      <c r="B5" s="18">
        <v>1557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18" sqref="I18"/>
    </sheetView>
  </sheetViews>
  <sheetFormatPr defaultRowHeight="15" x14ac:dyDescent="0.25"/>
  <cols>
    <col min="1" max="1" width="13.140625" bestFit="1" customWidth="1"/>
    <col min="2" max="2" width="12.28515625" bestFit="1" customWidth="1"/>
  </cols>
  <sheetData>
    <row r="3" spans="1:2" x14ac:dyDescent="0.25">
      <c r="A3" s="16" t="s">
        <v>4652</v>
      </c>
      <c r="B3" t="s">
        <v>4655</v>
      </c>
    </row>
    <row r="4" spans="1:2" x14ac:dyDescent="0.25">
      <c r="A4" s="17" t="s">
        <v>9</v>
      </c>
      <c r="B4" s="18">
        <v>811</v>
      </c>
    </row>
    <row r="5" spans="1:2" x14ac:dyDescent="0.25">
      <c r="A5" s="17" t="s">
        <v>6</v>
      </c>
      <c r="B5" s="18">
        <v>746</v>
      </c>
    </row>
    <row r="6" spans="1:2" x14ac:dyDescent="0.25">
      <c r="A6" s="17" t="s">
        <v>4653</v>
      </c>
      <c r="B6" s="18">
        <v>1557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17" sqref="D17"/>
    </sheetView>
  </sheetViews>
  <sheetFormatPr defaultRowHeight="15" x14ac:dyDescent="0.25"/>
  <cols>
    <col min="1" max="1" width="13.140625" customWidth="1"/>
    <col min="2" max="2" width="12.28515625" customWidth="1"/>
  </cols>
  <sheetData>
    <row r="3" spans="1:2" x14ac:dyDescent="0.25">
      <c r="A3" s="16" t="s">
        <v>4652</v>
      </c>
      <c r="B3" t="s">
        <v>4655</v>
      </c>
    </row>
    <row r="4" spans="1:2" x14ac:dyDescent="0.25">
      <c r="A4" s="17" t="s">
        <v>3760</v>
      </c>
      <c r="B4" s="18">
        <v>116</v>
      </c>
    </row>
    <row r="5" spans="1:2" x14ac:dyDescent="0.25">
      <c r="A5" s="17" t="s">
        <v>355</v>
      </c>
      <c r="B5" s="18">
        <v>132</v>
      </c>
    </row>
    <row r="6" spans="1:2" x14ac:dyDescent="0.25">
      <c r="A6" s="17" t="s">
        <v>21</v>
      </c>
      <c r="B6" s="18">
        <v>155</v>
      </c>
    </row>
    <row r="7" spans="1:2" x14ac:dyDescent="0.25">
      <c r="A7" s="17" t="s">
        <v>28</v>
      </c>
      <c r="B7" s="18">
        <v>326</v>
      </c>
    </row>
    <row r="8" spans="1:2" x14ac:dyDescent="0.25">
      <c r="A8" s="17" t="s">
        <v>7</v>
      </c>
      <c r="B8" s="18">
        <v>336</v>
      </c>
    </row>
    <row r="9" spans="1:2" x14ac:dyDescent="0.25">
      <c r="A9" s="17" t="s">
        <v>4653</v>
      </c>
      <c r="B9" s="18">
        <v>1065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2"/>
  <sheetViews>
    <sheetView showGridLines="0" tabSelected="1" zoomScale="70" zoomScaleNormal="70" zoomScalePageLayoutView="69" workbookViewId="0">
      <selection activeCell="AA22" sqref="AA22"/>
    </sheetView>
  </sheetViews>
  <sheetFormatPr defaultRowHeight="15" x14ac:dyDescent="0.25"/>
  <cols>
    <col min="1" max="16384" width="9.140625" style="19"/>
  </cols>
  <sheetData>
    <row r="1" spans="1:20" ht="15" customHeight="1" x14ac:dyDescent="0.25">
      <c r="A1" s="21" t="s">
        <v>4656</v>
      </c>
      <c r="B1" s="21"/>
      <c r="C1" s="21"/>
      <c r="D1" s="21"/>
      <c r="E1" s="21"/>
      <c r="F1" s="21"/>
      <c r="G1" s="21"/>
      <c r="H1" s="21"/>
      <c r="I1" s="21"/>
      <c r="J1" s="21"/>
      <c r="K1" s="21"/>
      <c r="L1" s="21"/>
      <c r="M1" s="21"/>
      <c r="N1" s="21"/>
      <c r="O1" s="21"/>
      <c r="P1" s="21"/>
      <c r="Q1" s="21"/>
      <c r="R1" s="21"/>
      <c r="S1" s="21"/>
      <c r="T1" s="21"/>
    </row>
    <row r="2" spans="1:20" ht="15" customHeight="1" x14ac:dyDescent="0.25">
      <c r="A2" s="21"/>
      <c r="B2" s="21"/>
      <c r="C2" s="21"/>
      <c r="D2" s="21"/>
      <c r="E2" s="21"/>
      <c r="F2" s="21"/>
      <c r="G2" s="21"/>
      <c r="H2" s="21"/>
      <c r="I2" s="21"/>
      <c r="J2" s="21"/>
      <c r="K2" s="21"/>
      <c r="L2" s="21"/>
      <c r="M2" s="21"/>
      <c r="N2" s="21"/>
      <c r="O2" s="21"/>
      <c r="P2" s="21"/>
      <c r="Q2" s="21"/>
      <c r="R2" s="21"/>
      <c r="S2" s="21"/>
      <c r="T2" s="21"/>
    </row>
    <row r="3" spans="1:20" x14ac:dyDescent="0.25">
      <c r="A3" s="20"/>
      <c r="B3" s="20"/>
      <c r="C3" s="20"/>
      <c r="D3" s="20"/>
      <c r="E3" s="20"/>
      <c r="F3" s="20"/>
      <c r="G3" s="20"/>
      <c r="H3" s="20"/>
      <c r="I3" s="20"/>
      <c r="J3" s="20"/>
      <c r="K3" s="20"/>
      <c r="L3" s="20"/>
      <c r="M3" s="20"/>
      <c r="N3" s="20"/>
      <c r="O3" s="20"/>
      <c r="P3" s="20"/>
      <c r="Q3" s="20"/>
      <c r="R3" s="20"/>
      <c r="S3" s="20"/>
      <c r="T3" s="20"/>
    </row>
    <row r="4" spans="1:20" x14ac:dyDescent="0.25">
      <c r="A4" s="20"/>
      <c r="B4" s="20"/>
      <c r="C4" s="20"/>
      <c r="D4" s="20"/>
      <c r="E4" s="20"/>
      <c r="F4" s="20"/>
      <c r="G4" s="20"/>
      <c r="H4" s="20"/>
      <c r="I4" s="20"/>
      <c r="J4" s="20"/>
      <c r="K4" s="20"/>
      <c r="L4" s="20"/>
      <c r="M4" s="20"/>
      <c r="N4" s="20"/>
      <c r="O4" s="20"/>
      <c r="P4" s="20"/>
      <c r="Q4" s="20"/>
      <c r="R4" s="20"/>
      <c r="S4" s="20"/>
      <c r="T4" s="20"/>
    </row>
    <row r="5" spans="1:20" x14ac:dyDescent="0.25">
      <c r="A5" s="20"/>
      <c r="B5" s="20"/>
      <c r="C5" s="20"/>
      <c r="D5" s="20"/>
      <c r="E5" s="20"/>
      <c r="F5" s="20"/>
      <c r="G5" s="20"/>
      <c r="H5" s="20"/>
      <c r="I5" s="20"/>
      <c r="J5" s="20"/>
      <c r="K5" s="20"/>
      <c r="L5" s="20"/>
      <c r="M5" s="20"/>
      <c r="N5" s="20"/>
      <c r="O5" s="20"/>
      <c r="P5" s="20"/>
      <c r="Q5" s="20"/>
      <c r="R5" s="20"/>
      <c r="S5" s="20"/>
      <c r="T5" s="20"/>
    </row>
    <row r="6" spans="1:20" x14ac:dyDescent="0.25">
      <c r="A6" s="20"/>
      <c r="B6" s="20"/>
      <c r="C6" s="20"/>
      <c r="D6" s="20"/>
      <c r="E6" s="20"/>
      <c r="F6" s="20"/>
      <c r="G6" s="20"/>
      <c r="H6" s="20"/>
      <c r="I6" s="20"/>
      <c r="J6" s="20"/>
      <c r="K6" s="20"/>
      <c r="L6" s="20"/>
      <c r="M6" s="20"/>
      <c r="N6" s="20"/>
      <c r="O6" s="20"/>
      <c r="P6" s="20"/>
      <c r="Q6" s="20"/>
      <c r="R6" s="20"/>
      <c r="S6" s="20"/>
      <c r="T6" s="20"/>
    </row>
    <row r="7" spans="1:20" x14ac:dyDescent="0.25">
      <c r="A7" s="20"/>
      <c r="B7" s="20"/>
      <c r="C7" s="20"/>
      <c r="D7" s="20"/>
      <c r="E7" s="20"/>
      <c r="F7" s="20"/>
      <c r="G7" s="20"/>
      <c r="H7" s="20"/>
      <c r="I7" s="20"/>
      <c r="J7" s="20"/>
      <c r="K7" s="20"/>
      <c r="L7" s="20"/>
      <c r="M7" s="20"/>
      <c r="N7" s="20"/>
      <c r="O7" s="20"/>
      <c r="P7" s="20"/>
      <c r="Q7" s="20"/>
      <c r="R7" s="20"/>
      <c r="S7" s="20"/>
      <c r="T7" s="20"/>
    </row>
    <row r="8" spans="1:20" x14ac:dyDescent="0.25">
      <c r="A8" s="20"/>
      <c r="B8" s="20"/>
      <c r="C8" s="20"/>
      <c r="D8" s="20"/>
      <c r="E8" s="20"/>
      <c r="F8" s="20"/>
      <c r="G8" s="20"/>
      <c r="H8" s="20"/>
      <c r="I8" s="20"/>
      <c r="J8" s="20"/>
      <c r="K8" s="20"/>
      <c r="L8" s="20"/>
      <c r="M8" s="20"/>
      <c r="N8" s="20"/>
      <c r="O8" s="20"/>
      <c r="P8" s="20"/>
      <c r="Q8" s="20"/>
      <c r="R8" s="20"/>
      <c r="S8" s="20"/>
      <c r="T8" s="20"/>
    </row>
    <row r="9" spans="1:20" x14ac:dyDescent="0.25">
      <c r="A9" s="20"/>
      <c r="B9" s="20"/>
      <c r="C9" s="20"/>
      <c r="D9" s="20"/>
      <c r="E9" s="20"/>
      <c r="F9" s="20"/>
      <c r="G9" s="20"/>
      <c r="H9" s="20"/>
      <c r="I9" s="20"/>
      <c r="J9" s="20"/>
      <c r="K9" s="20"/>
      <c r="L9" s="20"/>
      <c r="M9" s="20"/>
      <c r="N9" s="20"/>
      <c r="O9" s="20"/>
      <c r="P9" s="20"/>
      <c r="Q9" s="20"/>
      <c r="R9" s="20"/>
      <c r="S9" s="20"/>
      <c r="T9" s="20"/>
    </row>
    <row r="10" spans="1:20" x14ac:dyDescent="0.25">
      <c r="A10" s="20"/>
      <c r="B10" s="20"/>
      <c r="C10" s="20"/>
      <c r="D10" s="20"/>
      <c r="E10" s="20"/>
      <c r="F10" s="20"/>
      <c r="G10" s="20"/>
      <c r="H10" s="20"/>
      <c r="I10" s="20"/>
      <c r="J10" s="20"/>
      <c r="K10" s="20"/>
      <c r="L10" s="20"/>
      <c r="M10" s="20"/>
      <c r="N10" s="20"/>
      <c r="O10" s="20"/>
      <c r="P10" s="20"/>
      <c r="Q10" s="20"/>
      <c r="R10" s="20"/>
      <c r="S10" s="20"/>
      <c r="T10" s="20"/>
    </row>
    <row r="11" spans="1:20" x14ac:dyDescent="0.25">
      <c r="A11" s="20"/>
      <c r="B11" s="20"/>
      <c r="C11" s="20"/>
      <c r="D11" s="20"/>
      <c r="E11" s="20"/>
      <c r="F11" s="20"/>
      <c r="G11" s="20"/>
      <c r="H11" s="20"/>
      <c r="I11" s="20"/>
      <c r="J11" s="20"/>
      <c r="K11" s="20"/>
      <c r="L11" s="20"/>
      <c r="M11" s="20"/>
      <c r="N11" s="20"/>
      <c r="O11" s="20"/>
      <c r="P11" s="20"/>
      <c r="Q11" s="20"/>
      <c r="R11" s="20"/>
      <c r="S11" s="20"/>
      <c r="T11" s="20"/>
    </row>
    <row r="12" spans="1:20" x14ac:dyDescent="0.25">
      <c r="A12" s="20"/>
      <c r="B12" s="20"/>
      <c r="C12" s="20"/>
      <c r="D12" s="20"/>
      <c r="E12" s="20"/>
      <c r="F12" s="20"/>
      <c r="G12" s="20"/>
      <c r="H12" s="20"/>
      <c r="I12" s="20"/>
      <c r="J12" s="20"/>
      <c r="K12" s="20"/>
      <c r="L12" s="20"/>
      <c r="M12" s="20"/>
      <c r="N12" s="20"/>
      <c r="O12" s="20"/>
      <c r="P12" s="20"/>
      <c r="Q12" s="20"/>
      <c r="R12" s="20"/>
      <c r="S12" s="20"/>
      <c r="T12" s="20"/>
    </row>
    <row r="13" spans="1:20" x14ac:dyDescent="0.25">
      <c r="A13" s="20"/>
      <c r="B13" s="20"/>
      <c r="C13" s="20"/>
      <c r="D13" s="20"/>
      <c r="E13" s="20"/>
      <c r="F13" s="20"/>
      <c r="G13" s="20"/>
      <c r="H13" s="20"/>
      <c r="I13" s="20"/>
      <c r="J13" s="20"/>
      <c r="K13" s="20"/>
      <c r="L13" s="20"/>
      <c r="M13" s="20"/>
      <c r="N13" s="20"/>
      <c r="O13" s="20"/>
      <c r="P13" s="20"/>
      <c r="Q13" s="20"/>
      <c r="R13" s="20"/>
      <c r="S13" s="20"/>
      <c r="T13" s="20"/>
    </row>
    <row r="14" spans="1:20" x14ac:dyDescent="0.25">
      <c r="A14" s="20"/>
      <c r="B14" s="20"/>
      <c r="C14" s="20"/>
      <c r="D14" s="20"/>
      <c r="E14" s="20"/>
      <c r="F14" s="20"/>
      <c r="G14" s="20"/>
      <c r="H14" s="20"/>
      <c r="I14" s="20"/>
      <c r="J14" s="20"/>
      <c r="K14" s="20"/>
      <c r="L14" s="20"/>
      <c r="M14" s="20"/>
      <c r="N14" s="20"/>
      <c r="O14" s="20"/>
      <c r="P14" s="20"/>
      <c r="Q14" s="20"/>
      <c r="R14" s="20"/>
      <c r="S14" s="20"/>
      <c r="T14" s="20"/>
    </row>
    <row r="15" spans="1:20" x14ac:dyDescent="0.25">
      <c r="A15" s="20"/>
      <c r="B15" s="20"/>
      <c r="C15" s="20"/>
      <c r="D15" s="20"/>
      <c r="E15" s="20"/>
      <c r="F15" s="20"/>
      <c r="G15" s="20"/>
      <c r="H15" s="20"/>
      <c r="I15" s="20"/>
      <c r="J15" s="20"/>
      <c r="K15" s="20"/>
      <c r="L15" s="20"/>
      <c r="M15" s="20"/>
      <c r="N15" s="20"/>
      <c r="O15" s="20"/>
      <c r="P15" s="20"/>
      <c r="Q15" s="20"/>
      <c r="R15" s="20"/>
      <c r="S15" s="20"/>
      <c r="T15" s="20"/>
    </row>
    <row r="16" spans="1:20" x14ac:dyDescent="0.25">
      <c r="A16" s="20"/>
      <c r="B16" s="20"/>
      <c r="C16" s="20"/>
      <c r="D16" s="20"/>
      <c r="E16" s="20"/>
      <c r="F16" s="20"/>
      <c r="G16" s="20"/>
      <c r="H16" s="20"/>
      <c r="I16" s="20"/>
      <c r="J16" s="20"/>
      <c r="K16" s="20"/>
      <c r="L16" s="20"/>
      <c r="M16" s="20"/>
      <c r="N16" s="20"/>
      <c r="O16" s="20"/>
      <c r="P16" s="20"/>
      <c r="Q16" s="20"/>
      <c r="R16" s="20"/>
      <c r="S16" s="20"/>
      <c r="T16" s="20"/>
    </row>
    <row r="17" spans="1:20" x14ac:dyDescent="0.25">
      <c r="A17" s="20"/>
      <c r="B17" s="20"/>
      <c r="C17" s="20"/>
      <c r="D17" s="20"/>
      <c r="E17" s="20"/>
      <c r="F17" s="20"/>
      <c r="G17" s="20"/>
      <c r="H17" s="20"/>
      <c r="I17" s="20"/>
      <c r="J17" s="20"/>
      <c r="K17" s="20"/>
      <c r="L17" s="20"/>
      <c r="M17" s="20"/>
      <c r="N17" s="20"/>
      <c r="O17" s="20"/>
      <c r="P17" s="20"/>
      <c r="Q17" s="20"/>
      <c r="R17" s="20"/>
      <c r="S17" s="20"/>
      <c r="T17" s="20"/>
    </row>
    <row r="18" spans="1:20" x14ac:dyDescent="0.25">
      <c r="A18" s="20"/>
      <c r="B18" s="20"/>
      <c r="C18" s="20"/>
      <c r="D18" s="20"/>
      <c r="E18" s="20"/>
      <c r="F18" s="20"/>
      <c r="G18" s="20"/>
      <c r="H18" s="20"/>
      <c r="I18" s="20"/>
      <c r="J18" s="20"/>
      <c r="K18" s="20"/>
      <c r="L18" s="20"/>
      <c r="M18" s="20"/>
      <c r="N18" s="20"/>
      <c r="O18" s="20"/>
      <c r="P18" s="20"/>
      <c r="Q18" s="20"/>
      <c r="R18" s="20"/>
      <c r="S18" s="20"/>
      <c r="T18" s="20"/>
    </row>
    <row r="19" spans="1:20" x14ac:dyDescent="0.25">
      <c r="A19" s="20"/>
      <c r="B19" s="20"/>
      <c r="C19" s="20"/>
      <c r="D19" s="20"/>
      <c r="E19" s="20"/>
      <c r="F19" s="20"/>
      <c r="G19" s="20"/>
      <c r="H19" s="20"/>
      <c r="I19" s="20"/>
      <c r="J19" s="20"/>
      <c r="K19" s="20"/>
      <c r="L19" s="20"/>
      <c r="M19" s="20"/>
      <c r="N19" s="20"/>
      <c r="O19" s="20"/>
      <c r="P19" s="20"/>
      <c r="Q19" s="20"/>
      <c r="R19" s="20"/>
      <c r="S19" s="20"/>
      <c r="T19" s="20"/>
    </row>
    <row r="20" spans="1:20" x14ac:dyDescent="0.25">
      <c r="A20" s="20"/>
      <c r="B20" s="20"/>
      <c r="C20" s="20"/>
      <c r="D20" s="20"/>
      <c r="E20" s="20"/>
      <c r="F20" s="20"/>
      <c r="G20" s="20"/>
      <c r="H20" s="20"/>
      <c r="I20" s="20"/>
      <c r="J20" s="20"/>
      <c r="K20" s="20"/>
      <c r="L20" s="20"/>
      <c r="M20" s="20"/>
      <c r="N20" s="20"/>
      <c r="O20" s="20"/>
      <c r="P20" s="20"/>
      <c r="Q20" s="20"/>
      <c r="R20" s="20"/>
      <c r="S20" s="20"/>
      <c r="T20" s="20"/>
    </row>
    <row r="21" spans="1:20" x14ac:dyDescent="0.25">
      <c r="A21" s="20"/>
      <c r="B21" s="20"/>
      <c r="C21" s="20"/>
      <c r="D21" s="20"/>
      <c r="E21" s="20"/>
      <c r="F21" s="20"/>
      <c r="G21" s="20"/>
      <c r="H21" s="20"/>
      <c r="I21" s="20"/>
      <c r="J21" s="20"/>
      <c r="K21" s="20"/>
      <c r="L21" s="20"/>
      <c r="M21" s="20"/>
      <c r="N21" s="20"/>
      <c r="O21" s="20"/>
      <c r="P21" s="20"/>
      <c r="Q21" s="20"/>
      <c r="R21" s="20"/>
      <c r="S21" s="20"/>
      <c r="T21" s="20"/>
    </row>
    <row r="22" spans="1:20" x14ac:dyDescent="0.25">
      <c r="A22" s="20"/>
      <c r="B22" s="20"/>
      <c r="C22" s="20"/>
      <c r="D22" s="20"/>
      <c r="E22" s="20"/>
      <c r="F22" s="20"/>
      <c r="G22" s="20"/>
      <c r="H22" s="20"/>
      <c r="I22" s="20"/>
      <c r="J22" s="20"/>
      <c r="K22" s="20"/>
      <c r="L22" s="20"/>
      <c r="M22" s="20"/>
      <c r="N22" s="20"/>
      <c r="O22" s="20"/>
      <c r="P22" s="20"/>
      <c r="Q22" s="20"/>
      <c r="R22" s="20"/>
      <c r="S22" s="20"/>
      <c r="T22" s="20"/>
    </row>
    <row r="23" spans="1:20" x14ac:dyDescent="0.25">
      <c r="A23" s="20"/>
      <c r="B23" s="20"/>
      <c r="C23" s="20"/>
      <c r="D23" s="20"/>
      <c r="E23" s="20"/>
      <c r="F23" s="20"/>
      <c r="G23" s="20"/>
      <c r="H23" s="20"/>
      <c r="I23" s="20"/>
      <c r="J23" s="20"/>
      <c r="K23" s="20"/>
      <c r="L23" s="20"/>
      <c r="M23" s="20"/>
      <c r="N23" s="20"/>
      <c r="O23" s="20"/>
      <c r="P23" s="20"/>
      <c r="Q23" s="20"/>
      <c r="R23" s="20"/>
      <c r="S23" s="20"/>
      <c r="T23" s="20"/>
    </row>
    <row r="24" spans="1:20" x14ac:dyDescent="0.25">
      <c r="A24" s="20"/>
      <c r="B24" s="20"/>
      <c r="C24" s="20"/>
      <c r="D24" s="20"/>
      <c r="E24" s="20"/>
      <c r="F24" s="20"/>
      <c r="G24" s="20"/>
      <c r="H24" s="20"/>
      <c r="I24" s="20"/>
      <c r="J24" s="20"/>
      <c r="K24" s="20"/>
      <c r="L24" s="20"/>
      <c r="M24" s="20"/>
      <c r="N24" s="20"/>
      <c r="O24" s="20"/>
      <c r="P24" s="20"/>
      <c r="Q24" s="20"/>
      <c r="R24" s="20"/>
      <c r="S24" s="20"/>
      <c r="T24" s="20"/>
    </row>
    <row r="25" spans="1:20" x14ac:dyDescent="0.25">
      <c r="A25" s="20"/>
      <c r="B25" s="20"/>
      <c r="C25" s="20"/>
      <c r="D25" s="20"/>
      <c r="E25" s="20"/>
      <c r="F25" s="20"/>
      <c r="G25" s="20"/>
      <c r="H25" s="20"/>
      <c r="I25" s="20"/>
      <c r="J25" s="20"/>
      <c r="K25" s="20"/>
      <c r="L25" s="20"/>
      <c r="M25" s="20"/>
      <c r="N25" s="20"/>
      <c r="O25" s="20"/>
      <c r="P25" s="20"/>
      <c r="Q25" s="20"/>
      <c r="R25" s="20"/>
      <c r="S25" s="20"/>
      <c r="T25" s="20"/>
    </row>
    <row r="26" spans="1:20" x14ac:dyDescent="0.25">
      <c r="A26" s="20"/>
      <c r="B26" s="20"/>
      <c r="C26" s="20"/>
      <c r="D26" s="20"/>
      <c r="E26" s="20"/>
      <c r="F26" s="20"/>
      <c r="G26" s="20"/>
      <c r="H26" s="20"/>
      <c r="I26" s="20"/>
      <c r="J26" s="20"/>
      <c r="K26" s="20"/>
      <c r="L26" s="20"/>
      <c r="M26" s="20"/>
      <c r="N26" s="20"/>
      <c r="O26" s="20"/>
      <c r="P26" s="20"/>
      <c r="Q26" s="20"/>
      <c r="R26" s="20"/>
      <c r="S26" s="20"/>
      <c r="T26" s="20"/>
    </row>
    <row r="27" spans="1:20" x14ac:dyDescent="0.25">
      <c r="A27" s="20"/>
      <c r="B27" s="20"/>
      <c r="C27" s="20"/>
      <c r="D27" s="20"/>
      <c r="E27" s="20"/>
      <c r="F27" s="20"/>
      <c r="G27" s="20"/>
      <c r="H27" s="20"/>
      <c r="I27" s="20"/>
      <c r="J27" s="20"/>
      <c r="K27" s="20"/>
      <c r="L27" s="20"/>
      <c r="M27" s="20"/>
      <c r="N27" s="20"/>
      <c r="O27" s="20"/>
      <c r="P27" s="20"/>
      <c r="Q27" s="20"/>
      <c r="R27" s="20"/>
      <c r="S27" s="20"/>
      <c r="T27" s="20"/>
    </row>
    <row r="28" spans="1:20" x14ac:dyDescent="0.25">
      <c r="A28" s="20"/>
      <c r="B28" s="20"/>
      <c r="C28" s="20"/>
      <c r="D28" s="20"/>
      <c r="E28" s="20"/>
      <c r="F28" s="20"/>
      <c r="G28" s="20"/>
      <c r="H28" s="20"/>
      <c r="I28" s="20"/>
      <c r="J28" s="20"/>
      <c r="K28" s="20"/>
      <c r="L28" s="20"/>
      <c r="M28" s="20"/>
      <c r="N28" s="20"/>
      <c r="O28" s="20"/>
      <c r="P28" s="20"/>
      <c r="Q28" s="20"/>
      <c r="R28" s="20"/>
      <c r="S28" s="20"/>
      <c r="T28" s="20"/>
    </row>
    <row r="29" spans="1:20" x14ac:dyDescent="0.25">
      <c r="A29" s="20"/>
      <c r="B29" s="20"/>
      <c r="C29" s="20"/>
      <c r="D29" s="20"/>
      <c r="E29" s="20"/>
      <c r="F29" s="20"/>
      <c r="G29" s="20"/>
      <c r="H29" s="20"/>
      <c r="I29" s="20"/>
      <c r="J29" s="20"/>
      <c r="K29" s="20"/>
      <c r="L29" s="20"/>
      <c r="M29" s="20"/>
      <c r="N29" s="20"/>
      <c r="O29" s="20"/>
      <c r="P29" s="20"/>
      <c r="Q29" s="20"/>
      <c r="R29" s="20"/>
      <c r="S29" s="20"/>
      <c r="T29" s="20"/>
    </row>
    <row r="30" spans="1:20" x14ac:dyDescent="0.25">
      <c r="A30" s="20"/>
      <c r="B30" s="20"/>
      <c r="C30" s="20"/>
      <c r="D30" s="20"/>
      <c r="E30" s="20"/>
      <c r="F30" s="20"/>
      <c r="G30" s="20"/>
      <c r="H30" s="20"/>
      <c r="I30" s="20"/>
      <c r="J30" s="20"/>
      <c r="K30" s="20"/>
      <c r="L30" s="20"/>
      <c r="M30" s="20"/>
      <c r="N30" s="20"/>
      <c r="O30" s="20"/>
      <c r="P30" s="20"/>
      <c r="Q30" s="20"/>
      <c r="R30" s="20"/>
      <c r="S30" s="20"/>
      <c r="T30" s="20"/>
    </row>
    <row r="31" spans="1:20" x14ac:dyDescent="0.25">
      <c r="A31" s="20"/>
      <c r="B31" s="20"/>
      <c r="C31" s="20"/>
      <c r="D31" s="20"/>
      <c r="E31" s="20"/>
      <c r="F31" s="20"/>
      <c r="G31" s="20"/>
      <c r="H31" s="20"/>
      <c r="I31" s="20"/>
      <c r="J31" s="20"/>
      <c r="K31" s="20"/>
      <c r="L31" s="20"/>
      <c r="M31" s="20"/>
      <c r="N31" s="20"/>
      <c r="O31" s="20"/>
      <c r="P31" s="20"/>
      <c r="Q31" s="20"/>
      <c r="R31" s="20"/>
      <c r="S31" s="20"/>
      <c r="T31" s="20"/>
    </row>
    <row r="32" spans="1:20" x14ac:dyDescent="0.25">
      <c r="A32" s="20"/>
      <c r="B32" s="20"/>
      <c r="C32" s="20"/>
      <c r="D32" s="20"/>
      <c r="E32" s="20"/>
      <c r="F32" s="20"/>
      <c r="G32" s="20"/>
      <c r="H32" s="20"/>
      <c r="I32" s="20"/>
      <c r="J32" s="20"/>
      <c r="K32" s="20"/>
      <c r="L32" s="20"/>
      <c r="M32" s="20"/>
      <c r="N32" s="20"/>
      <c r="O32" s="20"/>
      <c r="P32" s="20"/>
      <c r="Q32" s="20"/>
      <c r="R32" s="20"/>
      <c r="S32" s="20"/>
      <c r="T32" s="20"/>
    </row>
  </sheetData>
  <mergeCells count="1">
    <mergeCell ref="A1:T2"/>
  </mergeCells>
  <pageMargins left="0.7" right="0.7" top="0.75" bottom="0.75" header="0.3" footer="0.3"/>
  <pageSetup scale="66" orientation="landscape" r:id="rId1"/>
  <headerFooter>
    <oddHeader>&amp;Csdflaksjdf</oddHeader>
  </headerFooter>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7 2 F 4 B 7 2 5 - 1 B 0 3 - 4 E E 6 - 8 4 B C - C 7 C 3 0 4 5 2 7 D 1 C } "   T o u r I d = " 8 c e 5 6 2 2 c - c a c 1 - 4 c 0 9 - b 5 6 c - 1 5 5 b 6 b 3 3 8 a 4 5 "   X m l V e r = " 5 "   M i n X m l V e r = " 3 " > < D e s c r i p t i o n > S o m e   d e s c r i p t i o n   f o r   t h e   t o u r   g o e s   h e r e < / D e s c r i p t i o n > < I m a g e > i V B O R w 0 K G g o A A A A N S U h E U g A A A N Q A A A B 1 C A Y A A A A 2 n s 9 T A A A A A X N S R 0 I A r s 4 c 6 Q A A A A R n Q U 1 B A A C x j w v 8 Y Q U A A A A J c E h Z c w A A B C E A A A Q h A V l M W R s A A D 8 t S U R B V H h e 5 X 3 3 d 1 t J l t 5 F B s E k M Q e R o i h R I p V z V r f S d G 9 P P D s z O + v x e N a z 9 t p n 9 9 j + H / Z f 8 Q 9 7 j s / O J h / P d l Y O V K J y Y p A o 5 p w j I n 2 / W 6 + A B x A g Q I p q g e B H F q p e v Q f g 4 V V 9 d W / d u l V l + f d b D x Z o n c O T X 0 p B + y b y + Y I U D A Y p F A p J A B Y W 1 O P R c S z s 1 g X K m n 9 L + Y 4 Z c j m d F O L r F k J B 6 p 0 v J K + 9 1 L g q g i w H U X 2 p n x 7 1 O I 2 c a O S 4 Q n S s 2 k f X 3 7 r I H 7 Q Y u Z x P o 3 R 8 u 8 c 4 I n r U 7 a S R W a u k b R y 5 7 A t 0 s s Y r x / H Q O u S g u m K / c R Q f F o u F f I E Q P b h 3 F 0 e 0 Z 8 8 u m p i Y o M 7 A V p o P W M h h I 9 p b E S B 7 Y I L y 8 v J o b m 6 O 8 v P z a X p 6 h j p H Z 6 h n a F R 9 0 D r G u i f U x q p D N D W 1 Q I F A h E w g j 5 l A O p 3 t X K C a g g C V 5 Q W 5 u s U n 2 e S 8 l e 5 1 M G s A r q C x O L X F S 7 N + i x A i E d y O B b 4 X I n 9 o 8 f v r i v w 0 H 7 R S t i N E V s s C T X t t 1 D n O N Z 1 R l h u k 3 e V L k y Z V j I 6 O C m k c D g e 9 e t 1 G v d Z d / H s U g U / X + r h h W C C r 1 S o k B L G C Q W 6 A n G 6 6 / 6 p d r l m v Y E I 1 r V t C e U o O c m V Y T C R N F D N h z m 6 d Z x I F a X 5 + n j y e i K Q w 4 1 K L m / A O N 0 s L t O j x E O 9 c S U 5 I S J Q l J C F q G 7 Z H S S c z c P 7 4 Z i + N z 1 n p 5 Y C D c l 0 L N O V V 1 0 J S g W Q b s h Z o V 5 l f p O f N d h d t 3 u i n q g 1 K 4 o 6 y V M N 7 5 3 3 8 O 0 e f C S m C L F F D T A i Q Z 2 J i k s r L y + R 5 t H c P 0 Y V P j s r 7 w J e b k J p M c p D o e I 2 P 7 C G W y i 4 3 2 e 1 2 I V V O b h 6 1 t b V R 5 2 R Q n s N 6 h O X f b 6 8 / Q l n t L r L n 7 m I V L x B F J i A e m U J B P x 2 r G K X h 4 R H a s q V G K l Q s v m c y p Q K n j T + X 3 + 6 L I R U q f w V L v u C C h X o m l M T R A I l C M a W E d 8 d k J Y W N v 8 O G 7 2 a y B n x e O r N l m r K z s 4 2 z C h 0 d H V R d X R 3 + j S 0 t r V R V t S m q E Y G 6 O s G S O G e + j Y 7 s r p L n k p u b I 5 8 1 M z P D n 9 F J A 1 5 m t 8 1 u v G P 9 w P L l O i N U b s l 2 m v X m k N / v F z K B O D o A Z i J p b C 3 0 S y s / N T U l a l A s W F u k q 2 + W J l S u O 0 Q V 2 b M 0 1 t N M e / f u o n l W + y A 9 3 h c g m 5 O l H i Q a u n 1 L F W a 2 M 8 S q 7 Q J 5 Q 4 q w 9 o l X d K i + i M m Q K 8 c A f n 9 3 d z e T q M r I Y T V 2 c o q l l z 2 u Z N b E Q z w y M k L F x c U i 9 a A y D o y M U / + s k o z r B U o p X i d w 5 d X Q 9 J y H J Z N v k Z o H x C O T 2 x 6 S f t P t 2 4 1 x y Y Q + U y y Z C j w h O l L t p Y v b 5 8 M B h o b g V A / t q K + T a 1 y s 4 j m Y C O 8 L S C 6 Q E y p Z s k + b 8 V n D Z A I K S 8 p o a G j E O C L q 6 + u n R 4 + e U G l p m Z F D 5 G V J C u k D y R P 7 f I Z n r F H P r r C w U J 6 p 1 8 v 9 x N k 5 8 j h t V J i b m u T O F D C h 0 M J k f s g u P U i + h Q 3 c Q g e k 0 M 1 k 0 s E M n X d s s 0 8 I 2 N D Q Y J x R Q A W + 0 + G i e 5 3 K u F C a G w q T 5 + A m H + W 7 F 1 f v r C y 3 3 A 0 w x p U x k K C f 9 U O h K N v P K l 0 z 9 f X 3 S 4 N h t 9 t o 6 9 Y t 5 H Q a R h U G r I e Q P k V F R d T c 3 B L 1 r I q y l f T R e T r Y b D a R U J s 3 b 6 Z 9 W 6 u o v j S H r 4 o u j 0 w N l i 8 b H y 4 u + Q y D p / g A t 5 j B M J l 0 w Q M 6 N s O c B 4 J c f d h F x / Z U S + V 6 z P 2 H M e 7 Y 6 y s K W R r t L P e T C 3 2 j J T A w M E Q + i 5 s 2 F e d y B S V q H 7 F T / 5 S N x q d 9 5 H C 6 x J g Q 4 v 5 T M m z I C t G B S p 8 Y I A A Q e o 4 l F F Q + 3 L d W w V J B j a e f s m 3 z V F J S L O o s + j 5 z c / M s i X P F Q L F 1 a 6 2 o b 2 Z M T 0 8 L W c z 9 L D N 0 3 s D g I J W X l Y U t g W N j 4 / S 4 K y I N M x U Z T 6 i s o g N i y Q O Z U O E 0 o Y B k Z D I j m 1 W 0 W Z Y o O F 2 Z H 6 T B / i 4 6 0 V D A r X l i 8 7 c Z G M + B S r V j x / Z w p U P l n O J Q x i q W r p t Q 4 Z q 6 X N z p j 0 + M C 3 X z 4 W v N Q P 8 F L W R h Y Y E c 9 0 9 a q X f S T t M + i x g 7 t h U F J B + A i o g x p b t 3 G i k 7 2 0 M N O x u Y 0 B Z q a 3 s T d X + w a D Y 3 t 9 L O n f V C M D O 6 u 7 t o 0 6 a q 8 L V m m E l V U V 4 u x 3 i u M z O z 9 K B 9 Q M 5 l K i x f Z T C h 3 E X 7 R T K l 0 l 9 K R C S N C y y p z F U H L a 7 L 5 e K O e p a R k x y T k 5 P 0 8 O F j O n 3 6 J P X 0 9 J D b n c X 9 l R L j b A S 4 k 1 F W C U d m b N J P w b i V x h H u i + W 7 F 3 f 0 p 7 m P M 8 h S s L a 2 x s h J D j y T r 7 / + l k 6 d O s H q a B b d u 3 e f 9 u z Z Q / n 5 0 X 1 F q L y w 9 u 3 e v c v I I T H q D A 8 P U z k T B o g l l j 6 G O l l Z U S H H + B y / P 0 B N G U w q J t S j j C S U p 2 Q / t 4 i p q X n J y I T B W A x k m t E / M E D Z H k + U h S w V j I + P i 1 r 1 9 s 1 b O s X E S h W 4 R R g I M F 4 V D / i N 9 + 8 3 0 b F j R 4 y c x M B n Y Q w L Y 1 W o 5 C 9 e v B R p d O j Q w S U l 7 t j Y G K u G 0 y I F n z x 5 S j V 1 O + l h b z b l 5 W b T J 7 X e h K T q 6 e k V 0 z v w 9 u 1 b K i w u o a e d m a n + s Y L L r x k W s k t X h 0 w w S a M P F U s m V L 4 A t 7 T o d y w X I C A k w e 4 9 k d Y + F a B u J i I T g L 5 K R U W Z q J D J g M 9 q K P G z a u k U A h 0 4 s J 9 O n D i e V H 3 d u H E j 9 5 2 q Z L z p 8 O F D 5 C A f F d m G Z U w N 4 3 C J n i 2 k M C Q a M D 4 + Q S 6 H n S q z + J x R X p k U M s 5 s 7 s r b H J d M O p g R e 2 x G P V e 4 8 9 x f M Q O q I 1 Q f v G / T p k q u w B X G m d S B i p + / I Z 9 y c m D 5 W l 3 A E j f L q l 8 q g K 3 h U J W P L j M R Q I Z r b c s z b 4 N 8 G H M 6 t q u U N m 1 Q / T P x F I n z j G H 1 A 6 G e P n 0 q 5 Y J n U L m p g q o 2 x v c 4 W c v I K E J l F 2 4 h / 8 J G L r T F A 7 a x S J Q P l O Q G u Z I E j a M I Y D a u r d 0 i / Y 2 V A m r Q t q 2 1 I u V W G + j T P X r 8 x D h K D e d Z A g N + 7 p Y p K S O H K Q O / p 7 4 k Q M c 3 + 6 T v h 8 + 4 2 7 F Y 0 r n d b q q v r 6 e 9 e / e I q x K M I C U b c q g y L 7 P G q V i r y Y w / q 8 V G 8 / 6 8 R Y O 2 Q C x 5 l i I T X I P 2 x j i Y 4 v q X r 1 6 J V E J l e F 9 A Z U I / a r W B l j 8 3 J 1 e k w H L w 6 d a I l / q l V v c i N 6 d U A C 9 5 q M f A 5 D x U Q J c M M Y B c A 1 N q A B j P D g F p 3 C u C 2 x Y i m w U 9 j 8 z 4 y x g J Z c 3 b w 2 S K q H k a s e S J P Y 7 F 5 o J I Z c S 1 M C I 0 N T 2 i n Q 0 N c T 0 l V g K Y j + H K 8 y G w Z c v m Z U s / B z c i J 0 x T P y 4 z q V a K 7 S y t z t R 6 + d k R D U 1 b a M p r p b s v + m n G p 0 z n I N H b t + 2 K U C y l p i a n a F d F v v H u t Y + M M E q 4 i / Y J m W J 9 8 x D M i D 2 O h 4 o 8 Z Z K G e j f Q P y j + a 4 c P H 5 S 8 1 U J 3 T / e i c Z 3 V A g w H f f 3 L N 0 t j a k p t Y U Q y 3 + 9 K b X w t F t X c n 3 r T N c Q P W 6 n M e O Y N W 4 r o 0 v M 5 u s L 9 N E g v m 9 0 m D R / 6 V p s 3 V 3 M 6 S L v K u b G K U 7 Z r L a x 5 C Z V f v o v V p 2 h X I m C 5 Z I L l 6 5 O t 8 2 S 3 h u j 5 i x e 0 f X s d l Z W X p j x w m y p w H 1 a r 6 q R / C O B + B w d S J 1 T L k J 0 C x r B W b W G Q q o y + 4 8 S c V f p D H a P L l 6 Q 7 m U A n N o 0 T B W a F q E W 5 N q q x t 4 i 7 F l T A 1 v n t 9 P V L K x P M R c / 7 3 X L P 6 I v V b n h / Z + G P D V i G 4 x F t z Y T J K f u i g d t U y a T N 4 T b L A p 3 f N s / 9 J 7 g I D d C u n T u l g D 8 E 8 L n 7 9 + 2 l p 0 + f k Z f 7 e 4 n u b a V A q + / z + e V 5 L A U 9 e X F 7 c Y C m 5 i P t 6 t a C O X 6 N 3 F P r s P K 2 W C 7 Q T z y x e Y 7 2 l Y y J u 1 S I O 2 Y X 6 u Y o n 9 O A 3 e 5 k g l l o Z M 5 O 1 9 9 6 y B / w k 9 v F x O J z a z n Y f v / f / u 7 v 4 5 9 K / + D Y u I + 8 X j U N I 7 b v p J G o w o I v 8 H / b 6 A n S j r x + 6 S t B a m A Q 0 s r N D F S 9 D 0 U q V P q i 4 i I a H x u j l p Y W s R r C Q g f o 7 5 R 7 6 e 0 V 4 w X O 4 T 2 p A t 7 e W X z / a P n x + / F s 8 I z w m V 6 v j 8 M 8 T U 9 N U P / g K M 3 5 Q u R x B K i n f 5 Q e N j 2 g / L x c K v d M k S s 4 T o P T V r I 7 X N Q 9 b q c t h Q F 5 6 s s B v h / f 3 d n Z R a O j Y 1 R W V k r V B R Y q z w t S F 3 + m / q 2 4 x z e d w + S f 6 K R t l S U 0 M o t + L M 6 t v W D 5 5 t 6 T 1 W 0 i f y C 4 N 9 b R z J w z 7 n i T G e Z j / G T u C 4 s V C + n q 3 E n a V h a t 0 j U 9 f E S 1 W 2 r E 6 + D A g X 0 y J Q E d 6 A 8 B 3 B s I h e n j m K Q H Y 8 L 2 7 d u 4 o l n p x c t X d O 7 s J 0 I C + N M t L I S o p m Y z F R Q U J L U 0 w n n 1 5 o 3 b l J O b Q z a + d 5 A L 3 g 0 5 O d l C T m 1 t g 4 Q M 8 O d D o s 3 O z s q g M 6 5 B R c d v 7 h h 3 U O e E G i u C B z 2 m p b w P u n t 6 q G q T 8 p j A J M f r b 1 Q j s s D l F 2 A J d a x q h i w h H 5 M 8 Q J 2 T P j m 3 1 r A m C W V l d W H B v S M s n V I h U y z Q O M L R F C 0 2 p m + 3 v 3 t H M 9 M z t G v X T u 7 Y q 2 k e 8 L 6 G i 8 0 n n 5 w W Y q 2 m x M L 8 o j t 3 7 t G x Y 0 e l E m v A 3 w + 3 3 X j n L n 3 + 2 c X w d 6 L R w H u 6 u 3 t k m v q O H X V i d Y w n u S C h H j x o o l O n U n d t S g Q Y E t D 3 w W 0 c r P S y R F 9 5 d d F S U o / j o Y 8 G g F A y D Z 9 J t b d 0 h t x 2 H 3 V M + F i D W H N V c 2 0 a J e y 5 9 V w w S w / e L k U m r M M A M q G S v u v o k A q N f g 2 c V k E m 4 P n z l 6 y i l N H P f / 5 T G S j + / v v L o h Y u 8 b E p A d + J d R f e v e u g 8 + f P R p E J A E n g n L p x A 1 Y T i r g R Q W J A g j Q 0 1 I u / H o 4 b G + / y f b 4 Q T 3 Z 8 r g Y s i D M z c 0 s + g 1 S x u 0 x J C n x U U 7 e L b r W 7 V j R O B Y D 8 7 e 3 t c l / z Z g H E Z A V h 0 X i 8 H H T R 2 K y N q n L W 5 v T 5 N T e w 6 8 4 r 5 x Y Y q w K p f p O G u f I k q 0 h H q 9 W Y C 6 R T d d U m U X 9 i p Q 8 k B a Y 2 4 B x 0 f 1 R + V N z v v v t + R T 5 8 A G a x X r 1 6 n Y p L S k Q S L i X x j h w 5 T L d v 3 5 E W P R Z 4 H 5 b v Q g M A g s 2 z R P r y q 2 / o 2 b P n Q s K h o S G a m Z 2 R Z / S + K M 4 J 0 Q a T d z v m X q 1 k n A p L j V 2 9 d j 0 8 l m f W o q H i g l U W z v Q F r d Q 7 5 R D L Y 4 H L F i 7 3 N f P 3 7 b 2 n 7 9 + M / Y C w 5 e 9 h F W 2 x I S J V Q q E g Y d E D u r q 6 q b K y Q l r 7 W N y 4 c Z P O n D l t H E W g p z J A T c Q 8 o p y Y R U 4 S o b 9 / g D o 6 O + n Q w Y N M 0 t Q M D B 0 s x b K 5 H 1 T E 6 m Y q g K o H K 2 V f b x 8 d Z k I u x 5 C x F A a m b P S s L 3 r c D J 4 R c D d K B J Q N n h M G b m e 4 f w Z 1 9 U c / u h A 1 D H G l L S s s 7 X B 9 K B i g I K t 9 Q Y 5 D A S 8 d q 5 q l z u k 1 V T 3 X 1 s B u Q T W 8 I S J j T h q p k g n Q Z A I G B w f j k g k I J G j d U S E w L w i h p b m F 7 t 6 9 F y U p 4 6 G V V T x 4 R h w 7 e i R l M g G z T F o s n p k q Y H D A T N q J i a l V I x N Q m h u k c 1 t n a L j j s Z H D E s d r l b l a Q G x 5 A F j Y p a i o k I 4 c P U x n z 3 5 C P / n J F 9 T L R N e A p A s a b M J 7 I X U h q V T g w u Y Y f b f q H K T 5 o j U S 4 t e m N M X Y G F f 0 J a x 6 s Y U a C 8 z Z A X D d 3 b v 3 6 e D B A 3 I c D z b r 0 h U S H W u 8 H / 2 s x s Y 7 o m r F + t D h P p u a H n J / a K M Y N Z Y L v N + 6 A m K 4 X M p c v V q A B R D P 6 / y + A q 7 s R i Y D v n p 9 k z b p x y H c 4 c b l 8 u W r d I e f R 3 N z M 2 3 Y o P q j G r m 5 2 e F n h L 4 Y Y C 4 z R S R F L B D q f p d 7 V d T W H x K 4 c 4 7 S P z i y y 8 U Q o S t K M v L E A m v S Y b k t A O r a 3 r 2 7 V Q E m A C x P q Q C u M / v 2 7 a W h 4 W G 6 c v W a V D 6 o N 5 h I 1 9 j Y S N u 2 b Z W W e i W A 9 A y t o E K h I u M 3 r h b 6 + w b 4 N + 6 h E u 7 7 7 a / w 0 6 4 y n / I I Y L z o d 4 i / H t a f O H 7 s q P Q 1 j 5 8 4 z n 3 E B u l / m l F Y W E S N D 5 7 J N A 8 z p B x Q n k I m T i P m v w V I K c 7 O s 6 E s V D 1 I 9 7 B m P C U C l i J p r U A k T S Y z q Z I R T E s n f A a m r 8 c W d i y W o z J h b t O W m h r u 6 x R x 3 + s W f f X 1 N z I 1 / N S p U 2 I 8 W C n Q g Y + V e q m g r L x s V Q n l c E a e V W F 2 k L o n 7 F G W v r n c P Y u m t O T k x J / J 7 C 0 4 s W i 5 M y k 7 o 3 E D o S R w Y 4 L 4 X m c W e a x q 6 e u 1 E N Z E H y q v f A d X r M S D t 8 m Q Z f N S b 0 8 X 3 b l z l 5 4 8 e c K F 7 0 7 q n A p X m O V i / / 6 9 d P H i e V b x N s j 8 n / c F B m h X 0 h f C O h e w q q 0 W x s Y n 5 H n p 5 4 7 p L R 6 n q Q y s y h c v G b r G l v 4 t 6 h O U d F J J R S p M / X c y q S Q 7 z c O a 6 E N N z z j C 0 k k j U T o W O D f U 8 0 Y k B g Z R D x 4 8 K N 4 G y e B 0 L t 9 R U 7 e u K + n 3 x A I m e k i n 5 U 4 Z e f X q t Z j b l 3 o m y 0 V R Y Y G Y 7 1 + / b p b x u I 6 3 L V T s e 0 4 n q y a M K 4 i e x l g B z Y B X B N S 8 5 q E k H v Z c I Y W X x n M U Y n H 8 u N d F e b Q 2 P C f S n l B 2 V y 4 X Z k Q y r a S i 5 J Y p f T 6 V V l T j v W b U v m d l x n f f a b x L e / b s N n J S A y o 9 P C l g V c M a 7 K s F q K 3 X r 9 8 U V f n c u U 9 l X Y l q 7 j t 2 d X Z Q w X Q j e R w h G p y y x R 3 w h d H i x l v X I j U v P o z y M U g l g Q 8 W h F g Y s l i 9 R u J D I e 2 N E p a s z d J S a 8 s e Y C Z V M o K B R O / j L r N c + L h S o 0 + 1 H P L G 4 t n z F 3 T 8 5 P G k / b x Y w N J Y s 2 V z 2 N F 2 N Y G J i y f 5 n q C C Q p 3 F d 2 A N v 7 q 6 b Z Q z 1 S T b 7 G B X D 4 1 3 I z Z x L Y L R Y n n t i 5 J M 8 s f P U J 4 j q 3 4 P u l y U G 5 q V 8 + k c M G m S b z p 9 A 7 w i z G R a C e Z W M P 1 g J R M A o Z Z i M L a u T q 1 f v h L A Q w O V K X + Z q h 7 Q 3 t 5 B G 9 7 D C J I I m G G c l R V / Q R W 4 Q 8 G S O f T m H l 2 7 d l N 2 5 r j x x k V t I 8 m f X 4 I h Q A U U v k S K X M E F q 6 w H b 6 4 b 6 R j S W u V z 5 W / m S h o t m V Z C L H u S Z Z L j w W a z i A k 8 G W A i h 1 8 e X I q u X r 0 h A 7 8 b N q y 8 U g e 5 8 c D i / C s B l l B W b j w r B 9 R G 9 N / w u w C o n 1 i 3 D 3 t G + Y K 4 P 8 m O A q a 6 Y P m y 8 y d 3 0 8 i M h b z c Z 0 o E v Y Q 0 E H d k w v R W J e V R U + V I p p H M T i Q v k 4 + J t C a U L 5 g T l k 7 x i J Q q u R p K l e k 5 2 f X 4 L k g Z u P B 4 P N k J p R Q I d O t W o / j 1 N T 1 8 L O N M Z 8 6 c o g s X z i 7 q u y T 7 T n w f K j E q L g j 8 7 O l z a m l t k 0 q N c 6 k C 9 4 4 p I B h I R n o l w H a m X 3 7 5 j S w Z j Z V t A X g 8 w H q J h g L L N y f a S A 7 j d i G L g y b 6 W o y c a O B d e 8 p 9 d G 7 b f H g M K x 6 U i q e k k r x L D v m I Q / + U n T Y 4 0 t s 4 Y f m + 6 c X y m + 8 f A G h p A 6 4 d M l d H W / h 0 0 E h W W Q F c s 7 + g W y a 5 w T n 1 4 M H 9 M p s U n 4 m B U 1 T m l 9 w C T 8 D h l a / F j n w w O 8 P r 3 L x H E g C n W L V c 8 W 7 p Q 8 A X 0 L w 8 s Q a I A d K h g o O U N T X V s o Y d 8 j E + h P d i G v y T x 0 / J 6 / N K X w n X h R Z C d P D A f t y G D A r n 5 u b R 8 e N q B 8 F U 8 f L l K 6 q o K F / k p Z A q B g Y G m Z B B I d T h w 4 d Z j X x H B Q U b k 4 6 n w W u / t 7 u H t u / Y Q c / G K 0 W S g R I F 2 U H a W x 6 Q g X U N T K v H T O B F 4 B + O q 8 S n T w c u H 8 y V C g Z 8 E k o 9 c 5 R X n A / O p S X S l l D Z J T v C r k Z m Q m m k Q i Z g c q S H L u x 0 i B o F N Q Y T B z / 9 9 A z 9 6 U 9 f S k X G O n t Y J j j Z w p N 3 7 t 6 n 6 a l J O n v 2 U 3 k f v v / K l a v c f 6 i j 6 m o 1 a Q 7 A V I 9 L l y 5 L B x 7 E x X V Y g q y r s 1 s 8 w 7 F V D K 7 B m t / 7 9 + 8 j d x w D A n 7 v 4 8 d P x G K H O U 3 L 8 b T A F J N b N 2 / T j z 6 7 K F I l F e A e l X p F Y h r H b h y Y C w Y i t b 1 p p x N M 6 n i b r c U C 9 / 3 0 2 X M 6 w L 8 L p Z O o z n e O 2 a g l j g k d k y j x R h A 6 T C g m E y Z B S s y E g t N s V Y m d c t J 0 P T / b f / 7 b / / H 3 e J b p F v y W U p Y e i a e 2 a / C l S 2 L / l i w q z l c D j 5 A M m H / 0 8 N F j c Z O B h Q p 9 g 6 U q H t Q / T I v H 0 s s n T 5 4 I O 9 P i 8 7 D 7 x J 0 7 d 6 T i 4 R j n J i c n y O l y y q q y O q + E p R O + C y s S Y V w J f a y l 1 v j D e 0 C 8 + X m v W N V S G T c D s H g / V F G X O 4 s 8 W W 7 K M x b 9 h 2 Q F O f G Z + r d q E u H c 7 c a 7 y J D B 7 L 7 + P m 4 k t o m P 4 t D Q M D d C 0 3 L v q Q D 3 7 c n K Y m 2 A y c i / F Z 8 f D z C D 9 0 7 G H 6 s T G Y V / J p e E E L b 5 U Q 0 q 6 g L I V u a e I R u r 5 P j 4 d A t p 2 4 f i x i 5 M p q U I l f i M + o E V + d H 9 E K h e D q 7 I q N j J v B n Q 4 l 6 / c V N a a / j + x Q I e 5 J j i M T w 0 I o O p f / r T V y x Z n o o b k h m o W I k q V z y A w B 0 d X a x O 7 h S S p A L c 6 3 N W X S F 9 L 1 4 8 R + M T k 7 L F D T z q L 1 2 + J n O 7 Q D a o v u / e v Z O + H z 7 7 H / / x n 2 n / 3 j 1 C c k y 1 2 L 9 v X / h + M b W F 7 1 5 9 Q Y q A a o h B 9 M u X r 4 j a C B U 3 t v y m E 2 z V E / u I V D 8 q O o X 0 / P K 9 s X 4 w M K F w q + k V n L n l X E G i y W Q u l K U I Z g Y u w y d i D h M q l / Z v g 6 R I Z e A W h o G a z Z t l C r y W T L F A R c U 6 3 W q + z 3 n + n t G E x o x U g N 8 G A m / f U S e V G l M c Q I q l g I b n 8 Z O n t J 0 l C R o K v G / b t l p q b X 0 j v x N r U 0 D i o D + G + 4 V 6 W 1 l R J m u h / + E P v 6 e N L G H x T O D g q h s Z 3 A c + J 5 X n F A u Y 0 i 9 c O C + f j 8 Y B q v F l D t p y 2 D q c 6 P m g t B Z D 5 w r R O X 4 7 4 q D Z S X y W q i / p F N J S Q l k c G 6 W S r A a + / e 4 K / d M / / Q v 3 n R 5 I h x u A h 3 j T g 4 d S a d B H 6 + V C j w V U P U g d q G a x w P s w X j T J 6 h K M A D B O X L h w T v o Z M E C A i C s F K l 2 Q 7 w m f + 7 a 9 n c p K i z k X h b U Y u A d s k v b w 4 S P K 5 0 q s 9 2 o C c P 8 Y P 4 J x R + / 3 B O m B a S S o 6 P r a R L 6 C M K D c u / d A + n k r A S o / V G y M U Z 0 / f 4 5 O c 1 9 Q k 3 X p p S L w W x N f I G f 4 p X / o P T x Z P i A s l x + 9 X P L n f Q y E s h p Y m q g 1 y l F 5 d d A w p 5 e C d 3 6 W t n v a x R c N F a / j X a f s f I H C B p F g N E A / B p U K 1 j r z 5 m n P n r 2 Q / W Z 1 Z x y q 0 u D g E F d U m L f n 5 D 3 o f 0 0 y e Y 4 d P y b X A F i L o r K y X F r 8 5 Q K / 6 w E T v a q q U t K Q O m d O n 4 p r M I H U / e 6 7 S y J 1 I B E g F f G 7 N N A g Y R O 2 m 9 d v U U 5 u t u z 9 h N + b K i C Z b l y / y f 2 w f D p 6 9 H D U Z 6 8 E X d y H q z I a J 6 y f n q g I x f w e N k p w L B Y + h I A Y J Y J + H 8 f c t 1 z w 0 e 5 d p c a 7 0 g d p K a G C p i Y s l j y p k k n A d a C v t 5 8 7 2 w H a U V / P q l m l z N d B w H 5 I q C g n T h y j + v r t Y l U D U I i o T F i X Q Z N J p F h v n 1 j p Y E p G i 3 v o 0 A H Z 8 n J k d E w s a w B M 8 J i C j g q + E s B t a X B o U K Q I J A j I B C k B S W Q G X I x e v 3 5 N 1 V V V Y r C A o S G 2 w k N F z e P 7 + O L H n 8 t E y G v X b i x L f Y M 0 u f i j C 1 R X t 1 W m p G h 1 b S X A W h e a T C i 9 x E U Y e 8 J 0 r H + e x B Z x u E 1 H p G U f C q u M g j i a P M s i k Q k u l 4 d 8 Z R e k g m J W L S b J Q b K g s k E N g k o C o D L C 2 t X R 0 S E r u v 7 7 l 1 9 T f 7 9 a / B K V F 2 F s d F Q k G G b D 2 m x c W b m v M j 0 1 T S d O H g + r j F A B 0 f d J Z L 1 L h q c s k U 4 y 0 X U f D J I J E g i z Y N E H h P R D G r 8 F O 6 x j 0 7 Z k k g P n 8 T l o O L 7 7 9 p I Y C l I F 3 g v C H j 1 2 R I Y b V g J I S i x r r R H P g T Y C O M I a N D K u w 6 + L f Y s + V l 4 b 0 X X n Y 4 e 0 k 1 B Z R f V S C C s l U T x c e T F H h 4 6 f D U s c A C q T B i Q K + h c u b p V R U T / j l v n X v / 6 l m H / h u Q A J M T f v F U k F Y L d 2 V D b M q 8 K a D 9 1 M K H w e 1 p f A z u c r A S Q j B o J j J + a B n D D Z w 4 Q N F R N S 9 e L F C 3 K / y c h k B l T Q n / z 0 C 5 Z s L c v u 4 2 G s D A t l Q i L j P l O B b h C h H u u G C 7 j x J t n 4 E Z c 7 3 i u x I g + W y p a E O q v y O T Q 3 p 9 9 e v W k 3 w Z D 7 0 q t K J o G r k N r G F J l A j s u X r t J X X 3 0 r K p o G y A Z y Y E w J B I M a t X f v X j r O L T s W P t m 6 t S Z M q O 5 x 1 Q 7 l 5 E b W z o P b D p C o k x 8 P q s K p K f O 4 L 4 z / x G 5 z A 9 U T 9 1 B f v 0 M q N a T N c o h k B i Q z N q j G n K n W 1 l Y j N z X g + 1 + + f C 2 G n V T K B 8 8 W D W P s u o N 6 Y 4 J 4 k M + N / W j O w x r o V q t Q L O r 8 3 D y X X 0 z 9 + d g h 7 a b A o 8 7 i w e q w W s A q P e 3 D R I 8 e P a Z P P j 1 N 5 8 5 9 w p W q z T h L V F J S R P E 2 Q d O V F 7 5 9 q P x A Y X Z I R v u d 2 V h N F u t / 2 + X e v S z F U g V + G 6 Q F + m 7 o o 0 C l w h 6 5 Z s D M / / T Z i 7 g 7 x S 8 H 6 D u B s L A G 3 r x 1 m 0 Z H x u h 2 4 7 1 w 3 w w V f 6 k + U l d X F / 3 j H / 9 Z D D L f 3 X 1 H l y 5 f E S O N l l Z 4 / 4 v n L 2 T s 6 e 6 9 + / x 9 X l F b Y x u X K a 9 6 l k t B y S Z F L C M l u V D v r J B U J m B I Q d e b d A m 2 P / z t / / x 7 j t M G Q e v i t S N W C 1 1 9 o 3 T 2 U L V I H x T 4 / X t N s l 4 e T O O P H j 3 h 1 t Q T 1 z q H + 8 B 5 G C X Q y g e C V s p 2 h m h w M k D Z j g D N T s + I E e H l i 1 e 0 c 2 d D S h I E 4 z P z 8 / A t P C D u T x h E j b X C o c J j 1 3 W s a Z 4 I 6 P u h r 4 f v h H q o v 1 s M K 4 N D Y t I H K X 1 e n 1 g t a 7 d s o b r t 2 2 g H 9 2 u w k t E A X 4 O G B c s 7 Q 8 r m s g Q E Q V A G k L 5 Q D 6 9 f v 0 W / + P n P q I G l 1 I R z G 5 0 9 s E k M K L A C 4 v 5 w H Q a G d / D 5 l u Z W Y 3 3 2 x c + g 8 R 1 W n V 3 i 2 a D M 8 S f e E c Y 4 J N + L B D 6 W s U k s 2 c x h I R S Q B W w q K 9 S 4 W 7 q A C f W / 0 m r 3 j Y C l M C G h 3 p d g r q x s q i t V 3 w Q M s j q 1 a V O F V C B U c O z / G k 9 l Q / 8 I 6 p 6 W F A F u m D v H 7 Q R n z f E B 5 T w K Y 0 V / 3 y C N u e q p e 8 I h O / Y V s S S L B x D l y Z N n 0 h 8 C Q R H i D Q b j X i D F Q I R 4 l Q Y S E z N p 4 f 3 R 9 u a N L H M M I k 2 M T 4 p R B Q u n Y E o H n H n R / 4 L l D q T D 9 6 F R A V F L S 4 o l R q M y z P 0 0 T N W A V a 6 D J R A 2 E 8 D v w v u f P X s m M 3 X t r O 1 6 X B b K 4 8 Y H A 8 H w M 8 R n w X g h A + d 8 n 3 C 1 i s X b E T u N z C Z W h 6 W 8 8 Y c y j i G T I p C O g y y Z m F S o I 0 y q 0 u J c o 8 y i 6 9 H H C m k l o Z z Z G 8 k b 8 I Q J B b w v i W I x N G W V D a k x z o R + A S o Y Z s j C Y d V s j T I D C 5 6 g Q u v 1 H T C N o d D D / Q O P m z u h A X r U l 0 P 9 3 k J a y N 9 K I Y t L T L q T 8 1 Y a m l b f F Y s 5 l h Y Y V 8 E S z 0 s B 9 w b D C P p 0 s d I L T + U J q 4 v 7 9 u 9 l U p S I h z m I h e v Q D 8 v O z p E G Y K k + F / L x H a i Q S E M 6 o 8 9 2 + M g h 2 s n S u I K l L r z W Y V S A J M K 1 p R t d 9 G b Y L m o v 3 o P 3 g q g g K f p N 6 r u j 7 3 V q 3 k L P + 1 N w 1 A W J T G S C x A y T i f P R 8 O H Y u o B x K k W q g o 2 w v K 7 c M 2 W 1 k V Z G C d 1 / + p C Y 9 l n p 6 x d W y s 0 v 4 I q a I y b 1 E 8 e P c W W x h f t I s Y C 5 H N I M B a q B O j r j t 1 K r t 4 7 y i 6 v I 4 X R x w U Y v p Y X 1 6 r r G o 1 t l / L q 7 L b O U X b D Y A y M e T p 8 5 J a s 1 a a s k P C C w G h K 8 w v s H B u X R A a j Q q M g g P T w h 4 D G O v O U A B A F 5 5 / g 5 o G 9 o J i I c Z O E r C G C T t n i A p I J 3 h h l 4 Z H c 7 U 5 + S D y m l X j l G X Z D q o N P q G I Y N 4 w p x o I 6 t R x 8 z p J V R Q j 0 z P K Y P C 7 v D S W + 8 t W J Y A N D C Y k c L D H 6 i w s Y C 6 p j D Z g / 7 A m L t B G z z 8 n y J l X 4 0 0 J p j k R K s r 4 C A 1 X 9 s e Z t p N F R K I 8 Z S x k s B l k e s 1 q Q W S R m T e 5 x g l R E D p d j S Z r U B t 6 y v r z Z x O Y R k Q 7 r u C Z t h Z b P K 7 1 + q f C C t 4 J 2 u g U u v J T W T A 6 b P l D p g x B L x n 5 F W M K g k J + E C x u T n Z L o E L t F 4 2 R 8 n u P P e z 5 q 1 X G B O z r 1 O J 0 H u Q D W C 2 q Q r T O + k n e 6 8 c 4 a J 0 B n Y Q k 8 H 8 + l O h 5 M e d G E 7 S 7 k s K Q J c G b G u X C x A y q d 9 z i X N y B p Q 3 d D f u n H 9 l v R 3 4 M 0 O a f D u X e c i 9 e p 9 g N 9 + 6 W 4 r 1 e 1 T z s D Y H R 7 T z m F d g 9 s V + p h m q R U L v G d 0 V H m N A O 2 j 3 M + M M C E h 1 C M 3 i C I A i T g t Q R 0 j j T y 5 F r F x z e w M G s D o e v Q x w / J 0 g g 8 M a D X q o c l T / E G A v s 6 V V j f 1 c E s 8 N j 5 O A 9 N O k T 4 v + 7 G 3 r H o 8 q E S u n E J W 8 T i P 1 b j 3 h Y 2 f P e o l S N k 1 G v k 8 S A A 9 L g X r H b w j M B 0 d V j y 0 / l j B V f e 7 I E n L O R 3 P m L F S 9 P X 1 U X V J N p 2 s j y w Q c 3 w z K u w C N b e 0 U j G r k k s B z 0 l L c T Q k M E S k g n C Z G 7 E E g z D m G O c R E O E Q m J p O L y f Z t O p D m b o o P y h Q Q K 8 G H D T m O U T N Q 6 6 U p c 9 K g V Y b 3 4 m p 3 U + a b s s Y 1 F d f f c P q 3 H U Z J 8 P C + / / 2 b / + P p c K w E A / T O W B E y T c M B A A q L o w E q 4 m W l j b a s T U y + 3 j W b 5 H l u y 4 1 Y 9 U h h z Q o y e D O g u P r g k j + 1 K F J o 9 L y c B D C a S T V + f A r j j n A l B 6 v L n 2 s k F Y S S p 7 h R 0 R u f u G q r P q 6 F M w a k 9 3 u o C M H 9 8 n k R X g w Y A Y w p r w f P n x I z N i d X V 0 y g I r x L / j 0 w c 9 P E w p W y V R n 8 q Y C V M 6 h q V C U I a O x 3 U W j M w v k 8 y 9 Q z 6 i f c l z J C 6 h + x 3 Z 6 1 z N I s 8 t d u g 2 F b 5 B E / u Q w + h g v O o 8 P j P R H a o U T w I o p W + n y J 8 8 p w 2 E 3 j f b 7 f P M 0 O d I l Y 0 1 w 6 w m F l P U M 6 h 1 W U T r 7 6 R m W R P N R L l I a m M 4 + P j 5 m H K 0 G L H x v y m M C r k m Q m m 1 P r l B b 0 z f U 9 b q R H B Y / P X / 2 T F R S V a H j A z t 0 N L 5 e 7 k Y F h l M s P l c C 8 i K x m U D q v D k P 7 0 6 f v 7 S S U O s B a h 8 J h S y n l T Y U l s l q r 3 v 2 7 K L 6 h g b j j B q D g l U P U s j s 1 K s x M D A k l X e 1 g P l H 5 M O q T g 9 k h j C 2 o 9 m 8 8 x R t O / g Z 1 e 4 9 R 7 / 5 x X k x i M D T H e b z R E M M r w a c V F J d b x y l g m i S p B Q M c q m Q Z h J K y j d d Q o b D b s V A p X H A s L H K V 1 6 c J 6 v E w l r n j D E w w N M B + 0 z F r i u B 8 T A Y L S D J V g v d A x O 0 9 + B h Y y E a N c U F w w t Q g X P c C z T p V V N W z p 0 7 S 5 u r q + j J 0 + f i h w h v c g 1 Y L B M t v h K L C C F E z p i O E Z S r k Q o m s p E x 6 B s T 4 t a l j x T S S k K Z + x e Z C F i + z M A 4 z 1 L A F A 2 s Z 4 F p H R r w E L h + 7 Q Y V F x f J I G y i h S e X A 1 T K 5 y 9 f U b b b T j d v 3 h L C o q / m 4 N p x b p u X T m z 2 0 c Y s 1 R K A a C A W l h b D o p 5 N T Z F 5 U t i L d 1 n Q h E B g u i D I n 3 E o k X G N u o 4 z 5 D z S p v w 0 A j 8 y F E h 6 B N O + X u s C + y u S r 4 K K b X V g P t d A u q K y Q h x q 0 Q J 1 j b 3 / Q 4 O 5 + 8 j e O n G S x X g X D B 5 Q 6 T 6 R V V 4 T V 1 i Z Q + Z y 0 5 u 2 N 0 L C t n i L V y 4 B x Y 8 I M c I E M a S T i p G n p Z V y R z L n 8 Q t / S P z 6 9 D F C W n l K b I j 2 3 M l 4 P O 1 d P I a E y o I + z N 1 7 9 8 T T e 3 h 4 S H z 0 A F R a O N X C m w E k w D N L Z W A 4 F c C P b 8 G e L Q P c 8 J e D 9 4 i U C 1 6 W A A j o y f b Q t 9 9 f Z Y l r Z C 4 D T A 3 1 Z x A F B F l 0 H C f W a Q R d f 9 I h p J X K Z y e v V J S l s P T Z t Y X g g o V e m N y X s O z 0 r V u 3 Z U 7 R 9 r o 6 M R A E m T H w 4 A D w b G L 7 T f U l y 9 9 p M R 4 w Q N z c O S G z j g 8 f P r i s / h m m r h T U n e f U c k v H I E h 4 y Q M t k c w h J o 8 b F Q m S X q A s z 3 L G u z 4 8 0 s o o M T W r J r k t R S o u g o x C H / c 7 m r o j l Q K b m p 3 9 9 F O R G F j b r n b r F u k r A X g u s T u 8 J 5 M g q Q K f b X V 6 a N + + f X H n h C X D X C g V B 9 i I h N G x p A 2 J Z M 4 z B 3 5 Z l K d V v r w 8 j 9 S d d A l p J a E c l r k l y Z S p G J u 1 i m e B z x + Q F Z i w n D N g j d m m A l 7 m I B P U s Q + B h u 2 1 1 D W K C r 4 C 8 N t S K T n 9 6 R I n J E p 0 W k 0 2 5 C C S K Z J G f m 7 u 4 i G F j 4 m 0 G t h 1 s p p h D T / y 9 Q X 4 F H 7 Z N E k u T 7 7 0 m d B / g r 8 e z O N w R Y I x A j N s j x 4 9 8 s E a n d p y N 7 3 u j D i 3 L g e n a n 3 L K D m + M k w a D m G i x B y L K q j y 0 Z A g L e Q y y I T Y z R L b X I c + 9 l 9 a S a h Z r 5 9 2 l a r J f O t R U m 0 s r a a W m W o a G p + l m z c b 6 Y 9 / / G f p 0 2 D S H o w R W L f c v I L Q a i P X b a G x g U 6 1 + M k y g T G 2 V M H 8 E J K o o A i D z C h S 6 W O Q i o n D B y p P 9 7 e M O C c 3 v S x Z a d W H 8 g Y C V F G A F i e C 9 U Q s / V t v v 5 q T a d 6 / / N W f 0 7 l z 5 2 Q 1 p N O n T 8 m 5 y c l p 8 a B Y z q K V q S L b 4 6 F j h x r o f / + r G o t a b X D 9 N 2 I Q R w d N k A h 5 o s + p W M / Y l W P M 4 j W u 8 W Q z o Y z 6 k w 4 h r S Q U t s P E T N E 9 F Q F u L R c X 6 H o h l y u 3 g H + s X R Z Y e d D U R J c v X 6 P r 1 6 + L 6 t f X 1 y u G C 3 i g x w I q o l 7 Y B Z V v J a T Y U 1 t I Z d X 1 1 D 0 4 T e N z F r r S 5 q J A i q u 0 p l I 8 I A e / S B w V 8 B c v X w J I p G O o e 5 z G b + M Q 2 8 / 8 2 L D c e P E m d V n 9 A + B 0 / S a p G H N z s 3 S 7 I 4 e l l l E I B s z p T A V + 4 / z k A J 2 p g z n b K Y 6 w 8 O 3 T D Q q c Z b / 9 9 n v 6 / P P P Z O o + g O k c m M 2 L R V k w G d B m t d G m q k o 6 c G C / n E 8 F W A t 9 Y n x C V s 9 t 6 Q / S 7 3 5 2 l A o K C 2 l 0 x k Z F O c n J e f X N E u Q D C T j C G J d I G s R Y F 4 J J I j E C 5 8 G n U G L W V p C n d i / k w P k B W d e c g 8 8 r a W y + 9 r N f f K I + P 0 2 Q V g O 7 C J j A h 4 q D h 3 6 m N v V 1 7 j I J + P 1 Z + W X U N 4 9 F V z w y R m S W z j j G A j P t 7 W 9 l P h A I h j U n N l V W 0 v H j x + g n P / m C L l w 8 L 4 v L p A q s p f f N l S Z y u 1 2 y 9 v t v u a J i f 9 2 v v v y a R n p e y 8 q 1 e v J g I k D d 8 X v j q a K K T E p N U 9 J F S R 6 k E S s j g z Y 0 a N V P j v U 5 H M s 5 f V 2 Q G x O Y A R b X o Y 8 Z 0 s s 5 l s P E 3 L R U H r c 7 i 2 P W 6 y 2 T E q 9 H j L L K l Q j w o 8 P y 0 F e v X a N v v v m O X j e 3 y G Y I M n W d C Q d i w F K o F 3 d J h u + u 3 K L z p w / K o j U w f J Q U 5 I h 7 0 2 e f X S T s N / z w 0 S P 6 0 8 M Z l k C J J d W e g n 6 a 6 X 9 u H M V A E 0 h I o t P G s W F g C M f h a x S B w u o e B 0 0 q p H f t 3 h a 3 D n 3 M k F Z 9 K K B z c E w e G p x A g e P b H L S r L P 4 q O 5 m O O b 9 V p u b H A 4 i z a 9 d O 2 a H j i y / + j I 4 d P S I V 3 w x c k 6 r H Q 0 N d N f m 8 i y U a y I l p I h 6 3 h / Z u y a W X r R 3 G G Q V U f E i u p o e P Z J x s 5 + 7 F + 0 l h b f I o 6 c P p P F f A I I m J O B y H p Z G R J z G 2 B E V a 3 q 9 U Q 4 R N V W m 5 n U 0 c m n 3 E w M 9 b H p a N K w N I N T E 2 S i X Z k V b W r P q s B 3 Q Y K z P F A 5 4 R F m v B b i C x g H E H e + y a P d W X A j 4 H F T Y e U O k n p y a p u s h J w 6 N T M p 2 k p 7 d X n G n v 3 W u S B T a x j t / W r V v J F 4 q 5 F 3 6 v + P g J c S K h N C d A L p s i U Z h U 5 m u E P A g Y g z L G o T j o G N e r x m J x H f q Y I e 0 k F I D 5 O N h A G R 1 S V 5 Y a Z 3 D Z M t 8 Y E Q 9 7 y 1 c m n d H u H D 5 0 U N b v A 1 B J d R 8 I 6 V j A 6 A F S x Q O u z 8 3 N o 4 n Z I A 2 N B 2 R W L z a n x j T 9 w 4 c P 0 M 6 d O 2 X u F l D g i S a l 8 g 7 X k k a l b Z Y Q E 8 p P B V k s p c w k C Q d l F l f S C t J J B Z 1 G n K 4 O A G l n l E A Y n p y T a Q t Z W R 5 W Q + b l 4 Z Z 6 I u u 9 r S c 8 7 F n 5 q k Z Q + W B G b 2 5 u p u + / v 0 x / / O O / 0 K t X r + j S p S t i S U U F x 3 5 R S G O X e D u r d z B w 6 F 1 G N H A d x r 5 e d 0 7 S r o b N s u U P / P 1 A o l i V s s M 0 n U S I K y T S Q Z H q a D X K 1 F A D T f k S g 1 A 4 p 8 l l X K e u j Z C v c l N J 3 L r z s U P a G S U Q O s d n 5 c F B v d u w o U D i s o K I h 8 B 6 U v t 8 A Q u 9 G l w Z q S B x M L 2 i o q K C z p 7 9 h H K y s y W N R V 9 A q n / 9 1 / 8 r 1 r u m p o e y T j n 2 w v q H f / g / s v i / G b 2 9 / b J I z O 5 q F / U M R O + m G A s 9 E V E T R I i g y c G B C 5 Z s B C k T I r d d x c h H L M F E G h X z N U F O w 6 y O I B I q Q P U N t Y v q T T q E t O t D I X B Z S A r S a X J i n K a 5 l Q 3 O R k 8 D X 0 / o T W C Y S A W l p a X i r Q 6 V D k o S 5 j t h p 4 / P P / 8 R / e I X P 5 N N q b E Z A N b / w / a f 2 M k e Z N B A G j s 7 w u C R n + O m g d 5 O s R 4 m g g z I G 2 Q K E w l p z r N b g 3 R 6 i 2 o s Z 3 0 L 1 D / J i p s m n e l 6 R R o d R 9 Q 8 C U G o i U H K z c O + w 4 v r z s c O a d m H A u B 6 g z G W r L x C y u Y K k b + h 0 D i z / m C q 3 8 s C K j G c a 2 F 9 g 0 p n 3 s w N q p p W 1 0 A 4 S C 2 s y z c y M h a 1 G i 0 M Q 1 h o E w a I 2 Z l p O n L 0 m G x v E 2 8 l J m B i D i Q B o a K D w x K k Y 9 W s Z u I P e a E F m p x F D B I p F S 8 s n U w E U 8 S K p J F v S z P v C D M s t 1 6 1 r 7 C 4 P i x c d i v V 5 N n J w 4 W L Q h 2 d m K W m / o 1 S G I C O 1 w O y H A t 0 a s v y B 7 l h h M B m b j C v Y w H K L L c 7 7 g p K G q i w 6 H c B I E x 7 + z v Z j W P 3 7 t 0 0 M D j A H W 4 r 9 5 v c c h 1 2 5 d D z t D R Q I t 8 3 K 2 u h E M A g x b Z C H 5 X l + C Q f U i b A 5 f m g w 0 Z T 8 0 w k U e X U j u 8 4 p 7 w i d K x 2 f g / w v W D 3 d 7 / f y / E 8 n b 9 w l A q L l j 9 n 6 4 e A F d 2 R d A w + l k 4 2 q C l M H P S Z F m z R c 4 D W S z / K y U L k R M 3 K P E b w j D B I C x W v M M F y Z G Z o M o F I t 2 8 3 y k x h L L y J D b 4 x g 3 g D q 3 0 w R I y M j C 7 y e k c 5 v R m 0 S R w O L H n s L J k q 8 v x 8 r K S L J t s 0 / y T E k s f X a u k U Z R U 0 r g 2 r e x x w X F S 8 M V x P 0 i 2 k r c o H 2 G x 2 V Q D 8 k O 2 c X o 8 4 V o O F U o y D Z U I N 7 K Z e x H j O U O 9 6 e / t o x 8 5 9 1 D 3 l o c Z 3 L H E M Z a C 7 q 1 s G e n F o N r H j f f 2 T N n o 7 w u p e m A Q h b g y C d L i K p Y p x r E M g a K h 4 R k C f S I e w 4 Q F S K m R I L q T h 4 8 e x E y 1 M G o O f N k o r P U P / t I 9 8 X t U 6 G 4 1 n F N a D l H q f + q O e T + r P 6 P 7 9 B + L T h 5 0 K O 9 4 2 0 0 D L L X K N 3 q O J 8 T E h z b a 6 b f T d d 5 d o i 2 m L U p D j V r u L n v V B O j F B D A m D A G u e l Y M i G E i k w u s B Z Y z Q Q S Q U r u F 0 r h P O s Y q U K k Q k E 9 K H D u / m b 4 3 U k X Q L a S 2 h h q E X M F C Y b r t S / d a L q q f x P r 8 W z 0 o q I z + / Z B g Y m a B p v 0 t 2 9 6 i q 2 i R 7 U m F C Y 0 P D D r p 3 7 7 5 8 B s z u s A 5 i + T A c N w / a Z a c S W O y 0 Y S F C h B B N c f H B s K Q l k Q 6 D U 0 r d U 2 o c x y K V V D w + y 5 8 j x 5 B K K q g + F i R U g K p r U t u o 7 m M h L c e h z G H c y w U z O U l 2 a 2 Q E 3 k y q 9 U a w 5 Q A q H 5 5 P s s m I X 9 / t o d b O C f r 0 O F r / a K D P 5 D T 1 l 3 Q / D B z F h n U i Z U A G L X G M t O 4 D + c P q n S L J j J A P x 0 Y w y J N l V 5 J J X 6 c J F C G T n 2 q 3 M Z l M d S M d Q 1 p 6 S p j D 4 G x A l g T G w o s N p a l 5 T m c K 8 l z R b j z L B Q i F c a a b N 2 6 J p w O k B V Q 6 m N J R e S F l Y F I v s g / T 6 Q P V C f t b 0 1 P R A 7 2 Q d 5 d a X Q a B m D D 8 O S A J P k / n q W O M S W n y g F g L Y t 3 T Z N L X I J 6 e x 3 t A p g i p z A H n j h z d F 7 e O p F V o b O 5 I r g 9 8 Z F T n W M j l s J P f 5 6 P G X o x H Y f A 3 + r Z j j z M B Z X l B 2 l 3 m 5 w q l i K W t c B r 4 z X A T g o k b q h G k h 5 Z K A M 5 B O m F H + I e P n l J l R Z n M 5 h 0 f n 5 C d 6 / H I i i u 3 0 c H d N X J 9 P M D 0 D i M F P C k A f O e V N i f 3 n c A V r v x 8 r I m h S a L i I G 0 t 8 l J p t r p / 3 J 8 / E K J b b + 1 h q S S S B z H f p w R I I 9 N k Q u y y 7 8 e k Q p + X y 9 9 C v / 4 P P 5 F 7 S G e s C U I B t X k 2 G e 1 v 6 s m S j b 9 U a x i 5 9 U w k V H C q l / L 9 r b I g P y o q l m B G 5 R w c G J S x H D w P e D 6 U l Z W I u x A 2 a I N T c Y g r r t 1 h k 4 U z Y Z V D 0 + n g a / E 5 2 C Y H 7 / v + + y t 0 4 c I 5 m T e 1 F E C o B w + a Z E 2 L G Z + F G t u d a n B W J B M k B 8 r B R C S D W D C X H 6 u e Y 3 L g G O Q J 0 Y s + K w 1 N m f t I Z k L x f X O + z N B l 9 U 5 m 5 0 r A 7 F w v / e o v / o w b j A + z f N p q Y s 0 Q q t o T k s o x O W + h J w O 5 n K N a Y T M y j V T 2 4 B S d 2 m Y R D w d U U k g c S C A d 4 k E / A 4 w V + b h l x 1 w m e E Q o A 0 V k 4 B b u Q z 0 9 f b L x d a y D q w Y + a 4 R V Q l h a y 8 r K a M 5 v Y Q n D h A J p D B L h G i E S h 3 A e h + 3 F 8 1 S Y x U R h w s A X D / H N N w 5 O Q x K Z C M X p a M l k E I q 1 E S W h v G R Z C N D v / u r P j b t K b 6 S 9 U U K H A a 9 F C s I W m J I C 4 + L m k N k I 2 H J p J q D G e 0 A E j P 1 A u i Q i E w D i I G D x E r + f + 5 9 8 v V Y B z e / D D h r l 5 W X i J B u 7 X Y 4 Z z 5 8 + F z K B p 2 4 7 n r s i k Z J M i H F s B C M N Y u U 6 m T R G H u J p r y K e J p 8 O k g e C 6 S A E R A z i B W i B w 8 X P T i + q D + k a + L G v j T 9 M X M M A o T v L Q w V Z v n D h m a E r T i Y B O 8 4 n 2 / Y m H k C e p R 4 H n h U c X i 9 e P E + P H z / l y h v 9 L A F I s Z o t N Y o 4 I A o / c 6 h y Y Y m E y i + x C m G C c P 4 M C A T J B J W P w + M u G C M U Y Z S f p g p i y T P y F K k U k d Q i L X 5 u N 4 N U V o 6 p G m v j L 3 F T l 4 b o m b N x 3 y F A W / M n p T B Q 0 L H I R F J d w 2 p C M X t L J Q P U O D y j Z A D x 4 O t 3 4 8 Y N W Z k W 8 6 e w T N k A 9 9 O 6 u 3 t l T E q r d Q h O q y K M C i r P b J 1 D e o E J 5 H E o Q w l C 5 6 i F 1 V V N G A S Q C I Q x y I R Y j B L 8 H h A J 6 p 8 R f v 2 X P z P u d G 1 g T R E K 9 E F H G 6 S B X q 1 V B C 7 x u O T K J N x s X / 4 u E 6 k + E q h + s O J N T 0 / J h E O Y 2 A c G B q i 6 e p N B F A R F q k m Y t + V 5 K 4 m k J Z d W 9 e R a j j t G W O V k Y t 1 5 5 6 B 3 I 7 g X Q 4 L p a 3 T Q J A M p O R b p B I J x y M 3 x k C c 7 / Q 0 R Z l j u t H a u u Z p Y Z v P S 2 2 E L D c z l k N W G P g V 3 q p l k q o + g W v J M J N i u M j + V 5 y W X O p g 0 2 P 7 2 L Z W U l s q + u M n Q 3 N x K p a X F 0 q / S z 0 1 v T A C v 8 o i E W q C r r U 4 K a n J w C B M F a c R C G E U O H E O V g 9 Q S j c K I R Q q h j y R S C b F a 7 g A x z O T w L I d X + e / / y 1 9 w H 3 B N t f n p P 7 A b L 8 w F F q i m w C g 4 I + h O M r / w F Z m J F / 0 O m v L i C S w N z F 0 6 c P B A S m T C H l Q w u 2 t 3 I j w 9 E A f T Z j o 7 u 5 g g i k w + f u Z 3 O + z S j w V R J M Q Q C 2 Q K n 0 N + L N k k 6 D K L p J V q q C U T z O d + 7 r t V k Y P J F F v 2 6 R 6 Y / v G y 0 z t M W r J o a J q 5 I 6 2 b C r q Q U C V Q M T K x L w X c 7 U i + W Y C W M s k A j 4 n K y v K w Z M L b h A x M B D w 9 S H x I m h t v 7 X S 9 z S H e D B E y c O B z U S S R 4 5 h Y S G I m j A q 6 3 J S 5 X P W d d L 8 J h o j z P 8 J a 7 t H l v h b C 2 p K n Z m R n c U G g 4 D S Z V M E h S M u Z o a R K 5 R d h e e Z k p M J y y 3 2 9 / b L 7 o C a I k j L w v g h S Z 0 e n E O p y i 5 O 8 P p A 0 c k 1 Y + h j p s B S S a 1 A W 6 j i S j u T B 6 i c W P Q 6 Y n h E h n S I T j B O / / f 3 a G H O K h 7 V L K E Z p 1 q S y D k n L Z r R 8 U j g o J K X D Z x p S k T 2 w 8 M W u X I S l v + B y B D c l 7 D W F x q Z 2 a 2 2 4 o q v K r p 7 b 7 c Z G W d M c 3 z U z N S 6 V H 0 E T R 4 7 l 2 g g 5 c K z f r 4 5 V O Z j N 4 e F g K j P 0 n X R A 3 s a N e U m 9 N 9 I Z a 0 9 J N Y W N F V z o h v l V q x Q q G I X K h Z + q + r O W c L t 9 6 Q q H 2 b Q P H z 6 S 5 c E A j C e N j o 5 J h x + z c X E e a 0 h o q a P I Z M Q c 5 u b m q a W l h T Z u y C e X 2 6 O u C R N F P 1 t T C J / j s u B Y l 4 E 0 b i C P L h c j j a E P s 4 o X l C n u f u 7 Q L 9 A v / / L H c c t 6 r Q T L v b b u N V / j n j d z h 8 p q D 1 v 8 r N x C S y w B A 5 w c x A K Y O b i 4 P f G U j J a W V t r A Z I A U g q / f / f t N d O r U C T l W f a V I 0 I 2 O 2 W M c Z A C e 9 t p o e A r v Y U K J e o f 3 K O I p a a X U a 1 n m S 2 J 9 r M i E a 4 R U I B k T C L G W R E I s W P N k z Q j s p O G j P / z X v y S H c + X r E K Y D M q K W l R X A g 9 k o K A m m 1 g + t I Q r V K G B z Z V r L m P Q m L j q 4 K E H l g 2 o H n 7 7 T p 0 9 K v p Z E K q D S Q 7 K o N P z 1 d D 7 I B Q P E 0 B T e o 6 4 R 0 i A t 7 4 k E 9 R n I N 0 s n P O 9 I W k u m S P l w E K k E 8 7 i y 6 u 3 d t 3 P N k w n I C E I V F b v J R i h 0 R R w V d E E b M S o F x 2 h B + Y X f t b Y J 9 a o / e o 0 N c 0 O B P a W w I t H 2 7 d t l 0 F b 9 d i N A g i A Y x / B A f / T 4 C T 1 s e k w T k 9 w n Z S k 0 M b t A d 9 / Z D S m E g P 6 T 6 R k a M Y 7 N a X n W m n g 6 m A i n i G a Q C w 2 g E b C S 0 r G T B 4 1 f s r a x p v t Q 5 r C r I Z + b U 6 O g u A U M d 3 R R e F p i G Q W K A l 7 r U m r a Z 6 X h G W X N 6 + 3 t p d m 5 O f 5 d q M w I e A 5 m C c R B Y q O C 4 x w f w 1 C B X R F 3 7 W w g p 8 t J L p F s Q W r q V H 5 3 Y e m D t J D C S I c / B 9 + j v i u K M G G J p O O I 0 U H K h a W S n p 5 h t 1 n p P / 3 h V 3 H L d C 0 G y 7 0 3 P W u + D 6 W B 1 v X J C 1 i w 7 N x n M v p S 0 q / C d A d M Y V B 9 K Q S s M S d p 7 l f g T x 4 I U m v I 1 A 4 y z Q y / o z P 1 T u r p 7 S P v / L y s D l W z Z b P 0 n f A 8 I I k R y x + T S D c k y A O h X r 5 8 x b + Z Z O 0 9 / P b r b 4 x 1 9 e Q 6 R V D E 8 l 4 O + l g R z S A w E w p b z o B Y u E a R T G k J E Z K p B k 2 I J O T y k Y U / 5 6 / / + 2 8 T T h 9 Z i 7 D c z y B C A a g o j 5 4 N 8 y 9 j 0 o B M H I R c h o H C b K R Q s U X I B Q i Z Q D A h V Y R Y c m g 6 / v h A Z U c k N K G S 7 C D t K s P y A I o s i Y I Q C + T Q x x w g R f A D Y X C 4 1 u Y w z m k S 4 T 1 K m p u J p I k V T k N C C c E g q R S x h E h 8 r I k k M a Q T Y i Y V V M j f / P b n t L G A N Y s M Q s Y R C p i Y 8 F L L 2 z E m y 2 J C q b Q i k 4 q Z Q D o G s S Q 2 A k j E M a B I 9 k M A F d p I h s E Z 6 t + U x o s i B v J P b 5 k n h z V C l k R B k Q q B i Y C Y j w O B B b r Z D j I Z 7 w + T B 6 Q y p U 1 5 m j z a u h c + B o m E Q E p C B V g F h + k 8 o v I x 8 f m a L 3 5 6 n q o 3 p / c K R i u B 5 f 7 b z C M U M D 4 + T y 1 v x i N k E m I Z q p + O T R J K E 4 s f i e T J H 0 h k I l Y 0 p 1 a b Y E Y x C F m i E g K u 5 k b C S A k p k N b X h e j T W p j S j f w 4 w S y h N J k m 5 o g e d 2 N J A S a G X K d J h P O K O O q 9 J s l k I h H y l K p n l k p a 5 V N E k h g W P U n 7 6 c c / u 0 D V N Z t w 0 x k H J l S v q d g y C 1 N T 8 / S y e Y R / p V L / o l U / R a w o S a W J Z a T 5 R d L C J 0 0 q + W R T n n E Y j U U Z c R D z 2 I 1 D r s Y 6 Y U q r G B V b c i X C W a Q j 5 7 B K 0 o F K t f d S v G A m F B a o b O q y 0 x w E h p E X R S S D W P E k k 4 7 D R O I g B D M R C m Z 7 R S i f k A i E w r W / + N W P q b y i R O 4 5 E 5 H R h A J G R m e p p W 3 E I B A k F S S T i r X q Z y a W k M Y g l C a X U E f S + E S d h y S n V U r S Z p j O x A V X W y P F k K S R E 3 m R y r 0 4 5 o B K r 4 8 l r e K T N f N k t / I R 8 j h A 4 i B / 3 r 9 A c 9 g s g 9 P t I 1 Y a m 1 V 9 p o i 0 U m R R 7 4 u k Q Y 4 w o Y J G b O Q p C Q U C I Q 3 y G B J K Y q h 2 n D Z U P E g m k O n z H 5 + n L V u r 8 V M y F p Y H G U 4 o Y H r a R 0 9 e 9 H G d B 3 m U 1 U / 1 r 5 h E k g e S M Q U 0 w X T a I I 8 Q S M c M F e N Y j v S / S m v o a + V V I f K g U d G N p A F F C p W S V 5 2 W f 7 z I q x H H 5 B v B x m Q 6 x a T S R H r Z Z 6 e h G S z O o q 9 R R M G 5 a K k U n V Y k M h E K p O G 0 i l V a g p B K S S S J N a G E S O g 7 K U I x f e l X v / k p F Z d k / p Z E 6 4 J Q w P D I D L 1 u G e B f b E g q I 4 A 4 E g u x T G R C b J J S E R J x L P 9 4 k V e J N d R 1 y 4 A m h g Y q t p F U a b k A B z g 0 Y h X k C H H 4 u s i 5 y D U c g x Q S I 8 8 g j w S Q x S y h 9 D H I o w g l J A L J m C h C N i E R Y u 4 n G a Q y 9 5 0 k 3 y A U Y q y d + f k X 5 6 i m t k r u N 9 N h e d C + P g g F o B L d u P W G f 7 V B q L D 6 B + K A U J w G S c y S y g i c a a T x S U a e x O p Y / c u B g s 5 f E i B B O K V e J Y H q j 8 j I j Y p B B D l Q V y F G R P A A w S G O F W n U O X N Q + Z o 4 + l h J J O T p Y 5 B H x W F S w Q O C i R Z F K E l r C a W I B H J J j E F b u 4 3 + 5 u 9 + J x r B e g E T q g / F s 2 4 A 9 a e x s Y 0 C X P 9 E 1 Q O J J N a S i m m B d J h A 5 n 6 V C n I M s k j M Q J 5 E J g L p c 0 n A 9 R a v k g Z Q k c P g t D q N m F P y j x f T s V z P R 8 g z g p y P C o o o k Z i D Q R 7 k R R E K Z D H S E f V O x c g D Y X Q c V v E k 1 o R S q p 7 L 7 a K / / p v f S m O 1 n r D u C K X x 6 N E 7 m s D 2 E E w Y K / e n I o S C p E I 6 Q i i J + Z g v N v J U 4 J d o Q u F I Z R j H 4 a Q B f W A 8 c t R 9 l W K Y 8 3 T a S J l i O Y t r w m k 5 k F j + z M f h o M n D g c k Q y Y s Q B 3 l m Y k X I p C W U S k s w S B Q m V F g y K U s e p t P / D u 5 E 6 x C W p n V K K K C 1 t Y 8 6 u 0 f 5 K Z g k V A y x I q q f j k 1 k Q s w k k U h i g z A 4 H S Y P E M k X y B O P f u z q C G S Q h F R w I x V O R 8 U c 5 E / S O F S T K a P I o 4 N B m M g 5 k E b F s S Q K 5 8 m x I o 8 i F 9 Q 6 J Z k k L y y R F K F g G s d m A / s P 7 q X j J w / I v a x H W J r e r V 9 C A V 5 v g G 7 e e s 0 V i R 8 G J J U Q C W q g i V A Y 6 I 1 D L H 4 R 4 q g 0 P s 1 I C 3 B G I g P h h A m R R 4 / v V 1 A J V H w j o X I k 5 p T 8 4 w W E U E F y d N q U H w k g i h E L a T g N k m g i 6 X w j D c I I s Y R M B q F A J E 6 H L X o c K / W O Y y a b 2 + W i / / h X v y R P d h b u d p 2 C 6 P 8 D b l u 5 t + o a c 4 Q 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2 c 9 b 0 5 a - d 6 7 8 - 4 1 c 4 - 8 c f e - 1 d d d d a b 9 1 0 6 2 " > < 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 0 . 1 < / R o t a t i o n > < P i v o t A n g l e > 0 < / P i v o t A n g l e > < D i s t a n c e > 1 . 8 < / D i s t a n c e > < / C a m e r a > < I m a g e > i V B O R w 0 K G g o A A A A N S U h E U g A A A N Q A A A B 1 C A Y A A A A 2 n s 9 T A A A A A X N S R 0 I A r s 4 c 6 Q A A A A R n Q U 1 B A A C x j w v 8 Y Q U A A A A J c E h Z c w A A B C E A A A Q h A V l M W R s A A D 8 t S U R B V H h e 5 X 3 3 d 1 t J l t 5 F B s E k M Q e R o i h R I p V z V r f S d G 9 P P D s z O + v x e N a z 9 t p n 9 9 j + H / Z f 8 Q 9 7 j s / O J h / P d l Y O V K J y Y p A o 5 p w j I n 2 / W 6 + A B x A g Q I p q g e B H F q p e v Q f g 4 V V 9 d W / d u l V l + f d b D x Z o n c O T X 0 p B + y b y + Y I U D A Y p F A p J A B Y W 1 O P R c S z s 1 g X K m n 9 L + Y 4 Z c j m d F O L r F k J B 6 p 0 v J K + 9 1 L g q g i w H U X 2 p n x 7 1 O I 2 c a O S 4 Q n S s 2 k f X 3 7 r I H 7 Q Y u Z x P o 3 R 8 u 8 c 4 I n r U 7 a S R W a u k b R y 5 7 A t 0 s s Y r x / H Q O u S g u m K / c R Q f F o u F f I E Q P b h 3 F 0 e 0 Z 8 8 u m p i Y o M 7 A V p o P W M h h I 9 p b E S B 7 Y I L y 8 v J o b m 6 O 8 v P z a X p 6 h j p H Z 6 h n a F R 9 0 D r G u i f U x q p D N D W 1 Q I F A h E w g j 5 l A O p 3 t X K C a g g C V 5 Q W 5 u s U n 2 e S 8 l e 5 1 M G s A r q C x O L X F S 7 N + i x A i E d y O B b 4 X I n 9 o 8 f v r i v w 0 H 7 R S t i N E V s s C T X t t 1 D n O N Z 1 R l h u k 3 e V L k y Z V j I 6 O C m k c D g e 9 e t 1 G v d Z d / H s U g U / X + r h h W C C r 1 S o k B L G C Q W 6 A n G 6 6 / 6 p d r l m v Y E I 1 r V t C e U o O c m V Y T C R N F D N h z m 6 d Z x I F a X 5 + n j y e i K Q w 4 1 K L m / A O N 0 s L t O j x E O 9 c S U 5 I S J Q l J C F q G 7 Z H S S c z c P 7 4 Z i + N z 1 n p 5 Y C D c l 0 L N O V V 1 0 J S g W Q b s h Z o V 5 l f p O f N d h d t 3 u i n q g 1 K 4 o 6 y V M N 7 5 3 3 8 O 0 e f C S m C L F F D T A i Q Z 2 J i k s r L y + R 5 t H c P 0 Y V P j s r 7 w J e b k J p M c p D o e I 2 P 7 C G W y i 4 3 2 e 1 2 I V V O b h 6 1 t b V R 5 2 R Q n s N 6 h O X f b 6 8 / Q l n t L r L n 7 m I V L x B F J i A e m U J B P x 2 r G K X h 4 R H a s q V G K l Q s v m c y p Q K n j T + X 3 + 6 L I R U q f w V L v u C C h X o m l M T R A I l C M a W E d 8 d k J Y W N v 8 O G 7 2 a y B n x e O r N l m r K z s 4 2 z C h 0 d H V R d X R 3 + j S 0 t r V R V t S m q E Y G 6 O s G S O G e + j Y 7 s r p L n k p u b I 5 8 1 M z P D n 9 F J A 1 5 m t 8 1 u v G P 9 w P L l O i N U b s l 2 m v X m k N / v F z K B O D o A Z i J p b C 3 0 S y s / N T U l a l A s W F u k q 2 + W J l S u O 0 Q V 2 b M 0 1 t N M e / f u o n l W + y A 9 3 h c g m 5 O l H i Q a u n 1 L F W a 2 M 8 S q 7 Q J 5 Q 4 q w 9 o l X d K i + i M m Q K 8 c A f n 9 3 d z e T q M r I Y T V 2 c o q l l z 2 u Z N b E Q z w y M k L F x c U i 9 a A y D o y M U / + s k o z r B U o p X i d w 5 d X Q 9 J y H J Z N v k Z o H x C O T 2 x 6 S f t P t 2 4 1 x y Y Q + U y y Z C j w h O l L t p Y v b 5 8 M B h o b g V A / t q K + T a 1 y s 4 j m Y C O 8 L S C 6 Q E y p Z s k + b 8 V n D Z A I K S 8 p o a G j E O C L q 6 + u n R 4 + e U G l p m Z F D 5 G V J C u k D y R P 7 f I Z n r F H P r r C w U J 6 p 1 8 v 9 x N k 5 8 j h t V J i b m u T O F D C h 0 M J k f s g u P U i + h Q 3 c Q g e k 0 M 1 k 0 s E M n X d s s 0 8 I 2 N D Q Y J x R Q A W + 0 + G i e 5 3 K u F C a G w q T 5 + A m H + W 7 F 1 f v r C y 3 3 A 0 w x p U x k K C f 9 U O h K N v P K l 0 z 9 f X 3 S 4 N h t 9 t o 6 9 Y t 5 H Q a R h U G r I e Q P k V F R d T c 3 B L 1 r I q y l f T R e T r Y b D a R U J s 3 b 6 Z 9 W 6 u o v j S H r 4 o u j 0 w N l i 8 b H y 4 u + Q y D p / g A t 5 j B M J l 0 w Q M 6 N s O c B 4 J c f d h F x / Z U S + V 6 z P 2 H M e 7 Y 6 y s K W R r t L P e T C 3 2 j J T A w M E Q + i 5 s 2 F e d y B S V q H 7 F T / 5 S N x q d 9 5 H C 6 x J g Q 4 v 5 T M m z I C t G B S p 8 Y I A A Q e o 4 l F F Q + 3 L d W w V J B j a e f s m 3 z V F J S L O o s + j 5 z c / M s i X P F Q L F 1 a 6 2 o b 2 Z M T 0 8 L W c z 9 L D N 0 3 s D g I J W X l Y U t g W N j 4 / S 4 K y I N M x U Z T 6 i s o g N i y Q O Z U O E 0 o Y B k Z D I j m 1 W 0 W Z Y o O F 2 Z H 6 T B / i 4 6 0 V D A r X l i 8 7 c Z G M + B S r V j x / Z w p U P l n O J Q x i q W r p t Q 4 Z q 6 X N z p j 0 + M C 3 X z 4 W v N Q P 8 F L W R h Y Y E c 9 0 9 a q X f S T t M + i x g 7 t h U F J B + A i o g x p b t 3 G i k 7 2 0 M N O x u Y 0 B Z q a 3 s T d X + w a D Y 3 t 9 L O n f V C M D O 6 u 7 t o 0 6 a q 8 L V m m E l V U V 4 u x 3 i u M z O z 9 K B 9 Q M 5 l K i x f Z T C h 3 E X 7 R T K l 0 l 9 K R C S N C y y p z F U H L a 7 L 5 e K O e p a R k x y T k 5 P 0 8 O F j O n 3 6 J P X 0 9 J D b n c X 9 l R L j b A S 4 k 1 F W C U d m b N J P w b i V x h H u i + W 7 F 3 f 0 p 7 m P M 8 h S s L a 2 x s h J D j y T r 7 / + l k 6 d O s H q a B b d u 3 e f 9 u z Z Q / n 5 0 X 1 F q L y w 9 u 3 e v c v I I T H q D A 8 P U z k T B o g l l j 6 G O l l Z U S H H + B y / P 0 B N G U w q J t S j j C S U p 2 Q / t 4 i p q X n J y I T B W A x k m t E / M E D Z H k + U h S w V j I + P i 1 r 1 9 s 1 b O s X E S h W 4 R R g I M F 4 V D / i N 9 + 8 3 0 b F j R 4 y c x M B n Y Q w L Y 1 W o 5 C 9 e v B R p d O j Q w S U l 7 t j Y G K u G 0 y I F n z x 5 S j V 1 O + l h b z b l 5 W b T J 7 X e h K T q 6 e k V 0 z v w 9 u 1 b K i w u o a e d m a n + s Y L L r x k W s k t X h 0 w w S a M P F U s m V L 4 A t 7 T o d y w X I C A k w e 4 9 k d Y + F a B u J i I T g L 5 K R U W Z q J D J g M 9 q K P G z a u k U A h 0 4 s J 9 O n D i e V H 3 d u H E j 9 5 2 q Z L z p 8 O F D 5 C A f F d m G Z U w N 4 3 C J n i 2 k M C Q a M D 4 + Q S 6 H n S q z + J x R X p k U M s 5 s 7 s r b H J d M O p g R e 2 x G P V e 4 8 9 x f M Q O q I 1 Q f v G / T p k q u w B X G m d S B i p + / I Z 9 y c m D 5 W l 3 A E j f L q l 8 q g K 3 h U J W P L j M R Q I Z r b c s z b 4 N 8 G H M 6 t q u U N m 1 Q / T P x F I n z j G H 1 A 6 G e P n 0 q 5 Y J n U L m p g q o 2 x v c 4 W c v I K E J l F 2 4 h / 8 J G L r T F A 7 a x S J Q P l O Q G u Z I E j a M I Y D a u r d 0 i / Y 2 V A m r Q t q 2 1 I u V W G + j T P X r 8 x D h K D e d Z A g N + 7 p Y p K S O H K Q O / p 7 4 k Q M c 3 + 6 T v h 8 + 4 2 7 F Y 0 r n d b q q v r 6 e 9 e / e I q x K M I C U b c q g y L 7 P G q V i r y Y w / q 8 V G 8 / 6 8 R Y O 2 Q C x 5 l i I T X I P 2 x j i Y 4 v q X r 1 6 J V E J l e F 9 A Z U I / a r W B l j 8 3 J 1 e k w H L w 6 d a I l / q l V v c i N 6 d U A C 9 5 q M f A 5 D x U Q J c M M Y B c A 1 N q A B j P D g F p 3 C u C 2 x Y i m w U 9 j 8 z 4 y x g J Z c 3 b w 2 S K q H k a s e S J P Y 7 F 5 o J I Z c S 1 M C I 0 N T 2 i n Q 0 N c T 0 l V g K Y j + H K 8 y G w Z c v m Z U s / B z c i J 0 x T P y 4 z q V a K 7 S y t z t R 6 + d k R D U 1 b a M p r p b s v + m n G p 0 z n I N H b t + 2 K U C y l p i a n a F d F v v H u t Y + M M E q 4 i / Y J m W J 9 8 x D M i D 2 O h 4 o 8 Z Z K G e j f Q P y j + a 4 c P H 5 S 8 1 U J 3 T / e i c Z 3 V A g w H f f 3 L N 0 t j a k p t Y U Q y 3 + 9 K b X w t F t X c n 3 r T N c Q P W 6 n M e O Y N W 4 r o 0 v M 5 u s L 9 N E g v m 9 0 m D R / 6 V p s 3 V 3 M 6 S L v K u b G K U 7 Z r L a x 5 C Z V f v o v V p 2 h X I m C 5 Z I L l 6 5 O t 8 2 S 3 h u j 5 i x e 0 f X s d l Z W X p j x w m y p w H 1 a r 6 q R / C O B + B w d S J 1 T L k J 0 C x r B W b W G Q q o y + 4 8 S c V f p D H a P L l 6 Q 7 m U A n N o 0 T B W a F q E W 5 N q q x t 4 i 7 F l T A 1 v n t 9 P V L K x P M R c / 7 3 X L P 6 I v V b n h / Z + G P D V i G 4 x F t z Y T J K f u i g d t U y a T N 4 T b L A p 3 f N s / 9 J 7 g I D d C u n T u l g D 8 E 8 L n 7 9 + 2 l p 0 + f k Z f 7 e 4 n u b a V A q + / z + e V 5 L A U 9 e X F 7 c Y C m 5 i P t 6 t a C O X 6 N 3 F P r s P K 2 W C 7 Q T z y x e Y 7 2 l Y y J u 1 S I O 2 Y X 6 u Y o n 9 O A 3 e 5 k g l l o Z M 5 O 1 9 9 6 y B / w k 9 v F x O J z a z n Y f v / f / u 7 v 4 5 9 K / + D Y u I + 8 X j U N I 7 b v p J G o w o I v 8 H / b 6 A n S j r x + 6 S t B a m A Q 0 s r N D F S 9 D 0 U q V P q i 4 i I a H x u j l p Y W s R r C Q g f o 7 5 R 7 6 e 0 V 4 w X O 4 T 2 p A t 7 e W X z / a P n x + / F s 8 I z w m V 6 v j 8 M 8 T U 9 N U P / g K M 3 5 Q u R x B K i n f 5 Q e N j 2 g / L x c K v d M k S s 4 T o P T V r I 7 X N Q 9 b q c t h Q F 5 6 s s B v h / f 3 d n Z R a O j Y 1 R W V k r V B R Y q z w t S F 3 + m / q 2 4 x z e d w + S f 6 K R t l S U 0 M o t + L M 6 t v W D 5 5 t 6 T 1 W 0 i f y C 4 N 9 b R z J w z 7 n i T G e Z j / G T u C 4 s V C + n q 3 E n a V h a t 0 j U 9 f E S 1 W 2 r E 6 + D A g X 0 y J Q E d 6 A 8 B 3 B s I h e n j m K Q H Y 8 L 2 7 d u 4 o l n p x c t X d O 7 s J 0 I C + N M t L I S o p m Y z F R Q U J L U 0 w n n 1 5 o 3 b l J O b Q z a + d 5 A L 3 g 0 5 O d l C T m 1 t g 4 Q M 8 O d D o s 3 O z s q g M 6 5 B R c d v 7 h h 3 U O e E G i u C B z 2 m p b w P u n t 6 q G q T 8 p j A J M f r b 1 Q j s s D l F 2 A J d a x q h i w h H 5 M 8 Q J 2 T P j m 3 1 r A m C W V l d W H B v S M s n V I h U y z Q O M L R F C 0 2 p m + 3 v 3 t H M 9 M z t G v X T u 7 Y q 2 k e 8 L 6 G i 8 0 n n 5 w W Y q 2 m x M L 8 o j t 3 7 t G x Y 0 e l E m v A 3 w + 3 3 X j n L n 3 + 2 c X w d 6 L R w H u 6 u 3 t k m v q O H X V i d Y w n u S C h H j x o o l O n U n d t S g Q Y E t D 3 w W 0 c r P S y R F 9 5 d d F S U o / j o Y 8 G g F A y D Z 9 J t b d 0 h t x 2 H 3 V M + F i D W H N V c 2 0 a J e y 5 9 V w w S w / e L k U m r M M A M q G S v u v o k A q N f g 2 c V k E m 4 P n z l 6 y i l N H P f / 5 T G S j + / v v L o h Y u 8 b E p A d + J d R f e v e u g 8 + f P R p E J A E n g n L p x A 1 Y T i r g R Q W J A g j Q 0 1 I u / H o 4 b G + / y f b 4 Q T 3 Z 8 r g Y s i D M z c 0 s + g 1 S x u 0 x J C n x U U 7 e L b r W 7 V j R O B Y D 8 7 e 3 t c l / z Z g H E Z A V h 0 X i 8 H H T R 2 K y N q n L W 5 v T 5 N T e w 6 8 4 r 5 x Y Y q w K p f p O G u f I k q 0 h H q 9 W Y C 6 R T d d U m U X 9 i p Q 8 k B a Y 2 4 B x 0 f 1 R + V N z v v v t + R T 5 8 A G a x X r 1 6 n Y p L S k Q S L i X x j h w 5 T L d v 3 5 E W P R Z 4 H 5 b v Q g M A g s 2 z R P r y q 2 / o 2 b P n Q s K h o S G a m Z 2 R Z / S + K M 4 J 0 Q a T d z v m X q 1 k n A p L j V 2 9 d j 0 8 l m f W o q H i g l U W z v Q F r d Q 7 5 R D L Y 4 H L F i 7 3 N f P 3 7 b 2 n 7 9 + M / Y C w 5 e 9 h F W 2 x I S J V Q q E g Y d E D u r q 6 q b K y Q l r 7 W N y 4 c Z P O n D l t H E W g p z J A T c Q 8 o p y Y R U 4 S o b 9 / g D o 6 O + n Q w Y N M 0 t Q M D B 0 s x b K 5 H 1 T E 6 m Y q g K o H K 2 V f b x 8 d Z k I u x 5 C x F A a m b P S s L 3 r c D J 4 R c D d K B J Q N n h M G b m e 4 f w Z 1 9 U c / u h A 1 D H G l L S s s 7 X B 9 K B i g I K t 9 Q Y 5 D A S 8 d q 5 q l z u k 1 V T 3 X 1 s B u Q T W 8 I S J j T h q p k g n Q Z A I G B w f j k g k I J G j d U S E w L w i h p b m F 7 t 6 9 F y U p 4 6 G V V T x 4 R h w 7 e i R l M g G z T F o s n p k q Y H D A T N q J i a l V I x N Q m h u k c 1 t n a L j j s Z H D E s d r l b l a Q G x 5 A F j Y p a i o k I 4 c P U x n z 3 5 C P / n J F 9 T L R N e A p A s a b M J 7 I X U h q V T g w u Y Y f b f q H K T 5 o j U S 4 t e m N M X Y G F f 0 J a x 6 s Y U a C 8 z Z A X D d 3 b v 3 6 e D B A 3 I c D z b r 0 h U S H W u 8 H / 2 s x s Y 7 o m r F + t D h P p u a H n J / a K M Y N Z Y L v N + 6 A m K 4 X M p c v V q A B R D P 6 / y + A q 7 s R i Y D v n p 9 k z b p x y H c 4 c b l 8 u W r d I e f R 3 N z M 2 3 Y o P q j G r m 5 2 e F n h L 4 Y Y C 4 z R S R F L B D q f p d 7 V d T W H x K 4 c 4 7 S P z i y y 8 U Q o S t K M v L E A m v S Y b k t A O r a 3 r 2 7 V Q E m A C x P q Q C u M / v 2 7 a W h 4 W G 6 c v W a V D 6 o N 5 h I 1 9 j Y S N u 2 b Z W W e i W A 9 A y t o E K h I u M 3 r h b 6 + w b 4 N + 6 h E u 7 7 7 a / w 0 6 4 y n / I I Y L z o d 4 i / H t a f O H 7 s q P Q 1 j 5 8 4 z n 3 E B u l / m l F Y W E S N D 5 7 J N A 8 z p B x Q n k I m T i P m v w V I K c 7 O s 6 E s V D 1 I 9 7 B m P C U C l i J p r U A k T S Y z q Z I R T E s n f A a m r 8 c W d i y W o z J h b t O W m h r u 6 x R x 3 + s W f f X 1 N z I 1 / N S p U 2 I 8 W C n Q g Y + V e q m g r L x s V Q n l c E a e V W F 2 k L o n 7 F G W v r n c P Y u m t O T k x J / J 7 C 0 4 s W i 5 M y k 7 o 3 E D o S R w Y 4 L 4 X m c W e a x q 6 e u 1 E N Z E H y q v f A d X r M S D t 8 m Q Z f N S b 0 8 X 3 b l z l 5 4 8 e c K F 7 0 7 q n A p X m O V i / / 6 9 d P H i e V b x N s j 8 n / c F B m h X 0 h f C O h e w q q 0 W x s Y n 5 H n p 5 4 7 p L R 6 n q Q y s y h c v G b r G l v 4 t 6 h O U d F J J R S p M / X c y q S Q 7 z c O a 6 E N N z z j C 0 k k j U T o W O D f U 8 0 Y k B g Z R D x 4 8 K N 4 G y e B 0 L t 9 R U 7 e u K + n 3 x A I m e k i n 5 U 4 Z e f X q t Z j b l 3 o m y 0 V R Y Y G Y 7 1 + / b p b x u I 6 3 L V T s e 0 4 n q y a M K 4 i e x l g B z Y B X B N S 8 5 q E k H v Z c I Y W X x n M U Y n H 8 u N d F e b Q 2 P C f S n l B 2 V y 4 X Z k Q y r a S i 5 J Y p f T 6 V V l T j v W b U v m d l x n f f a b x L e / b s N n J S A y o 9 P C l g V c M a 7 K s F q K 3 X r 9 8 U V f n c u U 9 l X Y l q 7 j t 2 d X Z Q w X Q j e R w h G p y y x R 3 w h d H i x l v X I j U v P o z y M U g l g Q 8 W h F g Y s l i 9 R u J D I e 2 N E p a s z d J S a 8 s e Y C Z V M o K B R O / j L r N c + L h S o 0 + 1 H P L G 4 t n z F 3 T 8 5 P G k / b x Y w N J Y s 2 V z 2 N F 2 N Y G J i y f 5 n q C C Q p 3 F d 2 A N v 7 q 6 b Z Q z 1 S T b 7 G B X D 4 1 3 I z Z x L Y L R Y n n t i 5 J M 8 s f P U J 4 j q 3 4 P u l y U G 5 q V 8 + k c M G m S b z p 9 A 7 w i z G R a C e Z W M P 1 g J R M A o Z Z i M L a u T q 1 f v h L A Q w O V K X + Z q h 7 Q 3 t 5 B G 9 7 D C J I I m G G c l R V / Q R W 4 Q 8 G S O f T m H l 2 7 d l N 2 5 r j x x k V t I 8 m f X 4 I h Q A U U v k S K X M E F q 6 w H b 6 4 b 6 R j S W u V z 5 W / m S h o t m V Z C L H u S Z Z L j w W a z i A k 8 G W A i h 1 8 e X I q u X r 0 h A 7 8 b N q y 8 U g e 5 8 c D i / C s B l l B W b j w r B 9 R G 9 N / w u w C o n 1 i 3 D 3 t G + Y K 4 P 8 m O A q a 6 Y P m y 8 y d 3 0 8 i M h b z c Z 0 o E v Y Q 0 E H d k w v R W J e V R U + V I p p H M T i Q v k 4 + J t C a U L 5 g T l k 7 x i J Q q u R p K l e k 5 2 f X 4 L k g Z u P B 4 P N k J p R Q I d O t W o / j 1 N T 1 8 L O N M Z 8 6 c o g s X z i 7 q u y T 7 T n w f K j E q L g j 8 7 O l z a m l t k 0 q N c 6 k C 9 4 4 p I B h I R n o l w H a m X 3 7 5 j S w Z j Z V t A X g 8 w H q J h g L L N y f a S A 7 j d i G L g y b 6 W o y c a O B d e 8 p 9 d G 7 b f H g M K x 6 U i q e k k r x L D v m I Q / + U n T Y 4 0 t s 4 Y f m + 6 c X y m + 8 f A G h p A 6 4 d M l d H W / h 0 0 E h W W Q F c s 7 + g W y a 5 w T n 1 4 M H 9 M p s U n 4 m B U 1 T m l 9 w C T 8 D h l a / F j n w w O 8 P r 3 L x H E g C n W L V c 8 W 7 p Q 8 A X 0 L w 8 s Q a I A d K h g o O U N T X V s o Y d 8 j E + h P d i G v y T x 0 / J 6 / N K X w n X h R Z C d P D A f t y G D A r n 5 u b R 8 e N q B 8 F U 8 f L l K 6 q o K F / k p Z A q B g Y G m Z B B I d T h w 4 d Z j X x H B Q U b k 4 6 n w W u / t 7 u H t u / Y Q c / G K 0 W S g R I F 2 U H a W x 6 Q g X U N T K v H T O B F 4 B + O q 8 S n T w c u H 8 y V C g Z 8 E k o 9 c 5 R X n A / O p S X S l l D Z J T v C r k Z m Q m m k Q i Z g c q S H L u x 0 i B o F N Q Y T B z / 9 9 A z 9 6 U 9 f S k X G O n t Y J j j Z w p N 3 7 t 6 n 6 a l J O n v 2 U 3 k f v v / K l a v c f 6 i j 6 m o 1 a Q 7 A V I 9 L l y 5 L B x 7 E x X V Y g q y r s 1 s 8 w 7 F V D K 7 B m t / 7 9 + 8 j d x w D A n 7 v 4 8 d P x G K H O U 3 L 8 b T A F J N b N 2 / T j z 6 7 K F I l F e A e l X p F Y h r H b h y Y C w Y i t b 1 p p x N M 6 n i b r c U C 9 / 3 0 2 X M 6 w L 8 L p Z O o z n e O 2 a g l j g k d k y j x R h A 6 T C g m E y Z B S s y E g t N s V Y m d c t J 0 P T / b f / 7 b / / H 3 e J b p F v y W U p Y e i a e 2 a / C l S 2 L / l i w q z l c D j 5 A M m H / 0 8 N F j c Z O B h Q p 9 g 6 U q H t Q / T I v H 0 s s n T 5 4 I O 9 P i 8 7 D 7 x J 0 7 d 6 T i 4 R j n J i c n y O l y y q q y O q + E p R O + C y s S Y V w J f a y l 1 v j D e 0 C 8 + X m v W N V S G T c D s H g / V F G X O 4 s 8 W W 7 K M x b 9 h 2 Q F O f G Z + r d q E u H c 7 c a 7 y J D B 7 L 7 + P m 4 k t o m P 4 t D Q M D d C 0 3 L v q Q D 3 7 c n K Y m 2 A y c i / F Z 8 f D z C D 9 0 7 G H 6 s T G Y V / J p e E E L b 5 U Q 0 q 6 g L I V u a e I R u r 5 P j 4 d A t p 2 4 f i x i 5 M p q U I l f i M + o E V + d H 9 E K h e D q 7 I q N j J v B n Q 4 l 6 / c V N a a / j + x Q I e 5 J j i M T w 0 I o O p f / r T V y x Z n o o b k h m o W I k q V z y A w B 0 d X a x O 7 h S S p A L c 6 3 N W X S F 9 L 1 4 8 R + M T k 7 L F D T z q L 1 2 + J n O 7 Q D a o v u / e v Z O + H z 7 7 H / / x n 2 n / 3 j 1 C c k y 1 2 L 9 v X / h + M b W F 7 1 5 9 Q Y q A a o h B 9 M u X r 4 j a C B U 3 t v y m E 2 z V E / u I V D 8 q O o X 0 / P K 9 s X 4 w M K F w q + k V n L n l X E G i y W Q u l K U I Z g Y u w y d i D h M q l / Z v g 6 R I Z e A W h o G a z Z t l C r y W T L F A R c U 6 3 W q + z 3 n + n t G E x o x U g N 8 G A m / f U S e V G l M c Q I q l g I b n 8 Z O n t J 0 l C R o K v G / b t l p q b X 0 j v x N r U 0 D i o D + G + 4 V 6 W 1 l R J m u h / + E P v 6 e N L G H x T O D g q h s Z 3 A c + J 5 X n F A u Y 0 i 9 c O C + f j 8 Y B q v F l D t p y 2 D q c 6 P m g t B Z D 5 w r R O X 4 7 4 q D Z S X y W q i / p F N J S Q l k c G 6 W S r A a + / e 4 K / d M / / Q v 3 n R 5 I h x u A h 3 j T g 4 d S a d B H 6 + V C j w V U P U g d q G a x w P s w X j T J 6 h K M A D B O X L h w T v o Z M E C A i C s F K l 2 Q 7 w m f + 7 a 9 n c p K i z k X h b U Y u A d s k v b w 4 S P K 5 0 q s 9 2 o C c P 8 Y P 4 J x R + / 3 B O m B a S S o 6 P r a R L 6 C M K D c u / d A + n k r A S o / V G y M U Z 0 / f 4 5 O c 1 9 Q k 3 X p p S L w W x N f I G f 4 p X / o P T x Z P i A s l x + 9 X P L n f Q y E s h p Y m q g 1 y l F 5 d d A w p 5 e C d 3 6 W t n v a x R c N F a / j X a f s f I H C B p F g N E A / B p U K 1 j r z 5 m n P n r 2 Q / W Z 1 Z x y q 0 u D g E F d U m L f n 5 D 3 o f 0 0 y e Y 4 d P y b X A F i L o r K y X F r 8 5 Q K / 6 w E T v a q q U t K Q O m d O n 4 p r M I H U / e 6 7 S y J 1 I B E g F f G 7 N N A g Y R O 2 m 9 d v U U 5 u t u z 9 h N + b K i C Z b l y / y f 2 w f D p 6 9 H D U Z 6 8 E X d y H q z I a J 6 y f n q g I x f w e N k p w L B Y + h I A Y J Y J + H 8 f c t 1 z w 0 e 5 d p c a 7 0 g d p K a G C p i Y s l j y p k k n A d a C v t 5 8 7 2 w H a U V / P q l m l z N d B w H 5 I q C g n T h y j + v r t Y l U D U I i o T F i X Q Z N J p F h v n 1 j p Y E p G i 3 v o 0 A H Z 8 n J k d E w s a w B M 8 J i C j g q + E s B t a X B o U K Q I J A j I B C k B S W Q G X I x e v 3 5 N 1 V V V Y r C A o S G 2 w k N F z e P 7 + O L H n 8 t E y G v X b i x L f Y M 0 u f i j C 1 R X t 1 W m p G h 1 b S X A W h e a T C i 9 x E U Y e 8 J 0 r H + e x B Z x u E 1 H p G U f C q u M g j i a P M s i k Q k u l 4 d 8 Z R e k g m J W L S b J Q b K g s k E N g k o C o D L C 2 t X R 0 S E r u v 7 7 l 1 9 T f 7 9 a / B K V F 2 F s d F Q k G G b D 2 m x c W b m v M j 0 1 T S d O H g + r j F A B 0 f d J Z L 1 L h q c s k U 4 y 0 X U f D J I J E g i z Y N E H h P R D G r 8 F O 6 x j 0 7 Z k k g P n 8 T l o O L 7 7 9 p I Y C l I F 3 g v C H j 1 2 R I Y b V g J I S i x r r R H P g T Y C O M I a N D K u w 6 + L f Y s + V l 4 b 0 X X n Y 4 e 0 k 1 B Z R f V S C C s l U T x c e T F H h 4 6 f D U s c A C q T B i Q K + h c u b p V R U T / j l v n X v / 6 l m H / h u Q A J M T f v F U k F Y L d 2 V D b M q 8 K a D 9 1 M K H w e 1 p f A z u c r A S Q j B o J j J + a B n D D Z w 4 Q N F R N S 9 e L F C 3 K / y c h k B l T Q n / z 0 C 5 Z s L c v u 4 2 G s D A t l Q i L j P l O B b h C h H u u G C 7 j x J t n 4 E Z c 7 3 i u x I g + W y p a E O q v y O T Q 3 p 9 9 e v W k 3 w Z D 7 0 q t K J o G r k N r G F J l A j s u X r t J X X 3 0 r K p o G y A Z y Y E w J B I M a t X f v X j r O L T s W P t m 6 t S Z M q O 5 x 1 Q 7 l 5 E b W z o P b D p C o k x 8 P q s K p K f O 4 L 4 z / x G 5 z A 9 U T 9 1 B f v 0 M q N a T N c o h k B i Q z N q j G n K n W 1 l Y j N z X g + 1 + + f C 2 G n V T K B 8 8 W D W P s u o N 6 Y 4 J 4 k M + N / W j O w x r o V q t Q L O r 8 3 D y X X 0 z 9 + d g h 7 a b A o 8 7 i w e q w W s A q P e 3 D R I 8 e P a Z P P j 1 N 5 8 5 9 w p W q z T h L V F J S R P E 2 Q d O V F 7 5 9 q P x A Y X Z I R v u d 2 V h N F u t / 2 + X e v S z F U g V + G 6 Q F + m 7 o o 0 C l w h 6 5 Z s D M / / T Z i 7 g 7 x S 8 H 6 D u B s L A G 3 r x 1 m 0 Z H x u h 2 4 7 1 w 3 w w V f 6 k + U l d X F / 3 j H / 9 Z D D L f 3 X 1 H l y 5 f E S O N l l Z 4 / 4 v n L 2 T s 6 e 6 9 + / x 9 X l F b Y x u X K a 9 6 l k t B y S Z F L C M l u V D v r J B U J m B I Q d e b d A m 2 P / z t / / x 7 j t M G Q e v i t S N W C 1 1 9 o 3 T 2 U L V I H x T 4 / X t N s l 4 e T O O P H j 3 h 1 t Q T 1 z q H + 8 B 5 G C X Q y g e C V s p 2 h m h w M k D Z j g D N T s + I E e H l i 1 e 0 c 2 d D S h I E 4 z P z 8 / A t P C D u T x h E j b X C o c J j 1 3 W s a Z 4 I 6 P u h r 4 f v h H q o v 1 s M K 4 N D Y t I H K X 1 e n 1 g t a 7 d s o b r t 2 2 g H 9 2 u w k t E A X 4 O G B c s 7 Q 8 r m s g Q E Q V A G k L 5 Q D 6 9 f v 0 W / + P n P q I G l 1 I R z G 5 0 9 s E k M K L A C 4 v 5 w H Q a G d / D 5 l u Z W Y 3 3 2 x c + g 8 R 1 W n V 3 i 2 a D M 8 S f e E c Y 4 J N + L B D 6 W s U k s 2 c x h I R S Q B W w q K 9 S 4 W 7 q A C f W / 0 m r 3 j Y C l M C G h 3 p d g r q x s q i t V 3 w Q M s j q 1 a V O F V C B U c O z / G k 9 l Q / 8 I 6 p 6 W F A F u m D v H 7 Q R n z f E B 5 T w K Y 0 V / 3 y C N u e q p e 8 I h O / Y V s S S L B x D l y Z N n 0 h 8 C Q R H i D Q b j X i D F Q I R 4 l Q Y S E z N p 4 f 3 R 9 u a N L H M M I k 2 M T 4 p R B Q u n Y E o H n H n R / 4 L l D q T D 9 6 F R A V F L S 4 o l R q M y z P 0 0 T N W A V a 6 D J R A 2 E 8 D v w v u f P X s m M 3 X t r O 1 6 X B b K 4 8 Y H A 8 H w M 8 R n w X g h A + d 8 n 3 C 1 i s X b E T u N z C Z W h 6 W 8 8 Y c y j i G T I p C O g y y Z m F S o I 0 y q 0 u J c o 8 y i 6 9 H H C m k l o Z z Z G 8 k b 8 I Q J B b w v i W I x N G W V D a k x z o R + A S o Y Z s j C Y d V s j T I D C 5 6 g Q u v 1 H T C N o d D D / Q O P m z u h A X r U l 0 P 9 3 k J a y N 9 K I Y t L T L q T 8 1 Y a m l b f F Y s 5 l h Y Y V 8 E S z 0 s B 9 w b D C P p 0 s d I L T + U J q 4 v 7 9 u 9 l U p S I h z m I h e v Q D 8 v O z p E G Y K k + F / L x H a i Q S E M 6 o 8 9 2 + M g h 2 s n S u I K l L r z W Y V S A J M K 1 p R t d 9 G b Y L m o v 3 o P 3 g q g g K f p N 6 r u j 7 3 V q 3 k L P + 1 N w 1 A W J T G S C x A y T i f P R 8 O H Y u o B x K k W q g o 2 w v K 7 c M 2 W 1 k V Z G C d 1 / + p C Y 9 l n p 6 x d W y s 0 v 4 I q a I y b 1 E 8 e P c W W x h f t I s Y C 5 H N I M B a q B O j r j t 1 K r t 4 7 y i 6 v I 4 X R x w U Y v p Y X 1 6 r r G o 1 t l / L q 7 L b O U X b D Y A y M e T p 8 5 J a s 1 a a s k P C C w G h K 8 w v s H B u X R A a j Q q M g g P T w h 4 D G O v O U A B A F 5 5 / g 5 o G 9 o J i I c Z O E r C G C T t n i A p I J 3 h h l 4 Z H c 7 U 5 + S D y m l X j l G X Z D q o N P q G I Y N 4 w p x o I 6 t R x 8 z p J V R Q j 0 z P K Y P C 7 v D S W + 8 t W J Y A N D C Y k c L D H 6 i w s Y C 6 p j D Z g / 7 A m L t B G z z 8 n y J l X 4 0 0 J p j k R K s r 4 C A 1 X 9 s e Z t p N F R K I 8 Z S x k s B l k e s 1 q Q W S R m T e 5 x g l R E D p d j S Z r U B t 6 y v r z Z x O Y R k Q 7 r u C Z t h Z b P K 7 1 + q f C C t 4 J 2 u g U u v J T W T A 6 b P l D p g x B L x n 5 F W M K g k J + E C x u T n Z L o E L t F 4 2 R 8 n u P P e z 5 q 1 X G B O z r 1 O J 0 H u Q D W C 2 q Q r T O + k n e 6 8 c 4 a J 0 B n Y Q k 8 H 8 + l O h 5 M e d G E 7 S 7 k s K Q J c G b G u X C x A y q d 9 z i X N y B p Q 3 d D f u n H 9 l v R 3 4 M 0 O a f D u X e c i 9 e p 9 g N 9 + 6 W 4 r 1 e 1 T z s D Y H R 7 T z m F d g 9 s V + p h m q R U L v G d 0 V H m N A O 2 j 3 M + M M C E h 1 C M 3 i C I A i T g t Q R 0 j j T y 5 F r F x z e w M G s D o e v Q x w / J 0 g g 8 M a D X q o c l T / E G A v s 6 V V j f 1 c E s 8 N j 5 O A 9 N O k T 4 v + 7 G 3 r H o 8 q E S u n E J W 8 T i P 1 b j 3 h Y 2 f P e o l S N k 1 G v k 8 S A A 9 L g X r H b w j M B 0 d V j y 0 / l j B V f e 7 I E n L O R 3 P m L F S 9 P X 1 U X V J N p 2 s j y w Q c 3 w z K u w C N b e 0 U j G r k k s B z 0 l L c T Q k M E S k g n C Z G 7 E E g z D m G O c R E O E Q m J p O L y f Z t O p D m b o o P y h Q Q K 8 G H D T m O U T N Q 6 6 U p c 9 K g V Y b 3 4 m p 3 U + a b s s Y 1 F d f f c P q 3 H U Z J 8 P C + / / 2 b / + P p c K w E A / T O W B E y T c M B A A q L o w E q 4 m W l j b a s T U y + 3 j W b 5 H l u y 4 1 Y 9 U h h z Q o y e D O g u P r g k j + 1 K F J o 9 L y c B D C a S T V + f A r j j n A l B 6 v L n 2 s k F Y S S p 7 h R 0 R u f u G q r P q 6 F M w a k 9 3 u o C M H 9 8 n k R X g w Y A Y w p r w f P n x I z N i d X V 0 y g I r x L / j 0 w c 9 P E w p W y V R n 8 q Y C V M 6 h q V C U I a O x 3 U W j M w v k 8 y 9 Q z 6 i f c l z J C 6 h + x 3 Z 6 1 z N I s 8 t d u g 2 F b 5 B E / u Q w + h g v O o 8 P j P R H a o U T w I o p W + n y J 8 8 p w 2 E 3 j f b 7 f P M 0 O d I l Y 0 1 w 6 w m F l P U M 6 h 1 W U T r 7 6 R m W R P N R L l I a m M 4 + P j 5 m H K 0 G L H x v y m M C r k m Q m m 1 P r l B b 0 z f U 9 b q R H B Y / P X / 2 T F R S V a H j A z t 0 N L 5 e 7 k Y F h l M s P l c C 8 i K x m U D q v D k P 7 0 6 f v 7 S S U O s B a h 8 J h S y n l T Y U l s l q r 3 v 2 7 K L 6 h g b j j B q D g l U P U s j s 1 K s x M D A k l X e 1 g P l H 5 M O q T g 9 k h j C 2 o 9 m 8 8 x R t O / g Z 1 e 4 9 R 7 / 5 x X k x i M D T H e b z R E M M r w a c V F J d b x y l g m i S p B Q M c q m Q Z h J K y j d d Q o b D b s V A p X H A s L H K V 1 6 c J 6 v E w l r n j D E w w N M B + 0 z F r i u B 8 T A Y L S D J V g v d A x O 0 9 + B h Y y E a N c U F w w t Q g X P c C z T p V V N W z p 0 7 S 5 u r q + j J 0 + f i h w h v c g 1 Y L B M t v h K L C C F E z p i O E Z S r k Q o m s p E x 6 B s T 4 t a l j x T S S k K Z + x e Z C F i + z M A 4 z 1 L A F A 2 s Z 4 F p H R r w E L h + 7 Q Y V F x f J I G y i h S e X A 1 T K 5 y 9 f U b b b T j d v 3 h L C o q / m 4 N p x b p u X T m z 2 0 c Y s 1 R K A a C A W l h b D o p 5 N T Z F 5 U t i L d 1 n Q h E B g u i D I n 3 E o k X G N u o 4 z 5 D z S p v w 0 A j 8 y F E h 6 B N O + X u s C + y u S r 4 K K b X V g P t d A u q K y Q h x q 0 Q J 1 j b 3 / Q 4 O 5 + 8 j e O n G S x X g X D B 5 Q 6 T 6 R V V 4 T V 1 i Z Q + Z y 0 5 u 2 N 0 L C t n i L V y 4 B x Y 8 I M c I E M a S T i p G n p Z V y R z L n 8 Q t / S P z 6 9 D F C W n l K b I j 2 3 M l 4 P O 1 d P I a E y o I + z N 1 7 9 8 T T e 3 h 4 S H z 0 A F R a O N X C m w E k w D N L Z W A 4 F c C P b 8 G e L Q P c 8 J e D 9 4 i U C 1 6 W A A j o y f b Q t 9 9 f Z Y l r Z C 4 D T A 3 1 Z x A F B F l 0 H C f W a Q R d f 9 I h p J X K Z y e v V J S l s P T Z t Y X g g o V e m N y X s O z 0 r V u 3 Z U 7 R 9 r o 6 M R A E m T H w 4 A D w b G L 7 T f U l y 9 9 p M R 4 w Q N z c O S G z j g 8 f P r i s / h m m r h T U n e f U c k v H I E h 4 y Q M t k c w h J o 8 b F Q m S X q A s z 3 L G u z 4 8 0 s o o M T W r J r k t R S o u g o x C H / c 7 m r o j l Q K b m p 3 9 9 F O R G F j b r n b r F u k r A X g u s T u 8 J 5 M g q Q K f b X V 6 a N + + f X H n h C X D X C g V B 9 i I h N G x p A 2 J Z M 4 z B 3 5 Z l K d V v r w 8 j 9 S d d A l p J a E c l r k l y Z S p G J u 1 i m e B z x + Q F Z i w n D N g j d m m A l 7 m I B P U s Q + B h u 2 1 1 D W K C r 4 C 8 N t S K T n 9 6 R I n J E p 0 W k 0 2 5 C C S K Z J G f m 7 u 4 i G F j 4 m 0 G t h 1 s p p h D T / y 9 Q X 4 F H 7 Z N E k u T 7 7 0 m d B / g r 8 e z O N w R Y I x A j N s j x 4 9 8 s E a n d p y N 7 3 u j D i 3 L g e n a n 3 L K D m + M k w a D m G i x B y L K q j y 0 Z A g L e Q y y I T Y z R L b X I c + 9 l 9 a S a h Z r 5 9 2 l a r J f O t R U m 0 s r a a W m W o a G p + l m z c b 6 Y 9 / / G f p 0 2 D S H o w R W L f c v I L Q a i P X b a G x g U 6 1 + M k y g T G 2 V M H 8 E J K o o A i D z C h S 6 W O Q i o n D B y p P 9 7 e M O C c 3 v S x Z a d W H 8 g Y C V F G A F i e C 9 U Q s / V t v v 5 q T a d 6 / / N W f 0 7 l z 5 2 Q 1 p N O n T 8 m 5 y c l p 8 a B Y z q K V q S L b 4 6 F j h x r o f / + r G o t a b X D 9 N 2 I Q R w d N k A h 5 o s + p W M / Y l W P M 4 j W u 8 W Q z o Y z 6 k w 4 h r S Q U t s P E T N E 9 F Q F u L R c X 6 H o h l y u 3 g H + s X R Z Y e d D U R J c v X 6 P r 1 6 + L 6 t f X 1 y u G C 3 i g x w I q o l 7 Y B Z V v J a T Y U 1 t I Z d X 1 1 D 0 4 T e N z F r r S 5 q J A i q u 0 p l I 8 I A e / S B w V 8 B c v X w J I p G O o e 5 z G b + M Q 2 8 / 8 2 L D c e P E m d V n 9 A + B 0 / S a p G H N z s 3 S 7 I 4 e l l l E I B s z p T A V + 4 / z k A J 2 p g z n b K Y 6 w 8 O 3 T D Q q c Z b / 9 9 n v 6 / P P P Z O o + g O k c m M 2 L R V k w G d B m t d G m q k o 6 c G C / n E 8 F W A t 9 Y n x C V s 9 t 6 Q / S 7 3 5 2 l A o K C 2 l 0 x k Z F O c n J e f X N E u Q D C T j C G J d I G s R Y F 4 J J I j E C 5 8 G n U G L W V p C n d i / k w P k B W d e c g 8 8 r a W y + 9 r N f f K I + P 0 2 Q V g O 7 C J j A h 4 q D h 3 6 m N v V 1 7 j I J + P 1 Z + W X U N 4 9 F V z w y R m S W z j j G A j P t 7 W 9 l P h A I h j U n N l V W 0 v H j x + g n P / m C L l w 8 L 4 v L p A q s p f f N l S Z y u 1 2 y 9 v t v u a J i f 9 2 v v v y a R n p e y 8 q 1 e v J g I k D d 8 X v j q a K K T E p N U 9 J F S R 6 k E S s j g z Y 0 a N V P j v U 5 H M s 5 f V 2 Q G x O Y A R b X o Y 8 Z 0 s s 5 l s P E 3 L R U H r c 7 i 2 P W 6 y 2 T E q 9 H j L L K l Q j w o 8 P y 0 F e v X a N v v v m O X j e 3 y G Y I M n W d C Q d i w F K o F 3 d J h u + u 3 K L z p w / K o j U w f J Q U 5 I h 7 0 2 e f X S T s N / z w 0 S P 6 0 8 M Z l k C J J d W e g n 6 a 6 X 9 u H M V A E 0 h I o t P G s W F g C M f h a x S B w u o e B 0 0 q p H f t 3 h a 3 D n 3 M k F Z 9 K K B z c E w e G p x A g e P b H L S r L P 4 q O 5 m O O b 9 V p u b H A 4 i z a 9 d O 2 a H j i y / + j I 4 d P S I V 3 w x c k 6 r H Q 0 N d N f m 8 i y U a y I l p I h 6 3 h / Z u y a W X r R 3 G G Q V U f E i u p o e P Z J x s 5 + 7 F + 0 l h b f I o 6 c P p P F f A I I m J O B y H p Z G R J z G 2 B E V a 3 q 9 U Q 4 R N V W m 5 n U 0 c m n 3 E w M 9 b H p a N K w N I N T E 2 S i X Z k V b W r P q s B 3 Q Y K z P F A 5 4 R F m v B b i C x g H E H e + y a P d W X A j 4 H F T Y e U O k n p y a p u s h J w 6 N T M p 2 k p 7 d X n G n v 3 W u S B T a x j t / W r V v J F 4 q 5 F 3 6 v + P g J c S K h N C d A L p s i U Z h U 5 m u E P A g Y g z L G o T j o G N e r x m J x H f q Y I e 0 k F I D 5 O N h A G R 1 S V 5 Y a Z 3 D Z M t 8 Y E Q 9 7 y 1 c m n d H u H D 5 0 U N b v A 1 B J d R 8 I 6 V j A 6 A F S x Q O u z 8 3 N o 4 n Z I A 2 N B 2 R W L z a n x j T 9 w 4 c P 0 M 6 d O 2 X u F l D g i S a l 8 g 7 X k k a l b Z Y Q E 8 p P B V k s p c w k C Q d l F l f S C t J J B Z 1 G n K 4 O A G l n l E A Y n p y T a Q t Z W R 5 W Q + b l 4 Z Z 6 I u u 9 r S c 8 7 F n 5 q k Z Q + W B G b 2 5 u p u + / v 0 x / / O O / 0 K t X r + j S p S t i S U U F x 3 5 R S G O X e D u r d z B w 6 F 1 G N H A d x r 5 e d 0 7 S r o b N s u U P / P 1 A o l i V s s M 0 n U S I K y T S Q Z H q a D X K 1 F A D T f k S g 1 A 4 p 8 l l X K e u j Z C v c l N J 3 L r z s U P a G S U Q O s d n 5 c F B v d u w o U D i s o K I h 8 B 6 U v t 8 A Q u 9 G l w Z q S B x M L 2 i o q K C z p 7 9 h H K y s y W N R V 9 A q n / 9 1 / 8 r 1 r u m p o e y T j n 2 w v q H f / g / s v i / G b 2 9 / b J I z O 5 q F / U M R O + m G A s 9 E V E T R I i g y c G B C 5 Z s B C k T I r d d x c h H L M F E G h X z N U F O w 6 y O I B I q Q P U N t Y v q T T q E t O t D I X B Z S A r S a X J i n K a 5 l Q 3 O R k 8 D X 0 / o T W C Y S A W l p a X i r Q 6 V D k o S 5 j t h p 4 / P P / 8 R / e I X P 5 N N q b E Z A N b / w / a f 2 M k e Z N B A G j s 7 w u C R n + O m g d 5 O s R 4 m g g z I G 2 Q K E w l p z r N b g 3 R 6 i 2 o s Z 3 0 L 1 D / J i p s m n e l 6 R R o d R 9 Q 8 C U G o i U H K z c O + w 4 v r z s c O a d m H A u B 6 g z G W r L x C y u Y K k b + h 0 D i z / m C q 3 8 s C K j G c a 2 F 9 g 0 p n 3 s w N q p p W 1 0 A 4 S C 2 s y z c y M h a 1 G i 0 M Q 1 h o E w a I 2 Z l p O n L 0 m G x v E 2 8 l J m B i D i Q B o a K D w x K k Y 9 W s Z u I P e a E F m p x F D B I p F S 8 s n U w E U 8 S K p J F v S z P v C D M s t 1 6 1 r 7 C 4 P i x c d i v V 5 N n J w 4 W L Q h 2 d m K W m / o 1 S G I C O 1 w O y H A t 0 a s v y B 7 l h h M B m b j C v Y w H K L L c 7 7 g p K G q i w 6 H c B I E x 7 + z v Z j W P 3 7 t 0 0 M D j A H W 4 r 9 5 v c c h 1 2 5 d D z t D R Q I t 8 3 K 2 u h E M A g x b Z C H 5 X l + C Q f U i b A 5 f m g w 0 Z T 8 0 w k U e X U j u 8 4 p 7 w i d K x 2 f g / w v W D 3 d 7 / f y / E 8 n b 9 w l A q L l j 9 n 6 4 e A F d 2 R d A w + l k 4 2 q C l M H P S Z F m z R c 4 D W S z / K y U L k R M 3 K P E b w j D B I C x W v M M F y Z G Z o M o F I t 2 8 3 y k x h L L y J D b 4 x g 3 g D q 3 0 w R I y M j C 7 y e k c 5 v R m 0 S R w O L H n s L J k q 8 v x 8 r K S L J t s 0 / y T E k s f X a u k U Z R U 0 r g 2 r e x x w X F S 8 M V x P 0 i 2 k r c o H 2 G x 2 V Q D 8 k O 2 c X o 8 4 V o O F U o y D Z U I N 7 K Z e x H j O U O 9 6 e / t o x 8 5 9 1 D 3 l o c Z 3 L H E M Z a C 7 q 1 s G e n F o N r H j f f 2 T N n o 7 w u p e m A Q h b g y C d L i K p Y p x r E M g a K h 4 R k C f S I e w 4 Q F S K m R I L q T h 4 8 e x E y 1 M G o O f N k o r P U P / t I 9 8 X t U 6 G 4 1 n F N a D l H q f + q O e T + r P 6 P 7 9 B + L T h 5 0 K O 9 4 2 0 0 D L L X K N 3 q O J 8 T E h z b a 6 b f T d d 5 d o i 2 m L U p D j V r u L n v V B O j F B D A m D A G u e l Y M i G E i k w u s B Z Y z Q Q S Q U r u F 0 r h P O s Y q U K k Q k E 9 K H D u / m b 4 3 U k X Q L a S 2 h h q E X M F C Y b r t S / d a L q q f x P r 8 W z 0 o q I z + / Z B g Y m a B p v 0 t 2 9 6 i q 2 i R 7 U m F C Y 0 P D D r p 3 7 7 5 8 B s z u s A 5 i + T A c N w / a Z a c S W O y 0 Y S F C h B B N c f H B s K Q l k Q 6 D U 0 r d U 2 o c x y K V V D w + y 5 8 j x 5 B K K q g + F i R U g K p r U t u o 7 m M h L c e h z G H c y w U z O U l 2 a 2 Q E 3 k y q 9 U a w 5 Q A q H 5 5 P s s m I X 9 / t o d b O C f r 0 O F r / a K D P 5 D T 1 l 3 Q / D B z F h n U i Z U A G L X G M t O 4 D + c P q n S L J j J A P x 0 Y w y J N l V 5 J J X 6 c J F C G T n 2 q 3 M Z l M d S M d Q 1 p 6 S p j D 4 G x A l g T G w o s N p a l 5 T m c K 8 l z R b j z L B Q i F c a a b N 2 6 J p w O k B V Q 6 m N J R e S F l Y F I v s g / T 6 Q P V C f t b 0 1 P R A 7 2 Q d 5 d a X Q a B m D D 8 O S A J P k / n q W O M S W n y g F g L Y t 3 T Z N L X I J 6 e x 3 t A p g i p z A H n j h z d F 7 e O p F V o b O 5 I r g 9 8 Z F T n W M j l s J P f 5 6 P G X o x H Y f A 3 + r Z j j z M B Z X l B 2 l 3 m 5 w q l i K W t c B r 4 z X A T g o k b q h G k h 5 Z K A M 5 B O m F H + I e P n l J l R Z n M 5 h 0 f n 5 C d 6 / H I i i u 3 0 c H d N X J 9 P M D 0 D i M F P C k A f O e V N i f 3 n c A V r v x 8 r I m h S a L i I G 0 t 8 l J p t r p / 3 J 8 / E K J b b + 1 h q S S S B z H f p w R I I 9 N k Q u y y 7 8 e k Q p + X y 9 9 C v / 4 P P 5 F 7 S G e s C U I B t X k 2 G e 1 v 6 s m S j b 9 U a x i 5 9 U w k V H C q l / L 9 r b I g P y o q l m B G 5 R w c G J S x H D w P e D 6 U l Z W I u x A 2 a I N T c Y g r r t 1 h k 4 U z Y Z V D 0 + n g a / E 5 2 C Y H 7 / v + + y t 0 4 c I 5 m T e 1 F E C o B w + a Z E 2 L G Z + F G t u d a n B W J B M k B 8 r B R C S D W D C X H 6 u e Y 3 L g G O Q J 0 Y s + K w 1 N m f t I Z k L x f X O + z N B l 9 U 5 m 5 0 r A 7 F w v / e o v / o w b j A + z f N p q Y s 0 Q q t o T k s o x O W + h J w O 5 n K N a Y T M y j V T 2 4 B S d 2 m Y R D w d U U k g c S C A d 4 k E / A 4 w V + b h l x 1 w m e E Q o A 0 V k 4 B b u Q z 0 9 f b L x d a y D q w Y + a 4 R V Q l h a y 8 r K a M 5 v Y Q n D h A J p D B L h G i E S h 3 A e h + 3 F 8 1 S Y x U R h w s A X D / H N N w 5 O Q x K Z C M X p a M l k E I q 1 E S W h v G R Z C N D v / u r P j b t K b 6 S 9 U U K H A a 9 F C s I W m J I C 4 + L m k N k I 2 H J p J q D G e 0 A E j P 1 A u i Q i E w D i I G D x E r + f + 5 9 8 v V Y B z e / D D h r l 5 W X i J B u 7 X Y 4 Z z 5 8 + F z K B p 2 4 7 n r s i k Z J M i H F s B C M N Y u U 6 m T R G H u J p r y K e J p 8 O k g e C 6 S A E R A z i B W i B w 8 X P T i + q D + k a + L G v j T 9 M X M M A o T v L Q w V Z v n D h m a E r T i Y B O 8 4 n 2 / Y m H k C e p R 4 H n h U c X i 9 e P E + P H z / l y h v 9 L A F I s Z o t N Y o 4 I A o / c 6 h y Y Y m E y i + x C m G C c P 4 M C A T J B J W P w + M u G C M U Y Z S f p g p i y T P y F K k U k d Q i L X 5 u N 4 N U V o 6 p G m v j L 3 F T l 4 b o m b N x 3 y F A W / M n p T B Q 0 L H I R F J d w 2 p C M X t L J Q P U O D y j Z A D x 4 O t 3 4 8 Y N W Z k W 8 6 e w T N k A 9 9 O 6 u 3 t l T E q r d Q h O q y K M C i r P b J 1 D e o E J 5 H E o Q w l C 5 6 i F 1 V V N G A S Q C I Q x y I R Y j B L 8 H h A J 6 p 8 R f v 2 X P z P u d G 1 g T R E K 9 E F H G 6 S B X q 1 V B C 7 x u O T K J N x s X / 4 u E 6 k + E q h + s O J N T 0 / J h E O Y 2 A c G B q i 6 e p N B F A R F q k m Y t + V 5 K 4 m k J Z d W 9 e R a j j t G W O V k Y t 1 5 5 6 B 3 I 7 g X Q 4 L p a 3 T Q J A M p O R b p B I J x y M 3 x k C c 7 / Q 0 R Z l j u t H a u u Z p Y Z v P S 2 2 E L D c z l k N W G P g V 3 q p l k q o + g W v J M J N i u M j + V 5 y W X O p g 0 2 P 7 2 L Z W U l s q + u M n Q 3 N x K p a X F 0 q / S z 0 1 v T A C v 8 o i E W q C r r U 4 K a n J w C B M F a c R C G E U O H E O V g 9 Q S j c K I R Q q h j y R S C b F a 7 g A x z O T w L I d X + e / / y 1 9 w H 3 B N t f n p P 7 A b L 8 w F F q i m w C g 4 I + h O M r / w F Z m J F / 0 O m v L i C S w N z F 0 6 c P B A S m T C H l Q w u 2 t 3 I j w 9 E A f T Z j o 7 u 5 g g i k w + f u Z 3 O + z S j w V R J M Q Q C 2 Q K n 0 N + L N k k 6 D K L p J V q q C U T z O d + 7 r t V k Y P J F F v 2 6 R 6 Y / v G y 0 z t M W r J o a J q 5 I 6 2 b C r q Q U C V Q M T K x L w X c 7 U i + W Y C W M s k A j 4 n K y v K w Z M L b h A x M B D w 9 S H x I m h t v 7 X S 9 z S H e D B E y c O B z U S S R 4 5 h Y S G I m j A q 6 3 J S 5 X P W d d L 8 J h o j z P 8 J a 7 t H l v h b C 2 p K n Z m R n c U G g 4 D S Z V M E h S M u Z o a R K 5 R d h e e Z k p M J y y 3 2 9 / b L 7 o C a I k j L w v g h S Z 0 e n E O p y i 5 O 8 P p A 0 c k 1 Y + h j p s B S S a 1 A W 6 j i S j u T B 6 i c W P Q 6 Y n h E h n S I T j B O / / f 3 a G H O K h 7 V L K E Z p 1 q S y D k n L Z r R 8 U j g o J K X D Z x p S k T 2 w 8 M W u X I S l v + B y B D c l 7 D W F x q Z 2 a 2 2 4 o q v K r p 7 b 7 c Z G W d M c 3 z U z N S 6 V H 0 E T R 4 7 l 2 g g 5 c K z f r 4 5 V O Z j N 4 e F g K j P 0 n X R A 3 s a N e U m 9 N 9 I Z a 0 9 J N Y W N F V z o h v l V q x Q q G I X K h Z + q + r O W c L t 9 6 Q q H 2 b Q P H z 6 S 5 c E A j C e N j o 5 J h x + z c X E e a 0 h o q a P I Z M Q c 5 u b m q a W l h T Z u y C e X 2 6 O u C R N F P 1 t T C J / j s u B Y l 4 E 0 b i C P L h c j j a E P s 4 o X l C n u f u 7 Q L 9 A v / / L H c c t 6 r Q T L v b b u N V / j n j d z h 8 p q D 1 v 8 r N x C S y w B A 5 w c x A K Y O b i 4 P f G U j J a W V t r A Z I A U g q / f / f t N d O r U C T l W f a V I 0 I 2 O 2 W M c Z A C e 9 t p o e A r v Y U K J e o f 3 K O I p a a X U a 1 n m S 2 J 9 r M i E a 4 R U I B k T C L G W R E I s W P N k z Q j s p O G j P / z X v y S H c + X r E K Y D M q K W l R X A g 9 k o K A m m 1 g + t I Q r V K G B z Z V r L m P Q m L j q 4 K E H l g 2 o H n 7 7 T p 0 9 K v p Z E K q D S Q 7 K o N P z 1 d D 7 I B Q P E 0 B T e o 6 4 R 0 i A t 7 4 k E 9 R n I N 0 s n P O 9 I W k u m S P l w E K k E 8 7 i y 6 u 3 d t 3 P N k w n I C E I V F b v J R i h 0 R R w V d E E b M S o F x 2 h B + Y X f t b Y J 9 a o / e o 0 N c 0 O B P a W w I t H 2 7 d t l 0 F b 9 d i N A g i A Y x / B A f / T 4 C T 1 s e k w T k 9 w n Z S k 0 M b t A d 9 / Z D S m E g P 6 T 6 R k a M Y 7 N a X n W m n g 6 m A i n i G a Q C w 2 g E b C S 0 r G T B 4 1 f s r a x p v t Q 5 r C r I Z + b U 6 O g u A U M d 3 R R e F p i G Q W K A l 7 r U m r a Z 6 X h G W X N 6 + 3 t p d m 5 O f 5 d q M w I e A 5 m C c R B Y q O C 4 x w f w 1 C B X R F 3 7 W w g p 8 t J L p F s Q W r q V H 5 3 Y e m D t J D C S I c / B 9 + j v i u K M G G J p O O I 0 U H K h a W S n p 5 h t 1 n p P / 3 h V 3 H L d C 0 G y 7 0 3 P W u + D 6 W B 1 v X J C 1 i w 7 N x n M v p S 0 q / C d A d M Y V B 9 K Q S s M S d p 7 l f g T x 4 I U m v I 1 A 4 y z Q y / o z P 1 T u r p 7 S P v / L y s D l W z Z b P 0 n f A 8 I I k R y x + T S D c k y A O h X r 5 8 x b + Z Z O 0 9 / P b r b 4 x 1 9 e Q 6 R V D E 8 l 4 O + l g R z S A w E w p b z o B Y u E a R T G k J E Z K p B k 2 I J O T y k Y U / 5 6 / / + 2 8 T T h 9 Z i 7 D c z y B C A a g o j 5 4 N 8 y 9 j 0 o B M H I R c h o H C b K R Q s U X I B Q i Z Q D A h V Y R Y c m g 6 / v h A Z U c k N K G S 7 C D t K s P y A I o s i Y I Q C + T Q x x w g R f A D Y X C 4 1 u Y w z m k S 4 T 1 K m p u J p I k V T k N C C c E g q R S x h E h 8 r I k k M a Q T Y i Y V V M j f / P b n t L G A N Y s M Q s Y R C p i Y 8 F L L 2 z E m y 2 J C q b Q i k 4 q Z Q D o G s S Q 2 A k j E M a B I 9 k M A F d p I h s E Z 6 t + U x o s i B v J P b 5 k n h z V C l k R B k Q q B i Y C Y j w O B B b r Z D j I Z 7 w + T B 6 Q y p U 1 5 m j z a u h c + B o m E Q E p C B V g F h + k 8 o v I x 8 f m a L 3 5 6 n q o 3 p / c K R i u B 5 f 7 b z C M U M D 4 + T y 1 v x i N k E m I Z q p + O T R J K E 4 s f i e T J H 0 h k I l Y 0 p 1 a b Y E Y x C F m i E g K u 5 k b C S A k p k N b X h e j T W p j S j f w 4 w S y h N J k m 5 o g e d 2 N J A S a G X K d J h P O K O O q 9 J s l k I h H y l K p n l k p a 5 V N E k h g W P U n 7 6 c c / u 0 D V N Z t w 0 x k H J l S v q d g y C 1 N T 8 / S y e Y R / p V L / o l U / R a w o S a W J Z a T 5 R d L C J 0 0 q + W R T n n E Y j U U Z c R D z 2 I 1 D r s Y 6 Y U q r G B V b c i X C W a Q j 5 7 B K 0 o F K t f d S v G A m F B a o b O q y 0 x w E h p E X R S S D W P E k k 4 7 D R O I g B D M R C m Z 7 R S i f k A i E w r W / + N W P q b y i R O 4 5 E 5 H R h A J G R m e p p W 3 E I B A k F S S T i r X q Z y a W k M Y g l C a X U E f S + E S d h y S n V U r S Z p j O x A V X W y P F k K S R E 3 m R y r 0 4 5 o B K r 4 8 l r e K T N f N k t / I R 8 j h A 4 i B / 3 r 9 A c 9 g s g 9 P t I 1 Y a m 1 V 9 p o i 0 U m R R 7 4 u k Q Y 4 w o Y J G b O Q p C Q U C I Q 3 y G B J K Y q h 2 n D Z U P E g m k O n z H 5 + n L V u r 8 V M y F p Y H G U 4 o Y H r a R 0 9 e 9 H G d B 3 m U 1 U / 1 r 5 h E k g e S M Q U 0 w X T a I I 8 Q S M c M F e N Y j v S / S m v o a + V V I f K g U d G N p A F F C p W S V 5 2 W f 7 z I q x H H 5 B v B x m Q 6 x a T S R H r Z Z 6 e h G S z O o q 9 R R M G 5 a K k U n V Y k M h E K p O G 0 i l V a g p B K S S S J N a G E S O g 7 K U I x f e l X v / k p F Z d k / p Z E 6 4 J Q w P D I D L 1 u G e B f b E g q I 4 A 4 E g u x T G R C b J J S E R J x L P 9 4 k V e J N d R 1 y 4 A m h g Y q t p F U a b k A B z g 0 Y h X k C H H 4 u s i 5 y D U c g x Q S I 8 8 g j w S Q x S y h 9 D H I o w g l J A L J m C h C N i E R Y u 4 n G a Q y 9 5 0 k 3 y A U Y q y d + f k X 5 6 i m t k r u N 9 N h e d C + P g g F o B L d u P W G f 7 V B q L D 6 B + K A U J w G S c y S y g i c a a T x S U a e x O p Y / c u B g s 5 f E i B B O K V e J Y H q j 8 j I j Y p B B D l Q V y F G R P A A w S G O F W n U O X N Q + Z o 4 + l h J J O T p Y 5 B H x W F S w Q O C i R Z F K E l r C a W I B H J J j E F b u 4 3 + 5 u 9 + J x r B e g E T q g / F s 2 4 A 9 a e x s Y 0 C X P 9 E 1 Q O J J N a S i m m B d J h A 5 n 6 V C n I M s k j M Q J 5 E J g L p c 0 n A 9 R a v k g Z Q k c P g t D q N m F P y j x f T s V z P R 8 g z g p y P C o o o k Z i D Q R 7 k R R E K Z D H S E f V O x c g D Y X Q c V v E k 1 o R S q p 7 L 7 a K / / p v f S m O 1 n r D u C K X x 6 N E 7 m s D 2 E E w Y K / e n I o S C p E I 6 Q i i J + Z g v N v J U 4 J d o Q u F I Z R j H 4 a Q B f W A 8 c t R 9 l W K Y 8 3 T a S J l i O Y t r w m k 5 k F j + z M f h o M n D g c k Q y Y s Q B 3 l m Y k X I p C W U S k s w S B Q m V F g y K U s e p t P / D u 5 E 6 x C W p n V K K K C 1 t Y 8 6 u 0 f 5 K Z g k V A y x I q q f j k 1 k Q s w k k U h i g z A 4 H S Y P E M k X y B O P f u z q C G S Q h F R w I x V O R 8 U c 5 E / S O F S T K a P I o 4 N B m M g 5 k E b F s S Q K 5 8 m x I o 8 i F 9 Q 6 J Z k k L y y R F K F g G s d m A / s P 7 q X j J w / I v a x H W J r e r V 9 C A V 5 v g G 7 e e s 0 V i R 8 G J J U Q C W q g i V A Y 6 I 1 D L H 4 R 4 q g 0 P s 1 I C 3 B G I g P h h A m R R 4 / v V 1 A J V H w j o X I k 5 p T 8 4 w W E U E F y d N q U H w k g i h E L a T g N k m g i 6 X w j D c I I s Y R M B q F A J E 6 H L X o c K / W O Y y a b 2 + W i / / h X v y R P d h b u d p 2 C 6 P 8 D b l u 5 t + o a c 4 Q 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 G u i d = " b 4 7 d 3 b e f - e b 3 7 - 4 c b 2 - a a 5 0 - 4 7 4 6 a a b e 2 5 2 b "   R e v = " 1 "   R e v G u i d = " 9 f 0 8 3 a d 3 - 2 a 5 b - 4 b a c - 9 a 8 2 - a 9 c f 3 c c 6 6 d 2 9 " 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AE02763-DC90-4FAC-A4AC-F426ACC1A72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2F4B725-1B03-4EE6-84BC-C7C304527D1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All_players</vt:lpstr>
      <vt:lpstr>All_winners</vt:lpstr>
      <vt:lpstr>Pivot_01</vt:lpstr>
      <vt:lpstr>Pivot_02</vt:lpstr>
      <vt:lpstr>Pivot_03</vt:lpstr>
      <vt:lpstr>Pivot_04</vt:lpstr>
      <vt:lpstr>Pivot_05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2022-08-16T21:21:50Z</cp:lastPrinted>
  <dcterms:created xsi:type="dcterms:W3CDTF">2022-08-16T13:19:46Z</dcterms:created>
  <dcterms:modified xsi:type="dcterms:W3CDTF">2022-08-17T11:25:57Z</dcterms:modified>
</cp:coreProperties>
</file>