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0406142/Desktop/"/>
    </mc:Choice>
  </mc:AlternateContent>
  <xr:revisionPtr revIDLastSave="0" documentId="8_{3105FEA9-EBBF-4D34-A64F-77EFF874AE6A}" xr6:coauthVersionLast="46" xr6:coauthVersionMax="46" xr10:uidLastSave="{00000000-0000-0000-0000-000000000000}"/>
  <bookViews>
    <workbookView xWindow="33600" yWindow="-3320" windowWidth="33600" windowHeight="17440" xr2:uid="{9CBC24CB-CD54-724D-98F1-3EC8F279198C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7" i="1" l="1"/>
  <c r="AI27" i="1"/>
  <c r="AJ27" i="1"/>
  <c r="AK27" i="1"/>
  <c r="AG27" i="1"/>
</calcChain>
</file>

<file path=xl/sharedStrings.xml><?xml version="1.0" encoding="utf-8"?>
<sst xmlns="http://schemas.openxmlformats.org/spreadsheetml/2006/main" count="127" uniqueCount="35">
  <si>
    <t>Genset</t>
  </si>
  <si>
    <t>Grid</t>
  </si>
  <si>
    <t>Weak Grid</t>
  </si>
  <si>
    <t>load</t>
  </si>
  <si>
    <t>cost_loss_load</t>
  </si>
  <si>
    <t>cost_overgeneration</t>
  </si>
  <si>
    <t>cost_co2</t>
  </si>
  <si>
    <t>PV_rated_power</t>
  </si>
  <si>
    <t>battery_soc_0</t>
  </si>
  <si>
    <t>battery_power_charge</t>
  </si>
  <si>
    <t>battery_power_discharge</t>
  </si>
  <si>
    <t>battery_capacity</t>
  </si>
  <si>
    <t>battery_efficiency</t>
  </si>
  <si>
    <t>battery_soc_min</t>
  </si>
  <si>
    <t>battery_soc_max</t>
  </si>
  <si>
    <t>battery_cost_cycle</t>
  </si>
  <si>
    <t>grid_weak</t>
  </si>
  <si>
    <t>grid_power_import</t>
  </si>
  <si>
    <t>grid_power_export</t>
  </si>
  <si>
    <t>genset_polynom_order</t>
  </si>
  <si>
    <t>genset_polynom_0</t>
  </si>
  <si>
    <t>genset_polynom_1</t>
  </si>
  <si>
    <t>genset_polynom_2</t>
  </si>
  <si>
    <t>genset_rated_power</t>
  </si>
  <si>
    <t>genset_pmin</t>
  </si>
  <si>
    <t>genset_pmax</t>
  </si>
  <si>
    <t>fuel_cost</t>
  </si>
  <si>
    <t>genset_co2</t>
  </si>
  <si>
    <t>RBC</t>
  </si>
  <si>
    <t>MPC</t>
  </si>
  <si>
    <t>SAA - 85</t>
  </si>
  <si>
    <t>SAA - 70</t>
  </si>
  <si>
    <t>SAA - 50</t>
  </si>
  <si>
    <t>NaN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</si>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</sst>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4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ADDD-6B5E-C947-AA00-D6C0100301A8}">
  <dimension ref="A1:AL27"/>
  <sheetViews>
    <sheetView tabSelected="1" zoomScaleNormal="100" workbookViewId="0">
      <pane xSplit="1" topLeftCell="AH1" activePane="topRight" state="frozen"/>
      <selection pane="topRight" activeCell="BN1" sqref="AM1:BN1048576"/>
    </sheetView>
  </sheetViews>
  <sheetFormatPr defaultColWidth="11" defaultRowHeight="15.75"/>
  <cols>
    <col min="33" max="37" width="14.625" bestFit="1" customWidth="1"/>
  </cols>
  <sheetData>
    <row r="1" spans="1:38" ht="15.95" customHeight="1">
      <c r="A1" s="1"/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G1" s="1" t="s">
        <v>28</v>
      </c>
      <c r="AH1" s="1" t="s">
        <v>29</v>
      </c>
      <c r="AI1" s="3" t="s">
        <v>30</v>
      </c>
      <c r="AJ1" s="3" t="s">
        <v>31</v>
      </c>
      <c r="AK1" s="3" t="s">
        <v>32</v>
      </c>
    </row>
    <row r="2" spans="1:38">
      <c r="A2" s="1">
        <v>0</v>
      </c>
      <c r="B2">
        <v>0</v>
      </c>
      <c r="C2">
        <v>1</v>
      </c>
      <c r="D2" s="2">
        <v>0</v>
      </c>
      <c r="E2" s="2"/>
      <c r="F2" s="2">
        <v>960</v>
      </c>
      <c r="G2" s="2">
        <v>10</v>
      </c>
      <c r="H2" s="2">
        <v>1</v>
      </c>
      <c r="I2" s="2">
        <v>0.1</v>
      </c>
      <c r="J2" s="2">
        <v>969.6</v>
      </c>
      <c r="K2" s="2">
        <v>0.2</v>
      </c>
      <c r="L2" s="2">
        <v>363</v>
      </c>
      <c r="M2" s="2">
        <v>363</v>
      </c>
      <c r="N2" s="2">
        <v>1452</v>
      </c>
      <c r="O2" s="2">
        <v>0.9</v>
      </c>
      <c r="P2" s="2">
        <v>0.2</v>
      </c>
      <c r="Q2" s="2">
        <v>1</v>
      </c>
      <c r="R2" s="2">
        <v>0.02</v>
      </c>
      <c r="S2" s="2">
        <v>0</v>
      </c>
      <c r="T2" s="2">
        <v>1920</v>
      </c>
      <c r="U2" s="2">
        <v>1920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  <c r="AG2" s="5">
        <v>378640.91</v>
      </c>
      <c r="AH2" s="5">
        <v>346870.8</v>
      </c>
      <c r="AI2" s="5">
        <v>350482.41</v>
      </c>
      <c r="AJ2" s="5">
        <v>350479.61</v>
      </c>
      <c r="AK2" s="5">
        <v>350156.66</v>
      </c>
      <c r="AL2" s="5"/>
    </row>
    <row r="3" spans="1:38">
      <c r="A3" s="1">
        <v>1</v>
      </c>
      <c r="B3">
        <v>1</v>
      </c>
      <c r="C3">
        <v>1</v>
      </c>
      <c r="D3" s="2">
        <v>1</v>
      </c>
      <c r="E3" s="2"/>
      <c r="F3" s="2">
        <v>60363</v>
      </c>
      <c r="G3" s="2">
        <v>10</v>
      </c>
      <c r="H3" s="2">
        <v>1</v>
      </c>
      <c r="I3" s="2">
        <v>0.1</v>
      </c>
      <c r="J3" s="2">
        <v>30785.13</v>
      </c>
      <c r="K3" s="2">
        <v>0.2</v>
      </c>
      <c r="L3" s="2">
        <v>22819</v>
      </c>
      <c r="M3" s="2">
        <v>22819</v>
      </c>
      <c r="N3" s="2">
        <v>91274</v>
      </c>
      <c r="O3" s="2">
        <v>0.9</v>
      </c>
      <c r="P3" s="2">
        <v>0.2</v>
      </c>
      <c r="Q3" s="2">
        <v>1</v>
      </c>
      <c r="R3" s="2">
        <v>0.02</v>
      </c>
      <c r="S3" s="2">
        <v>1</v>
      </c>
      <c r="T3" s="2">
        <v>120726</v>
      </c>
      <c r="U3" s="2">
        <v>120726</v>
      </c>
      <c r="V3" s="2">
        <v>3</v>
      </c>
      <c r="W3" s="2">
        <v>1.6355500000000001</v>
      </c>
      <c r="X3" s="2">
        <v>0.43584800000000001</v>
      </c>
      <c r="Y3" s="2">
        <v>4.5227000000000003E-2</v>
      </c>
      <c r="Z3" s="2">
        <v>67070</v>
      </c>
      <c r="AA3" s="2">
        <v>0.05</v>
      </c>
      <c r="AB3" s="2">
        <v>0.9</v>
      </c>
      <c r="AC3" s="2">
        <v>0.4</v>
      </c>
      <c r="AD3" s="2">
        <v>2</v>
      </c>
      <c r="AG3" s="5">
        <v>12342174.09</v>
      </c>
      <c r="AH3" s="5">
        <v>11509187.85</v>
      </c>
      <c r="AI3" s="5">
        <v>12296936.57</v>
      </c>
      <c r="AJ3" s="5">
        <v>12292667.550000001</v>
      </c>
      <c r="AK3" s="5">
        <v>12313182.460000001</v>
      </c>
      <c r="AL3" s="5"/>
    </row>
    <row r="4" spans="1:38">
      <c r="A4" s="1">
        <v>2</v>
      </c>
      <c r="B4">
        <v>1</v>
      </c>
      <c r="C4">
        <v>0</v>
      </c>
      <c r="D4" s="2">
        <v>0</v>
      </c>
      <c r="E4" s="2"/>
      <c r="F4" s="2">
        <v>43725</v>
      </c>
      <c r="G4" s="2">
        <v>10</v>
      </c>
      <c r="H4" s="2">
        <v>1</v>
      </c>
      <c r="I4" s="2">
        <v>0.1</v>
      </c>
      <c r="J4" s="2">
        <v>54219</v>
      </c>
      <c r="K4" s="2">
        <v>0.2</v>
      </c>
      <c r="L4" s="2">
        <v>16529</v>
      </c>
      <c r="M4" s="2">
        <v>16529</v>
      </c>
      <c r="N4" s="2">
        <v>66116</v>
      </c>
      <c r="O4" s="2">
        <v>0.9</v>
      </c>
      <c r="P4" s="2">
        <v>0.2</v>
      </c>
      <c r="Q4" s="2">
        <v>1</v>
      </c>
      <c r="R4" s="2">
        <v>0.02</v>
      </c>
      <c r="S4" s="2" t="s">
        <v>33</v>
      </c>
      <c r="T4" s="2" t="s">
        <v>33</v>
      </c>
      <c r="U4" s="2" t="s">
        <v>33</v>
      </c>
      <c r="V4" s="2">
        <v>3</v>
      </c>
      <c r="W4" s="2">
        <v>6.6818070000000001</v>
      </c>
      <c r="X4" s="2">
        <v>0.89581200000000005</v>
      </c>
      <c r="Y4" s="2">
        <v>5.7790000000000003E-3</v>
      </c>
      <c r="Z4" s="2">
        <v>48584</v>
      </c>
      <c r="AA4" s="2">
        <v>0.05</v>
      </c>
      <c r="AB4" s="2">
        <v>0.9</v>
      </c>
      <c r="AC4" s="2">
        <v>0.4</v>
      </c>
      <c r="AD4" s="2">
        <v>2</v>
      </c>
      <c r="AG4" s="5">
        <v>26354200.109999999</v>
      </c>
      <c r="AH4" s="5">
        <v>24297718.09</v>
      </c>
      <c r="AI4" s="5">
        <v>24392764.649999999</v>
      </c>
      <c r="AJ4" s="5">
        <v>24395929.07</v>
      </c>
      <c r="AK4" s="5">
        <v>24385136.890000001</v>
      </c>
      <c r="AL4" s="5"/>
    </row>
    <row r="5" spans="1:38">
      <c r="A5" s="1">
        <v>3</v>
      </c>
      <c r="B5">
        <v>1</v>
      </c>
      <c r="C5">
        <v>0</v>
      </c>
      <c r="D5" s="2">
        <v>0</v>
      </c>
      <c r="E5" s="2"/>
      <c r="F5" s="2">
        <v>78147</v>
      </c>
      <c r="G5" s="2">
        <v>10</v>
      </c>
      <c r="H5" s="2">
        <v>1</v>
      </c>
      <c r="I5" s="2">
        <v>0.1</v>
      </c>
      <c r="J5" s="2">
        <v>38292.03</v>
      </c>
      <c r="K5" s="2">
        <v>0.2</v>
      </c>
      <c r="L5" s="2">
        <v>25613</v>
      </c>
      <c r="M5" s="2">
        <v>25613</v>
      </c>
      <c r="N5" s="2">
        <v>102450</v>
      </c>
      <c r="O5" s="2">
        <v>0.9</v>
      </c>
      <c r="P5" s="2">
        <v>0.2</v>
      </c>
      <c r="Q5" s="2">
        <v>1</v>
      </c>
      <c r="R5" s="2">
        <v>0.02</v>
      </c>
      <c r="S5" s="2" t="s">
        <v>33</v>
      </c>
      <c r="T5" s="2" t="s">
        <v>33</v>
      </c>
      <c r="U5" s="2" t="s">
        <v>33</v>
      </c>
      <c r="V5" s="2">
        <v>3</v>
      </c>
      <c r="W5" s="2">
        <v>4.7662050000000002</v>
      </c>
      <c r="X5" s="2">
        <v>0.76361500000000004</v>
      </c>
      <c r="Y5" s="2">
        <v>2.5826000000000002E-2</v>
      </c>
      <c r="Z5" s="2">
        <v>86830</v>
      </c>
      <c r="AA5" s="2">
        <v>0.05</v>
      </c>
      <c r="AB5" s="2">
        <v>0.9</v>
      </c>
      <c r="AC5" s="2">
        <v>0.4</v>
      </c>
      <c r="AD5" s="2">
        <v>2</v>
      </c>
      <c r="AG5" s="5">
        <v>37997931.740000002</v>
      </c>
      <c r="AH5" s="5">
        <v>36405530.590000004</v>
      </c>
      <c r="AI5" s="5">
        <v>36500483.289999999</v>
      </c>
      <c r="AJ5" s="5">
        <v>36508607.369999997</v>
      </c>
      <c r="AK5" s="5">
        <v>36504692.170000002</v>
      </c>
      <c r="AL5" s="5"/>
    </row>
    <row r="6" spans="1:38">
      <c r="A6" s="1">
        <v>4</v>
      </c>
      <c r="B6">
        <v>0</v>
      </c>
      <c r="C6">
        <v>1</v>
      </c>
      <c r="D6" s="2">
        <v>0</v>
      </c>
      <c r="E6" s="2"/>
      <c r="F6" s="2">
        <v>49813</v>
      </c>
      <c r="G6" s="2">
        <v>10</v>
      </c>
      <c r="H6" s="2">
        <v>1</v>
      </c>
      <c r="I6" s="2">
        <v>0.1</v>
      </c>
      <c r="J6" s="2">
        <v>73225.11</v>
      </c>
      <c r="K6" s="2">
        <v>0.2</v>
      </c>
      <c r="L6" s="2">
        <v>16327</v>
      </c>
      <c r="M6" s="2">
        <v>16327</v>
      </c>
      <c r="N6" s="2">
        <v>65305</v>
      </c>
      <c r="O6" s="2">
        <v>0.9</v>
      </c>
      <c r="P6" s="2">
        <v>0.2</v>
      </c>
      <c r="Q6" s="2">
        <v>1</v>
      </c>
      <c r="R6" s="2">
        <v>0.02</v>
      </c>
      <c r="S6" s="2">
        <v>0</v>
      </c>
      <c r="T6" s="2">
        <v>99625</v>
      </c>
      <c r="U6" s="2">
        <v>99625</v>
      </c>
      <c r="V6" s="2" t="s">
        <v>33</v>
      </c>
      <c r="W6" s="2" t="s">
        <v>33</v>
      </c>
      <c r="X6" s="2" t="s">
        <v>33</v>
      </c>
      <c r="Y6" s="2" t="s">
        <v>33</v>
      </c>
      <c r="Z6" s="2" t="s">
        <v>33</v>
      </c>
      <c r="AA6" s="2" t="s">
        <v>33</v>
      </c>
      <c r="AB6" s="2" t="s">
        <v>33</v>
      </c>
      <c r="AC6" s="2" t="s">
        <v>33</v>
      </c>
      <c r="AD6" s="2" t="s">
        <v>33</v>
      </c>
      <c r="AG6" s="5">
        <v>3739664.4</v>
      </c>
      <c r="AH6" s="5">
        <v>3708571.01</v>
      </c>
      <c r="AI6" s="5">
        <v>3728496.5</v>
      </c>
      <c r="AJ6" s="5">
        <v>3731615.33</v>
      </c>
      <c r="AK6" s="5">
        <v>3732620.99</v>
      </c>
      <c r="AL6" s="5"/>
    </row>
    <row r="7" spans="1:38">
      <c r="A7" s="1">
        <v>5</v>
      </c>
      <c r="B7">
        <v>1</v>
      </c>
      <c r="C7">
        <v>0</v>
      </c>
      <c r="D7" s="2">
        <v>0</v>
      </c>
      <c r="E7" s="2"/>
      <c r="F7" s="2">
        <v>28560</v>
      </c>
      <c r="G7" s="2">
        <v>10</v>
      </c>
      <c r="H7" s="2">
        <v>1</v>
      </c>
      <c r="I7" s="2">
        <v>0.1</v>
      </c>
      <c r="J7" s="2">
        <v>30559.200000000001</v>
      </c>
      <c r="K7" s="2">
        <v>1</v>
      </c>
      <c r="L7" s="2">
        <v>14396</v>
      </c>
      <c r="M7" s="2">
        <v>14396</v>
      </c>
      <c r="N7" s="2">
        <v>57581</v>
      </c>
      <c r="O7" s="2">
        <v>0.9</v>
      </c>
      <c r="P7" s="2">
        <v>0.2</v>
      </c>
      <c r="Q7" s="2">
        <v>1</v>
      </c>
      <c r="R7" s="2">
        <v>0.02</v>
      </c>
      <c r="S7" s="2" t="s">
        <v>33</v>
      </c>
      <c r="T7" s="2" t="s">
        <v>33</v>
      </c>
      <c r="U7" s="2" t="s">
        <v>33</v>
      </c>
      <c r="V7" s="2">
        <v>3</v>
      </c>
      <c r="W7" s="2">
        <v>5.8618240000000004</v>
      </c>
      <c r="X7" s="2">
        <v>0.357242</v>
      </c>
      <c r="Y7" s="2">
        <v>5.7704999999999999E-2</v>
      </c>
      <c r="Z7" s="2">
        <v>31734</v>
      </c>
      <c r="AA7" s="2">
        <v>0.05</v>
      </c>
      <c r="AB7" s="2">
        <v>0.9</v>
      </c>
      <c r="AC7" s="2">
        <v>0.4</v>
      </c>
      <c r="AD7" s="2">
        <v>2</v>
      </c>
      <c r="AG7" s="5">
        <v>18740686.789999999</v>
      </c>
      <c r="AH7" s="5">
        <v>17807680.109999999</v>
      </c>
      <c r="AI7" s="5">
        <v>17823766.93</v>
      </c>
      <c r="AJ7" s="5">
        <v>17829417.440000001</v>
      </c>
      <c r="AK7" s="5">
        <v>17824087.18</v>
      </c>
      <c r="AL7" s="5"/>
    </row>
    <row r="8" spans="1:38">
      <c r="A8" s="1">
        <v>6</v>
      </c>
      <c r="B8">
        <v>0</v>
      </c>
      <c r="C8">
        <v>1</v>
      </c>
      <c r="D8" s="2">
        <v>0</v>
      </c>
      <c r="E8" s="2"/>
      <c r="F8" s="2">
        <v>49216</v>
      </c>
      <c r="G8" s="2">
        <v>10</v>
      </c>
      <c r="H8" s="2">
        <v>1</v>
      </c>
      <c r="I8" s="2">
        <v>0.1</v>
      </c>
      <c r="J8" s="2">
        <v>53645.440000000002</v>
      </c>
      <c r="K8" s="2">
        <v>0.96030499999999996</v>
      </c>
      <c r="L8" s="2">
        <v>44844</v>
      </c>
      <c r="M8" s="2">
        <v>44844</v>
      </c>
      <c r="N8" s="2">
        <v>179373</v>
      </c>
      <c r="O8" s="2">
        <v>0.9</v>
      </c>
      <c r="P8" s="2">
        <v>0.2</v>
      </c>
      <c r="Q8" s="2">
        <v>1</v>
      </c>
      <c r="R8" s="2">
        <v>0.02</v>
      </c>
      <c r="S8" s="2">
        <v>0</v>
      </c>
      <c r="T8" s="2">
        <v>98432</v>
      </c>
      <c r="U8" s="2">
        <v>98432</v>
      </c>
      <c r="V8" s="2" t="s">
        <v>33</v>
      </c>
      <c r="W8" s="2" t="s">
        <v>33</v>
      </c>
      <c r="X8" s="2" t="s">
        <v>33</v>
      </c>
      <c r="Y8" s="2" t="s">
        <v>33</v>
      </c>
      <c r="Z8" s="2" t="s">
        <v>33</v>
      </c>
      <c r="AA8" s="2" t="s">
        <v>33</v>
      </c>
      <c r="AB8" s="2" t="s">
        <v>33</v>
      </c>
      <c r="AC8" s="2" t="s">
        <v>33</v>
      </c>
      <c r="AD8" s="2" t="s">
        <v>33</v>
      </c>
      <c r="AG8" s="5">
        <v>11175330.390000001</v>
      </c>
      <c r="AH8" s="5">
        <v>11173162.810000001</v>
      </c>
      <c r="AI8" s="5">
        <v>11173149.810000001</v>
      </c>
      <c r="AJ8" s="5">
        <v>11173151.76</v>
      </c>
      <c r="AK8" s="5">
        <v>11173155.800000001</v>
      </c>
      <c r="AL8" s="5"/>
    </row>
    <row r="9" spans="1:38">
      <c r="A9" s="1">
        <v>7</v>
      </c>
      <c r="B9">
        <v>1</v>
      </c>
      <c r="C9">
        <v>0</v>
      </c>
      <c r="D9" s="2">
        <v>0</v>
      </c>
      <c r="E9" s="2"/>
      <c r="F9" s="2">
        <v>11798</v>
      </c>
      <c r="G9" s="2">
        <v>10</v>
      </c>
      <c r="H9" s="2">
        <v>1</v>
      </c>
      <c r="I9" s="2">
        <v>0.1</v>
      </c>
      <c r="J9" s="2">
        <v>10028.299999999999</v>
      </c>
      <c r="K9" s="2">
        <v>1</v>
      </c>
      <c r="L9" s="2">
        <v>4834</v>
      </c>
      <c r="M9" s="2">
        <v>4834</v>
      </c>
      <c r="N9" s="2">
        <v>19334</v>
      </c>
      <c r="O9" s="2">
        <v>0.9</v>
      </c>
      <c r="P9" s="2">
        <v>0.2</v>
      </c>
      <c r="Q9" s="2">
        <v>1</v>
      </c>
      <c r="R9" s="2">
        <v>0.02</v>
      </c>
      <c r="S9" s="2" t="s">
        <v>33</v>
      </c>
      <c r="T9" s="2" t="s">
        <v>33</v>
      </c>
      <c r="U9" s="2" t="s">
        <v>33</v>
      </c>
      <c r="V9" s="2">
        <v>3</v>
      </c>
      <c r="W9" s="2">
        <v>9.2019699999999993</v>
      </c>
      <c r="X9" s="2">
        <v>4.9159000000000001E-2</v>
      </c>
      <c r="Y9" s="2">
        <v>5.7349999999999998E-2</v>
      </c>
      <c r="Z9" s="2">
        <v>13109</v>
      </c>
      <c r="AA9" s="2">
        <v>0.05</v>
      </c>
      <c r="AB9" s="2">
        <v>0.9</v>
      </c>
      <c r="AC9" s="2">
        <v>0.4</v>
      </c>
      <c r="AD9" s="2">
        <v>2</v>
      </c>
      <c r="AG9" s="5">
        <v>4822846.5599999996</v>
      </c>
      <c r="AH9" s="5">
        <v>4546518.2699999996</v>
      </c>
      <c r="AI9" s="5">
        <v>4577741.4000000004</v>
      </c>
      <c r="AJ9" s="5">
        <v>4575800.25</v>
      </c>
      <c r="AK9" s="5">
        <v>4574316.03</v>
      </c>
      <c r="AL9" s="5"/>
    </row>
    <row r="10" spans="1:38">
      <c r="A10" s="1">
        <v>8</v>
      </c>
      <c r="B10">
        <v>1</v>
      </c>
      <c r="C10">
        <v>1</v>
      </c>
      <c r="D10" s="2">
        <v>1</v>
      </c>
      <c r="E10" s="2"/>
      <c r="F10" s="2">
        <v>64065</v>
      </c>
      <c r="G10" s="2">
        <v>10</v>
      </c>
      <c r="H10" s="2">
        <v>1</v>
      </c>
      <c r="I10" s="2">
        <v>0.1</v>
      </c>
      <c r="J10" s="2">
        <v>34595.1</v>
      </c>
      <c r="K10" s="2">
        <v>0.2</v>
      </c>
      <c r="L10" s="2">
        <v>26396</v>
      </c>
      <c r="M10" s="2">
        <v>26396</v>
      </c>
      <c r="N10" s="2">
        <v>105583</v>
      </c>
      <c r="O10" s="2">
        <v>0.9</v>
      </c>
      <c r="P10" s="2">
        <v>0.2</v>
      </c>
      <c r="Q10" s="2">
        <v>1</v>
      </c>
      <c r="R10" s="2">
        <v>0.02</v>
      </c>
      <c r="S10" s="2">
        <v>1</v>
      </c>
      <c r="T10" s="2">
        <v>128130</v>
      </c>
      <c r="U10" s="2">
        <v>128130</v>
      </c>
      <c r="V10" s="2">
        <v>3</v>
      </c>
      <c r="W10" s="2">
        <v>0.45331300000000002</v>
      </c>
      <c r="X10" s="2">
        <v>0.36161599999999999</v>
      </c>
      <c r="Y10" s="2">
        <v>7.5648000000000007E-2</v>
      </c>
      <c r="Z10" s="2">
        <v>71184</v>
      </c>
      <c r="AA10" s="2">
        <v>0.05</v>
      </c>
      <c r="AB10" s="2">
        <v>0.9</v>
      </c>
      <c r="AC10" s="2">
        <v>0.4</v>
      </c>
      <c r="AD10" s="2">
        <v>2</v>
      </c>
      <c r="AG10" s="5">
        <v>24199614.609999999</v>
      </c>
      <c r="AH10" s="5">
        <v>21679280.190000001</v>
      </c>
      <c r="AI10" s="5">
        <v>21886592.219999999</v>
      </c>
      <c r="AJ10" s="5">
        <v>21898719.66</v>
      </c>
      <c r="AK10" s="5">
        <v>21891268.32</v>
      </c>
      <c r="AL10" s="5"/>
    </row>
    <row r="11" spans="1:38">
      <c r="A11" s="1">
        <v>9</v>
      </c>
      <c r="B11">
        <v>1</v>
      </c>
      <c r="C11">
        <v>1</v>
      </c>
      <c r="D11" s="2">
        <v>1</v>
      </c>
      <c r="E11" s="2"/>
      <c r="F11" s="2">
        <v>98996</v>
      </c>
      <c r="G11" s="2">
        <v>10</v>
      </c>
      <c r="H11" s="2">
        <v>1</v>
      </c>
      <c r="I11" s="2">
        <v>0.1</v>
      </c>
      <c r="J11" s="2">
        <v>136614.48000000001</v>
      </c>
      <c r="K11" s="2">
        <v>0.53747900000000004</v>
      </c>
      <c r="L11" s="2">
        <v>49897</v>
      </c>
      <c r="M11" s="2">
        <v>49897</v>
      </c>
      <c r="N11" s="2">
        <v>199587</v>
      </c>
      <c r="O11" s="2">
        <v>0.9</v>
      </c>
      <c r="P11" s="2">
        <v>0.2</v>
      </c>
      <c r="Q11" s="2">
        <v>1</v>
      </c>
      <c r="R11" s="2">
        <v>0.02</v>
      </c>
      <c r="S11" s="2">
        <v>1</v>
      </c>
      <c r="T11" s="2">
        <v>197992</v>
      </c>
      <c r="U11" s="2">
        <v>197992</v>
      </c>
      <c r="V11" s="2">
        <v>3</v>
      </c>
      <c r="W11" s="2">
        <v>2.8047759999999999</v>
      </c>
      <c r="X11" s="2">
        <v>0.42928899999999998</v>
      </c>
      <c r="Y11" s="2">
        <v>1.7715000000000002E-2</v>
      </c>
      <c r="Z11" s="2">
        <v>109996</v>
      </c>
      <c r="AA11" s="2">
        <v>0.05</v>
      </c>
      <c r="AB11" s="2">
        <v>0.9</v>
      </c>
      <c r="AC11" s="2">
        <v>0.4</v>
      </c>
      <c r="AD11" s="2">
        <v>2</v>
      </c>
      <c r="AG11" s="5">
        <v>18127052.940000001</v>
      </c>
      <c r="AH11" s="5">
        <v>13748867.42</v>
      </c>
      <c r="AI11" s="5">
        <v>16383102.51</v>
      </c>
      <c r="AJ11" s="5">
        <v>16142909.300000001</v>
      </c>
      <c r="AK11" s="5">
        <v>16057846.25</v>
      </c>
      <c r="AL11" s="5"/>
    </row>
    <row r="12" spans="1:38">
      <c r="A12" s="1">
        <v>10</v>
      </c>
      <c r="B12">
        <v>1</v>
      </c>
      <c r="C12">
        <v>1</v>
      </c>
      <c r="D12" s="2">
        <v>0</v>
      </c>
      <c r="E12" s="2"/>
      <c r="F12" s="2">
        <v>60144</v>
      </c>
      <c r="G12" s="2">
        <v>10</v>
      </c>
      <c r="H12" s="2">
        <v>1</v>
      </c>
      <c r="I12" s="2">
        <v>0.1</v>
      </c>
      <c r="J12" s="2">
        <v>59542.559999999998</v>
      </c>
      <c r="K12" s="2">
        <v>0.2</v>
      </c>
      <c r="L12" s="2">
        <v>54801</v>
      </c>
      <c r="M12" s="2">
        <v>54801</v>
      </c>
      <c r="N12" s="2">
        <v>219201</v>
      </c>
      <c r="O12" s="2">
        <v>0.9</v>
      </c>
      <c r="P12" s="2">
        <v>0.2</v>
      </c>
      <c r="Q12" s="2">
        <v>1</v>
      </c>
      <c r="R12" s="2">
        <v>0.02</v>
      </c>
      <c r="S12" s="2">
        <v>0</v>
      </c>
      <c r="T12" s="2">
        <v>120288</v>
      </c>
      <c r="U12" s="2">
        <v>120288</v>
      </c>
      <c r="V12" s="2">
        <v>3</v>
      </c>
      <c r="W12" s="2">
        <v>6.7151519999999998</v>
      </c>
      <c r="X12" s="2">
        <v>0.213287</v>
      </c>
      <c r="Y12" s="2">
        <v>3.3907E-2</v>
      </c>
      <c r="Z12" s="2">
        <v>66827</v>
      </c>
      <c r="AA12" s="2">
        <v>0.05</v>
      </c>
      <c r="AB12" s="2">
        <v>0.9</v>
      </c>
      <c r="AC12" s="2">
        <v>0.4</v>
      </c>
      <c r="AD12" s="2">
        <v>2</v>
      </c>
      <c r="AG12" s="5">
        <v>38212217.100000001</v>
      </c>
      <c r="AH12" s="5">
        <v>33169079.809999999</v>
      </c>
      <c r="AI12" s="5">
        <v>33326881.18</v>
      </c>
      <c r="AJ12" s="5">
        <v>33316902.949999999</v>
      </c>
      <c r="AK12" s="5">
        <v>33309594.789999999</v>
      </c>
      <c r="AL12" s="5"/>
    </row>
    <row r="13" spans="1:38">
      <c r="A13" s="1">
        <v>11</v>
      </c>
      <c r="B13">
        <v>0</v>
      </c>
      <c r="C13">
        <v>1</v>
      </c>
      <c r="D13" s="2">
        <v>0</v>
      </c>
      <c r="E13" s="2"/>
      <c r="F13" s="2">
        <v>27615</v>
      </c>
      <c r="G13" s="2">
        <v>10</v>
      </c>
      <c r="H13" s="2">
        <v>1</v>
      </c>
      <c r="I13" s="2">
        <v>0.1</v>
      </c>
      <c r="J13" s="2">
        <v>29548.05</v>
      </c>
      <c r="K13" s="2">
        <v>1</v>
      </c>
      <c r="L13" s="2">
        <v>17399</v>
      </c>
      <c r="M13" s="2">
        <v>17399</v>
      </c>
      <c r="N13" s="2">
        <v>69594</v>
      </c>
      <c r="O13" s="2">
        <v>0.9</v>
      </c>
      <c r="P13" s="2">
        <v>0.2</v>
      </c>
      <c r="Q13" s="2">
        <v>1</v>
      </c>
      <c r="R13" s="2">
        <v>0.02</v>
      </c>
      <c r="S13" s="2">
        <v>0</v>
      </c>
      <c r="T13" s="2">
        <v>55230</v>
      </c>
      <c r="U13" s="2">
        <v>55230</v>
      </c>
      <c r="V13" s="2" t="s">
        <v>33</v>
      </c>
      <c r="W13" s="2" t="s">
        <v>33</v>
      </c>
      <c r="X13" s="2" t="s">
        <v>33</v>
      </c>
      <c r="Y13" s="2" t="s">
        <v>33</v>
      </c>
      <c r="Z13" s="2" t="s">
        <v>33</v>
      </c>
      <c r="AA13" s="2" t="s">
        <v>33</v>
      </c>
      <c r="AB13" s="2" t="s">
        <v>33</v>
      </c>
      <c r="AC13" s="2" t="s">
        <v>33</v>
      </c>
      <c r="AD13" s="2" t="s">
        <v>33</v>
      </c>
      <c r="AG13" s="5">
        <v>3650017.27</v>
      </c>
      <c r="AH13" s="5">
        <v>3629311.52</v>
      </c>
      <c r="AI13" s="5">
        <v>3629864.42</v>
      </c>
      <c r="AJ13" s="5">
        <v>3629929.64</v>
      </c>
      <c r="AK13" s="5">
        <v>3629675.13</v>
      </c>
      <c r="AL13" s="5"/>
    </row>
    <row r="14" spans="1:38">
      <c r="A14" s="1">
        <v>12</v>
      </c>
      <c r="B14">
        <v>0</v>
      </c>
      <c r="C14">
        <v>1</v>
      </c>
      <c r="D14" s="2">
        <v>0</v>
      </c>
      <c r="E14" s="2"/>
      <c r="F14" s="2">
        <v>48214</v>
      </c>
      <c r="G14" s="2">
        <v>10</v>
      </c>
      <c r="H14" s="2">
        <v>1</v>
      </c>
      <c r="I14" s="2">
        <v>0.1</v>
      </c>
      <c r="J14" s="2">
        <v>63642.48</v>
      </c>
      <c r="K14" s="2">
        <v>0.2</v>
      </c>
      <c r="L14" s="2">
        <v>35932</v>
      </c>
      <c r="M14" s="2">
        <v>35932</v>
      </c>
      <c r="N14" s="2">
        <v>143726</v>
      </c>
      <c r="O14" s="2">
        <v>0.9</v>
      </c>
      <c r="P14" s="2">
        <v>0.2</v>
      </c>
      <c r="Q14" s="2">
        <v>1</v>
      </c>
      <c r="R14" s="2">
        <v>0.02</v>
      </c>
      <c r="S14" s="2">
        <v>0</v>
      </c>
      <c r="T14" s="2">
        <v>96428</v>
      </c>
      <c r="U14" s="2">
        <v>96428</v>
      </c>
      <c r="V14" s="2" t="s">
        <v>33</v>
      </c>
      <c r="W14" s="2" t="s">
        <v>33</v>
      </c>
      <c r="X14" s="2" t="s">
        <v>33</v>
      </c>
      <c r="Y14" s="2" t="s">
        <v>33</v>
      </c>
      <c r="Z14" s="2" t="s">
        <v>33</v>
      </c>
      <c r="AA14" s="2" t="s">
        <v>33</v>
      </c>
      <c r="AB14" s="2" t="s">
        <v>33</v>
      </c>
      <c r="AC14" s="2" t="s">
        <v>33</v>
      </c>
      <c r="AD14" s="2" t="s">
        <v>33</v>
      </c>
      <c r="AG14" s="5">
        <v>19988748.539999999</v>
      </c>
      <c r="AH14" s="5">
        <v>17673828.84</v>
      </c>
      <c r="AI14" s="5">
        <v>18408580.75</v>
      </c>
      <c r="AJ14" s="5">
        <v>18378902.370000001</v>
      </c>
      <c r="AK14" s="5">
        <v>18375706.829999998</v>
      </c>
      <c r="AL14" s="5"/>
    </row>
    <row r="15" spans="1:38">
      <c r="A15" s="1">
        <v>13</v>
      </c>
      <c r="B15">
        <v>1</v>
      </c>
      <c r="C15">
        <v>1</v>
      </c>
      <c r="D15" s="2">
        <v>0</v>
      </c>
      <c r="E15" s="2"/>
      <c r="F15" s="2">
        <v>19941</v>
      </c>
      <c r="G15" s="2">
        <v>10</v>
      </c>
      <c r="H15" s="2">
        <v>1</v>
      </c>
      <c r="I15" s="2">
        <v>0.1</v>
      </c>
      <c r="J15" s="2">
        <v>8774.0400000000009</v>
      </c>
      <c r="K15" s="2">
        <v>0.2</v>
      </c>
      <c r="L15" s="2">
        <v>11889</v>
      </c>
      <c r="M15" s="2">
        <v>11889</v>
      </c>
      <c r="N15" s="2">
        <v>47556</v>
      </c>
      <c r="O15" s="2">
        <v>0.9</v>
      </c>
      <c r="P15" s="2">
        <v>0.2</v>
      </c>
      <c r="Q15" s="2">
        <v>1</v>
      </c>
      <c r="R15" s="2">
        <v>0.02</v>
      </c>
      <c r="S15" s="2">
        <v>0</v>
      </c>
      <c r="T15" s="2">
        <v>39882</v>
      </c>
      <c r="U15" s="2">
        <v>39882</v>
      </c>
      <c r="V15" s="2">
        <v>3</v>
      </c>
      <c r="W15" s="2">
        <v>0.93607700000000005</v>
      </c>
      <c r="X15" s="2">
        <v>0.42646299999999998</v>
      </c>
      <c r="Y15" s="2">
        <v>2.3528E-2</v>
      </c>
      <c r="Z15" s="2">
        <v>22157</v>
      </c>
      <c r="AA15" s="2">
        <v>0.05</v>
      </c>
      <c r="AB15" s="2">
        <v>0.9</v>
      </c>
      <c r="AC15" s="2">
        <v>0.4</v>
      </c>
      <c r="AD15" s="2">
        <v>2</v>
      </c>
      <c r="AG15" s="5">
        <v>3931697.66</v>
      </c>
      <c r="AH15" s="5">
        <v>3931697.66</v>
      </c>
      <c r="AI15" s="5">
        <v>3931697.66</v>
      </c>
      <c r="AJ15" s="5">
        <v>3931697.66</v>
      </c>
      <c r="AK15" s="5">
        <v>3931697.66</v>
      </c>
      <c r="AL15" s="5"/>
    </row>
    <row r="16" spans="1:38">
      <c r="A16" s="1">
        <v>14</v>
      </c>
      <c r="B16">
        <v>0</v>
      </c>
      <c r="C16">
        <v>1</v>
      </c>
      <c r="D16" s="2">
        <v>0</v>
      </c>
      <c r="E16" s="2"/>
      <c r="F16" s="2">
        <v>98643</v>
      </c>
      <c r="G16" s="2">
        <v>10</v>
      </c>
      <c r="H16" s="2">
        <v>1</v>
      </c>
      <c r="I16" s="2">
        <v>0.1</v>
      </c>
      <c r="J16" s="2">
        <v>82860.12</v>
      </c>
      <c r="K16" s="2">
        <v>0.2</v>
      </c>
      <c r="L16" s="2">
        <v>40643</v>
      </c>
      <c r="M16" s="2">
        <v>40643</v>
      </c>
      <c r="N16" s="2">
        <v>162570</v>
      </c>
      <c r="O16" s="2">
        <v>0.9</v>
      </c>
      <c r="P16" s="2">
        <v>0.2</v>
      </c>
      <c r="Q16" s="2">
        <v>1</v>
      </c>
      <c r="R16" s="2">
        <v>0.02</v>
      </c>
      <c r="S16" s="2">
        <v>0</v>
      </c>
      <c r="T16" s="2">
        <v>197286</v>
      </c>
      <c r="U16" s="2">
        <v>197286</v>
      </c>
      <c r="V16" s="2" t="s">
        <v>33</v>
      </c>
      <c r="W16" s="2" t="s">
        <v>33</v>
      </c>
      <c r="X16" s="2" t="s">
        <v>33</v>
      </c>
      <c r="Y16" s="2" t="s">
        <v>33</v>
      </c>
      <c r="Z16" s="2" t="s">
        <v>33</v>
      </c>
      <c r="AA16" s="2" t="s">
        <v>33</v>
      </c>
      <c r="AB16" s="2" t="s">
        <v>33</v>
      </c>
      <c r="AC16" s="2" t="s">
        <v>33</v>
      </c>
      <c r="AD16" s="2" t="s">
        <v>33</v>
      </c>
      <c r="AG16" s="5">
        <v>9960091</v>
      </c>
      <c r="AH16" s="5">
        <v>9941996.0099999998</v>
      </c>
      <c r="AI16" s="5">
        <v>9965157.7799999993</v>
      </c>
      <c r="AJ16" s="5">
        <v>9965481.8699999992</v>
      </c>
      <c r="AK16" s="5">
        <v>9965795.1799999997</v>
      </c>
      <c r="AL16" s="5"/>
    </row>
    <row r="17" spans="1:38">
      <c r="A17" s="1">
        <v>15</v>
      </c>
      <c r="B17">
        <v>1</v>
      </c>
      <c r="C17">
        <v>0</v>
      </c>
      <c r="D17" s="2">
        <v>0</v>
      </c>
      <c r="E17" s="2"/>
      <c r="F17" s="2">
        <v>17296</v>
      </c>
      <c r="G17" s="2">
        <v>10</v>
      </c>
      <c r="H17" s="2">
        <v>1</v>
      </c>
      <c r="I17" s="2">
        <v>0.1</v>
      </c>
      <c r="J17" s="2">
        <v>16604.16</v>
      </c>
      <c r="K17" s="2">
        <v>1</v>
      </c>
      <c r="L17" s="2">
        <v>6539</v>
      </c>
      <c r="M17" s="2">
        <v>6539</v>
      </c>
      <c r="N17" s="2">
        <v>26153</v>
      </c>
      <c r="O17" s="2">
        <v>0.9</v>
      </c>
      <c r="P17" s="2">
        <v>0.2</v>
      </c>
      <c r="Q17" s="2">
        <v>1</v>
      </c>
      <c r="R17" s="2">
        <v>0.02</v>
      </c>
      <c r="S17" s="2" t="s">
        <v>33</v>
      </c>
      <c r="T17" s="2" t="s">
        <v>33</v>
      </c>
      <c r="U17" s="2" t="s">
        <v>33</v>
      </c>
      <c r="V17" s="2">
        <v>3</v>
      </c>
      <c r="W17" s="2">
        <v>7.0085449999999998</v>
      </c>
      <c r="X17" s="2">
        <v>0.90801200000000004</v>
      </c>
      <c r="Y17" s="2">
        <v>9.1750000000000009E-3</v>
      </c>
      <c r="Z17" s="2">
        <v>19218</v>
      </c>
      <c r="AA17" s="2">
        <v>0.05</v>
      </c>
      <c r="AB17" s="2">
        <v>0.9</v>
      </c>
      <c r="AC17" s="2">
        <v>0.4</v>
      </c>
      <c r="AD17" s="2">
        <v>2</v>
      </c>
      <c r="AG17" s="5">
        <v>11025690.02</v>
      </c>
      <c r="AH17" s="5">
        <v>10591050.32</v>
      </c>
      <c r="AI17" s="5">
        <v>10600340.83</v>
      </c>
      <c r="AJ17" s="5">
        <v>10599900.560000001</v>
      </c>
      <c r="AK17" s="5">
        <v>10602664.720000001</v>
      </c>
      <c r="AL17" s="5"/>
    </row>
    <row r="18" spans="1:38">
      <c r="A18" s="1">
        <v>16</v>
      </c>
      <c r="B18">
        <v>0</v>
      </c>
      <c r="C18">
        <v>1</v>
      </c>
      <c r="D18" s="2">
        <v>0</v>
      </c>
      <c r="E18" s="2"/>
      <c r="F18" s="2">
        <v>48622</v>
      </c>
      <c r="G18" s="2">
        <v>10</v>
      </c>
      <c r="H18" s="2">
        <v>1</v>
      </c>
      <c r="I18" s="2">
        <v>0.1</v>
      </c>
      <c r="J18" s="2">
        <v>70015.679999999993</v>
      </c>
      <c r="K18" s="2">
        <v>0.53411900000000001</v>
      </c>
      <c r="L18" s="2">
        <v>15025</v>
      </c>
      <c r="M18" s="2">
        <v>15025</v>
      </c>
      <c r="N18" s="2">
        <v>60099</v>
      </c>
      <c r="O18" s="2">
        <v>0.9</v>
      </c>
      <c r="P18" s="2">
        <v>0.2</v>
      </c>
      <c r="Q18" s="2">
        <v>1</v>
      </c>
      <c r="R18" s="2">
        <v>0.02</v>
      </c>
      <c r="S18" s="2">
        <v>0</v>
      </c>
      <c r="T18" s="2">
        <v>97244</v>
      </c>
      <c r="U18" s="2">
        <v>97244</v>
      </c>
      <c r="V18" s="2" t="s">
        <v>33</v>
      </c>
      <c r="W18" s="2" t="s">
        <v>33</v>
      </c>
      <c r="X18" s="2" t="s">
        <v>33</v>
      </c>
      <c r="Y18" s="2" t="s">
        <v>33</v>
      </c>
      <c r="Z18" s="2" t="s">
        <v>33</v>
      </c>
      <c r="AA18" s="2" t="s">
        <v>33</v>
      </c>
      <c r="AB18" s="2" t="s">
        <v>33</v>
      </c>
      <c r="AC18" s="2" t="s">
        <v>33</v>
      </c>
      <c r="AD18" s="2" t="s">
        <v>33</v>
      </c>
      <c r="AG18" s="5">
        <v>11156653.83</v>
      </c>
      <c r="AH18" s="5">
        <v>10443998.890000001</v>
      </c>
      <c r="AI18" s="5">
        <v>10971778.08</v>
      </c>
      <c r="AJ18" s="5">
        <v>10967205.210000001</v>
      </c>
      <c r="AK18" s="5">
        <v>10939122.57</v>
      </c>
      <c r="AL18" s="5"/>
    </row>
    <row r="19" spans="1:38">
      <c r="A19" s="1">
        <v>17</v>
      </c>
      <c r="B19">
        <v>1</v>
      </c>
      <c r="C19">
        <v>0</v>
      </c>
      <c r="D19" s="2">
        <v>0</v>
      </c>
      <c r="E19" s="2"/>
      <c r="F19" s="2">
        <v>31257</v>
      </c>
      <c r="G19" s="2">
        <v>10</v>
      </c>
      <c r="H19" s="2">
        <v>1</v>
      </c>
      <c r="I19" s="2">
        <v>0.1</v>
      </c>
      <c r="J19" s="2">
        <v>15628.5</v>
      </c>
      <c r="K19" s="2">
        <v>0.2</v>
      </c>
      <c r="L19" s="2">
        <v>9659</v>
      </c>
      <c r="M19" s="2">
        <v>9659</v>
      </c>
      <c r="N19" s="2">
        <v>38636</v>
      </c>
      <c r="O19" s="2">
        <v>0.9</v>
      </c>
      <c r="P19" s="2">
        <v>0.2</v>
      </c>
      <c r="Q19" s="2">
        <v>1</v>
      </c>
      <c r="R19" s="2">
        <v>0.02</v>
      </c>
      <c r="S19" s="2" t="s">
        <v>33</v>
      </c>
      <c r="T19" s="2" t="s">
        <v>33</v>
      </c>
      <c r="U19" s="2" t="s">
        <v>33</v>
      </c>
      <c r="V19" s="2">
        <v>3</v>
      </c>
      <c r="W19" s="2">
        <v>6.638738</v>
      </c>
      <c r="X19" s="2">
        <v>0.25021700000000002</v>
      </c>
      <c r="Y19" s="2">
        <v>3.4619999999999998E-3</v>
      </c>
      <c r="Z19" s="2">
        <v>34730</v>
      </c>
      <c r="AA19" s="2">
        <v>0.05</v>
      </c>
      <c r="AB19" s="2">
        <v>0.9</v>
      </c>
      <c r="AC19" s="2">
        <v>0.4</v>
      </c>
      <c r="AD19" s="2">
        <v>2</v>
      </c>
      <c r="AG19" s="5">
        <v>17318577.640000001</v>
      </c>
      <c r="AH19" s="5">
        <v>16892740.609999999</v>
      </c>
      <c r="AI19" s="5">
        <v>16928746.260000002</v>
      </c>
      <c r="AJ19" s="5">
        <v>16936004.809999999</v>
      </c>
      <c r="AK19" s="5">
        <v>16931943.690000001</v>
      </c>
      <c r="AL19" s="5"/>
    </row>
    <row r="20" spans="1:38">
      <c r="A20" s="1">
        <v>18</v>
      </c>
      <c r="B20">
        <v>1</v>
      </c>
      <c r="C20">
        <v>1</v>
      </c>
      <c r="D20" s="2">
        <v>0</v>
      </c>
      <c r="E20" s="2"/>
      <c r="F20" s="2">
        <v>34418</v>
      </c>
      <c r="G20" s="2">
        <v>10</v>
      </c>
      <c r="H20" s="2">
        <v>1</v>
      </c>
      <c r="I20" s="2">
        <v>0.1</v>
      </c>
      <c r="J20" s="2">
        <v>11702.12</v>
      </c>
      <c r="K20" s="2">
        <v>1</v>
      </c>
      <c r="L20" s="2">
        <v>20520</v>
      </c>
      <c r="M20" s="2">
        <v>20520</v>
      </c>
      <c r="N20" s="2">
        <v>82080</v>
      </c>
      <c r="O20" s="2">
        <v>0.9</v>
      </c>
      <c r="P20" s="2">
        <v>0.2</v>
      </c>
      <c r="Q20" s="2">
        <v>1</v>
      </c>
      <c r="R20" s="2">
        <v>0.02</v>
      </c>
      <c r="S20" s="2">
        <v>0</v>
      </c>
      <c r="T20" s="2">
        <v>68836</v>
      </c>
      <c r="U20" s="2">
        <v>68836</v>
      </c>
      <c r="V20" s="2">
        <v>3</v>
      </c>
      <c r="W20" s="2">
        <v>4.2750999999999997E-2</v>
      </c>
      <c r="X20" s="2">
        <v>0.97571099999999999</v>
      </c>
      <c r="Y20" s="2">
        <v>3.4958000000000003E-2</v>
      </c>
      <c r="Z20" s="2">
        <v>38243</v>
      </c>
      <c r="AA20" s="2">
        <v>0.05</v>
      </c>
      <c r="AB20" s="2">
        <v>0.9</v>
      </c>
      <c r="AC20" s="2">
        <v>0.4</v>
      </c>
      <c r="AD20" s="2">
        <v>2</v>
      </c>
      <c r="AG20" s="5">
        <v>7096504.2999999998</v>
      </c>
      <c r="AH20" s="5">
        <v>7096504.2999999998</v>
      </c>
      <c r="AI20" s="5">
        <v>7096504.2999999998</v>
      </c>
      <c r="AJ20" s="5">
        <v>7096504.29</v>
      </c>
      <c r="AK20" s="5">
        <v>7096504.29</v>
      </c>
      <c r="AL20" s="5"/>
    </row>
    <row r="21" spans="1:38">
      <c r="A21" s="1">
        <v>19</v>
      </c>
      <c r="B21">
        <v>1</v>
      </c>
      <c r="C21">
        <v>0</v>
      </c>
      <c r="D21" s="2">
        <v>0</v>
      </c>
      <c r="E21" s="2"/>
      <c r="F21" s="2">
        <v>1529</v>
      </c>
      <c r="G21" s="2">
        <v>10</v>
      </c>
      <c r="H21" s="2">
        <v>1</v>
      </c>
      <c r="I21" s="2">
        <v>0.1</v>
      </c>
      <c r="J21" s="2">
        <v>565.73</v>
      </c>
      <c r="K21" s="2">
        <v>0.2</v>
      </c>
      <c r="L21" s="2">
        <v>627</v>
      </c>
      <c r="M21" s="2">
        <v>627</v>
      </c>
      <c r="N21" s="2">
        <v>2506</v>
      </c>
      <c r="O21" s="2">
        <v>0.9</v>
      </c>
      <c r="P21" s="2">
        <v>0.2</v>
      </c>
      <c r="Q21" s="2">
        <v>1</v>
      </c>
      <c r="R21" s="2">
        <v>0.02</v>
      </c>
      <c r="S21" s="2" t="s">
        <v>33</v>
      </c>
      <c r="T21" s="2" t="s">
        <v>33</v>
      </c>
      <c r="U21" s="2" t="s">
        <v>33</v>
      </c>
      <c r="V21" s="2">
        <v>3</v>
      </c>
      <c r="W21" s="2">
        <v>3.5711710000000001</v>
      </c>
      <c r="X21" s="2">
        <v>0.27074700000000002</v>
      </c>
      <c r="Y21" s="2">
        <v>6.6749000000000003E-2</v>
      </c>
      <c r="Z21" s="2">
        <v>1699</v>
      </c>
      <c r="AA21" s="2">
        <v>0.05</v>
      </c>
      <c r="AB21" s="2">
        <v>0.9</v>
      </c>
      <c r="AC21" s="2">
        <v>0.4</v>
      </c>
      <c r="AD21" s="2">
        <v>2</v>
      </c>
      <c r="AG21" s="5">
        <v>815032.27</v>
      </c>
      <c r="AH21" s="5">
        <v>767025.36</v>
      </c>
      <c r="AI21" s="5">
        <v>768737.62</v>
      </c>
      <c r="AJ21" s="5">
        <v>768906.61</v>
      </c>
      <c r="AK21" s="5">
        <v>768666.76</v>
      </c>
      <c r="AL21" s="5"/>
    </row>
    <row r="22" spans="1:38">
      <c r="A22" s="1">
        <v>20</v>
      </c>
      <c r="B22">
        <v>1</v>
      </c>
      <c r="C22">
        <v>0</v>
      </c>
      <c r="D22" s="2">
        <v>0</v>
      </c>
      <c r="E22" s="2"/>
      <c r="F22" s="2">
        <v>79186</v>
      </c>
      <c r="G22" s="2">
        <v>10</v>
      </c>
      <c r="H22" s="2">
        <v>1</v>
      </c>
      <c r="I22" s="2">
        <v>0.1</v>
      </c>
      <c r="J22" s="2">
        <v>105317.38</v>
      </c>
      <c r="K22" s="2">
        <v>0.2</v>
      </c>
      <c r="L22" s="2">
        <v>32442</v>
      </c>
      <c r="M22" s="2">
        <v>32442</v>
      </c>
      <c r="N22" s="2">
        <v>129765</v>
      </c>
      <c r="O22" s="2">
        <v>0.9</v>
      </c>
      <c r="P22" s="2">
        <v>0.2</v>
      </c>
      <c r="Q22" s="2">
        <v>1</v>
      </c>
      <c r="R22" s="2">
        <v>0.02</v>
      </c>
      <c r="S22" s="2" t="s">
        <v>33</v>
      </c>
      <c r="T22" s="2" t="s">
        <v>33</v>
      </c>
      <c r="U22" s="2" t="s">
        <v>33</v>
      </c>
      <c r="V22" s="2">
        <v>3</v>
      </c>
      <c r="W22" s="2">
        <v>7.3361239999999999</v>
      </c>
      <c r="X22" s="2">
        <v>0.97110399999999997</v>
      </c>
      <c r="Y22" s="2">
        <v>6.9041000000000005E-2</v>
      </c>
      <c r="Z22" s="2">
        <v>87985</v>
      </c>
      <c r="AA22" s="2">
        <v>0.05</v>
      </c>
      <c r="AB22" s="2">
        <v>0.9</v>
      </c>
      <c r="AC22" s="2">
        <v>0.4</v>
      </c>
      <c r="AD22" s="2">
        <v>2</v>
      </c>
      <c r="AG22" s="5">
        <v>27146071.18</v>
      </c>
      <c r="AH22" s="5">
        <v>24445069.34</v>
      </c>
      <c r="AI22" s="5">
        <v>24651287.649999999</v>
      </c>
      <c r="AJ22" s="5">
        <v>24632276.949999999</v>
      </c>
      <c r="AK22" s="5">
        <v>24704538.359999999</v>
      </c>
      <c r="AL22" s="5"/>
    </row>
    <row r="23" spans="1:38">
      <c r="A23" s="1">
        <v>21</v>
      </c>
      <c r="B23">
        <v>1</v>
      </c>
      <c r="C23">
        <v>0</v>
      </c>
      <c r="D23" s="2">
        <v>0</v>
      </c>
      <c r="E23" s="2"/>
      <c r="F23" s="2">
        <v>95435</v>
      </c>
      <c r="G23" s="2">
        <v>10</v>
      </c>
      <c r="H23" s="2">
        <v>1</v>
      </c>
      <c r="I23" s="2">
        <v>0.1</v>
      </c>
      <c r="J23" s="2">
        <v>136472.04999999999</v>
      </c>
      <c r="K23" s="2">
        <v>0.2</v>
      </c>
      <c r="L23" s="2">
        <v>42674</v>
      </c>
      <c r="M23" s="2">
        <v>42674</v>
      </c>
      <c r="N23" s="2">
        <v>170694</v>
      </c>
      <c r="O23" s="2">
        <v>0.9</v>
      </c>
      <c r="P23" s="2">
        <v>0.2</v>
      </c>
      <c r="Q23" s="2">
        <v>1</v>
      </c>
      <c r="R23" s="2">
        <v>0.02</v>
      </c>
      <c r="S23" s="2" t="s">
        <v>33</v>
      </c>
      <c r="T23" s="2" t="s">
        <v>33</v>
      </c>
      <c r="U23" s="2" t="s">
        <v>33</v>
      </c>
      <c r="V23" s="2">
        <v>3</v>
      </c>
      <c r="W23" s="2">
        <v>0.46634900000000001</v>
      </c>
      <c r="X23" s="2">
        <v>0.22991600000000001</v>
      </c>
      <c r="Y23" s="2">
        <v>9.4560000000000005E-2</v>
      </c>
      <c r="Z23" s="2">
        <v>106039</v>
      </c>
      <c r="AA23" s="2">
        <v>0.05</v>
      </c>
      <c r="AB23" s="2">
        <v>0.9</v>
      </c>
      <c r="AC23" s="2">
        <v>0.4</v>
      </c>
      <c r="AD23" s="2">
        <v>2</v>
      </c>
      <c r="AG23" s="5">
        <v>68534055.980000004</v>
      </c>
      <c r="AH23" s="5">
        <v>65752571.659999996</v>
      </c>
      <c r="AI23" s="5">
        <v>66123400.560000002</v>
      </c>
      <c r="AJ23" s="5">
        <v>66152493.520000003</v>
      </c>
      <c r="AK23" s="5">
        <v>66124766.780000001</v>
      </c>
      <c r="AL23" s="5"/>
    </row>
    <row r="24" spans="1:38">
      <c r="A24" s="1">
        <v>22</v>
      </c>
      <c r="B24">
        <v>1</v>
      </c>
      <c r="C24">
        <v>1</v>
      </c>
      <c r="D24" s="2">
        <v>1</v>
      </c>
      <c r="E24" s="2"/>
      <c r="F24" s="2">
        <v>80372</v>
      </c>
      <c r="G24" s="2">
        <v>10</v>
      </c>
      <c r="H24" s="2">
        <v>1</v>
      </c>
      <c r="I24" s="2">
        <v>0.1</v>
      </c>
      <c r="J24" s="2">
        <v>111717.08</v>
      </c>
      <c r="K24" s="2">
        <v>0.2</v>
      </c>
      <c r="L24" s="2">
        <v>73231</v>
      </c>
      <c r="M24" s="2">
        <v>73231</v>
      </c>
      <c r="N24" s="2">
        <v>292924</v>
      </c>
      <c r="O24" s="2">
        <v>0.9</v>
      </c>
      <c r="P24" s="2">
        <v>0.2</v>
      </c>
      <c r="Q24" s="2">
        <v>1</v>
      </c>
      <c r="R24" s="2">
        <v>0.02</v>
      </c>
      <c r="S24" s="2">
        <v>1</v>
      </c>
      <c r="T24" s="2">
        <v>160744</v>
      </c>
      <c r="U24" s="2">
        <v>160744</v>
      </c>
      <c r="V24" s="2">
        <v>3</v>
      </c>
      <c r="W24" s="2">
        <v>9.5324139999999993</v>
      </c>
      <c r="X24" s="2">
        <v>0.69350500000000004</v>
      </c>
      <c r="Y24" s="2">
        <v>5.8542999999999998E-2</v>
      </c>
      <c r="Z24" s="2">
        <v>89303</v>
      </c>
      <c r="AA24" s="2">
        <v>0.05</v>
      </c>
      <c r="AB24" s="2">
        <v>0.9</v>
      </c>
      <c r="AC24" s="2">
        <v>0.4</v>
      </c>
      <c r="AD24" s="2">
        <v>2</v>
      </c>
      <c r="AG24" s="5">
        <v>17368177.09</v>
      </c>
      <c r="AH24" s="5">
        <v>17344517.899999999</v>
      </c>
      <c r="AI24" s="5">
        <v>17345160.93</v>
      </c>
      <c r="AJ24" s="5">
        <v>17344780.030000001</v>
      </c>
      <c r="AK24" s="5">
        <v>17345070.289999999</v>
      </c>
      <c r="AL24" s="5"/>
    </row>
    <row r="25" spans="1:38">
      <c r="A25" s="1">
        <v>23</v>
      </c>
      <c r="B25">
        <v>1</v>
      </c>
      <c r="C25">
        <v>0</v>
      </c>
      <c r="D25" s="2">
        <v>0</v>
      </c>
      <c r="E25" s="2"/>
      <c r="F25" s="2">
        <v>9453</v>
      </c>
      <c r="G25" s="2">
        <v>10</v>
      </c>
      <c r="H25" s="2">
        <v>1</v>
      </c>
      <c r="I25" s="2">
        <v>0.1</v>
      </c>
      <c r="J25" s="2">
        <v>9169.41</v>
      </c>
      <c r="K25" s="2">
        <v>0.2</v>
      </c>
      <c r="L25" s="2">
        <v>3574</v>
      </c>
      <c r="M25" s="2">
        <v>3574</v>
      </c>
      <c r="N25" s="2">
        <v>14294</v>
      </c>
      <c r="O25" s="2">
        <v>0.9</v>
      </c>
      <c r="P25" s="2">
        <v>0.2</v>
      </c>
      <c r="Q25" s="2">
        <v>1</v>
      </c>
      <c r="R25" s="2">
        <v>0.02</v>
      </c>
      <c r="S25" s="2" t="s">
        <v>33</v>
      </c>
      <c r="T25" s="2" t="s">
        <v>33</v>
      </c>
      <c r="U25" s="2" t="s">
        <v>33</v>
      </c>
      <c r="V25" s="2">
        <v>3</v>
      </c>
      <c r="W25" s="2">
        <v>7.5508550000000003</v>
      </c>
      <c r="X25" s="2">
        <v>0.62145300000000003</v>
      </c>
      <c r="Y25" s="2">
        <v>5.8777000000000003E-2</v>
      </c>
      <c r="Z25" s="2">
        <v>10504</v>
      </c>
      <c r="AA25" s="2">
        <v>0.05</v>
      </c>
      <c r="AB25" s="2">
        <v>0.9</v>
      </c>
      <c r="AC25" s="2">
        <v>0.4</v>
      </c>
      <c r="AD25" s="2">
        <v>2</v>
      </c>
      <c r="AG25" s="5">
        <v>6608053</v>
      </c>
      <c r="AH25" s="5">
        <v>6377003.5499999998</v>
      </c>
      <c r="AI25" s="5">
        <v>6380670.5999999996</v>
      </c>
      <c r="AJ25" s="5">
        <v>6379713.6399999997</v>
      </c>
      <c r="AK25" s="5">
        <v>6379885.0099999998</v>
      </c>
      <c r="AL25" s="5"/>
    </row>
    <row r="26" spans="1:38">
      <c r="A26" s="1">
        <v>24</v>
      </c>
      <c r="B26">
        <v>1</v>
      </c>
      <c r="C26">
        <v>1</v>
      </c>
      <c r="D26" s="2">
        <v>1</v>
      </c>
      <c r="E26" s="2"/>
      <c r="F26" s="2">
        <v>50157</v>
      </c>
      <c r="G26" s="2">
        <v>10</v>
      </c>
      <c r="H26" s="2">
        <v>1</v>
      </c>
      <c r="I26" s="2">
        <v>0.1</v>
      </c>
      <c r="J26" s="2">
        <v>36614.61</v>
      </c>
      <c r="K26" s="2">
        <v>0.2</v>
      </c>
      <c r="L26" s="2">
        <v>25832</v>
      </c>
      <c r="M26" s="2">
        <v>25832</v>
      </c>
      <c r="N26" s="2">
        <v>103328</v>
      </c>
      <c r="O26" s="2">
        <v>0.9</v>
      </c>
      <c r="P26" s="2">
        <v>0.2</v>
      </c>
      <c r="Q26" s="2">
        <v>1</v>
      </c>
      <c r="R26" s="2">
        <v>0.02</v>
      </c>
      <c r="S26" s="2">
        <v>1</v>
      </c>
      <c r="T26" s="2">
        <v>100314</v>
      </c>
      <c r="U26" s="2">
        <v>100314</v>
      </c>
      <c r="V26" s="2">
        <v>3</v>
      </c>
      <c r="W26" s="2">
        <v>1.67482</v>
      </c>
      <c r="X26" s="2">
        <v>0.837839</v>
      </c>
      <c r="Y26" s="2">
        <v>2.7446999999999999E-2</v>
      </c>
      <c r="Z26" s="2">
        <v>55730</v>
      </c>
      <c r="AA26" s="2">
        <v>0.05</v>
      </c>
      <c r="AB26" s="2">
        <v>0.9</v>
      </c>
      <c r="AC26" s="2">
        <v>0.4</v>
      </c>
      <c r="AD26" s="2">
        <v>2</v>
      </c>
      <c r="AG26" s="5">
        <v>8067070.1299999999</v>
      </c>
      <c r="AH26" s="5">
        <v>6318824.1500000004</v>
      </c>
      <c r="AI26" s="5">
        <v>7197148.9699999997</v>
      </c>
      <c r="AJ26" s="5">
        <v>7244385.8499999996</v>
      </c>
      <c r="AK26" s="5">
        <v>7191337.4699999997</v>
      </c>
      <c r="AL26" s="5"/>
    </row>
    <row r="27" spans="1:38">
      <c r="AF27" s="4" t="s">
        <v>34</v>
      </c>
      <c r="AG27" s="5">
        <f>SUM(AG2:AG26)</f>
        <v>408756799.55000001</v>
      </c>
      <c r="AH27" s="5">
        <f t="shared" ref="AH27:AK27" si="0">SUM(AH2:AH26)</f>
        <v>379598607.06</v>
      </c>
      <c r="AI27" s="5">
        <f t="shared" si="0"/>
        <v>386439473.88000005</v>
      </c>
      <c r="AJ27" s="5">
        <f t="shared" si="0"/>
        <v>386244383.29999995</v>
      </c>
      <c r="AK27" s="5">
        <f t="shared" si="0"/>
        <v>386103432.28000003</v>
      </c>
      <c r="AL27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2020-10-26T16:28:19Z</dcterms:created>
  <dcterms:modified xsi:type="dcterms:W3CDTF">2021-02-17T15:25:16Z</dcterms:modified>
  <cp:category/>
  <cp:contentStatus/>
</cp:coreProperties>
</file>