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ushan\Desktop\ExcelR\GitHub\Advanced Excel\"/>
    </mc:Choice>
  </mc:AlternateContent>
  <xr:revisionPtr revIDLastSave="0" documentId="13_ncr:1_{6DCC5CF9-A7A6-4248-81FF-75EE2AA98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F AND OR nested" sheetId="4" r:id="rId1"/>
  </sheets>
  <definedNames>
    <definedName name="_xlnm._FilterDatabase" localSheetId="0" hidden="1">'IF AND OR nested'!$A$10:$N$48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" i="4" l="1" a="1"/>
  <c r="O11" i="4" s="1"/>
  <c r="M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O12" i="4" a="1"/>
  <c r="O12" i="4"/>
  <c r="O13" i="4" a="1"/>
  <c r="O13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M48" i="4" l="1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K18" i="4" l="1"/>
  <c r="K12" i="4"/>
  <c r="K13" i="4"/>
  <c r="K14" i="4"/>
  <c r="K15" i="4"/>
  <c r="K16" i="4"/>
  <c r="K17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<sst xmlns="http://schemas.openxmlformats.org/spreadsheetml/2006/main" count="244" uniqueCount="103">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</sst>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164" fontId="0" fillId="0" borderId="1" xfId="0" applyNumberFormat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A17" zoomScale="74" zoomScaleNormal="54" workbookViewId="0">
      <selection activeCell="P49" sqref="P49"/>
    </sheetView>
  </sheetViews>
  <sheetFormatPr defaultRowHeight="15" x14ac:dyDescent="0.25"/>
  <cols>
    <col min="1" max="1" width="7.5703125" bestFit="1" customWidth="1"/>
    <col min="2" max="3" width="13.7109375" bestFit="1" customWidth="1"/>
    <col min="4" max="4" width="13.28515625" bestFit="1" customWidth="1"/>
    <col min="5" max="5" width="8" bestFit="1" customWidth="1"/>
    <col min="6" max="6" width="9.28515625" bestFit="1" customWidth="1"/>
    <col min="7" max="7" width="22.140625" bestFit="1" customWidth="1"/>
    <col min="8" max="8" width="11" bestFit="1" customWidth="1"/>
    <col min="9" max="9" width="9.28515625" bestFit="1" customWidth="1"/>
    <col min="10" max="10" width="14.140625" customWidth="1"/>
    <col min="11" max="11" width="13" customWidth="1"/>
    <col min="12" max="12" width="12.140625" customWidth="1"/>
    <col min="13" max="13" width="13" customWidth="1"/>
    <col min="14" max="14" width="16.5703125" customWidth="1"/>
    <col min="15" max="15" width="13.85546875" customWidth="1"/>
  </cols>
  <sheetData>
    <row r="1" spans="1:15" ht="15.75" x14ac:dyDescent="0.25">
      <c r="C1" s="5" t="s">
        <v>79</v>
      </c>
    </row>
    <row r="2" spans="1:15" x14ac:dyDescent="0.25">
      <c r="B2" s="10">
        <v>1</v>
      </c>
      <c r="C2" s="10" t="s">
        <v>96</v>
      </c>
    </row>
    <row r="3" spans="1:15" x14ac:dyDescent="0.25">
      <c r="B3" s="10">
        <v>2</v>
      </c>
      <c r="C3" s="10" t="s">
        <v>89</v>
      </c>
    </row>
    <row r="4" spans="1:15" x14ac:dyDescent="0.25">
      <c r="B4" s="10">
        <v>3</v>
      </c>
      <c r="C4" s="10" t="s">
        <v>93</v>
      </c>
    </row>
    <row r="5" spans="1:15" x14ac:dyDescent="0.25">
      <c r="B5" s="10">
        <v>4</v>
      </c>
      <c r="C5" s="10" t="s">
        <v>94</v>
      </c>
    </row>
    <row r="6" spans="1:15" x14ac:dyDescent="0.25">
      <c r="B6" s="10">
        <v>5</v>
      </c>
      <c r="C6" s="10" t="s">
        <v>90</v>
      </c>
    </row>
    <row r="7" spans="1:15" x14ac:dyDescent="0.25">
      <c r="B7" s="10">
        <v>6</v>
      </c>
      <c r="C7" s="10" t="s">
        <v>97</v>
      </c>
    </row>
    <row r="8" spans="1:15" x14ac:dyDescent="0.25">
      <c r="B8" s="10"/>
      <c r="C8" s="10"/>
    </row>
    <row r="10" spans="1:15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95</v>
      </c>
      <c r="F10" s="2" t="s">
        <v>5</v>
      </c>
      <c r="G10" s="2" t="s">
        <v>80</v>
      </c>
      <c r="H10" s="2" t="s">
        <v>78</v>
      </c>
      <c r="I10" s="2" t="s">
        <v>98</v>
      </c>
      <c r="J10" s="8">
        <v>1</v>
      </c>
      <c r="K10" s="8">
        <v>2</v>
      </c>
      <c r="L10" s="8">
        <v>3</v>
      </c>
      <c r="M10" s="8">
        <v>4</v>
      </c>
      <c r="N10" s="8">
        <v>5</v>
      </c>
      <c r="O10" s="8">
        <v>6</v>
      </c>
    </row>
    <row r="11" spans="1:15" x14ac:dyDescent="0.25">
      <c r="A11" s="6">
        <v>150773</v>
      </c>
      <c r="B11" s="7" t="s">
        <v>6</v>
      </c>
      <c r="C11" s="7" t="s">
        <v>7</v>
      </c>
      <c r="D11" s="11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99</v>
      </c>
      <c r="J11" s="9" t="str">
        <f>IF(AND(E11="Female",H11&lt;50000),"Eligible for Gift","")</f>
        <v/>
      </c>
      <c r="K11" s="9" t="str">
        <f>IF(AND(H11&lt;30000,G11="CCD"),9000," ")</f>
        <v xml:space="preserve"> </v>
      </c>
      <c r="L11" s="9" t="str">
        <f>IF(TEXT(D11,"YYYY")&lt;"1980","Retired","")</f>
        <v>Retired</v>
      </c>
      <c r="M11" s="9" t="str">
        <f>IF(AND(OR(G11="Sales",G11="Marketing"),H11&lt;45000),"25000"," ")</f>
        <v xml:space="preserve"> </v>
      </c>
      <c r="N11" s="9" t="str">
        <f>IF(OR(G11="Director",G11="CEO"),"","1500")</f>
        <v>1500</v>
      </c>
      <c r="O11" s="9" cm="1">
        <f t="array" ref="O11">_xlfn.IFS(I11="North",5000,I11="South",4000,I11="East",4200,I11="Mid west",3800)</f>
        <v>5000</v>
      </c>
    </row>
    <row r="12" spans="1:15" x14ac:dyDescent="0.25">
      <c r="A12" s="6">
        <v>150777</v>
      </c>
      <c r="B12" s="7" t="s">
        <v>10</v>
      </c>
      <c r="C12" s="7" t="s">
        <v>11</v>
      </c>
      <c r="D12" s="11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99</v>
      </c>
      <c r="J12" s="9" t="str">
        <f t="shared" ref="J12:J48" si="0">IF(AND(E12="Female",H12&lt;50000),"Eligible for Gift","")</f>
        <v/>
      </c>
      <c r="K12" s="9" t="str">
        <f t="shared" ref="K12:K48" si="1">IF(AND(H12&lt;30000,G12="CCD"),9000," ")</f>
        <v xml:space="preserve"> </v>
      </c>
      <c r="L12" s="9" t="str">
        <f t="shared" ref="L12:L48" si="2">IF(TEXT(D12,"YYYY")&lt;"1980","Retired","")</f>
        <v>Retired</v>
      </c>
      <c r="M12" s="9" t="str">
        <f>IF(AND(OR(G12="Sales",G12="Marketing"),H12&lt;45000),"25000"," ")</f>
        <v>25000</v>
      </c>
      <c r="N12" s="9" t="str">
        <f t="shared" ref="N12:N48" si="3">IF(OR(G12="Director",G12="CEO"),"","1500")</f>
        <v>1500</v>
      </c>
      <c r="O12" s="9" cm="1">
        <f t="array" ref="O12">_xlfn.IFS(I12="North",5000,I12="South",4000,I12="East",4200,I12="Mid west",3800)</f>
        <v>5000</v>
      </c>
    </row>
    <row r="13" spans="1:15" x14ac:dyDescent="0.25">
      <c r="A13" s="6">
        <v>150784</v>
      </c>
      <c r="B13" s="7" t="s">
        <v>12</v>
      </c>
      <c r="C13" s="7" t="s">
        <v>13</v>
      </c>
      <c r="D13" s="11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99</v>
      </c>
      <c r="J13" s="9" t="str">
        <f t="shared" si="0"/>
        <v>Eligible for Gift</v>
      </c>
      <c r="K13" s="9" t="str">
        <f t="shared" si="1"/>
        <v xml:space="preserve"> </v>
      </c>
      <c r="L13" s="9" t="str">
        <f t="shared" si="2"/>
        <v>Retired</v>
      </c>
      <c r="M13" s="9" t="str">
        <f t="shared" ref="M13:M48" si="4">IF(AND(OR(G13="Sales",G13="Marketing"),H13&lt;45000),"25000"," ")</f>
        <v xml:space="preserve"> </v>
      </c>
      <c r="N13" s="9" t="str">
        <f t="shared" si="3"/>
        <v>1500</v>
      </c>
      <c r="O13" s="9" cm="1">
        <f t="array" ref="O13">_xlfn.IFS(I13="North",5000,I13="South",4000,I13="East",4200,I13="Mid west",3800)</f>
        <v>5000</v>
      </c>
    </row>
    <row r="14" spans="1:15" x14ac:dyDescent="0.25">
      <c r="A14" s="6">
        <v>150791</v>
      </c>
      <c r="B14" s="7" t="s">
        <v>15</v>
      </c>
      <c r="C14" s="7" t="s">
        <v>16</v>
      </c>
      <c r="D14" s="11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100</v>
      </c>
      <c r="J14" s="9" t="str">
        <f t="shared" si="0"/>
        <v/>
      </c>
      <c r="K14" s="9" t="str">
        <f t="shared" si="1"/>
        <v xml:space="preserve"> </v>
      </c>
      <c r="L14" s="9" t="str">
        <f t="shared" si="2"/>
        <v>Retired</v>
      </c>
      <c r="M14" s="9" t="str">
        <f t="shared" si="4"/>
        <v xml:space="preserve"> </v>
      </c>
      <c r="N14" s="9" t="str">
        <f t="shared" si="3"/>
        <v>1500</v>
      </c>
      <c r="O14" s="9" cm="1">
        <f t="array" ref="O14">_xlfn.IFS(I14="North",5000,I14="South",4000,I14="East",4200,I14="Mid west",3800)</f>
        <v>4000</v>
      </c>
    </row>
    <row r="15" spans="1:15" x14ac:dyDescent="0.25">
      <c r="A15" s="6">
        <v>150798</v>
      </c>
      <c r="B15" s="7" t="s">
        <v>17</v>
      </c>
      <c r="C15" s="7" t="s">
        <v>18</v>
      </c>
      <c r="D15" s="11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99</v>
      </c>
      <c r="J15" s="9" t="str">
        <f t="shared" si="0"/>
        <v/>
      </c>
      <c r="K15" s="9" t="str">
        <f t="shared" si="1"/>
        <v xml:space="preserve"> </v>
      </c>
      <c r="L15" s="9" t="str">
        <f t="shared" si="2"/>
        <v>Retired</v>
      </c>
      <c r="M15" s="9" t="str">
        <f t="shared" si="4"/>
        <v xml:space="preserve"> </v>
      </c>
      <c r="N15" s="9" t="str">
        <f t="shared" si="3"/>
        <v>1500</v>
      </c>
      <c r="O15" s="9" cm="1">
        <f t="array" ref="O15">_xlfn.IFS(I15="North",5000,I15="South",4000,I15="East",4200,I15="Mid west",3800)</f>
        <v>5000</v>
      </c>
    </row>
    <row r="16" spans="1:15" x14ac:dyDescent="0.25">
      <c r="A16" s="6">
        <v>150805</v>
      </c>
      <c r="B16" s="7" t="s">
        <v>15</v>
      </c>
      <c r="C16" s="7" t="s">
        <v>19</v>
      </c>
      <c r="D16" s="11">
        <v>26172</v>
      </c>
      <c r="E16" s="6" t="s">
        <v>8</v>
      </c>
      <c r="F16" s="7" t="s">
        <v>9</v>
      </c>
      <c r="G16" s="7" t="s">
        <v>92</v>
      </c>
      <c r="H16" s="3">
        <v>91000</v>
      </c>
      <c r="I16" s="7" t="s">
        <v>99</v>
      </c>
      <c r="J16" s="9" t="str">
        <f t="shared" si="0"/>
        <v/>
      </c>
      <c r="K16" s="9" t="str">
        <f t="shared" si="1"/>
        <v xml:space="preserve"> </v>
      </c>
      <c r="L16" s="9" t="str">
        <f t="shared" si="2"/>
        <v>Retired</v>
      </c>
      <c r="M16" s="9" t="str">
        <f t="shared" si="4"/>
        <v xml:space="preserve"> </v>
      </c>
      <c r="N16" s="9" t="str">
        <f t="shared" si="3"/>
        <v/>
      </c>
      <c r="O16" s="9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20</v>
      </c>
      <c r="C17" s="7" t="s">
        <v>21</v>
      </c>
      <c r="D17" s="11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101</v>
      </c>
      <c r="J17" s="9" t="str">
        <f t="shared" si="0"/>
        <v/>
      </c>
      <c r="K17" s="9" t="str">
        <f t="shared" si="1"/>
        <v xml:space="preserve"> </v>
      </c>
      <c r="L17" s="9" t="str">
        <f t="shared" si="2"/>
        <v>Retired</v>
      </c>
      <c r="M17" s="9" t="str">
        <f t="shared" si="4"/>
        <v xml:space="preserve"> </v>
      </c>
      <c r="N17" s="9" t="str">
        <f t="shared" si="3"/>
        <v>1500</v>
      </c>
      <c r="O17" s="9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22</v>
      </c>
      <c r="C18" s="7" t="s">
        <v>23</v>
      </c>
      <c r="D18" s="11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101</v>
      </c>
      <c r="J18" s="9" t="str">
        <f t="shared" si="0"/>
        <v/>
      </c>
      <c r="K18" s="9">
        <f t="shared" si="1"/>
        <v>9000</v>
      </c>
      <c r="L18" s="9" t="str">
        <f t="shared" si="2"/>
        <v/>
      </c>
      <c r="M18" s="9" t="str">
        <f t="shared" si="4"/>
        <v xml:space="preserve"> </v>
      </c>
      <c r="N18" s="9" t="str">
        <f t="shared" si="3"/>
        <v>1500</v>
      </c>
      <c r="O18" s="9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24</v>
      </c>
      <c r="C19" s="7" t="s">
        <v>25</v>
      </c>
      <c r="D19" s="11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102</v>
      </c>
      <c r="J19" s="9" t="str">
        <f t="shared" si="0"/>
        <v/>
      </c>
      <c r="K19" s="9" t="str">
        <f t="shared" si="1"/>
        <v xml:space="preserve"> </v>
      </c>
      <c r="L19" s="9" t="str">
        <f t="shared" si="2"/>
        <v>Retired</v>
      </c>
      <c r="M19" s="9" t="str">
        <f t="shared" si="4"/>
        <v xml:space="preserve"> </v>
      </c>
      <c r="N19" s="9" t="str">
        <f t="shared" si="3"/>
        <v>1500</v>
      </c>
      <c r="O19" s="9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26</v>
      </c>
      <c r="C20" s="7" t="s">
        <v>27</v>
      </c>
      <c r="D20" s="11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99</v>
      </c>
      <c r="J20" s="9" t="str">
        <f t="shared" si="0"/>
        <v>Eligible for Gift</v>
      </c>
      <c r="K20" s="9" t="str">
        <f t="shared" si="1"/>
        <v xml:space="preserve"> </v>
      </c>
      <c r="L20" s="9" t="str">
        <f t="shared" si="2"/>
        <v/>
      </c>
      <c r="M20" s="9" t="str">
        <f t="shared" si="4"/>
        <v xml:space="preserve"> </v>
      </c>
      <c r="N20" s="9" t="str">
        <f t="shared" si="3"/>
        <v>1500</v>
      </c>
      <c r="O20" s="9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28</v>
      </c>
      <c r="C21" s="7" t="s">
        <v>29</v>
      </c>
      <c r="D21" s="11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100</v>
      </c>
      <c r="J21" s="9" t="str">
        <f t="shared" si="0"/>
        <v>Eligible for Gift</v>
      </c>
      <c r="K21" s="9" t="str">
        <f t="shared" si="1"/>
        <v xml:space="preserve"> </v>
      </c>
      <c r="L21" s="9" t="str">
        <f t="shared" si="2"/>
        <v>Retired</v>
      </c>
      <c r="M21" s="9" t="str">
        <f t="shared" si="4"/>
        <v xml:space="preserve"> </v>
      </c>
      <c r="N21" s="9" t="str">
        <f t="shared" si="3"/>
        <v>1500</v>
      </c>
      <c r="O21" s="9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30</v>
      </c>
      <c r="C22" s="7" t="s">
        <v>31</v>
      </c>
      <c r="D22" s="11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102</v>
      </c>
      <c r="J22" s="9" t="str">
        <f t="shared" si="0"/>
        <v/>
      </c>
      <c r="K22" s="9" t="str">
        <f t="shared" si="1"/>
        <v xml:space="preserve"> </v>
      </c>
      <c r="L22" s="9" t="str">
        <f t="shared" si="2"/>
        <v/>
      </c>
      <c r="M22" s="9" t="str">
        <f t="shared" si="4"/>
        <v xml:space="preserve"> </v>
      </c>
      <c r="N22" s="9" t="str">
        <f t="shared" si="3"/>
        <v>1500</v>
      </c>
      <c r="O22" s="9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32</v>
      </c>
      <c r="C23" s="7" t="s">
        <v>33</v>
      </c>
      <c r="D23" s="11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102</v>
      </c>
      <c r="J23" s="9" t="str">
        <f t="shared" si="0"/>
        <v/>
      </c>
      <c r="K23" s="9" t="str">
        <f t="shared" si="1"/>
        <v xml:space="preserve"> </v>
      </c>
      <c r="L23" s="9" t="str">
        <f t="shared" si="2"/>
        <v/>
      </c>
      <c r="M23" s="9" t="str">
        <f t="shared" si="4"/>
        <v xml:space="preserve"> </v>
      </c>
      <c r="N23" s="9" t="str">
        <f t="shared" si="3"/>
        <v>1500</v>
      </c>
      <c r="O23" s="9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34</v>
      </c>
      <c r="C24" s="7" t="s">
        <v>35</v>
      </c>
      <c r="D24" s="11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102</v>
      </c>
      <c r="J24" s="9" t="str">
        <f t="shared" si="0"/>
        <v/>
      </c>
      <c r="K24" s="9" t="str">
        <f t="shared" si="1"/>
        <v xml:space="preserve"> </v>
      </c>
      <c r="L24" s="9" t="str">
        <f t="shared" si="2"/>
        <v/>
      </c>
      <c r="M24" s="9" t="str">
        <f t="shared" si="4"/>
        <v xml:space="preserve"> </v>
      </c>
      <c r="N24" s="9" t="str">
        <f t="shared" si="3"/>
        <v>1500</v>
      </c>
      <c r="O24" s="9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36</v>
      </c>
      <c r="C25" s="7" t="s">
        <v>37</v>
      </c>
      <c r="D25" s="11">
        <v>31279</v>
      </c>
      <c r="E25" s="6" t="s">
        <v>38</v>
      </c>
      <c r="F25" s="7" t="s">
        <v>9</v>
      </c>
      <c r="G25" s="7" t="s">
        <v>91</v>
      </c>
      <c r="H25" s="3">
        <v>90000</v>
      </c>
      <c r="I25" s="7" t="s">
        <v>100</v>
      </c>
      <c r="J25" s="9" t="str">
        <f t="shared" si="0"/>
        <v/>
      </c>
      <c r="K25" s="9" t="str">
        <f t="shared" si="1"/>
        <v xml:space="preserve"> </v>
      </c>
      <c r="L25" s="9" t="str">
        <f t="shared" si="2"/>
        <v/>
      </c>
      <c r="M25" s="9" t="str">
        <f t="shared" si="4"/>
        <v xml:space="preserve"> </v>
      </c>
      <c r="N25" s="9" t="str">
        <f t="shared" si="3"/>
        <v/>
      </c>
      <c r="O25" s="9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39</v>
      </c>
      <c r="C26" s="7" t="s">
        <v>40</v>
      </c>
      <c r="D26" s="11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100</v>
      </c>
      <c r="J26" s="9" t="str">
        <f t="shared" si="0"/>
        <v>Eligible for Gift</v>
      </c>
      <c r="K26" s="9" t="str">
        <f t="shared" si="1"/>
        <v xml:space="preserve"> </v>
      </c>
      <c r="L26" s="9" t="str">
        <f t="shared" si="2"/>
        <v>Retired</v>
      </c>
      <c r="M26" s="9" t="str">
        <f t="shared" si="4"/>
        <v xml:space="preserve"> </v>
      </c>
      <c r="N26" s="9" t="str">
        <f t="shared" si="3"/>
        <v>1500</v>
      </c>
      <c r="O26" s="9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41</v>
      </c>
      <c r="C27" s="7" t="s">
        <v>18</v>
      </c>
      <c r="D27" s="11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100</v>
      </c>
      <c r="J27" s="9" t="str">
        <f t="shared" si="0"/>
        <v>Eligible for Gift</v>
      </c>
      <c r="K27" s="9" t="str">
        <f t="shared" si="1"/>
        <v xml:space="preserve"> </v>
      </c>
      <c r="L27" s="9" t="str">
        <f t="shared" si="2"/>
        <v/>
      </c>
      <c r="M27" s="9" t="str">
        <f t="shared" si="4"/>
        <v>25000</v>
      </c>
      <c r="N27" s="9" t="str">
        <f t="shared" si="3"/>
        <v>1500</v>
      </c>
      <c r="O27" s="9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42</v>
      </c>
      <c r="C28" s="7" t="s">
        <v>43</v>
      </c>
      <c r="D28" s="11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100</v>
      </c>
      <c r="J28" s="9" t="str">
        <f t="shared" si="0"/>
        <v/>
      </c>
      <c r="K28" s="9" t="str">
        <f t="shared" si="1"/>
        <v xml:space="preserve"> </v>
      </c>
      <c r="L28" s="9" t="str">
        <f t="shared" si="2"/>
        <v/>
      </c>
      <c r="M28" s="9" t="str">
        <f t="shared" si="4"/>
        <v xml:space="preserve"> </v>
      </c>
      <c r="N28" s="9" t="str">
        <f t="shared" si="3"/>
        <v>1500</v>
      </c>
      <c r="O28" s="9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44</v>
      </c>
      <c r="C29" s="7" t="s">
        <v>37</v>
      </c>
      <c r="D29" s="11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101</v>
      </c>
      <c r="J29" s="9" t="str">
        <f t="shared" si="0"/>
        <v/>
      </c>
      <c r="K29" s="9" t="str">
        <f t="shared" si="1"/>
        <v xml:space="preserve"> </v>
      </c>
      <c r="L29" s="9" t="str">
        <f t="shared" si="2"/>
        <v/>
      </c>
      <c r="M29" s="9" t="str">
        <f t="shared" si="4"/>
        <v xml:space="preserve"> </v>
      </c>
      <c r="N29" s="9" t="str">
        <f t="shared" si="3"/>
        <v>1500</v>
      </c>
      <c r="O29" s="9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45</v>
      </c>
      <c r="C30" s="7" t="s">
        <v>46</v>
      </c>
      <c r="D30" s="11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100</v>
      </c>
      <c r="J30" s="9" t="str">
        <f t="shared" si="0"/>
        <v/>
      </c>
      <c r="K30" s="9" t="str">
        <f t="shared" si="1"/>
        <v xml:space="preserve"> </v>
      </c>
      <c r="L30" s="9" t="str">
        <f t="shared" si="2"/>
        <v/>
      </c>
      <c r="M30" s="9" t="str">
        <f t="shared" si="4"/>
        <v xml:space="preserve"> </v>
      </c>
      <c r="N30" s="9" t="str">
        <f t="shared" si="3"/>
        <v>1500</v>
      </c>
      <c r="O30" s="9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47</v>
      </c>
      <c r="C31" s="7" t="s">
        <v>48</v>
      </c>
      <c r="D31" s="11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100</v>
      </c>
      <c r="J31" s="9" t="str">
        <f t="shared" si="0"/>
        <v/>
      </c>
      <c r="K31" s="9" t="str">
        <f t="shared" si="1"/>
        <v xml:space="preserve"> </v>
      </c>
      <c r="L31" s="9" t="str">
        <f t="shared" si="2"/>
        <v/>
      </c>
      <c r="M31" s="9" t="str">
        <f t="shared" si="4"/>
        <v xml:space="preserve"> </v>
      </c>
      <c r="N31" s="9" t="str">
        <f t="shared" si="3"/>
        <v>1500</v>
      </c>
      <c r="O31" s="9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49</v>
      </c>
      <c r="C32" s="7" t="s">
        <v>50</v>
      </c>
      <c r="D32" s="11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102</v>
      </c>
      <c r="J32" s="9" t="str">
        <f t="shared" si="0"/>
        <v/>
      </c>
      <c r="K32" s="9" t="str">
        <f t="shared" si="1"/>
        <v xml:space="preserve"> </v>
      </c>
      <c r="L32" s="9" t="str">
        <f t="shared" si="2"/>
        <v/>
      </c>
      <c r="M32" s="9" t="str">
        <f t="shared" si="4"/>
        <v xml:space="preserve"> </v>
      </c>
      <c r="N32" s="9" t="str">
        <f t="shared" si="3"/>
        <v>1500</v>
      </c>
      <c r="O32" s="9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11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102</v>
      </c>
      <c r="J33" s="9" t="str">
        <f t="shared" si="0"/>
        <v/>
      </c>
      <c r="K33" s="9" t="str">
        <f t="shared" si="1"/>
        <v xml:space="preserve"> </v>
      </c>
      <c r="L33" s="9" t="str">
        <f t="shared" si="2"/>
        <v/>
      </c>
      <c r="M33" s="9" t="str">
        <f t="shared" si="4"/>
        <v xml:space="preserve"> </v>
      </c>
      <c r="N33" s="9" t="str">
        <f t="shared" si="3"/>
        <v>1500</v>
      </c>
      <c r="O33" s="9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11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100</v>
      </c>
      <c r="J34" s="9" t="str">
        <f t="shared" si="0"/>
        <v/>
      </c>
      <c r="K34" s="9" t="str">
        <f t="shared" si="1"/>
        <v xml:space="preserve"> </v>
      </c>
      <c r="L34" s="9" t="str">
        <f t="shared" si="2"/>
        <v/>
      </c>
      <c r="M34" s="9" t="str">
        <f t="shared" si="4"/>
        <v xml:space="preserve"> </v>
      </c>
      <c r="N34" s="9" t="str">
        <f t="shared" si="3"/>
        <v>1500</v>
      </c>
      <c r="O34" s="9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11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101</v>
      </c>
      <c r="J35" s="9" t="str">
        <f t="shared" si="0"/>
        <v/>
      </c>
      <c r="K35" s="9" t="str">
        <f t="shared" si="1"/>
        <v xml:space="preserve"> </v>
      </c>
      <c r="L35" s="9" t="str">
        <f t="shared" si="2"/>
        <v/>
      </c>
      <c r="M35" s="9" t="str">
        <f t="shared" si="4"/>
        <v xml:space="preserve"> </v>
      </c>
      <c r="N35" s="9" t="str">
        <f t="shared" si="3"/>
        <v>1500</v>
      </c>
      <c r="O35" s="9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11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100</v>
      </c>
      <c r="J36" s="9" t="str">
        <f t="shared" si="0"/>
        <v/>
      </c>
      <c r="K36" s="9" t="str">
        <f t="shared" si="1"/>
        <v xml:space="preserve"> </v>
      </c>
      <c r="L36" s="9" t="str">
        <f t="shared" si="2"/>
        <v>Retired</v>
      </c>
      <c r="M36" s="9" t="str">
        <f t="shared" si="4"/>
        <v xml:space="preserve"> </v>
      </c>
      <c r="N36" s="9" t="str">
        <f t="shared" si="3"/>
        <v>1500</v>
      </c>
      <c r="O36" s="9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11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100</v>
      </c>
      <c r="J37" s="9" t="str">
        <f t="shared" si="0"/>
        <v/>
      </c>
      <c r="K37" s="9" t="str">
        <f t="shared" si="1"/>
        <v xml:space="preserve"> </v>
      </c>
      <c r="L37" s="9" t="str">
        <f t="shared" si="2"/>
        <v/>
      </c>
      <c r="M37" s="9" t="str">
        <f t="shared" si="4"/>
        <v xml:space="preserve"> </v>
      </c>
      <c r="N37" s="9" t="str">
        <f t="shared" si="3"/>
        <v>1500</v>
      </c>
      <c r="O37" s="9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11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99</v>
      </c>
      <c r="J38" s="9" t="str">
        <f t="shared" si="0"/>
        <v/>
      </c>
      <c r="K38" s="9" t="str">
        <f t="shared" si="1"/>
        <v xml:space="preserve"> </v>
      </c>
      <c r="L38" s="9" t="str">
        <f t="shared" si="2"/>
        <v>Retired</v>
      </c>
      <c r="M38" s="9" t="str">
        <f t="shared" si="4"/>
        <v xml:space="preserve"> </v>
      </c>
      <c r="N38" s="9" t="str">
        <f t="shared" si="3"/>
        <v>1500</v>
      </c>
      <c r="O38" s="9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61</v>
      </c>
      <c r="C39" s="7" t="s">
        <v>62</v>
      </c>
      <c r="D39" s="11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102</v>
      </c>
      <c r="J39" s="9" t="str">
        <f t="shared" si="0"/>
        <v/>
      </c>
      <c r="K39" s="9" t="str">
        <f t="shared" si="1"/>
        <v xml:space="preserve"> </v>
      </c>
      <c r="L39" s="9" t="str">
        <f t="shared" si="2"/>
        <v>Retired</v>
      </c>
      <c r="M39" s="9" t="str">
        <f t="shared" si="4"/>
        <v xml:space="preserve"> </v>
      </c>
      <c r="N39" s="9" t="str">
        <f t="shared" si="3"/>
        <v>1500</v>
      </c>
      <c r="O39" s="9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11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102</v>
      </c>
      <c r="J40" s="9" t="str">
        <f t="shared" si="0"/>
        <v/>
      </c>
      <c r="K40" s="9" t="str">
        <f t="shared" si="1"/>
        <v xml:space="preserve"> </v>
      </c>
      <c r="L40" s="9" t="str">
        <f t="shared" si="2"/>
        <v/>
      </c>
      <c r="M40" s="9" t="str">
        <f t="shared" si="4"/>
        <v xml:space="preserve"> </v>
      </c>
      <c r="N40" s="9" t="str">
        <f t="shared" si="3"/>
        <v>1500</v>
      </c>
      <c r="O40" s="9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11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100</v>
      </c>
      <c r="J41" s="9" t="str">
        <f t="shared" si="0"/>
        <v/>
      </c>
      <c r="K41" s="9" t="str">
        <f t="shared" si="1"/>
        <v xml:space="preserve"> </v>
      </c>
      <c r="L41" s="9" t="str">
        <f t="shared" si="2"/>
        <v/>
      </c>
      <c r="M41" s="9" t="str">
        <f t="shared" si="4"/>
        <v xml:space="preserve"> </v>
      </c>
      <c r="N41" s="9" t="str">
        <f t="shared" si="3"/>
        <v>1500</v>
      </c>
      <c r="O41" s="9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11">
        <v>37773</v>
      </c>
      <c r="E42" s="6" t="s">
        <v>38</v>
      </c>
      <c r="F42" s="7" t="s">
        <v>9</v>
      </c>
      <c r="G42" s="7" t="s">
        <v>92</v>
      </c>
      <c r="H42" s="3">
        <v>87000</v>
      </c>
      <c r="I42" s="7" t="s">
        <v>100</v>
      </c>
      <c r="J42" s="9" t="str">
        <f t="shared" si="0"/>
        <v/>
      </c>
      <c r="K42" s="9" t="str">
        <f t="shared" si="1"/>
        <v xml:space="preserve"> </v>
      </c>
      <c r="L42" s="9" t="str">
        <f t="shared" si="2"/>
        <v/>
      </c>
      <c r="M42" s="9" t="str">
        <f t="shared" si="4"/>
        <v xml:space="preserve"> </v>
      </c>
      <c r="N42" s="9" t="str">
        <f t="shared" si="3"/>
        <v/>
      </c>
      <c r="O42" s="9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11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102</v>
      </c>
      <c r="J43" s="9" t="str">
        <f t="shared" si="0"/>
        <v/>
      </c>
      <c r="K43" s="9" t="str">
        <f t="shared" si="1"/>
        <v xml:space="preserve"> </v>
      </c>
      <c r="L43" s="9" t="str">
        <f t="shared" si="2"/>
        <v/>
      </c>
      <c r="M43" s="9" t="str">
        <f t="shared" si="4"/>
        <v xml:space="preserve"> </v>
      </c>
      <c r="N43" s="9" t="str">
        <f t="shared" si="3"/>
        <v>1500</v>
      </c>
      <c r="O43" s="9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11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99</v>
      </c>
      <c r="J44" s="9" t="str">
        <f t="shared" si="0"/>
        <v/>
      </c>
      <c r="K44" s="9" t="str">
        <f t="shared" si="1"/>
        <v xml:space="preserve"> </v>
      </c>
      <c r="L44" s="9" t="str">
        <f t="shared" si="2"/>
        <v/>
      </c>
      <c r="M44" s="9" t="str">
        <f t="shared" si="4"/>
        <v xml:space="preserve"> </v>
      </c>
      <c r="N44" s="9" t="str">
        <f t="shared" si="3"/>
        <v>1500</v>
      </c>
      <c r="O44" s="9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11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99</v>
      </c>
      <c r="J45" s="9" t="str">
        <f t="shared" si="0"/>
        <v/>
      </c>
      <c r="K45" s="9" t="str">
        <f t="shared" si="1"/>
        <v xml:space="preserve"> </v>
      </c>
      <c r="L45" s="9" t="str">
        <f t="shared" si="2"/>
        <v/>
      </c>
      <c r="M45" s="9" t="str">
        <f t="shared" si="4"/>
        <v xml:space="preserve"> </v>
      </c>
      <c r="N45" s="9" t="str">
        <f t="shared" si="3"/>
        <v>1500</v>
      </c>
      <c r="O45" s="9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11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100</v>
      </c>
      <c r="J46" s="9" t="str">
        <f t="shared" si="0"/>
        <v/>
      </c>
      <c r="K46" s="9" t="str">
        <f t="shared" si="1"/>
        <v xml:space="preserve"> </v>
      </c>
      <c r="L46" s="9" t="str">
        <f t="shared" si="2"/>
        <v/>
      </c>
      <c r="M46" s="9" t="str">
        <f t="shared" si="4"/>
        <v xml:space="preserve"> </v>
      </c>
      <c r="N46" s="9" t="str">
        <f t="shared" si="3"/>
        <v>1500</v>
      </c>
      <c r="O46" s="9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11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101</v>
      </c>
      <c r="J47" s="9" t="str">
        <f t="shared" si="0"/>
        <v/>
      </c>
      <c r="K47" s="9" t="str">
        <f t="shared" si="1"/>
        <v xml:space="preserve"> </v>
      </c>
      <c r="L47" s="9" t="str">
        <f t="shared" si="2"/>
        <v/>
      </c>
      <c r="M47" s="9" t="str">
        <f t="shared" si="4"/>
        <v xml:space="preserve"> </v>
      </c>
      <c r="N47" s="9" t="str">
        <f t="shared" si="3"/>
        <v>1500</v>
      </c>
      <c r="O47" s="9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11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99</v>
      </c>
      <c r="J48" s="9" t="str">
        <f t="shared" si="0"/>
        <v/>
      </c>
      <c r="K48" s="9" t="str">
        <f t="shared" si="1"/>
        <v xml:space="preserve"> </v>
      </c>
      <c r="L48" s="9" t="str">
        <f t="shared" si="2"/>
        <v/>
      </c>
      <c r="M48" s="9" t="str">
        <f t="shared" si="4"/>
        <v xml:space="preserve"> </v>
      </c>
      <c r="N48" s="9" t="str">
        <f t="shared" si="3"/>
        <v>1500</v>
      </c>
      <c r="O48" s="9" cm="1">
        <f t="array" ref="O48">_xlfn.IFS(I48="North",5000,I48="South",4000,I48="East",4200,I48="Mid west",3800)</f>
        <v>5000</v>
      </c>
    </row>
    <row r="49" spans="7:7" x14ac:dyDescent="0.25">
      <c r="G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Bhushan</cp:lastModifiedBy>
  <dcterms:created xsi:type="dcterms:W3CDTF">2020-05-11T11:02:27Z</dcterms:created>
  <dcterms:modified xsi:type="dcterms:W3CDTF">2022-12-04T15:49:39Z</dcterms:modified>
</cp:coreProperties>
</file>