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ata Analyst\Practice\"/>
    </mc:Choice>
  </mc:AlternateContent>
  <xr:revisionPtr revIDLastSave="0" documentId="13_ncr:1_{B340A07B-EC39-4721-AE3A-97F9BD7AD187}" xr6:coauthVersionLast="47" xr6:coauthVersionMax="47" xr10:uidLastSave="{00000000-0000-0000-0000-000000000000}"/>
  <bookViews>
    <workbookView xWindow="-103" yWindow="-103" windowWidth="22149" windowHeight="13920" activeTab="1" xr2:uid="{405815AF-4BA0-4FFD-AA78-42F9499AF3AF}"/>
  </bookViews>
  <sheets>
    <sheet name="Sheet1" sheetId="1" r:id="rId1"/>
    <sheet name="Sheet4" sheetId="4" r:id="rId2"/>
    <sheet name="Sheet2" sheetId="2" r:id="rId3"/>
    <sheet name="Sheet3" sheetId="3" r:id="rId4"/>
    <sheet name="Sheet5" sheetId="5" r:id="rId5"/>
    <sheet name="Sheet6" sheetId="6" r:id="rId6"/>
    <sheet name="Sheet7" sheetId="7" r:id="rId7"/>
  </sheets>
  <definedNames>
    <definedName name="Slicer_Department">#N/A</definedName>
    <definedName name="Slicer_Department1">#N/A</definedName>
    <definedName name="Slicer_Gender">#N/A</definedName>
    <definedName name="Timeline_Date_of_Call">#N/A</definedName>
  </definedNames>
  <calcPr calcId="191029"/>
  <pivotCaches>
    <pivotCache cacheId="121" r:id="rId8"/>
    <pivotCache cacheId="122" r:id="rId9"/>
    <pivotCache cacheId="123" r:id="rId10"/>
    <pivotCache cacheId="124" r:id="rId11"/>
    <pivotCache cacheId="125" r:id="rId12"/>
    <pivotCache cacheId="126" r:id="rId13"/>
    <pivotCache cacheId="127" r:id="rId14"/>
    <pivotCache cacheId="128" r:id="rId15"/>
    <pivotCache cacheId="129" r:id="rId16"/>
    <pivotCache cacheId="130" r:id="rId17"/>
    <pivotCache cacheId="131" r:id="rId18"/>
    <pivotCache cacheId="150" r:id="rId19"/>
    <pivotCache cacheId="175" r:id="rId20"/>
    <pivotCache cacheId="219" r:id="rId21"/>
  </pivotCaches>
  <extLst>
    <ext xmlns:x14="http://schemas.microsoft.com/office/spreadsheetml/2009/9/main" uri="{876F7934-8845-4945-9796-88D515C7AA90}">
      <x14:pivotCaches>
        <pivotCache cacheId="54" r:id="rId22"/>
        <pivotCache cacheId="73" r:id="rId23"/>
        <pivotCache cacheId="83"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7"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db7fc3e5-66f6-4244-b287-fca7d46b792c" name="calls" connection="Query - calls"/>
          <x15:modelTable id="custs_82131104-b5c2-4884-81c8-90cd01181342" name="custs" connection="Query - custs"/>
          <x15:modelTable id="reps_d09ee175-8c96-4dc8-afc6-3ec836120305"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Lst>
</workbook>
</file>

<file path=xl/calcChain.xml><?xml version="1.0" encoding="utf-8"?>
<calcChain xmlns="http://schemas.openxmlformats.org/spreadsheetml/2006/main">
  <c r="M8" i="7" l="1"/>
  <c r="M9" i="7"/>
  <c r="M10" i="7"/>
  <c r="M11" i="7"/>
  <c r="M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9BC2CE-6BC0-4FF1-8D91-69504C3625B8}"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A0F44752-0D11-45C1-8F54-4624C3250A7E}" name="Query - calls" description="Connection to the 'calls' query in the workbook." type="100" refreshedVersion="8" minRefreshableVersion="5">
    <extLst>
      <ext xmlns:x15="http://schemas.microsoft.com/office/spreadsheetml/2010/11/main" uri="{DE250136-89BD-433C-8126-D09CA5730AF9}">
        <x15:connection id="c2708f7e-15f4-4255-8897-a17e13cc8303"/>
      </ext>
    </extLst>
  </connection>
  <connection id="3" xr16:uid="{4B7AEA66-D014-4377-AEAC-0288D9637D17}" name="Query - custs" description="Connection to the 'custs' query in the workbook." type="100" refreshedVersion="8" minRefreshableVersion="5">
    <extLst>
      <ext xmlns:x15="http://schemas.microsoft.com/office/spreadsheetml/2010/11/main" uri="{DE250136-89BD-433C-8126-D09CA5730AF9}">
        <x15:connection id="0b277f6f-3e8b-49fb-821a-f8dbe6d1a3c3"/>
      </ext>
    </extLst>
  </connection>
  <connection id="4" xr16:uid="{A95D107A-8AED-4793-8759-CBD30390D53F}" name="Query - reps" description="Connection to the 'reps' query in the workbook." type="100" refreshedVersion="8" minRefreshableVersion="5">
    <extLst>
      <ext xmlns:x15="http://schemas.microsoft.com/office/spreadsheetml/2010/11/main" uri="{DE250136-89BD-433C-8126-D09CA5730AF9}">
        <x15:connection id="6f9ffebb-d7e5-41d8-89d2-35de595f7a71"/>
      </ext>
    </extLst>
  </connection>
  <connection id="5" xr16:uid="{4EA16827-437B-4137-A713-D66423BEF4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<sst xmlns="http://schemas.openxmlformats.org/spreadsheetml/2006/main" count="131" uniqueCount="47">
  <si>
    <t>Female</t>
  </si>
  <si>
    <t>Male</t>
  </si>
  <si>
    <t>Unknown</t>
  </si>
  <si>
    <t>Grand Total</t>
  </si>
  <si>
    <t>Count of Customer ID</t>
  </si>
  <si>
    <t>Sum of Purchase Amount</t>
  </si>
  <si>
    <t>Gender</t>
  </si>
  <si>
    <t>Age</t>
  </si>
  <si>
    <t>Row Labels</t>
  </si>
  <si>
    <t>count of calls</t>
  </si>
  <si>
    <t>total amount purchase</t>
  </si>
  <si>
    <t>amount per call</t>
  </si>
  <si>
    <t>Bob</t>
  </si>
  <si>
    <t>Gina</t>
  </si>
  <si>
    <t>Sales</t>
  </si>
  <si>
    <t>Service</t>
  </si>
  <si>
    <t>R001</t>
  </si>
  <si>
    <t>R002</t>
  </si>
  <si>
    <t>R006</t>
  </si>
  <si>
    <t>R007</t>
  </si>
  <si>
    <t>R003</t>
  </si>
  <si>
    <t>R004</t>
  </si>
  <si>
    <t>R005</t>
  </si>
  <si>
    <t>Column Labels</t>
  </si>
  <si>
    <t>up to 25</t>
  </si>
  <si>
    <t>up to 26-30</t>
  </si>
  <si>
    <t>up to 36-40</t>
  </si>
  <si>
    <t>36 to 40</t>
  </si>
  <si>
    <t>More than 45</t>
  </si>
  <si>
    <t>Graduate</t>
  </si>
  <si>
    <t>High School</t>
  </si>
  <si>
    <t>PhD</t>
  </si>
  <si>
    <t>Undergrad</t>
  </si>
  <si>
    <t>Long calls</t>
  </si>
  <si>
    <t>zero amount calls</t>
  </si>
  <si>
    <t>Values</t>
  </si>
  <si>
    <t>Sum of Duration</t>
  </si>
  <si>
    <t>Year</t>
  </si>
  <si>
    <t xml:space="preserve"> % Change</t>
  </si>
  <si>
    <t>Education</t>
  </si>
  <si>
    <t>Month</t>
  </si>
  <si>
    <t>choices</t>
  </si>
  <si>
    <t>call count</t>
  </si>
  <si>
    <t>Talk time</t>
  </si>
  <si>
    <t>long calls</t>
  </si>
  <si>
    <t>amount</t>
  </si>
  <si>
    <t>zero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</si>
</sst>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 \-&quot;₹&quot;;&quot;₹&quot;\ #,##0"/>
  </numFmts>
  <fonts count="1" x14ac:knownFonts="1">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0" fillId="0" borderId="0" xfId="0" applyNumberFormat="1"/>
    <xf numFmtId="1" fontId="0" fillId="0" borderId="0" xfId="0" applyNumberFormat="1"/>
    <xf numFmtId="0" fontId="0" fillId="3" borderId="0" xfId="0" applyFill="1"/>
    <xf numFmtId="0" fontId="0" fillId="4" borderId="0" xfId="0" applyFill="1"/>
    <xf numFmtId="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18.xml"/><Relationship Id="rId36"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[Book3.xlsx]Sheet5!PivotTable1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up to 25</c:v>
                </c:pt>
              </c:strCache>
            </c:strRef>
          </c:tx>
          <c:spPr>
            <a:solidFill>
              <a:schemeClr val="accent1"/>
            </a:solidFill>
            <a:ln>
              <a:noFill/>
            </a:ln>
            <a:effectLst/>
          </c:spPr>
          <c:invertIfNegative val="0"/>
          <c:cat>
            <c:strRef>
              <c:f>Sheet5!$A$5:$A$9</c:f>
              <c:strCache>
                <c:ptCount val="4"/>
                <c:pt idx="0">
                  <c:v>Graduate</c:v>
                </c:pt>
                <c:pt idx="1">
                  <c:v>High School</c:v>
                </c:pt>
                <c:pt idx="2">
                  <c:v>PhD</c:v>
                </c:pt>
                <c:pt idx="3">
                  <c:v>Undergrad</c:v>
                </c:pt>
              </c:strCache>
            </c:strRef>
          </c:cat>
          <c:val>
            <c:numRef>
              <c:f>Sheet5!$B$5:$B$9</c:f>
              <c:numCache>
                <c:formatCode>"₹"\ #,##0;#,##0\ \-"₹";"₹"\ #,##0</c:formatCode>
                <c:ptCount val="4"/>
                <c:pt idx="0">
                  <c:v>3305</c:v>
                </c:pt>
                <c:pt idx="1">
                  <c:v>5045</c:v>
                </c:pt>
                <c:pt idx="2">
                  <c:v>515</c:v>
                </c:pt>
                <c:pt idx="3">
                  <c:v>5485</c:v>
                </c:pt>
              </c:numCache>
            </c:numRef>
          </c:val>
          <c:extLst>
            <c:ext xmlns:c16="http://schemas.microsoft.com/office/drawing/2014/chart" uri="{C3380CC4-5D6E-409C-BE32-E72D297353CC}">
              <c16:uniqueId val="{00000000-0958-41E2-BD28-0BFBBA269CB9}"/>
            </c:ext>
          </c:extLst>
        </c:ser>
        <c:ser>
          <c:idx val="1"/>
          <c:order val="1"/>
          <c:tx>
            <c:strRef>
              <c:f>Sheet5!$C$3:$C$4</c:f>
              <c:strCache>
                <c:ptCount val="1"/>
                <c:pt idx="0">
                  <c:v>up to 26-30</c:v>
                </c:pt>
              </c:strCache>
            </c:strRef>
          </c:tx>
          <c:spPr>
            <a:solidFill>
              <a:schemeClr val="accent2"/>
            </a:solidFill>
            <a:ln>
              <a:noFill/>
            </a:ln>
            <a:effectLst/>
          </c:spPr>
          <c:invertIfNegative val="0"/>
          <c:cat>
            <c:strRef>
              <c:f>Sheet5!$A$5:$A$9</c:f>
              <c:strCache>
                <c:ptCount val="4"/>
                <c:pt idx="0">
                  <c:v>Graduate</c:v>
                </c:pt>
                <c:pt idx="1">
                  <c:v>High School</c:v>
                </c:pt>
                <c:pt idx="2">
                  <c:v>PhD</c:v>
                </c:pt>
                <c:pt idx="3">
                  <c:v>Undergrad</c:v>
                </c:pt>
              </c:strCache>
            </c:strRef>
          </c:cat>
          <c:val>
            <c:numRef>
              <c:f>Sheet5!$C$5:$C$9</c:f>
              <c:numCache>
                <c:formatCode>"₹"\ #,##0;#,##0\ \-"₹";"₹"\ #,##0</c:formatCode>
                <c:ptCount val="4"/>
                <c:pt idx="0">
                  <c:v>2190</c:v>
                </c:pt>
                <c:pt idx="1">
                  <c:v>2400</c:v>
                </c:pt>
                <c:pt idx="2">
                  <c:v>400</c:v>
                </c:pt>
                <c:pt idx="3">
                  <c:v>4060</c:v>
                </c:pt>
              </c:numCache>
            </c:numRef>
          </c:val>
          <c:extLst>
            <c:ext xmlns:c16="http://schemas.microsoft.com/office/drawing/2014/chart" uri="{C3380CC4-5D6E-409C-BE32-E72D297353CC}">
              <c16:uniqueId val="{00000001-0958-41E2-BD28-0BFBBA269CB9}"/>
            </c:ext>
          </c:extLst>
        </c:ser>
        <c:ser>
          <c:idx val="2"/>
          <c:order val="2"/>
          <c:tx>
            <c:strRef>
              <c:f>Sheet5!$D$3:$D$4</c:f>
              <c:strCache>
                <c:ptCount val="1"/>
                <c:pt idx="0">
                  <c:v>36 to 40</c:v>
                </c:pt>
              </c:strCache>
            </c:strRef>
          </c:tx>
          <c:spPr>
            <a:solidFill>
              <a:schemeClr val="accent3"/>
            </a:solidFill>
            <a:ln>
              <a:noFill/>
            </a:ln>
            <a:effectLst/>
          </c:spPr>
          <c:invertIfNegative val="0"/>
          <c:cat>
            <c:strRef>
              <c:f>Sheet5!$A$5:$A$9</c:f>
              <c:strCache>
                <c:ptCount val="4"/>
                <c:pt idx="0">
                  <c:v>Graduate</c:v>
                </c:pt>
                <c:pt idx="1">
                  <c:v>High School</c:v>
                </c:pt>
                <c:pt idx="2">
                  <c:v>PhD</c:v>
                </c:pt>
                <c:pt idx="3">
                  <c:v>Undergrad</c:v>
                </c:pt>
              </c:strCache>
            </c:strRef>
          </c:cat>
          <c:val>
            <c:numRef>
              <c:f>Sheet5!$D$5:$D$9</c:f>
              <c:numCache>
                <c:formatCode>"₹"\ #,##0;#,##0\ \-"₹";"₹"\ #,##0</c:formatCode>
                <c:ptCount val="4"/>
                <c:pt idx="0">
                  <c:v>2540</c:v>
                </c:pt>
                <c:pt idx="1">
                  <c:v>735</c:v>
                </c:pt>
                <c:pt idx="2">
                  <c:v>2200</c:v>
                </c:pt>
                <c:pt idx="3">
                  <c:v>3140</c:v>
                </c:pt>
              </c:numCache>
            </c:numRef>
          </c:val>
          <c:extLst>
            <c:ext xmlns:c16="http://schemas.microsoft.com/office/drawing/2014/chart" uri="{C3380CC4-5D6E-409C-BE32-E72D297353CC}">
              <c16:uniqueId val="{00000002-0958-41E2-BD28-0BFBBA269CB9}"/>
            </c:ext>
          </c:extLst>
        </c:ser>
        <c:ser>
          <c:idx val="3"/>
          <c:order val="3"/>
          <c:tx>
            <c:strRef>
              <c:f>Sheet5!$E$3:$E$4</c:f>
              <c:strCache>
                <c:ptCount val="1"/>
                <c:pt idx="0">
                  <c:v>up to 36-40</c:v>
                </c:pt>
              </c:strCache>
            </c:strRef>
          </c:tx>
          <c:spPr>
            <a:solidFill>
              <a:schemeClr val="accent4"/>
            </a:solidFill>
            <a:ln>
              <a:noFill/>
            </a:ln>
            <a:effectLst/>
          </c:spPr>
          <c:invertIfNegative val="0"/>
          <c:cat>
            <c:strRef>
              <c:f>Sheet5!$A$5:$A$9</c:f>
              <c:strCache>
                <c:ptCount val="4"/>
                <c:pt idx="0">
                  <c:v>Graduate</c:v>
                </c:pt>
                <c:pt idx="1">
                  <c:v>High School</c:v>
                </c:pt>
                <c:pt idx="2">
                  <c:v>PhD</c:v>
                </c:pt>
                <c:pt idx="3">
                  <c:v>Undergrad</c:v>
                </c:pt>
              </c:strCache>
            </c:strRef>
          </c:cat>
          <c:val>
            <c:numRef>
              <c:f>Sheet5!$E$5:$E$9</c:f>
              <c:numCache>
                <c:formatCode>"₹"\ #,##0;#,##0\ \-"₹";"₹"\ #,##0</c:formatCode>
                <c:ptCount val="4"/>
                <c:pt idx="0">
                  <c:v>1875</c:v>
                </c:pt>
                <c:pt idx="1">
                  <c:v>1755</c:v>
                </c:pt>
                <c:pt idx="2">
                  <c:v>1225</c:v>
                </c:pt>
                <c:pt idx="3">
                  <c:v>2425</c:v>
                </c:pt>
              </c:numCache>
            </c:numRef>
          </c:val>
          <c:extLst>
            <c:ext xmlns:c16="http://schemas.microsoft.com/office/drawing/2014/chart" uri="{C3380CC4-5D6E-409C-BE32-E72D297353CC}">
              <c16:uniqueId val="{00000003-0958-41E2-BD28-0BFBBA269CB9}"/>
            </c:ext>
          </c:extLst>
        </c:ser>
        <c:ser>
          <c:idx val="4"/>
          <c:order val="4"/>
          <c:tx>
            <c:strRef>
              <c:f>Sheet5!$F$3:$F$4</c:f>
              <c:strCache>
                <c:ptCount val="1"/>
                <c:pt idx="0">
                  <c:v>More than 45</c:v>
                </c:pt>
              </c:strCache>
            </c:strRef>
          </c:tx>
          <c:spPr>
            <a:solidFill>
              <a:schemeClr val="accent5"/>
            </a:solidFill>
            <a:ln>
              <a:noFill/>
            </a:ln>
            <a:effectLst/>
          </c:spPr>
          <c:invertIfNegative val="0"/>
          <c:cat>
            <c:strRef>
              <c:f>Sheet5!$A$5:$A$9</c:f>
              <c:strCache>
                <c:ptCount val="4"/>
                <c:pt idx="0">
                  <c:v>Graduate</c:v>
                </c:pt>
                <c:pt idx="1">
                  <c:v>High School</c:v>
                </c:pt>
                <c:pt idx="2">
                  <c:v>PhD</c:v>
                </c:pt>
                <c:pt idx="3">
                  <c:v>Undergrad</c:v>
                </c:pt>
              </c:strCache>
            </c:strRef>
          </c:cat>
          <c:val>
            <c:numRef>
              <c:f>Sheet5!$F$5:$F$9</c:f>
              <c:numCache>
                <c:formatCode>"₹"\ #,##0;#,##0\ \-"₹";"₹"\ #,##0</c:formatCode>
                <c:ptCount val="4"/>
                <c:pt idx="0">
                  <c:v>13020</c:v>
                </c:pt>
                <c:pt idx="1">
                  <c:v>4865</c:v>
                </c:pt>
                <c:pt idx="2">
                  <c:v>8500</c:v>
                </c:pt>
                <c:pt idx="3">
                  <c:v>17835</c:v>
                </c:pt>
              </c:numCache>
            </c:numRef>
          </c:val>
          <c:extLst>
            <c:ext xmlns:c16="http://schemas.microsoft.com/office/drawing/2014/chart" uri="{C3380CC4-5D6E-409C-BE32-E72D297353CC}">
              <c16:uniqueId val="{00000004-0958-41E2-BD28-0BFBBA269CB9}"/>
            </c:ext>
          </c:extLst>
        </c:ser>
        <c:dLbls>
          <c:showLegendKey val="0"/>
          <c:showVal val="0"/>
          <c:showCatName val="0"/>
          <c:showSerName val="0"/>
          <c:showPercent val="0"/>
          <c:showBubbleSize val="0"/>
        </c:dLbls>
        <c:gapWidth val="219"/>
        <c:overlap val="-27"/>
        <c:axId val="1176304240"/>
        <c:axId val="1176298416"/>
      </c:barChart>
      <c:catAx>
        <c:axId val="11763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98416"/>
        <c:crosses val="autoZero"/>
        <c:auto val="1"/>
        <c:lblAlgn val="ctr"/>
        <c:lblOffset val="100"/>
        <c:noMultiLvlLbl val="0"/>
      </c:catAx>
      <c:valAx>
        <c:axId val="1176298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0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[Book3.xlsx]Sheet5!PivotTable2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Sheet5!$B$19</c:f>
              <c:strCache>
                <c:ptCount val="1"/>
                <c:pt idx="0">
                  <c:v>Total</c:v>
                </c:pt>
              </c:strCache>
            </c:strRef>
          </c:tx>
          <c:spPr>
            <a:solidFill>
              <a:schemeClr val="accent1"/>
            </a:solidFill>
            <a:ln>
              <a:noFill/>
            </a:ln>
            <a:effectLst/>
          </c:spPr>
          <c:invertIfNegative val="0"/>
          <c:cat>
            <c:strRef>
              <c:f>Sheet5!$A$20:$A$24</c:f>
              <c:strCache>
                <c:ptCount val="4"/>
                <c:pt idx="0">
                  <c:v>Graduate</c:v>
                </c:pt>
                <c:pt idx="1">
                  <c:v>High School</c:v>
                </c:pt>
                <c:pt idx="2">
                  <c:v>PhD</c:v>
                </c:pt>
                <c:pt idx="3">
                  <c:v>Undergrad</c:v>
                </c:pt>
              </c:strCache>
            </c:strRef>
          </c:cat>
          <c:val>
            <c:numRef>
              <c:f>Sheet5!$B$20:$B$24</c:f>
              <c:numCache>
                <c:formatCode>#,##0</c:formatCode>
                <c:ptCount val="4"/>
                <c:pt idx="0">
                  <c:v>1159</c:v>
                </c:pt>
                <c:pt idx="1">
                  <c:v>705</c:v>
                </c:pt>
                <c:pt idx="2">
                  <c:v>745</c:v>
                </c:pt>
                <c:pt idx="3">
                  <c:v>1752</c:v>
                </c:pt>
              </c:numCache>
            </c:numRef>
          </c:val>
          <c:extLst>
            <c:ext xmlns:c16="http://schemas.microsoft.com/office/drawing/2014/chart" uri="{C3380CC4-5D6E-409C-BE32-E72D297353CC}">
              <c16:uniqueId val="{00000000-CC6A-4755-8141-2D2C0ACB8BD3}"/>
            </c:ext>
          </c:extLst>
        </c:ser>
        <c:dLbls>
          <c:showLegendKey val="0"/>
          <c:showVal val="0"/>
          <c:showCatName val="0"/>
          <c:showSerName val="0"/>
          <c:showPercent val="0"/>
          <c:showBubbleSize val="0"/>
        </c:dLbls>
        <c:gapWidth val="219"/>
        <c:overlap val="-27"/>
        <c:axId val="1176300080"/>
        <c:axId val="1176307152"/>
      </c:barChart>
      <c:catAx>
        <c:axId val="11763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07152"/>
        <c:crosses val="autoZero"/>
        <c:auto val="1"/>
        <c:lblAlgn val="ctr"/>
        <c:lblOffset val="100"/>
        <c:noMultiLvlLbl val="0"/>
      </c:catAx>
      <c:valAx>
        <c:axId val="117630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0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5" fmlaLink="$H$39" fmlaRange="$H$40:$H$45" noThreeD="1" sel="3" val="0"/>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816428</xdr:colOff>
      <xdr:row>6</xdr:row>
      <xdr:rowOff>157842</xdr:rowOff>
    </xdr:from>
    <xdr:to>
      <xdr:col>5</xdr:col>
      <xdr:colOff>1083128</xdr:colOff>
      <xdr:row>20</xdr:row>
      <xdr:rowOff>131982</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EAF3A58-2FF1-04A3-A15D-FC499D1322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20242" y="1268185"/>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391887</xdr:colOff>
          <xdr:row>39</xdr:row>
          <xdr:rowOff>108857</xdr:rowOff>
        </xdr:from>
        <xdr:to>
          <xdr:col>9</xdr:col>
          <xdr:colOff>19211</xdr:colOff>
          <xdr:row>40</xdr:row>
          <xdr:rowOff>57630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293913</xdr:colOff>
      <xdr:row>3</xdr:row>
      <xdr:rowOff>32657</xdr:rowOff>
    </xdr:from>
    <xdr:to>
      <xdr:col>4</xdr:col>
      <xdr:colOff>593270</xdr:colOff>
      <xdr:row>17</xdr:row>
      <xdr:rowOff>6797</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1F360575-7D09-82BF-6BA6-8E142D9E9FC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03713" y="587828"/>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571502</xdr:colOff>
      <xdr:row>20</xdr:row>
      <xdr:rowOff>97972</xdr:rowOff>
    </xdr:to>
    <xdr:graphicFrame macro="">
      <xdr:nvGraphicFramePr>
        <xdr:cNvPr id="2" name="Chart 1">
          <a:extLst>
            <a:ext uri="{FF2B5EF4-FFF2-40B4-BE49-F238E27FC236}">
              <a16:creationId xmlns:a16="http://schemas.microsoft.com/office/drawing/2014/main" id="{2E85E464-DDC8-4C02-9ED2-EA09BA6D4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386444</xdr:colOff>
      <xdr:row>4</xdr:row>
      <xdr:rowOff>174171</xdr:rowOff>
    </xdr:from>
    <xdr:to>
      <xdr:col>12</xdr:col>
      <xdr:colOff>255816</xdr:colOff>
      <xdr:row>18</xdr:row>
      <xdr:rowOff>148311</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A3BCB0DD-BD6A-42CB-ACB0-CC3966C0220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264730" y="914400"/>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152400</xdr:colOff>
      <xdr:row>22</xdr:row>
      <xdr:rowOff>54429</xdr:rowOff>
    </xdr:from>
    <xdr:to>
      <xdr:col>8</xdr:col>
      <xdr:colOff>152400</xdr:colOff>
      <xdr:row>37</xdr:row>
      <xdr:rowOff>21772</xdr:rowOff>
    </xdr:to>
    <xdr:graphicFrame macro="">
      <xdr:nvGraphicFramePr>
        <xdr:cNvPr id="4" name="Chart 3">
          <a:extLst>
            <a:ext uri="{FF2B5EF4-FFF2-40B4-BE49-F238E27FC236}">
              <a16:creationId xmlns:a16="http://schemas.microsoft.com/office/drawing/2014/main" id="{D6600C27-6F1E-44B3-916C-1663B36F9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609600</xdr:colOff>
      <xdr:row>21</xdr:row>
      <xdr:rowOff>32657</xdr:rowOff>
    </xdr:from>
    <xdr:to>
      <xdr:col>14</xdr:col>
      <xdr:colOff>27214</xdr:colOff>
      <xdr:row>28</xdr:row>
      <xdr:rowOff>108857</xdr:rowOff>
    </xdr:to>
    <mc:AlternateContent xmlns:mc="http://schemas.openxmlformats.org/markup-compatibility/2006" xmlns:tsle="http://schemas.microsoft.com/office/drawing/2012/timeslicer">
      <mc:Choice Requires="tsle">
        <xdr:graphicFrame macro="">
          <xdr:nvGraphicFramePr>
            <xdr:cNvPr id="5" name="Date of Call">
              <a:extLst>
                <a:ext uri="{FF2B5EF4-FFF2-40B4-BE49-F238E27FC236}">
                  <a16:creationId xmlns:a16="http://schemas.microsoft.com/office/drawing/2014/main" id="{FBCC5254-7998-470C-2453-F465CC680E35}"/>
                </a:ext>
              </a:extLst>
            </xdr:cNvPr>
            <xdr:cNvGraphicFramePr/>
          </xdr:nvGraphicFramePr>
          <xdr:xfrm>
            <a:off x="0" y="0"/>
            <a:ext cx="0" cy="0"/>
          </xdr:xfrm>
          <a:graphic>
            <a:graphicData uri="http://schemas.microsoft.com/office/drawing/2012/timeslicer">
              <tsle:timeslicer name="Date of Call"/>
            </a:graphicData>
          </a:graphic>
        </xdr:graphicFrame>
      </mc:Choice>
      <mc:Fallback xmlns="">
        <xdr:sp macro="" textlink="">
          <xdr:nvSpPr>
            <xdr:cNvPr id="0" name=""/>
            <xdr:cNvSpPr>
              <a:spLocks noTextEdit="1"/>
            </xdr:cNvSpPr>
          </xdr:nvSpPr>
          <xdr:spPr>
            <a:xfrm>
              <a:off x="5834743" y="3918857"/>
              <a:ext cx="333647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10885</xdr:rowOff>
    </xdr:from>
    <xdr:to>
      <xdr:col>7</xdr:col>
      <xdr:colOff>718457</xdr:colOff>
      <xdr:row>2</xdr:row>
      <xdr:rowOff>179615</xdr:rowOff>
    </xdr:to>
    <xdr:sp macro="" textlink="">
      <xdr:nvSpPr>
        <xdr:cNvPr id="2" name="TextBox 1">
          <a:extLst>
            <a:ext uri="{FF2B5EF4-FFF2-40B4-BE49-F238E27FC236}">
              <a16:creationId xmlns:a16="http://schemas.microsoft.com/office/drawing/2014/main" id="{0AA4671B-507B-DE2A-E5B5-E01947FD6DF9}"/>
            </a:ext>
          </a:extLst>
        </xdr:cNvPr>
        <xdr:cNvSpPr txBox="1"/>
      </xdr:nvSpPr>
      <xdr:spPr>
        <a:xfrm>
          <a:off x="0" y="10885"/>
          <a:ext cx="7532914" cy="53884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Call Centre Performance</a:t>
          </a:r>
          <a:r>
            <a:rPr lang="en-IN" sz="2000" baseline="0"/>
            <a:t> Report - (2019)</a:t>
          </a:r>
          <a:endParaRPr lang="en-IN" sz="2000"/>
        </a:p>
      </xdr:txBody>
    </xdr:sp>
    <xdr:clientData/>
  </xdr:twoCellAnchor>
  <xdr:twoCellAnchor>
    <xdr:from>
      <xdr:col>0</xdr:col>
      <xdr:colOff>16328</xdr:colOff>
      <xdr:row>3</xdr:row>
      <xdr:rowOff>97972</xdr:rowOff>
    </xdr:from>
    <xdr:to>
      <xdr:col>0</xdr:col>
      <xdr:colOff>1371600</xdr:colOff>
      <xdr:row>26</xdr:row>
      <xdr:rowOff>0</xdr:rowOff>
    </xdr:to>
    <xdr:sp macro="" textlink="">
      <xdr:nvSpPr>
        <xdr:cNvPr id="3" name="TextBox 2">
          <a:extLst>
            <a:ext uri="{FF2B5EF4-FFF2-40B4-BE49-F238E27FC236}">
              <a16:creationId xmlns:a16="http://schemas.microsoft.com/office/drawing/2014/main" id="{139A9788-746D-3B8E-6421-81A0AE3D68D6}"/>
            </a:ext>
          </a:extLst>
        </xdr:cNvPr>
        <xdr:cNvSpPr txBox="1"/>
      </xdr:nvSpPr>
      <xdr:spPr>
        <a:xfrm>
          <a:off x="16328" y="653143"/>
          <a:ext cx="1355272" cy="4152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125186</xdr:colOff>
      <xdr:row>3</xdr:row>
      <xdr:rowOff>103415</xdr:rowOff>
    </xdr:from>
    <xdr:to>
      <xdr:col>7</xdr:col>
      <xdr:colOff>685800</xdr:colOff>
      <xdr:row>25</xdr:row>
      <xdr:rowOff>179614</xdr:rowOff>
    </xdr:to>
    <xdr:sp macro="" textlink="">
      <xdr:nvSpPr>
        <xdr:cNvPr id="4" name="TextBox 3">
          <a:extLst>
            <a:ext uri="{FF2B5EF4-FFF2-40B4-BE49-F238E27FC236}">
              <a16:creationId xmlns:a16="http://schemas.microsoft.com/office/drawing/2014/main" id="{DBC97F58-8CC4-3121-B977-060457D9592F}"/>
            </a:ext>
          </a:extLst>
        </xdr:cNvPr>
        <xdr:cNvSpPr txBox="1"/>
      </xdr:nvSpPr>
      <xdr:spPr>
        <a:xfrm>
          <a:off x="1518557" y="658586"/>
          <a:ext cx="5981700" cy="414201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9</xdr:col>
      <xdr:colOff>114300</xdr:colOff>
      <xdr:row>15</xdr:row>
      <xdr:rowOff>38100</xdr:rowOff>
    </xdr:from>
    <xdr:ext cx="184731" cy="264560"/>
    <xdr:sp macro="" textlink="">
      <xdr:nvSpPr>
        <xdr:cNvPr id="6" name="TextBox 5">
          <a:extLst>
            <a:ext uri="{FF2B5EF4-FFF2-40B4-BE49-F238E27FC236}">
              <a16:creationId xmlns:a16="http://schemas.microsoft.com/office/drawing/2014/main" id="{E554D89B-A1D6-4EF5-93F3-217C4D36B380}"/>
            </a:ext>
          </a:extLst>
        </xdr:cNvPr>
        <xdr:cNvSpPr txBox="1"/>
      </xdr:nvSpPr>
      <xdr:spPr>
        <a:xfrm>
          <a:off x="9318171" y="28085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17824076" backgroundQuery="1" createdVersion="8" refreshedVersion="8" minRefreshableVersion="3" recordCount="0" supportSubquery="1" supportAdvancedDrill="1" xr:uid="{03F327D1-3301-4D59-97F4-37A036232325}">
  <cacheSource type="external" connectionId="5"/>
  <cacheFields count="4">
    <cacheField name="[custs].[Age].[Age]" caption="Age" numFmtId="0" hierarchy="10" level="1">
      <sharedItems containsSemiMixedTypes="0" containsNonDate="0" containsString="0" containsNumber="1" containsInteger="1" minValue="18" maxValue="64" count="45">
        <n v="18"/>
        <n v="19"/>
        <n v="20"/>
        <n v="21"/>
        <n v="22"/>
        <n v="23"/>
        <n v="24"/>
        <n v="25"/>
        <n v="27"/>
        <n v="28"/>
        <n v="29"/>
        <n v="30"/>
        <n v="31"/>
        <n v="32"/>
        <n v="33"/>
        <n v="34"/>
        <n v="35"/>
        <n v="36"/>
        <n v="37"/>
        <n v="38"/>
        <n v="39"/>
        <n v="40"/>
        <n v="41"/>
        <n v="42"/>
        <n v="43"/>
        <n v="44"/>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7]"/>
            <x15:cachedUniqueName index="9" name="[custs].[Age].&amp;[28]"/>
            <x15:cachedUniqueName index="10" name="[custs].[Age].&amp;[29]"/>
            <x15:cachedUniqueName index="11" name="[custs].[Age].&amp;[30]"/>
            <x15:cachedUniqueName index="12" name="[custs].[Age].&amp;[31]"/>
            <x15:cachedUniqueName index="13" name="[custs].[Age].&amp;[32]"/>
            <x15:cachedUniqueName index="14" name="[custs].[Age].&amp;[33]"/>
            <x15:cachedUniqueName index="15" name="[custs].[Age].&amp;[34]"/>
            <x15:cachedUniqueName index="16" name="[custs].[Age].&amp;[35]"/>
            <x15:cachedUniqueName index="17" name="[custs].[Age].&amp;[36]"/>
            <x15:cachedUniqueName index="18" name="[custs].[Age].&amp;[37]"/>
            <x15:cachedUniqueName index="19" name="[custs].[Age].&amp;[38]"/>
            <x15:cachedUniqueName index="20" name="[custs].[Age].&amp;[39]"/>
            <x15:cachedUniqueName index="21" name="[custs].[Age].&amp;[40]"/>
            <x15:cachedUniqueName index="22" name="[custs].[Age].&amp;[41]"/>
            <x15:cachedUniqueName index="23" name="[custs].[Age].&amp;[42]"/>
            <x15:cachedUniqueName index="24" name="[custs].[Age].&amp;[43]"/>
            <x15:cachedUniqueName index="25" name="[custs].[Age].&amp;[44]"/>
            <x15:cachedUniqueName index="26" name="[custs].[Age].&amp;[46]"/>
            <x15:cachedUniqueName index="27" name="[custs].[Age].&amp;[47]"/>
            <x15:cachedUniqueName index="28" name="[custs].[Age].&amp;[48]"/>
            <x15:cachedUniqueName index="29" name="[custs].[Age].&amp;[49]"/>
            <x15:cachedUniqueName index="30" name="[custs].[Age].&amp;[50]"/>
            <x15:cachedUniqueName index="31" name="[custs].[Age].&amp;[51]"/>
            <x15:cachedUniqueName index="32" name="[custs].[Age].&amp;[52]"/>
            <x15:cachedUniqueName index="33" name="[custs].[Age].&amp;[53]"/>
            <x15:cachedUniqueName index="34" name="[custs].[Age].&amp;[54]"/>
            <x15:cachedUniqueName index="35" name="[custs].[Age].&amp;[55]"/>
            <x15:cachedUniqueName index="36" name="[custs].[Age].&amp;[56]"/>
            <x15:cachedUniqueName index="37" name="[custs].[Age].&amp;[57]"/>
            <x15:cachedUniqueName index="38" name="[custs].[Age].&amp;[58]"/>
            <x15:cachedUniqueName index="39" name="[custs].[Age].&amp;[59]"/>
            <x15:cachedUniqueName index="40" name="[custs].[Age].&amp;[60]"/>
            <x15:cachedUniqueName index="41" name="[custs].[Age].&amp;[61]"/>
            <x15:cachedUniqueName index="42" name="[custs].[Age].&amp;[62]"/>
            <x15:cachedUniqueName index="43" name="[custs].[Age].&amp;[63]"/>
            <x15:cachedUniqueName index="44" name="[custs].[Age].&amp;[64]"/>
          </x15:cachedUniqueNames>
        </ext>
      </extLst>
    </cacheField>
    <cacheField name="[Measures].[Count of Customer ID]" caption="Count of Customer ID" numFmtId="0" hierarchy="25" level="32767"/>
    <cacheField name="[Measures].[Sum of Purchase Amount]" caption="Sum of Purchase Amount" numFmtId="0" hierarchy="28" level="32767"/>
    <cacheField name="[custs].[Gender].[Gender]" caption="Gender" numFmtId="0" hierarchy="9" level="1">
      <sharedItems count="3">
        <s v="Female"/>
        <s v="Male"/>
        <s v="Unknown"/>
      </sharedItems>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3"/>
      </fieldsUsage>
    </cacheHierarchy>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33217594" backgroundQuery="1" createdVersion="8" refreshedVersion="8" minRefreshableVersion="3" recordCount="0" supportSubquery="1" supportAdvancedDrill="1" xr:uid="{CC7E7736-31F5-4286-86BE-3DFDB4AF475C}">
  <cacheSource type="external" connectionId="5"/>
  <cacheFields count="3">
    <cacheField name="[custs].[Education].[Education]" caption="Education" numFmtId="0" hierarchy="11" level="1">
      <sharedItems count="4">
        <s v="Graduate"/>
        <s v="High School"/>
        <s v="PhD"/>
        <s v="Undergrad"/>
      </sharedItems>
    </cacheField>
    <cacheField name="[Measures].[count of calls]" caption="count of calls" numFmtId="0" hierarchy="16" level="32767"/>
    <cacheField name="[reps].[Department].[Department]" caption="Department" numFmtId="0" hierarchy="14" level="1">
      <sharedItems containsSemiMixedTypes="0" containsNonDate="0" containsString="0"/>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0"/>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1"/>
      </fieldsUsage>
    </cacheHierarchy>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35069441" backgroundQuery="1" createdVersion="8" refreshedVersion="8" minRefreshableVersion="3" recordCount="0" supportSubquery="1" supportAdvancedDrill="1" xr:uid="{220D2C07-1948-40A4-95CA-6E47226DC7D7}">
  <cacheSource type="external" connectionId="5"/>
  <cacheFields count="5">
    <cacheField name="[Measures].[total amount purchase]" caption="total amount purchase" numFmtId="0" hierarchy="17" level="32767"/>
    <cacheField name="[custs].[Education].[Education]" caption="Education" numFmtId="0" hierarchy="11" level="1">
      <sharedItems count="4">
        <s v="Graduate"/>
        <s v="High School"/>
        <s v="PhD"/>
        <s v="Undergrad"/>
      </sharedItems>
    </cacheField>
    <cacheField name="[custs].[age grouping].[age grouping]" caption="age grouping" numFmtId="0" hierarchy="12" level="1">
      <sharedItems count="5">
        <s v="36 to 40"/>
        <s v="More than 45"/>
        <s v="up to 25"/>
        <s v="up to 26-30"/>
        <s v="up to 36-40"/>
      </sharedItems>
    </cacheField>
    <cacheField name="[reps].[Department].[Department]" caption="Department" numFmtId="0" hierarchy="14" level="1">
      <sharedItems containsSemiMixedTypes="0" containsNonDate="0" containsString="0"/>
    </cacheField>
    <cacheField name="[calls].[Date of Call].[Date of Call]" caption="Date of Call" numFmtId="0" hierarchy="4" level="1">
      <sharedItems containsSemiMixedTypes="0" containsNonDate="0" containsString="0"/>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4"/>
      </fieldsUsage>
    </cacheHierarchy>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1"/>
      </fieldsUsage>
    </cacheHierarchy>
    <cacheHierarchy uniqueName="[custs].[age grouping]" caption="age grouping" attribute="1" defaultMemberUniqueName="[custs].[age grouping].[All]" allUniqueName="[custs].[age grouping].[All]" dimensionUniqueName="[custs]" displayFolder="" count="2" memberValueDatatype="130" unbalanced="0">
      <fieldsUsage count="2">
        <fieldUsage x="-1"/>
        <fieldUsage x="2"/>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3"/>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oneField="1">
      <fieldsUsage count="1">
        <fieldUsage x="0"/>
      </fieldsUsage>
    </cacheHierarchy>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8880208334" backgroundQuery="1" createdVersion="8" refreshedVersion="8" minRefreshableVersion="3" recordCount="0" supportSubquery="1" supportAdvancedDrill="1" xr:uid="{20AFCC66-B4C3-409B-A962-CFAE07613CA4}">
  <cacheSource type="external" connectionId="5"/>
  <cacheFields count="6">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 name="[Measures].[Long calls]" caption="Long calls" numFmtId="0" hierarchy="19" level="32767"/>
    <cacheField name="[Measures].[zero amount calls]" caption="zero amount calls" numFmtId="0" hierarchy="20" level="32767"/>
    <cacheField name="[Measures].[count of calls]" caption="count of calls" numFmtId="0" hierarchy="16" level="32767"/>
    <cacheField name="[Measures].[total amount purchase]" caption="total amount purchase" numFmtId="0" hierarchy="17" level="32767"/>
    <cacheField name="[Measures].[Sum of Duration]" caption="Sum of Duration" numFmtId="0" hierarchy="31"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0"/>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3"/>
      </fieldsUsage>
    </cacheHierarchy>
    <cacheHierarchy uniqueName="[Measures].[total amount purchase]" caption="total amount purchase" measure="1" displayFolder="" measureGroup="calls" count="0" oneField="1">
      <fieldsUsage count="1">
        <fieldUsage x="4"/>
      </fieldsUsage>
    </cacheHierarchy>
    <cacheHierarchy uniqueName="[Measures].[amount per call]" caption="amount per call" measure="1" displayFolder="" measureGroup="calls" count="0"/>
    <cacheHierarchy uniqueName="[Measures].[Long calls]" caption="Long calls" measure="1" displayFolder="" measureGroup="calls" count="0" oneField="1">
      <fieldsUsage count="1">
        <fieldUsage x="1"/>
      </fieldsUsage>
    </cacheHierarchy>
    <cacheHierarchy uniqueName="[Measures].[zero amount calls]" caption="zero amount calls" measure="1" displayFolder="" measureGroup="calls" count="0" oneField="1">
      <fieldsUsage count="1">
        <fieldUsage x="2"/>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oneField="1" hidden="1">
      <fieldsUsage count="1">
        <fieldUsage x="5"/>
      </fieldsUsage>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56689930557" backgroundQuery="1" createdVersion="8" refreshedVersion="8" minRefreshableVersion="3" recordCount="0" supportSubquery="1" supportAdvancedDrill="1" xr:uid="{73CE7D1F-CAED-4D20-992B-EE16D7D786C0}">
  <cacheSource type="external" connectionId="5"/>
  <cacheFields count="4">
    <cacheField name="[custs].[Education].[Education]" caption="Education" numFmtId="0" hierarchy="11" level="1">
      <sharedItems count="4">
        <s v="Graduate"/>
        <s v="High School"/>
        <s v="PhD"/>
        <s v="Undergrad"/>
      </sharedItems>
    </cacheField>
    <cacheField name="[custs].[Gender].[Gender]" caption="Gender" numFmtId="0" hierarchy="9" level="1">
      <sharedItems count="3">
        <s v="Female"/>
        <s v="Male"/>
        <s v="Unknown"/>
      </sharedItems>
    </cacheField>
    <cacheField name="[Measures].[count of calls]" caption="count of calls" numFmtId="0" hierarchy="16" level="32767"/>
    <cacheField name="[Measures].[Long calls]" caption="Long calls" numFmtId="0" hierarchy="19"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1"/>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0"/>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2"/>
      </fieldsUsage>
    </cacheHierarchy>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62578356484" backgroundQuery="1" createdVersion="8" refreshedVersion="8" minRefreshableVersion="3" recordCount="0" supportSubquery="1" supportAdvancedDrill="1" xr:uid="{B5B33B9E-99C7-4619-9338-5EB619601932}">
  <cacheSource type="external" connectionId="5"/>
  <cacheFields count="7">
    <cacheField name="[calls].[Month].[Month]" caption="Month" numFmtId="0" hierarchy="6"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ls].[Month].&amp;[1]"/>
            <x15:cachedUniqueName index="1" name="[calls].[Month].&amp;[2]"/>
            <x15:cachedUniqueName index="2" name="[calls].[Month].&amp;[3]"/>
            <x15:cachedUniqueName index="3" name="[calls].[Month].&amp;[4]"/>
            <x15:cachedUniqueName index="4" name="[calls].[Month].&amp;[5]"/>
            <x15:cachedUniqueName index="5" name="[calls].[Month].&amp;[6]"/>
            <x15:cachedUniqueName index="6" name="[calls].[Month].&amp;[7]"/>
            <x15:cachedUniqueName index="7" name="[calls].[Month].&amp;[8]"/>
            <x15:cachedUniqueName index="8" name="[calls].[Month].&amp;[9]"/>
            <x15:cachedUniqueName index="9" name="[calls].[Month].&amp;[10]"/>
            <x15:cachedUniqueName index="10" name="[calls].[Month].&amp;[11]"/>
            <x15:cachedUniqueName index="11" name="[calls].[Month].&amp;[12]"/>
          </x15:cachedUniqueNames>
        </ext>
      </extLst>
    </cacheField>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 name="[Measures].[Sum of Duration]" caption="Sum of Duration" numFmtId="0" hierarchy="31" level="32767"/>
    <cacheField name="[Measures].[Long calls]" caption="Long calls" numFmtId="0" hierarchy="19" level="32767"/>
    <cacheField name="[Measures].[Sum of Purchase Amount]" caption="Sum of Purchase Amount" numFmtId="0" hierarchy="28" level="32767"/>
    <cacheField name="[Measures].[zero amount calls]" caption="zero amount calls" numFmtId="0" hierarchy="20" level="32767"/>
    <cacheField name="[Measures].[count of calls]" caption="count of calls" numFmtId="0" hierarchy="16"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1"/>
      </fieldsUsage>
    </cacheHierarchy>
    <cacheHierarchy uniqueName="[calls].[Month]" caption="Month" attribute="1" defaultMemberUniqueName="[calls].[Month].[All]" allUniqueName="[calls].[Month].[All]" dimensionUniqueName="[calls]" displayFolder="" count="2" memberValueDatatype="20" unbalanced="0">
      <fieldsUsage count="2">
        <fieldUsage x="-1"/>
        <fieldUsage x="0"/>
      </fieldsUsage>
    </cacheHierarchy>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6"/>
      </fieldsUsage>
    </cacheHierarchy>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oneField="1">
      <fieldsUsage count="1">
        <fieldUsage x="5"/>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17129629" backgroundQuery="1" createdVersion="3" refreshedVersion="8" minRefreshableVersion="3" recordCount="0" supportSubquery="1" supportAdvancedDrill="1" xr:uid="{CF30E582-553A-4691-BA9B-7006C4C0D1A8}">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extLst>
        <ext xmlns:x15="http://schemas.microsoft.com/office/spreadsheetml/2010/11/main" uri="{B97F6D7D-B522-45F9-BDA1-12C45D357490}">
          <x15:cacheHierarchy aggregatedColumn="12"/>
        </ext>
      </extLst>
    </cacheHierarchy>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7014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4305557" backgroundQuery="1" createdVersion="3" refreshedVersion="8" minRefreshableVersion="3" recordCount="0" supportSubquery="1" supportAdvancedDrill="1" xr:uid="{CBBB4820-132A-4394-9D91-CA3CAC22D39D}">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extLst>
        <ext xmlns:x15="http://schemas.microsoft.com/office/spreadsheetml/2010/11/main" uri="{B97F6D7D-B522-45F9-BDA1-12C45D357490}">
          <x15:cacheHierarchy aggregatedColumn="12"/>
        </ext>
      </extLst>
    </cacheHierarchy>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53095492"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8703706" backgroundQuery="1" createdVersion="3" refreshedVersion="8" minRefreshableVersion="3" recordCount="0" supportSubquery="1" supportAdvancedDrill="1" xr:uid="{BC621C75-2C04-45EB-8B56-07B4878DAFAD}">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extLst>
        <ext xmlns:x15="http://schemas.microsoft.com/office/spreadsheetml/2010/11/main" uri="{B97F6D7D-B522-45F9-BDA1-12C45D357490}">
          <x15:cacheHierarchy aggregatedColumn="12"/>
        </ext>
      </extLst>
    </cacheHierarchy>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6178634"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34027779" backgroundQuery="1" createdVersion="3" refreshedVersion="8" minRefreshableVersion="3" recordCount="0" supportSubquery="1" supportAdvancedDrill="1" xr:uid="{7D4448C1-71B1-458E-80DD-76B8FDE31C4C}">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extLst>
        <ext xmlns:x15="http://schemas.microsoft.com/office/spreadsheetml/2010/11/main" uri="{B97F6D7D-B522-45F9-BDA1-12C45D357490}">
          <x15:cacheHierarchy aggregatedColumn="12"/>
        </ext>
      </extLst>
    </cacheHierarchy>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583630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0717593" backgroundQuery="1" createdVersion="8" refreshedVersion="8" minRefreshableVersion="3" recordCount="0" supportSubquery="1" supportAdvancedDrill="1" xr:uid="{C6F228C1-159F-4F69-9DAF-CA938C0B77EF}">
  <cacheSource type="external" connectionId="5"/>
  <cacheFields count="3">
    <cacheField name="[Measures].[Count of Customer ID]" caption="Count of Customer ID" numFmtId="0" hierarchy="25" level="32767"/>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 name="[custs].[age grouping].[age grouping]" caption="age grouping" numFmtId="0" hierarchy="12" level="1">
      <sharedItems count="5">
        <s v="36 to 40"/>
        <s v="More than 45"/>
        <s v="up to 25"/>
        <s v="up to 26-30"/>
        <s v="up to 36-40"/>
      </sharedItems>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1"/>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2"/>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1759263" backgroundQuery="1" createdVersion="8" refreshedVersion="8" minRefreshableVersion="3" recordCount="0" supportSubquery="1" supportAdvancedDrill="1" xr:uid="{A2C03E7A-6B34-48A0-B289-6BE799B7E073}">
  <cacheSource type="external" connectionId="5"/>
  <cacheFields count="3">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custs].[Gender].[Gender]" caption="Gender" numFmtId="0" hierarchy="9" level="1">
      <sharedItems count="2">
        <s v="Female"/>
        <s v="Male"/>
      </sharedItems>
    </cacheField>
    <cacheField name="[Measures].[count of calls]" caption="count of calls" numFmtId="0" hierarchy="16"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1"/>
      </fieldsUsage>
    </cacheHierarchy>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2"/>
      </fieldsUsage>
    </cacheHierarchy>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19675923" backgroundQuery="1" createdVersion="8" refreshedVersion="8" minRefreshableVersion="3" recordCount="0" supportSubquery="1" supportAdvancedDrill="1" xr:uid="{E2A29D50-F446-4939-A385-C546DA9D0571}">
  <cacheSource type="external" connectionId="5"/>
  <cacheFields count="3">
    <cacheField name="[custs].[age grouping].[age grouping]" caption="age grouping" numFmtId="0" hierarchy="12" level="1">
      <sharedItems count="5">
        <s v="36 to 40"/>
        <s v="More than 45"/>
        <s v="up to 25"/>
        <s v="up to 26-30"/>
        <s v="up to 36-40"/>
      </sharedItems>
    </cacheField>
    <cacheField name="[Measures].[count of calls]" caption="count of calls" numFmtId="0" hierarchy="16" level="32767"/>
    <cacheField name="[reps].[Department].[Department]" caption="Department" numFmtId="0" hierarchy="14" level="1">
      <sharedItems count="2">
        <s v="Sales"/>
        <s v="Service"/>
      </sharedItems>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0"/>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oneField="1">
      <fieldsUsage count="1">
        <fieldUsage x="1"/>
      </fieldsUsage>
    </cacheHierarchy>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3495372" backgroundQuery="1" createdVersion="8" refreshedVersion="8" minRefreshableVersion="3" recordCount="0" supportSubquery="1" supportAdvancedDrill="1" xr:uid="{6381480A-1837-448B-B61A-7DA5E64D57C5}">
  <cacheSource type="external" connectionId="5"/>
  <cacheFields count="2">
    <cacheField name="[custs].[Age].[Age]" caption="Age" numFmtId="0" hierarchy="10" level="1">
      <sharedItems containsSemiMixedTypes="0" containsString="0" containsNumber="1" containsInteger="1" minValue="18" maxValue="40" count="23">
        <n v="18"/>
        <n v="19"/>
        <n v="20"/>
        <n v="21"/>
        <n v="22"/>
        <n v="23"/>
        <n v="24"/>
        <n v="25"/>
        <n v="26"/>
        <n v="27"/>
        <n v="28"/>
        <n v="29"/>
        <n v="30"/>
        <n v="31"/>
        <n v="32"/>
        <n v="33"/>
        <n v="34"/>
        <n v="35"/>
        <n v="36"/>
        <n v="37"/>
        <n v="38"/>
        <n v="39"/>
        <n v="40"/>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s>
        </ext>
      </extLst>
    </cacheField>
    <cacheField name="[Measures].[Count of Customer ID]" caption="Count of Customer ID" numFmtId="0" hierarchy="25"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5115742" backgroundQuery="1" createdVersion="8" refreshedVersion="8" minRefreshableVersion="3" recordCount="0" supportSubquery="1" supportAdvancedDrill="1" xr:uid="{DFF1A1A3-B35E-4E41-AEF7-586C7282121F}">
  <cacheSource type="external" connectionId="5"/>
  <cacheFields count="3">
    <cacheField name="[custs].[Age].[Age]" caption="Age" numFmtId="0" hierarchy="10" level="1">
      <sharedItems containsSemiMixedTypes="0" containsString="0" containsNumber="1" containsInteger="1" minValue="21" maxValue="45" count="5">
        <n v="21"/>
        <n v="26"/>
        <n v="32"/>
        <n v="39"/>
        <n v="45"/>
      </sharedItems>
      <extLst>
        <ext xmlns:x15="http://schemas.microsoft.com/office/spreadsheetml/2010/11/main" uri="{4F2E5C28-24EA-4eb8-9CBF-B6C8F9C3D259}">
          <x15:cachedUniqueNames>
            <x15:cachedUniqueName index="0" name="[custs].[Age].&amp;[21]"/>
            <x15:cachedUniqueName index="1" name="[custs].[Age].&amp;[26]"/>
            <x15:cachedUniqueName index="2" name="[custs].[Age].&amp;[32]"/>
            <x15:cachedUniqueName index="3" name="[custs].[Age].&amp;[39]"/>
            <x15:cachedUniqueName index="4" name="[custs].[Age].&amp;[45]"/>
          </x15:cachedUniqueNames>
        </ext>
      </extLst>
    </cacheField>
    <cacheField name="[Measures].[Count of Customer ID]" caption="Count of Customer ID" numFmtId="0" hierarchy="25" level="32767"/>
    <cacheField name="[reps].[Department].[Department]" caption="Department" numFmtId="0" hierarchy="14" level="1">
      <sharedItems containsSemiMixedTypes="0" containsNonDate="0" containsString="0"/>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5925927" backgroundQuery="1" createdVersion="8" refreshedVersion="8" minRefreshableVersion="3" recordCount="0" supportSubquery="1" supportAdvancedDrill="1" xr:uid="{06F1E21C-B57C-49B1-8F79-9A8849AD3D8B}">
  <cacheSource type="external" connectionId="5"/>
  <cacheFields count="3">
    <cacheField name="[custs].[Age].[Age]" caption="Age" numFmtId="0" hierarchy="10" level="1">
      <sharedItems containsSemiMixedTypes="0" containsString="0" containsNumber="1" containsInteger="1" minValue="19" maxValue="55" count="5">
        <n v="19"/>
        <n v="25"/>
        <n v="34"/>
        <n v="54"/>
        <n v="55"/>
      </sharedItems>
      <extLst>
        <ext xmlns:x15="http://schemas.microsoft.com/office/spreadsheetml/2010/11/main" uri="{4F2E5C28-24EA-4eb8-9CBF-B6C8F9C3D259}">
          <x15:cachedUniqueNames>
            <x15:cachedUniqueName index="0" name="[custs].[Age].&amp;[19]"/>
            <x15:cachedUniqueName index="1" name="[custs].[Age].&amp;[25]"/>
            <x15:cachedUniqueName index="2" name="[custs].[Age].&amp;[34]"/>
            <x15:cachedUniqueName index="3" name="[custs].[Age].&amp;[54]"/>
            <x15:cachedUniqueName index="4" name="[custs].[Age].&amp;[55]"/>
          </x15:cachedUniqueNames>
        </ext>
      </extLst>
    </cacheField>
    <cacheField name="[Measures].[Count of Customer ID]" caption="Count of Customer ID" numFmtId="0" hierarchy="25" level="32767"/>
    <cacheField name="[reps].[Department].[Department]" caption="Department" numFmtId="0" hierarchy="14" level="1">
      <sharedItems containsSemiMixedTypes="0" containsNonDate="0" containsString="0"/>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2569448" backgroundQuery="1" createdVersion="8" refreshedVersion="8" minRefreshableVersion="3" recordCount="0" supportSubquery="1" supportAdvancedDrill="1" xr:uid="{B7D240A7-3BD4-4E05-A802-084B9C1D1E43}">
  <cacheSource type="external" connectionId="5"/>
  <cacheFields count="2">
    <cacheField name="[custs].[Age].[Age]" caption="Age" numFmtId="0" hierarchy="10" level="1">
      <sharedItems containsSemiMixedTypes="0" containsString="0" containsNumber="1" containsInteger="1" minValue="40" maxValue="60" count="21">
        <n v="40"/>
        <n v="41"/>
        <n v="42"/>
        <n v="43"/>
        <n v="44"/>
        <n v="45"/>
        <n v="46"/>
        <n v="47"/>
        <n v="48"/>
        <n v="49"/>
        <n v="50"/>
        <n v="51"/>
        <n v="52"/>
        <n v="53"/>
        <n v="54"/>
        <n v="55"/>
        <n v="56"/>
        <n v="57"/>
        <n v="58"/>
        <n v="59"/>
        <n v="60"/>
      </sharedItems>
      <extLst>
        <ext xmlns:x15="http://schemas.microsoft.com/office/spreadsheetml/2010/11/main" uri="{4F2E5C28-24EA-4eb8-9CBF-B6C8F9C3D259}">
          <x15:cachedUniqueNames>
            <x15:cachedUniqueName index="0" name="[custs].[Age].&amp;[40]"/>
            <x15:cachedUniqueName index="1" name="[custs].[Age].&amp;[41]"/>
            <x15:cachedUniqueName index="2" name="[custs].[Age].&amp;[42]"/>
            <x15:cachedUniqueName index="3" name="[custs].[Age].&amp;[43]"/>
            <x15:cachedUniqueName index="4" name="[custs].[Age].&amp;[44]"/>
            <x15:cachedUniqueName index="5" name="[custs].[Age].&amp;[45]"/>
            <x15:cachedUniqueName index="6" name="[custs].[Age].&amp;[46]"/>
            <x15:cachedUniqueName index="7" name="[custs].[Age].&amp;[47]"/>
            <x15:cachedUniqueName index="8" name="[custs].[Age].&amp;[48]"/>
            <x15:cachedUniqueName index="9" name="[custs].[Age].&amp;[49]"/>
            <x15:cachedUniqueName index="10" name="[custs].[Age].&amp;[50]"/>
            <x15:cachedUniqueName index="11" name="[custs].[Age].&amp;[51]"/>
            <x15:cachedUniqueName index="12" name="[custs].[Age].&amp;[52]"/>
            <x15:cachedUniqueName index="13" name="[custs].[Age].&amp;[53]"/>
            <x15:cachedUniqueName index="14" name="[custs].[Age].&amp;[54]"/>
            <x15:cachedUniqueName index="15" name="[custs].[Age].&amp;[55]"/>
            <x15:cachedUniqueName index="16" name="[custs].[Age].&amp;[56]"/>
            <x15:cachedUniqueName index="17" name="[custs].[Age].&amp;[57]"/>
            <x15:cachedUniqueName index="18" name="[custs].[Age].&amp;[58]"/>
            <x15:cachedUniqueName index="19" name="[custs].[Age].&amp;[59]"/>
            <x15:cachedUniqueName index="20" name="[custs].[Age].&amp;[60]"/>
          </x15:cachedUniqueNames>
        </ext>
      </extLst>
    </cacheField>
    <cacheField name="[Measures].[Count of Customer ID]" caption="Count of Customer ID" numFmtId="0" hierarchy="25" level="32767"/>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alls]" caption="count of calls" measure="1" displayFolder="" measureGroup="calls" count="0"/>
    <cacheHierarchy uniqueName="[Measures].[total amount purchase]" caption="total amount purchase"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 refreshedDate="44965.435428240744" backgroundQuery="1" createdVersion="8" refreshedVersion="8" minRefreshableVersion="3" recordCount="0" supportSubquery="1" supportAdvancedDrill="1" xr:uid="{D57B1D48-F07D-4713-BB76-53F7D23360B1}">
  <cacheSource type="external" connectionId="5"/>
  <cacheFields count="6">
    <cacheField name="[Measures].[count of calls]" caption="count of calls" numFmtId="0" hierarchy="16" level="32767"/>
    <cacheField name="[Measures].[total amount purchase]" caption="total amount purchase" numFmtId="0" hierarchy="17" level="32767"/>
    <cacheField name="[Measures].[amount per call]" caption="amount per call" numFmtId="0" hierarchy="18" level="32767"/>
    <cacheField name="[reps].[Manager].[Manager]" caption="Manager" numFmtId="0" hierarchy="15" level="1">
      <sharedItems count="2">
        <s v="Bob"/>
        <s v="Gina"/>
      </sharedItems>
    </cacheField>
    <cacheField name="[reps].[Department].[Department]" caption="Department" numFmtId="0" hierarchy="14" level="1">
      <sharedItems count="2">
        <s v="Sales"/>
        <s v="Service"/>
      </sharedItems>
    </cacheField>
    <cacheField name="[reps].[Rep].[Rep]" caption="Rep" numFmtId="0" hierarchy="13" level="1">
      <sharedItems count="7">
        <s v="R001"/>
        <s v="R002"/>
        <s v="R006"/>
        <s v="R007"/>
        <s v="R003"/>
        <s v="R004"/>
        <s v="R005"/>
      </sharedItems>
    </cacheField>
  </cacheFields>
  <cacheHierarchies count="3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5"/>
      </fieldsUsage>
    </cacheHierarchy>
    <cacheHierarchy uniqueName="[reps].[Department]" caption="Department" attribute="1" defaultMemberUniqueName="[reps].[Department].[All]" allUniqueName="[reps].[Department].[All]" dimensionUniqueName="[reps]" displayFolder="" count="2" memberValueDatatype="130" unbalanced="0">
      <fieldsUsage count="2">
        <fieldUsage x="-1"/>
        <fieldUsage x="4"/>
      </fieldsUsage>
    </cacheHierarchy>
    <cacheHierarchy uniqueName="[reps].[Manager]" caption="Manager" attribute="1" defaultMemberUniqueName="[reps].[Manager].[All]" allUniqueName="[reps].[Manager].[All]" dimensionUniqueName="[reps]" displayFolder="" count="2" memberValueDatatype="130" unbalanced="0">
      <fieldsUsage count="2">
        <fieldUsage x="-1"/>
        <fieldUsage x="3"/>
      </fieldsUsage>
    </cacheHierarchy>
    <cacheHierarchy uniqueName="[Measures].[count of calls]" caption="count of calls" measure="1" displayFolder="" measureGroup="calls" count="0" oneField="1">
      <fieldsUsage count="1">
        <fieldUsage x="0"/>
      </fieldsUsage>
    </cacheHierarchy>
    <cacheHierarchy uniqueName="[Measures].[total amount purchase]" caption="total amount purchase" measure="1" displayFolder="" measureGroup="calls" count="0" oneField="1">
      <fieldsUsage count="1">
        <fieldUsage x="1"/>
      </fieldsUsage>
    </cacheHierarchy>
    <cacheHierarchy uniqueName="[Measures].[amount per call]" caption="amount per call" measure="1" displayFolder="" measureGroup="calls" count="0" oneField="1">
      <fieldsUsage count="1">
        <fieldUsage x="2"/>
      </fieldsUsage>
    </cacheHierarchy>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Count of Customer]" caption="Count of Customer" measure="1" displayFolder="" measureGroup="custs" count="0" hidden="1">
      <extLst>
        <ext xmlns:x15="http://schemas.microsoft.com/office/spreadsheetml/2010/11/main" uri="{B97F6D7D-B522-45F9-BDA1-12C45D357490}">
          <x15:cacheHierarchy aggregatedColumn="8"/>
        </ext>
      </extLst>
    </cacheHierarchy>
    <cacheHierarchy uniqueName="[Measures].[Count of Department]" caption="Count of Department" measure="1" displayFolder="" measureGroup="rep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Count of age grouping]" caption="Count of age grouping" measure="1" displayFolder="" measureGroup="custs" count="0" hidden="1">
      <extLst>
        <ext xmlns:x15="http://schemas.microsoft.com/office/spreadsheetml/2010/11/main" uri="{B97F6D7D-B522-45F9-BDA1-12C45D357490}">
          <x15:cacheHierarchy aggregatedColumn="1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FBE067-2EE1-473E-AB30-A25B8D32C3F4}" name="PivotTable1" cacheId="1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B3:E7" firstHeaderRow="0" firstDataRow="1" firstDataCol="2"/>
  <pivotFields count="4">
    <pivotField axis="axisRow" compact="0" allDrilled="1" outline="0"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
        <item x="0" e="0"/>
        <item x="1" e="0"/>
        <item x="2" e="0"/>
      </items>
    </pivotField>
  </pivotFields>
  <rowFields count="2">
    <field x="3"/>
    <field x="0"/>
  </rowFields>
  <rowItems count="4">
    <i>
      <x/>
    </i>
    <i>
      <x v="1"/>
    </i>
    <i>
      <x v="2"/>
    </i>
    <i t="grand">
      <x/>
    </i>
  </rowItems>
  <colFields count="1">
    <field x="-2"/>
  </colFields>
  <colItems count="2">
    <i>
      <x/>
    </i>
    <i i="1">
      <x v="1"/>
    </i>
  </colItems>
  <dataFields count="2">
    <dataField name="Count of Customer ID" fld="1" subtotal="count" baseField="0" baseItem="0"/>
    <dataField name="Sum of Purchase Amount" fld="2"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1F0A74-611B-4E66-874A-96F50A57F1F9}" name="PivotTable4"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0:E42" firstHeaderRow="1" firstDataRow="1" firstDataCol="1"/>
  <pivotFields count="2">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Customer ID"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aptionBetween" evalOrder="-1" id="1" stringValue1="40" stringValue2="60">
      <autoFilter ref="A1">
        <filterColumn colId="0">
          <customFilters and="1">
            <customFilter operator="greaterThanOrEqual" val="40"/>
            <customFilter operator="lessThanOrEqual" val="60"/>
          </customFilters>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CB26C8-DA62-4140-B7EB-B169A480C2CC}" name="PivotTable5" cacheId="1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15"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3">
    <field x="4"/>
    <field x="3"/>
    <field x="5"/>
  </rowFields>
  <rowItems count="14">
    <i>
      <x/>
    </i>
    <i r="1">
      <x/>
    </i>
    <i r="2">
      <x/>
    </i>
    <i r="2">
      <x v="1"/>
    </i>
    <i r="1">
      <x v="1"/>
    </i>
    <i r="2">
      <x v="2"/>
    </i>
    <i r="2">
      <x v="3"/>
    </i>
    <i>
      <x v="1"/>
    </i>
    <i r="1">
      <x/>
    </i>
    <i r="2">
      <x v="4"/>
    </i>
    <i r="1">
      <x v="1"/>
    </i>
    <i r="2">
      <x v="5"/>
    </i>
    <i r="2">
      <x v="6"/>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4"/>
    <rowHierarchyUsage hierarchyUsage="15"/>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9623CB-672E-4EB9-BCC0-23248E0C6DD8}" name="PivotTable2"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Department].&amp;[Sale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568BA4-8DB3-4EBF-9B9A-2BCFB506B7A5}" name="PivotTable1" cacheId="13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3:G9"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efaultSubtotal="0" defaultAttributeDrillState="1">
      <items count="5">
        <item x="2"/>
        <item x="3"/>
        <item x="0"/>
        <item x="4"/>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6">
    <i>
      <x/>
    </i>
    <i>
      <x v="1"/>
    </i>
    <i>
      <x v="2"/>
    </i>
    <i>
      <x v="3"/>
    </i>
    <i>
      <x v="4"/>
    </i>
    <i t="grand">
      <x/>
    </i>
  </colItems>
  <dataFields count="1">
    <dataField fld="0" subtotal="count" baseField="0" baseItem="0"/>
  </dataFields>
  <chartFormats count="20">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4"/>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1" format="0" series="1">
      <pivotArea type="data" outline="0" fieldPosition="0">
        <references count="2">
          <reference field="4294967294" count="1" selected="0">
            <x v="0"/>
          </reference>
          <reference field="2" count="1" selected="0">
            <x v="2"/>
          </reference>
        </references>
      </pivotArea>
    </chartFormat>
    <chartFormat chart="1" format="1" series="1">
      <pivotArea type="data" outline="0" fieldPosition="0">
        <references count="2">
          <reference field="4294967294" count="1" selected="0">
            <x v="0"/>
          </reference>
          <reference field="2" count="1" selected="0">
            <x v="4"/>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3"/>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2">
          <reference field="4294967294" count="1" selected="0">
            <x v="0"/>
          </reference>
          <reference field="2" count="1" selected="0">
            <x v="3"/>
          </reference>
        </references>
      </pivotArea>
    </chartFormat>
    <chartFormat chart="3" format="9"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Department].&amp;[Sale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0" name="[calls].[Date of Call]">
      <autoFilter ref="A1">
        <filterColumn colId="0">
          <customFilters and="1">
            <customFilter operator="greaterThanOrEqual" val="43739"/>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96497E1-C489-43D2-9C14-61213876CB38}" name="PivotTable1" cacheId="150"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J5:L11" firstHeaderRow="1" firstDataRow="2" firstDataCol="1"/>
  <pivotFields count="6">
    <pivotField axis="axisCol"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2"/>
  </rowFields>
  <rowItems count="5">
    <i>
      <x/>
    </i>
    <i i="1">
      <x v="1"/>
    </i>
    <i i="2">
      <x v="2"/>
    </i>
    <i i="3">
      <x v="3"/>
    </i>
    <i i="4">
      <x v="4"/>
    </i>
  </rowItems>
  <colFields count="1">
    <field x="0"/>
  </colFields>
  <colItems count="2">
    <i>
      <x/>
    </i>
    <i>
      <x v="1"/>
    </i>
  </colItems>
  <dataFields count="5">
    <dataField fld="3" subtotal="count" baseField="0" baseItem="0"/>
    <dataField name="Sum of Duration" fld="5" baseField="0" baseItem="0"/>
    <dataField fld="1" subtotal="count" baseField="0" baseItem="0"/>
    <dataField fld="4"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53481-46C0-43D2-84A0-20260ED802AD}" name="PivotTable5" cacheId="2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23:P37" firstHeaderRow="1" firstDataRow="3" firstDataCol="1"/>
  <pivotFields count="7">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12">
    <i>
      <x/>
    </i>
    <i>
      <x v="1"/>
    </i>
    <i>
      <x v="2"/>
    </i>
    <i>
      <x v="3"/>
    </i>
    <i>
      <x v="4"/>
    </i>
    <i>
      <x v="5"/>
    </i>
    <i>
      <x v="6"/>
    </i>
    <i>
      <x v="7"/>
    </i>
    <i>
      <x v="8"/>
    </i>
    <i>
      <x v="9"/>
    </i>
    <i>
      <x v="10"/>
    </i>
    <i>
      <x v="11"/>
    </i>
  </rowItems>
  <colFields count="2">
    <field x="1"/>
    <field x="-2"/>
  </colFields>
  <colItems count="10">
    <i>
      <x/>
      <x/>
    </i>
    <i r="1" i="1">
      <x v="1"/>
    </i>
    <i r="1" i="2">
      <x v="2"/>
    </i>
    <i r="1" i="3">
      <x v="3"/>
    </i>
    <i r="1" i="4">
      <x v="4"/>
    </i>
    <i>
      <x v="1"/>
      <x/>
    </i>
    <i r="1" i="1">
      <x v="1"/>
    </i>
    <i r="1" i="2">
      <x v="2"/>
    </i>
    <i r="1" i="3">
      <x v="3"/>
    </i>
    <i r="1" i="4">
      <x v="4"/>
    </i>
  </colItems>
  <dataFields count="5">
    <dataField fld="6" subtotal="count" baseField="0" baseItem="0"/>
    <dataField name="Sum of Duration" fld="2" baseField="0" baseItem="0"/>
    <dataField fld="3" subtotal="count" baseField="0" baseItem="0"/>
    <dataField name="Sum of Purchase Amount" fld="4" baseField="0" baseItem="0"/>
    <dataField fld="5"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Dark2" showRowHeaders="1" showColHeaders="1" showRowStripes="1" showColStripes="0" showLastColumn="1"/>
  <rowHierarchiesUsage count="1">
    <rowHierarchyUsage hierarchyUsage="6"/>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38EF5-8991-437E-8863-F186294F7494}" name="PivotTable4" cacheId="175"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F10:J19" firstHeaderRow="1" firstDataRow="2" firstDataCol="2"/>
  <pivotFields count="4">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s>
  <rowFields count="2">
    <field x="0"/>
    <field x="-2"/>
  </rowFields>
  <rowItems count="8">
    <i>
      <x/>
      <x/>
    </i>
    <i r="1" i="1">
      <x v="1"/>
    </i>
    <i>
      <x v="1"/>
      <x/>
    </i>
    <i r="1" i="1">
      <x v="1"/>
    </i>
    <i>
      <x v="2"/>
      <x/>
    </i>
    <i r="1" i="1">
      <x v="1"/>
    </i>
    <i>
      <x v="3"/>
      <x/>
    </i>
    <i r="1" i="1">
      <x v="1"/>
    </i>
  </rowItems>
  <colFields count="1">
    <field x="1"/>
  </colFields>
  <colItems count="3">
    <i>
      <x/>
    </i>
    <i>
      <x v="1"/>
    </i>
    <i>
      <x v="2"/>
    </i>
  </colItems>
  <dataFields count="2">
    <dataField fld="2" subtotal="count" baseField="0" baseItem="0"/>
    <dataField fld="3"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28E84-7B3E-4320-A7D9-C151BB681A59}" name="PivotTable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efaultSubtotal="0" defaultAttributeDrillState="1">
      <items count="5">
        <item x="2"/>
        <item x="3"/>
        <item x="4"/>
        <item x="0"/>
        <item x="1"/>
      </items>
    </pivotField>
  </pivotFields>
  <rowFields count="1">
    <field x="2"/>
  </rowFields>
  <rowItems count="6">
    <i>
      <x/>
    </i>
    <i>
      <x v="1"/>
    </i>
    <i>
      <x v="2"/>
    </i>
    <i>
      <x v="3"/>
    </i>
    <i>
      <x v="4"/>
    </i>
    <i t="grand">
      <x/>
    </i>
  </rowItems>
  <colFields count="1">
    <field x="1"/>
  </colFields>
  <colItems count="3">
    <i>
      <x/>
    </i>
    <i>
      <x v="1"/>
    </i>
    <i t="grand">
      <x/>
    </i>
  </colItems>
  <dataFields count="1">
    <dataField name="Count of Customer I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D69916-550D-42F6-9C40-15311495EAFF}" name="PivotTable3" cacheId="12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A26:C74" firstHeaderRow="1" firstDataRow="2" firstDataCol="1"/>
  <pivotFields count="3">
    <pivotField axis="axisRow" compact="0" allDrilled="1" outline="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xis="axisCol" compact="0" allDrilled="1" outline="0" showAll="0" dataSourceSort="1" defaultSubtotal="0" defaultAttributeDrillState="1">
      <items count="2">
        <item s="1" x="0"/>
        <item s="1" x="1"/>
      </items>
    </pivotField>
    <pivotField dataField="1" compact="0" outline="0" showAll="0" defaultSubtota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Fields count="1">
    <field x="1"/>
  </colFields>
  <colItems count="2">
    <i>
      <x/>
    </i>
    <i>
      <x v="1"/>
    </i>
  </colItems>
  <dataFields count="1">
    <dataField fld="2" subtotal="count" baseField="0" baseItem="0"/>
  </dataFields>
  <conditionalFormats count="2">
    <conditionalFormat priority="2">
      <pivotAreas count="1">
        <pivotArea type="data" outline="0" collapsedLevelsAreSubtotals="1" fieldPosition="0">
          <references count="2">
            <reference field="4294967294" count="1" selected="0">
              <x v="0"/>
            </reference>
            <reference field="1" count="1" selected="0">
              <x v="0"/>
            </reference>
          </references>
        </pivotArea>
      </pivotAreas>
    </conditionalFormat>
    <conditionalFormat priority="1">
      <pivotAreas count="1">
        <pivotArea type="data" outline="0" collapsedLevelsAreSubtotals="1" fieldPosition="0">
          <references count="2">
            <reference field="4294967294" count="1" selected="0">
              <x v="0"/>
            </reference>
            <reference field="1" count="1" selected="0">
              <x v="1"/>
            </reference>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A48529-64B6-433B-BD2A-7B133B328795}" name="PivotTable2"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D22"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fld="1" subtotal="count" baseField="0" baseItem="0"/>
  </dataFields>
  <conditionalFormats count="1">
    <conditionalFormat scope="field" priority="3">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B6CA49-0F0D-42E5-BCF6-527373BF3419}" name="PivotTable3" cacheId="1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0:B44" firstHeaderRow="1" firstDataRow="1" firstDataCol="1"/>
  <pivotFields count="2">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Customer ID"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aptionBetween" evalOrder="-1" id="3" stringValue1="18" stringValue2="40">
      <autoFilter ref="A1">
        <filterColumn colId="0">
          <customFilters and="1">
            <customFilter operator="greaterThanOrEqual" val="18"/>
            <customFilter operator="lessThanOrEqual" val="40"/>
          </customFilters>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E3EE1D-414C-46CA-BFA2-DA3B7088DEA4}" name="PivotTable2"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 ID"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Department].&amp;[Sale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70DB35-9683-4050-BBAA-386CF786E174}" name="PivotTable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 ID" fld="1"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Department].&amp;[Sale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7CD981-B0E0-4C93-A895-86659FC0C0C8}" sourceName="[custs].[Gender]">
  <pivotTables>
    <pivotTable tabId="1" name="PivotTable1"/>
  </pivotTables>
  <data>
    <olap pivotCacheId="5670145">
      <levels count="2">
        <level uniqueName="[custs].[Gender].[(All)]" sourceCaption="(All)" count="0"/>
        <level uniqueName="[custs].[Gender].[Gender]" sourceCaption="Gender" count="3">
          <ranges>
            <range startItem="0">
              <i n="[custs].[Gender].&amp;[Female]" c="Female"/>
              <i n="[custs].[Gender].&amp;[Male]" c="Male"/>
              <i n="[custs].[Gender].&amp;[Unknown]" c="Unknown"/>
            </range>
          </ranges>
        </level>
      </levels>
      <selections count="1">
        <selection n="[cust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56DDE98-E1E2-4E16-9054-8CC2462AF857}" sourceName="[reps].[Department]">
  <pivotTables>
    <pivotTable tabId="2" name="PivotTable2"/>
    <pivotTable tabId="2" name="PivotTable1"/>
  </pivotTables>
  <data>
    <olap pivotCacheId="1753095492">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mp;[Sal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8422537A-D469-42B2-BDF8-2062B02E8F79}" sourceName="[reps].[Department]">
  <pivotTables>
    <pivotTable tabId="5" name="PivotTable1"/>
    <pivotTable tabId="5" name="PivotTable2"/>
  </pivotTables>
  <data>
    <olap pivotCacheId="1556178634">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mp;[Sal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2D45BB-21F0-46F7-BE9D-D3583EAC4ACB}" cache="Slicer_Gender" caption="Gender" level="1"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7FCC072-CB86-44AB-B156-AFFD99D871AC}" cache="Slicer_Department" caption="Department" level="1"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BAD630B-F9D7-4655-90D1-05C9E0CEFB7B}" cache="Slicer_Department1" caption="Department" level="1"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of_Call" xr10:uid="{81155BFB-0B96-4A1D-8B2C-F71A53649820}" sourceName="[calls].[Date of Call]">
  <pivotTables>
    <pivotTable tabId="5" name="PivotTable1"/>
  </pivotTables>
  <state minimalRefreshVersion="6" lastRefreshVersion="6" pivotCacheId="1658363094" filterType="dateBetween">
    <selection startDate="2019-10-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Call" xr10:uid="{518CE046-A2B7-4E86-9E52-517393D32A2F}" cache="Timeline_Date_of_Call" caption="Date of Call" level="1" selectionLevel="1" scrollPosition="2018-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14B2-787C-4721-B432-392E6BA6CB2E}">
  <dimension ref="B3:E7"/>
  <sheetViews>
    <sheetView workbookViewId="0">
      <selection activeCell="G10" sqref="G10"/>
    </sheetView>
  </sheetViews>
  <sheetFormatPr defaultRowHeight="14.6" x14ac:dyDescent="0.4"/>
  <cols>
    <col min="2" max="2" width="12.3828125" bestFit="1" customWidth="1"/>
    <col min="3" max="3" width="6.23046875" bestFit="1" customWidth="1"/>
    <col min="4" max="4" width="18.84375" bestFit="1" customWidth="1"/>
    <col min="5" max="6" width="22.07421875" bestFit="1" customWidth="1"/>
    <col min="7" max="7" width="18.84375" bestFit="1" customWidth="1"/>
    <col min="8" max="8" width="22.07421875" bestFit="1" customWidth="1"/>
    <col min="9" max="9" width="18.84375" bestFit="1" customWidth="1"/>
    <col min="10" max="10" width="22.07421875" bestFit="1" customWidth="1"/>
    <col min="11" max="11" width="18.84375" bestFit="1" customWidth="1"/>
    <col min="12" max="12" width="22.07421875" bestFit="1" customWidth="1"/>
    <col min="13" max="13" width="18.84375" bestFit="1" customWidth="1"/>
    <col min="14" max="14" width="22.07421875" bestFit="1" customWidth="1"/>
    <col min="15" max="15" width="18.84375" bestFit="1" customWidth="1"/>
    <col min="16" max="16" width="22.07421875" bestFit="1" customWidth="1"/>
    <col min="17" max="17" width="18.84375" bestFit="1" customWidth="1"/>
    <col min="18" max="18" width="22.07421875" bestFit="1" customWidth="1"/>
    <col min="19" max="19" width="18.84375" bestFit="1" customWidth="1"/>
    <col min="20" max="20" width="22.07421875" bestFit="1" customWidth="1"/>
    <col min="21" max="21" width="18.84375" bestFit="1" customWidth="1"/>
    <col min="22" max="22" width="22.07421875" bestFit="1" customWidth="1"/>
    <col min="23" max="23" width="18.84375" bestFit="1" customWidth="1"/>
    <col min="24" max="24" width="22.07421875" bestFit="1" customWidth="1"/>
    <col min="25" max="25" width="18.84375" bestFit="1" customWidth="1"/>
    <col min="26" max="26" width="22.07421875" bestFit="1" customWidth="1"/>
    <col min="27" max="27" width="18.84375" bestFit="1" customWidth="1"/>
    <col min="28" max="28" width="22.07421875" bestFit="1" customWidth="1"/>
    <col min="29" max="29" width="18.84375" bestFit="1" customWidth="1"/>
    <col min="30" max="30" width="22.07421875" bestFit="1" customWidth="1"/>
    <col min="31" max="31" width="18.84375" bestFit="1" customWidth="1"/>
    <col min="32" max="32" width="22.07421875" bestFit="1" customWidth="1"/>
    <col min="33" max="33" width="18.84375" bestFit="1" customWidth="1"/>
    <col min="34" max="34" width="22.07421875" bestFit="1" customWidth="1"/>
    <col min="35" max="35" width="18.84375" bestFit="1" customWidth="1"/>
    <col min="36" max="36" width="22.07421875" bestFit="1" customWidth="1"/>
    <col min="37" max="37" width="18.84375" bestFit="1" customWidth="1"/>
    <col min="38" max="38" width="22.07421875" bestFit="1" customWidth="1"/>
    <col min="39" max="39" width="18.84375" bestFit="1" customWidth="1"/>
    <col min="40" max="40" width="22.07421875" bestFit="1" customWidth="1"/>
    <col min="41" max="41" width="18.84375" bestFit="1" customWidth="1"/>
    <col min="42" max="42" width="22.07421875" bestFit="1" customWidth="1"/>
    <col min="43" max="43" width="18.84375" bestFit="1" customWidth="1"/>
    <col min="44" max="44" width="22.07421875" bestFit="1" customWidth="1"/>
    <col min="45" max="45" width="18.84375" bestFit="1" customWidth="1"/>
    <col min="46" max="46" width="22.07421875" bestFit="1" customWidth="1"/>
    <col min="47" max="47" width="18.84375" bestFit="1" customWidth="1"/>
    <col min="48" max="48" width="22.07421875" bestFit="1" customWidth="1"/>
    <col min="49" max="49" width="18.84375" bestFit="1" customWidth="1"/>
    <col min="50" max="50" width="22.07421875" bestFit="1" customWidth="1"/>
    <col min="51" max="51" width="18.84375" bestFit="1" customWidth="1"/>
    <col min="52" max="52" width="22.07421875" bestFit="1" customWidth="1"/>
    <col min="53" max="53" width="18.84375" bestFit="1" customWidth="1"/>
    <col min="54" max="54" width="22.07421875" bestFit="1" customWidth="1"/>
    <col min="55" max="55" width="18.84375" bestFit="1" customWidth="1"/>
    <col min="56" max="56" width="22.07421875" bestFit="1" customWidth="1"/>
    <col min="57" max="57" width="18.84375" bestFit="1" customWidth="1"/>
    <col min="58" max="58" width="22.07421875" bestFit="1" customWidth="1"/>
    <col min="59" max="59" width="18.84375" bestFit="1" customWidth="1"/>
    <col min="60" max="60" width="22.07421875" bestFit="1" customWidth="1"/>
    <col min="61" max="61" width="18.84375" bestFit="1" customWidth="1"/>
    <col min="62" max="62" width="22.07421875" bestFit="1" customWidth="1"/>
    <col min="63" max="63" width="18.84375" bestFit="1" customWidth="1"/>
    <col min="64" max="64" width="22.07421875" bestFit="1" customWidth="1"/>
    <col min="65" max="65" width="18.84375" bestFit="1" customWidth="1"/>
    <col min="66" max="66" width="22.07421875" bestFit="1" customWidth="1"/>
    <col min="67" max="67" width="18.84375" bestFit="1" customWidth="1"/>
    <col min="68" max="68" width="22.07421875" bestFit="1" customWidth="1"/>
    <col min="69" max="69" width="18.84375" bestFit="1" customWidth="1"/>
    <col min="70" max="70" width="22.07421875" bestFit="1" customWidth="1"/>
    <col min="71" max="71" width="18.84375" bestFit="1" customWidth="1"/>
    <col min="72" max="72" width="22.07421875" bestFit="1" customWidth="1"/>
    <col min="73" max="73" width="18.84375" bestFit="1" customWidth="1"/>
    <col min="74" max="74" width="22.07421875" bestFit="1" customWidth="1"/>
    <col min="75" max="75" width="18.84375" bestFit="1" customWidth="1"/>
    <col min="76" max="76" width="22.07421875" bestFit="1" customWidth="1"/>
    <col min="77" max="77" width="18.84375" bestFit="1" customWidth="1"/>
    <col min="78" max="78" width="22.07421875" bestFit="1" customWidth="1"/>
    <col min="79" max="79" width="18.84375" bestFit="1" customWidth="1"/>
    <col min="80" max="80" width="22.07421875" bestFit="1" customWidth="1"/>
    <col min="81" max="81" width="18.84375" bestFit="1" customWidth="1"/>
    <col min="82" max="82" width="22.07421875" bestFit="1" customWidth="1"/>
    <col min="83" max="83" width="18.84375" bestFit="1" customWidth="1"/>
    <col min="84" max="84" width="22.07421875" bestFit="1" customWidth="1"/>
    <col min="85" max="85" width="18.84375" bestFit="1" customWidth="1"/>
    <col min="86" max="86" width="22.07421875" bestFit="1" customWidth="1"/>
    <col min="87" max="87" width="18.84375" bestFit="1" customWidth="1"/>
    <col min="88" max="88" width="22.07421875" bestFit="1" customWidth="1"/>
    <col min="89" max="89" width="18.84375" bestFit="1" customWidth="1"/>
    <col min="90" max="90" width="22.07421875" bestFit="1" customWidth="1"/>
    <col min="91" max="91" width="18.84375" bestFit="1" customWidth="1"/>
    <col min="92" max="92" width="22.07421875" bestFit="1" customWidth="1"/>
    <col min="93" max="93" width="18.84375" bestFit="1" customWidth="1"/>
    <col min="94" max="94" width="22.07421875" bestFit="1" customWidth="1"/>
    <col min="95" max="95" width="18.84375" bestFit="1" customWidth="1"/>
    <col min="96" max="96" width="22.07421875" bestFit="1" customWidth="1"/>
    <col min="97" max="97" width="23.61328125" bestFit="1" customWidth="1"/>
    <col min="98" max="98" width="26.84375" bestFit="1" customWidth="1"/>
    <col min="99" max="112" width="3.84375" bestFit="1" customWidth="1"/>
    <col min="113" max="113" width="4.765625" bestFit="1" customWidth="1"/>
    <col min="114" max="125" width="2.84375" bestFit="1" customWidth="1"/>
    <col min="126" max="165" width="3.84375" bestFit="1" customWidth="1"/>
    <col min="166" max="166" width="4.765625" bestFit="1" customWidth="1"/>
    <col min="167" max="174" width="2.84375" bestFit="1" customWidth="1"/>
    <col min="175" max="202" width="3.84375" bestFit="1" customWidth="1"/>
    <col min="203" max="203" width="4.765625" bestFit="1" customWidth="1"/>
    <col min="204" max="210" width="2.84375" bestFit="1" customWidth="1"/>
    <col min="211" max="241" width="3.84375" bestFit="1" customWidth="1"/>
    <col min="242" max="242" width="4.765625" bestFit="1" customWidth="1"/>
    <col min="243" max="253" width="2.84375" bestFit="1" customWidth="1"/>
    <col min="254" max="303" width="3.84375" bestFit="1" customWidth="1"/>
    <col min="304" max="304" width="4.765625" bestFit="1" customWidth="1"/>
    <col min="305" max="314" width="2.84375" bestFit="1" customWidth="1"/>
    <col min="315" max="357" width="3.84375" bestFit="1" customWidth="1"/>
    <col min="358" max="358" width="4.765625" bestFit="1" customWidth="1"/>
    <col min="359" max="373" width="2.84375" bestFit="1" customWidth="1"/>
    <col min="374" max="419" width="3.84375" bestFit="1" customWidth="1"/>
    <col min="420" max="420" width="4.765625" bestFit="1" customWidth="1"/>
    <col min="421" max="429" width="2.84375" bestFit="1" customWidth="1"/>
    <col min="430" max="460" width="3.84375" bestFit="1" customWidth="1"/>
    <col min="461" max="461" width="4.765625" bestFit="1" customWidth="1"/>
    <col min="462" max="471" width="2.84375" bestFit="1" customWidth="1"/>
    <col min="472" max="509" width="3.84375" bestFit="1" customWidth="1"/>
    <col min="510" max="510" width="4.765625" bestFit="1" customWidth="1"/>
    <col min="511" max="518" width="2.84375" bestFit="1" customWidth="1"/>
    <col min="519" max="560" width="3.84375" bestFit="1" customWidth="1"/>
    <col min="561" max="561" width="4.765625" bestFit="1" customWidth="1"/>
    <col min="562" max="562" width="1.84375" bestFit="1" customWidth="1"/>
    <col min="563" max="573" width="2.84375" bestFit="1" customWidth="1"/>
    <col min="574" max="621" width="3.84375" bestFit="1" customWidth="1"/>
    <col min="622" max="622" width="4.765625" bestFit="1" customWidth="1"/>
    <col min="623" max="629" width="2.84375" bestFit="1" customWidth="1"/>
    <col min="630" max="666" width="3.84375" bestFit="1" customWidth="1"/>
    <col min="667" max="667" width="4.765625" bestFit="1" customWidth="1"/>
    <col min="668" max="679" width="2.84375" bestFit="1" customWidth="1"/>
    <col min="680" max="719" width="3.84375" bestFit="1" customWidth="1"/>
    <col min="720" max="720" width="4.765625" bestFit="1" customWidth="1"/>
    <col min="721" max="728" width="2.84375" bestFit="1" customWidth="1"/>
    <col min="729" max="761" width="3.84375" bestFit="1" customWidth="1"/>
    <col min="762" max="762" width="4.765625" bestFit="1" customWidth="1"/>
    <col min="763" max="774" width="2.84375" bestFit="1" customWidth="1"/>
    <col min="775" max="817" width="3.84375" bestFit="1" customWidth="1"/>
    <col min="818" max="818" width="4.765625" bestFit="1" customWidth="1"/>
    <col min="819" max="819" width="1.84375" bestFit="1" customWidth="1"/>
    <col min="820" max="831" width="2.84375" bestFit="1" customWidth="1"/>
    <col min="832" max="874" width="3.84375" bestFit="1" customWidth="1"/>
    <col min="875" max="875" width="4.765625" bestFit="1" customWidth="1"/>
    <col min="876" max="887" width="2.84375" bestFit="1" customWidth="1"/>
    <col min="888" max="922" width="3.84375" bestFit="1" customWidth="1"/>
    <col min="923" max="923" width="4.765625" bestFit="1" customWidth="1"/>
    <col min="924" max="933" width="2.84375" bestFit="1" customWidth="1"/>
    <col min="934" max="978" width="3.84375" bestFit="1" customWidth="1"/>
    <col min="979" max="979" width="4.765625" bestFit="1" customWidth="1"/>
    <col min="980" max="989" width="2.84375" bestFit="1" customWidth="1"/>
    <col min="990" max="1034" width="3.84375" bestFit="1" customWidth="1"/>
    <col min="1035" max="1035" width="4.765625" bestFit="1" customWidth="1"/>
    <col min="1036" max="1044" width="2.84375" bestFit="1" customWidth="1"/>
    <col min="1045" max="1089" width="3.84375" bestFit="1" customWidth="1"/>
    <col min="1090" max="1090" width="4.765625" bestFit="1" customWidth="1"/>
    <col min="1091" max="1099" width="2.84375" bestFit="1" customWidth="1"/>
    <col min="1100" max="1136" width="3.84375" bestFit="1" customWidth="1"/>
    <col min="1137" max="1137" width="4.765625" bestFit="1" customWidth="1"/>
    <col min="1138" max="1147" width="2.84375" bestFit="1" customWidth="1"/>
    <col min="1148" max="1183" width="3.84375" bestFit="1" customWidth="1"/>
    <col min="1184" max="1184" width="4.765625" bestFit="1" customWidth="1"/>
    <col min="1185" max="1196" width="2.84375" bestFit="1" customWidth="1"/>
    <col min="1197" max="1237" width="3.84375" bestFit="1" customWidth="1"/>
    <col min="1238" max="1238" width="4.765625" bestFit="1" customWidth="1"/>
    <col min="1239" max="1239" width="1.84375" bestFit="1" customWidth="1"/>
    <col min="1240" max="1248" width="2.84375" bestFit="1" customWidth="1"/>
    <col min="1249" max="1286" width="3.84375" bestFit="1" customWidth="1"/>
    <col min="1287" max="1287" width="4.765625" bestFit="1" customWidth="1"/>
    <col min="1288" max="1297" width="2.84375" bestFit="1" customWidth="1"/>
    <col min="1298" max="1328" width="3.84375" bestFit="1" customWidth="1"/>
    <col min="1329" max="1329" width="4.765625" bestFit="1" customWidth="1"/>
    <col min="1330" max="1339" width="2.84375" bestFit="1" customWidth="1"/>
    <col min="1340" max="1379" width="3.84375" bestFit="1" customWidth="1"/>
    <col min="1380" max="1380" width="4.765625" bestFit="1" customWidth="1"/>
    <col min="1381" max="1383" width="2.84375" bestFit="1" customWidth="1"/>
    <col min="1384" max="1388" width="3.84375" bestFit="1" customWidth="1"/>
    <col min="1389" max="1389" width="4.765625" bestFit="1" customWidth="1"/>
    <col min="1390" max="1405" width="2.84375" bestFit="1" customWidth="1"/>
    <col min="1406" max="1452" width="3.84375" bestFit="1" customWidth="1"/>
    <col min="1453" max="1453" width="4.765625" bestFit="1" customWidth="1"/>
    <col min="1454" max="1464" width="2.84375" bestFit="1" customWidth="1"/>
    <col min="1465" max="1511" width="3.84375" bestFit="1" customWidth="1"/>
    <col min="1512" max="1512" width="4.765625" bestFit="1" customWidth="1"/>
    <col min="1513" max="1518" width="2.84375" bestFit="1" customWidth="1"/>
    <col min="1519" max="1546" width="3.84375" bestFit="1" customWidth="1"/>
    <col min="1547" max="1547" width="4.765625" bestFit="1" customWidth="1"/>
    <col min="1548" max="1556" width="2.84375" bestFit="1" customWidth="1"/>
    <col min="1557" max="1589" width="3.84375" bestFit="1" customWidth="1"/>
    <col min="1590" max="1590" width="4.765625" bestFit="1" customWidth="1"/>
    <col min="1591" max="1591" width="1.84375" bestFit="1" customWidth="1"/>
    <col min="1592" max="1603" width="2.84375" bestFit="1" customWidth="1"/>
    <col min="1604" max="1647" width="3.84375" bestFit="1" customWidth="1"/>
    <col min="1648" max="1648" width="4.765625" bestFit="1" customWidth="1"/>
    <col min="1649" max="1659" width="2.84375" bestFit="1" customWidth="1"/>
    <col min="1660" max="1700" width="3.84375" bestFit="1" customWidth="1"/>
    <col min="1701" max="1701" width="4.765625" bestFit="1" customWidth="1"/>
    <col min="1702" max="1711" width="2.84375" bestFit="1" customWidth="1"/>
    <col min="1712" max="1746" width="3.84375" bestFit="1" customWidth="1"/>
    <col min="1747" max="1747" width="4.765625" bestFit="1" customWidth="1"/>
    <col min="1748" max="1757" width="2.84375" bestFit="1" customWidth="1"/>
    <col min="1758" max="1796" width="3.84375" bestFit="1" customWidth="1"/>
    <col min="1797" max="1797" width="4.765625" bestFit="1" customWidth="1"/>
    <col min="1798" max="1798" width="1.84375" bestFit="1" customWidth="1"/>
    <col min="1799" max="1811" width="2.84375" bestFit="1" customWidth="1"/>
    <col min="1812" max="1860" width="3.84375" bestFit="1" customWidth="1"/>
    <col min="1861" max="1861" width="4.765625" bestFit="1" customWidth="1"/>
    <col min="1862" max="1875" width="2.84375" bestFit="1" customWidth="1"/>
    <col min="1876" max="1927" width="3.84375" bestFit="1" customWidth="1"/>
    <col min="1928" max="1928" width="4.765625" bestFit="1" customWidth="1"/>
    <col min="1929" max="1929" width="1.84375" bestFit="1" customWidth="1"/>
    <col min="1930" max="1939" width="2.84375" bestFit="1" customWidth="1"/>
    <col min="1940" max="1975" width="3.84375" bestFit="1" customWidth="1"/>
    <col min="1976" max="1976" width="4.765625" bestFit="1" customWidth="1"/>
    <col min="1977" max="1988" width="2.84375" bestFit="1" customWidth="1"/>
    <col min="1989" max="2030" width="3.84375" bestFit="1" customWidth="1"/>
    <col min="2031" max="2031" width="4.765625" bestFit="1" customWidth="1"/>
    <col min="2032" max="2040" width="2.84375" bestFit="1" customWidth="1"/>
    <col min="2041" max="2079" width="3.84375" bestFit="1" customWidth="1"/>
    <col min="2080" max="2080" width="4.765625" bestFit="1" customWidth="1"/>
    <col min="2081" max="2091" width="2.84375" bestFit="1" customWidth="1"/>
    <col min="2092" max="2131" width="3.84375" bestFit="1" customWidth="1"/>
    <col min="2132" max="2132" width="4.765625" bestFit="1" customWidth="1"/>
    <col min="2133" max="2142" width="2.84375" bestFit="1" customWidth="1"/>
    <col min="2143" max="2181" width="3.84375" bestFit="1" customWidth="1"/>
    <col min="2182" max="2182" width="4.765625" bestFit="1" customWidth="1"/>
    <col min="2183" max="2193" width="2.84375" bestFit="1" customWidth="1"/>
    <col min="2194" max="2230" width="3.84375" bestFit="1" customWidth="1"/>
    <col min="2231" max="2231" width="4.765625" bestFit="1" customWidth="1"/>
    <col min="2232" max="2239" width="2.84375" bestFit="1" customWidth="1"/>
    <col min="2240" max="2282" width="3.84375" bestFit="1" customWidth="1"/>
    <col min="2283" max="2283" width="4.765625" bestFit="1" customWidth="1"/>
    <col min="2284" max="2293" width="2.84375" bestFit="1" customWidth="1"/>
    <col min="2294" max="2337" width="3.84375" bestFit="1" customWidth="1"/>
    <col min="2338" max="2338" width="4.765625" bestFit="1" customWidth="1"/>
    <col min="2339" max="2351" width="2.84375" bestFit="1" customWidth="1"/>
    <col min="2352" max="2387" width="3.84375" bestFit="1" customWidth="1"/>
    <col min="2388" max="2388" width="10.69140625" bestFit="1" customWidth="1"/>
  </cols>
  <sheetData>
    <row r="3" spans="2:5" x14ac:dyDescent="0.4">
      <c r="B3" s="1" t="s">
        <v>6</v>
      </c>
      <c r="C3" s="1" t="s">
        <v>7</v>
      </c>
      <c r="D3" t="s">
        <v>4</v>
      </c>
      <c r="E3" t="s">
        <v>5</v>
      </c>
    </row>
    <row r="4" spans="2:5" x14ac:dyDescent="0.4">
      <c r="B4" t="s">
        <v>0</v>
      </c>
      <c r="D4" s="7">
        <v>3420</v>
      </c>
      <c r="E4" s="7">
        <v>421940</v>
      </c>
    </row>
    <row r="5" spans="2:5" x14ac:dyDescent="0.4">
      <c r="B5" t="s">
        <v>1</v>
      </c>
      <c r="D5" s="7">
        <v>3670</v>
      </c>
      <c r="E5" s="7">
        <v>446035</v>
      </c>
    </row>
    <row r="6" spans="2:5" x14ac:dyDescent="0.4">
      <c r="B6" t="s">
        <v>2</v>
      </c>
      <c r="D6" s="7">
        <v>907</v>
      </c>
      <c r="E6" s="7">
        <v>113210</v>
      </c>
    </row>
    <row r="7" spans="2:5" x14ac:dyDescent="0.4">
      <c r="B7" t="s">
        <v>3</v>
      </c>
      <c r="D7" s="7">
        <v>7997</v>
      </c>
      <c r="E7" s="7">
        <v>981185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EB7A-2F83-40BD-B748-331C2053288D}">
  <dimension ref="A3:P74"/>
  <sheetViews>
    <sheetView tabSelected="1" topLeftCell="G24" zoomScaleNormal="100" workbookViewId="0">
      <selection activeCell="J44" sqref="J44"/>
    </sheetView>
  </sheetViews>
  <sheetFormatPr defaultRowHeight="14.6" x14ac:dyDescent="0.4"/>
  <cols>
    <col min="1" max="1" width="11.765625" bestFit="1" customWidth="1"/>
    <col min="2" max="2" width="9.23046875" bestFit="1" customWidth="1"/>
    <col min="3" max="3" width="5.07421875" bestFit="1" customWidth="1"/>
    <col min="4" max="5" width="10.69140625" bestFit="1" customWidth="1"/>
    <col min="6" max="6" width="8.765625" bestFit="1" customWidth="1"/>
    <col min="7" max="16" width="22.07421875" bestFit="1" customWidth="1"/>
    <col min="17" max="17" width="16.53515625" bestFit="1" customWidth="1"/>
    <col min="18" max="18" width="19.23046875" bestFit="1" customWidth="1"/>
    <col min="19" max="19" width="13.53515625" bestFit="1" customWidth="1"/>
    <col min="20" max="20" width="26.84375" bestFit="1" customWidth="1"/>
    <col min="21" max="21" width="20.23046875" bestFit="1" customWidth="1"/>
    <col min="22" max="22" width="26.84375" bestFit="1" customWidth="1"/>
    <col min="23" max="23" width="20.23046875" bestFit="1" customWidth="1"/>
    <col min="24" max="24" width="16.53515625" bestFit="1" customWidth="1"/>
    <col min="25" max="47" width="15.15234375" bestFit="1" customWidth="1"/>
    <col min="48" max="49" width="10.69140625" bestFit="1" customWidth="1"/>
    <col min="50" max="50" width="3.84375" bestFit="1" customWidth="1"/>
    <col min="51" max="53" width="2.84375" bestFit="1" customWidth="1"/>
    <col min="54" max="54" width="3.84375" bestFit="1" customWidth="1"/>
    <col min="55" max="55" width="2.84375" bestFit="1" customWidth="1"/>
    <col min="56" max="56" width="3.84375" bestFit="1" customWidth="1"/>
    <col min="57" max="58" width="2.84375" bestFit="1" customWidth="1"/>
    <col min="59" max="60" width="3.84375" bestFit="1" customWidth="1"/>
    <col min="61" max="61" width="2.84375" bestFit="1" customWidth="1"/>
    <col min="62" max="62" width="3.84375" bestFit="1" customWidth="1"/>
    <col min="63" max="63" width="2.84375" bestFit="1" customWidth="1"/>
    <col min="64" max="65" width="3.84375" bestFit="1" customWidth="1"/>
    <col min="66" max="66" width="2.84375" bestFit="1" customWidth="1"/>
    <col min="67" max="67" width="3.84375" bestFit="1" customWidth="1"/>
    <col min="68" max="68" width="2.84375" bestFit="1" customWidth="1"/>
    <col min="69" max="69" width="3.84375" bestFit="1" customWidth="1"/>
    <col min="70" max="71" width="2.84375" bestFit="1" customWidth="1"/>
    <col min="72" max="72" width="3.84375" bestFit="1" customWidth="1"/>
    <col min="73" max="76" width="2.84375" bestFit="1" customWidth="1"/>
    <col min="77" max="77" width="3.84375" bestFit="1" customWidth="1"/>
    <col min="78" max="80" width="2.84375" bestFit="1" customWidth="1"/>
    <col min="81" max="81" width="3.84375" bestFit="1" customWidth="1"/>
    <col min="82" max="84" width="2.84375" bestFit="1" customWidth="1"/>
    <col min="85" max="86" width="3.84375" bestFit="1" customWidth="1"/>
    <col min="87" max="87" width="2.84375" bestFit="1" customWidth="1"/>
    <col min="88" max="88" width="3.84375" bestFit="1" customWidth="1"/>
    <col min="89" max="89" width="2.84375" bestFit="1" customWidth="1"/>
    <col min="90" max="90" width="3.84375" bestFit="1" customWidth="1"/>
    <col min="91" max="93" width="2.84375" bestFit="1" customWidth="1"/>
    <col min="94" max="95" width="3.84375" bestFit="1" customWidth="1"/>
    <col min="96" max="96" width="10.69140625" bestFit="1" customWidth="1"/>
  </cols>
  <sheetData>
    <row r="3" spans="1:10" x14ac:dyDescent="0.4">
      <c r="A3" s="1" t="s">
        <v>4</v>
      </c>
      <c r="B3" s="1" t="s">
        <v>23</v>
      </c>
    </row>
    <row r="4" spans="1:10" x14ac:dyDescent="0.4">
      <c r="A4" s="1" t="s">
        <v>8</v>
      </c>
      <c r="B4">
        <v>2018</v>
      </c>
      <c r="C4">
        <v>2019</v>
      </c>
      <c r="D4" t="s">
        <v>3</v>
      </c>
    </row>
    <row r="5" spans="1:10" x14ac:dyDescent="0.4">
      <c r="A5" s="2" t="s">
        <v>24</v>
      </c>
      <c r="B5" s="7">
        <v>616</v>
      </c>
      <c r="C5" s="7">
        <v>871</v>
      </c>
      <c r="D5" s="7">
        <v>1487</v>
      </c>
    </row>
    <row r="6" spans="1:10" x14ac:dyDescent="0.4">
      <c r="A6" s="2" t="s">
        <v>25</v>
      </c>
      <c r="B6" s="7">
        <v>337</v>
      </c>
      <c r="C6" s="7">
        <v>467</v>
      </c>
      <c r="D6" s="7">
        <v>804</v>
      </c>
    </row>
    <row r="7" spans="1:10" x14ac:dyDescent="0.4">
      <c r="A7" s="2" t="s">
        <v>26</v>
      </c>
      <c r="B7" s="7">
        <v>399</v>
      </c>
      <c r="C7" s="7">
        <v>531</v>
      </c>
      <c r="D7" s="7">
        <v>930</v>
      </c>
    </row>
    <row r="8" spans="1:10" x14ac:dyDescent="0.4">
      <c r="A8" s="2" t="s">
        <v>27</v>
      </c>
      <c r="B8" s="7">
        <v>328</v>
      </c>
      <c r="C8" s="7">
        <v>522</v>
      </c>
      <c r="D8" s="7">
        <v>850</v>
      </c>
    </row>
    <row r="9" spans="1:10" x14ac:dyDescent="0.4">
      <c r="A9" s="2" t="s">
        <v>28</v>
      </c>
      <c r="B9" s="7">
        <v>1699</v>
      </c>
      <c r="C9" s="7">
        <v>2227</v>
      </c>
      <c r="D9" s="7">
        <v>3926</v>
      </c>
    </row>
    <row r="10" spans="1:10" x14ac:dyDescent="0.4">
      <c r="A10" s="2" t="s">
        <v>3</v>
      </c>
      <c r="B10" s="7">
        <v>3379</v>
      </c>
      <c r="C10" s="7">
        <v>4618</v>
      </c>
      <c r="D10" s="7">
        <v>7997</v>
      </c>
      <c r="H10" s="1" t="s">
        <v>6</v>
      </c>
    </row>
    <row r="11" spans="1:10" x14ac:dyDescent="0.4">
      <c r="F11" s="1" t="s">
        <v>39</v>
      </c>
      <c r="G11" s="1" t="s">
        <v>35</v>
      </c>
      <c r="H11" t="s">
        <v>0</v>
      </c>
      <c r="I11" t="s">
        <v>1</v>
      </c>
      <c r="J11" t="s">
        <v>2</v>
      </c>
    </row>
    <row r="12" spans="1:10" x14ac:dyDescent="0.4">
      <c r="F12" t="s">
        <v>29</v>
      </c>
      <c r="G12" t="s">
        <v>9</v>
      </c>
      <c r="H12" s="3">
        <v>984</v>
      </c>
      <c r="I12" s="3">
        <v>752</v>
      </c>
      <c r="J12" s="3">
        <v>379</v>
      </c>
    </row>
    <row r="13" spans="1:10" x14ac:dyDescent="0.4">
      <c r="G13" t="s">
        <v>33</v>
      </c>
      <c r="H13" s="8">
        <v>644</v>
      </c>
      <c r="I13" s="8">
        <v>520</v>
      </c>
      <c r="J13" s="8">
        <v>240</v>
      </c>
    </row>
    <row r="14" spans="1:10" x14ac:dyDescent="0.4">
      <c r="F14" t="s">
        <v>30</v>
      </c>
      <c r="G14" t="s">
        <v>9</v>
      </c>
      <c r="H14" s="3">
        <v>477</v>
      </c>
      <c r="I14" s="3">
        <v>646</v>
      </c>
      <c r="J14" s="3">
        <v>167</v>
      </c>
    </row>
    <row r="15" spans="1:10" x14ac:dyDescent="0.4">
      <c r="A15" s="1" t="s">
        <v>9</v>
      </c>
      <c r="B15" s="1" t="s">
        <v>23</v>
      </c>
      <c r="G15" t="s">
        <v>33</v>
      </c>
      <c r="H15" s="8">
        <v>298</v>
      </c>
      <c r="I15" s="8">
        <v>435</v>
      </c>
      <c r="J15" s="8">
        <v>116</v>
      </c>
    </row>
    <row r="16" spans="1:10" x14ac:dyDescent="0.4">
      <c r="A16" s="1" t="s">
        <v>8</v>
      </c>
      <c r="B16" t="s">
        <v>14</v>
      </c>
      <c r="C16" t="s">
        <v>15</v>
      </c>
      <c r="D16" t="s">
        <v>3</v>
      </c>
      <c r="F16" t="s">
        <v>31</v>
      </c>
      <c r="G16" t="s">
        <v>9</v>
      </c>
      <c r="H16" s="3">
        <v>671</v>
      </c>
      <c r="I16" s="3">
        <v>659</v>
      </c>
      <c r="J16" s="3">
        <v>81</v>
      </c>
    </row>
    <row r="17" spans="1:16" x14ac:dyDescent="0.4">
      <c r="A17" s="2" t="s">
        <v>27</v>
      </c>
      <c r="B17" s="3">
        <v>454</v>
      </c>
      <c r="C17" s="3">
        <v>396</v>
      </c>
      <c r="D17" s="3">
        <v>850</v>
      </c>
      <c r="G17" t="s">
        <v>33</v>
      </c>
      <c r="H17" s="8">
        <v>451</v>
      </c>
      <c r="I17" s="8">
        <v>434</v>
      </c>
      <c r="J17" s="8">
        <v>50</v>
      </c>
    </row>
    <row r="18" spans="1:16" x14ac:dyDescent="0.4">
      <c r="A18" s="2" t="s">
        <v>28</v>
      </c>
      <c r="B18" s="3">
        <v>2155</v>
      </c>
      <c r="C18" s="3">
        <v>1771</v>
      </c>
      <c r="D18" s="3">
        <v>3926</v>
      </c>
      <c r="F18" t="s">
        <v>32</v>
      </c>
      <c r="G18" t="s">
        <v>9</v>
      </c>
      <c r="H18" s="3">
        <v>1288</v>
      </c>
      <c r="I18" s="3">
        <v>1613</v>
      </c>
      <c r="J18" s="3">
        <v>280</v>
      </c>
    </row>
    <row r="19" spans="1:16" x14ac:dyDescent="0.4">
      <c r="A19" s="2" t="s">
        <v>24</v>
      </c>
      <c r="B19" s="3">
        <v>838</v>
      </c>
      <c r="C19" s="3">
        <v>649</v>
      </c>
      <c r="D19" s="3">
        <v>1487</v>
      </c>
      <c r="G19" t="s">
        <v>33</v>
      </c>
      <c r="H19" s="8">
        <v>812</v>
      </c>
      <c r="I19" s="8">
        <v>1041</v>
      </c>
      <c r="J19" s="8">
        <v>174</v>
      </c>
    </row>
    <row r="20" spans="1:16" x14ac:dyDescent="0.4">
      <c r="A20" s="2" t="s">
        <v>25</v>
      </c>
      <c r="B20" s="3">
        <v>409</v>
      </c>
      <c r="C20" s="3">
        <v>395</v>
      </c>
      <c r="D20" s="3">
        <v>804</v>
      </c>
    </row>
    <row r="21" spans="1:16" x14ac:dyDescent="0.4">
      <c r="A21" s="2" t="s">
        <v>26</v>
      </c>
      <c r="B21" s="3">
        <v>505</v>
      </c>
      <c r="C21" s="3">
        <v>425</v>
      </c>
      <c r="D21" s="3">
        <v>930</v>
      </c>
    </row>
    <row r="22" spans="1:16" x14ac:dyDescent="0.4">
      <c r="A22" s="2" t="s">
        <v>3</v>
      </c>
      <c r="B22" s="3">
        <v>4361</v>
      </c>
      <c r="C22" s="3">
        <v>3636</v>
      </c>
      <c r="D22" s="3">
        <v>7997</v>
      </c>
    </row>
    <row r="23" spans="1:16" x14ac:dyDescent="0.4">
      <c r="G23" s="1" t="s">
        <v>37</v>
      </c>
      <c r="H23" s="1" t="s">
        <v>35</v>
      </c>
    </row>
    <row r="24" spans="1:16" x14ac:dyDescent="0.4">
      <c r="G24">
        <v>2018</v>
      </c>
      <c r="L24">
        <v>2019</v>
      </c>
    </row>
    <row r="25" spans="1:16" x14ac:dyDescent="0.4">
      <c r="F25" s="1" t="s">
        <v>40</v>
      </c>
      <c r="G25" t="s">
        <v>9</v>
      </c>
      <c r="H25" t="s">
        <v>36</v>
      </c>
      <c r="I25" t="s">
        <v>33</v>
      </c>
      <c r="J25" t="s">
        <v>5</v>
      </c>
      <c r="K25" t="s">
        <v>34</v>
      </c>
      <c r="L25" t="s">
        <v>9</v>
      </c>
      <c r="M25" t="s">
        <v>36</v>
      </c>
      <c r="N25" t="s">
        <v>33</v>
      </c>
      <c r="O25" t="s">
        <v>5</v>
      </c>
      <c r="P25" t="s">
        <v>34</v>
      </c>
    </row>
    <row r="26" spans="1:16" x14ac:dyDescent="0.4">
      <c r="A26" s="1" t="s">
        <v>9</v>
      </c>
      <c r="B26" s="1" t="s">
        <v>6</v>
      </c>
      <c r="F26">
        <v>1</v>
      </c>
      <c r="G26" s="3">
        <v>266</v>
      </c>
      <c r="H26" s="7">
        <v>23907</v>
      </c>
      <c r="I26" s="8">
        <v>128</v>
      </c>
      <c r="J26" s="7">
        <v>26600</v>
      </c>
      <c r="K26" s="3">
        <v>53</v>
      </c>
      <c r="L26" s="3">
        <v>365</v>
      </c>
      <c r="M26" s="7">
        <v>43584</v>
      </c>
      <c r="N26" s="8">
        <v>268</v>
      </c>
      <c r="O26" s="7">
        <v>51625</v>
      </c>
      <c r="P26" s="3">
        <v>105</v>
      </c>
    </row>
    <row r="27" spans="1:16" x14ac:dyDescent="0.4">
      <c r="A27" s="1" t="s">
        <v>7</v>
      </c>
      <c r="B27" t="s">
        <v>0</v>
      </c>
      <c r="C27" t="s">
        <v>1</v>
      </c>
      <c r="F27">
        <v>2</v>
      </c>
      <c r="G27" s="3">
        <v>238</v>
      </c>
      <c r="H27" s="7">
        <v>21707</v>
      </c>
      <c r="I27" s="8">
        <v>130</v>
      </c>
      <c r="J27" s="7">
        <v>25915</v>
      </c>
      <c r="K27" s="3">
        <v>43</v>
      </c>
      <c r="L27" s="3">
        <v>332</v>
      </c>
      <c r="M27" s="7">
        <v>39656</v>
      </c>
      <c r="N27" s="8">
        <v>254</v>
      </c>
      <c r="O27" s="7">
        <v>44790</v>
      </c>
      <c r="P27" s="3">
        <v>105</v>
      </c>
    </row>
    <row r="28" spans="1:16" x14ac:dyDescent="0.4">
      <c r="A28">
        <v>18</v>
      </c>
      <c r="B28" s="3">
        <v>96</v>
      </c>
      <c r="C28" s="3">
        <v>97</v>
      </c>
      <c r="F28">
        <v>3</v>
      </c>
      <c r="G28" s="3">
        <v>315</v>
      </c>
      <c r="H28" s="7">
        <v>28159</v>
      </c>
      <c r="I28" s="8">
        <v>145</v>
      </c>
      <c r="J28" s="7">
        <v>31455</v>
      </c>
      <c r="K28" s="3">
        <v>67</v>
      </c>
      <c r="L28" s="3">
        <v>406</v>
      </c>
      <c r="M28" s="7">
        <v>47668</v>
      </c>
      <c r="N28" s="8">
        <v>311</v>
      </c>
      <c r="O28" s="7">
        <v>55345</v>
      </c>
      <c r="P28" s="3">
        <v>134</v>
      </c>
    </row>
    <row r="29" spans="1:16" x14ac:dyDescent="0.4">
      <c r="A29">
        <v>19</v>
      </c>
      <c r="B29" s="3">
        <v>144</v>
      </c>
      <c r="C29" s="3">
        <v>136</v>
      </c>
      <c r="F29">
        <v>4</v>
      </c>
      <c r="G29" s="3">
        <v>279</v>
      </c>
      <c r="H29" s="7">
        <v>25203</v>
      </c>
      <c r="I29" s="8">
        <v>141</v>
      </c>
      <c r="J29" s="7">
        <v>27400</v>
      </c>
      <c r="K29" s="3">
        <v>59</v>
      </c>
      <c r="L29" s="3">
        <v>383</v>
      </c>
      <c r="M29" s="7">
        <v>45796</v>
      </c>
      <c r="N29" s="8">
        <v>289</v>
      </c>
      <c r="O29" s="7">
        <v>51450</v>
      </c>
      <c r="P29" s="3">
        <v>127</v>
      </c>
    </row>
    <row r="30" spans="1:16" x14ac:dyDescent="0.4">
      <c r="A30">
        <v>20</v>
      </c>
      <c r="B30" s="3">
        <v>67</v>
      </c>
      <c r="C30" s="3">
        <v>22</v>
      </c>
      <c r="F30">
        <v>5</v>
      </c>
      <c r="G30" s="3">
        <v>254</v>
      </c>
      <c r="H30" s="7">
        <v>22692</v>
      </c>
      <c r="I30" s="8">
        <v>121</v>
      </c>
      <c r="J30" s="7">
        <v>25225</v>
      </c>
      <c r="K30" s="3">
        <v>53</v>
      </c>
      <c r="L30" s="3">
        <v>396</v>
      </c>
      <c r="M30" s="7">
        <v>46605</v>
      </c>
      <c r="N30" s="8">
        <v>299</v>
      </c>
      <c r="O30" s="7">
        <v>59245</v>
      </c>
      <c r="P30" s="3">
        <v>119</v>
      </c>
    </row>
    <row r="31" spans="1:16" x14ac:dyDescent="0.4">
      <c r="A31">
        <v>21</v>
      </c>
      <c r="B31" s="3">
        <v>28</v>
      </c>
      <c r="C31" s="3">
        <v>21</v>
      </c>
      <c r="F31">
        <v>6</v>
      </c>
      <c r="G31" s="3">
        <v>284</v>
      </c>
      <c r="H31" s="7">
        <v>25276</v>
      </c>
      <c r="I31" s="8">
        <v>126</v>
      </c>
      <c r="J31" s="7">
        <v>29970</v>
      </c>
      <c r="K31" s="3">
        <v>58</v>
      </c>
      <c r="L31" s="3">
        <v>382</v>
      </c>
      <c r="M31" s="7">
        <v>45726</v>
      </c>
      <c r="N31" s="8">
        <v>306</v>
      </c>
      <c r="O31" s="7">
        <v>49060</v>
      </c>
      <c r="P31" s="3">
        <v>138</v>
      </c>
    </row>
    <row r="32" spans="1:16" x14ac:dyDescent="0.4">
      <c r="A32">
        <v>22</v>
      </c>
      <c r="B32" s="3">
        <v>71</v>
      </c>
      <c r="C32" s="3">
        <v>37</v>
      </c>
      <c r="F32">
        <v>7</v>
      </c>
      <c r="G32" s="3">
        <v>294</v>
      </c>
      <c r="H32" s="7">
        <v>26622</v>
      </c>
      <c r="I32" s="8">
        <v>155</v>
      </c>
      <c r="J32" s="7">
        <v>29590</v>
      </c>
      <c r="K32" s="3">
        <v>60</v>
      </c>
      <c r="L32" s="3">
        <v>390</v>
      </c>
      <c r="M32" s="7">
        <v>45397</v>
      </c>
      <c r="N32" s="8">
        <v>288</v>
      </c>
      <c r="O32" s="7">
        <v>54970</v>
      </c>
      <c r="P32" s="3">
        <v>116</v>
      </c>
    </row>
    <row r="33" spans="1:16" x14ac:dyDescent="0.4">
      <c r="A33">
        <v>23</v>
      </c>
      <c r="B33" s="3">
        <v>55</v>
      </c>
      <c r="C33" s="3">
        <v>128</v>
      </c>
      <c r="F33">
        <v>8</v>
      </c>
      <c r="G33" s="3">
        <v>297</v>
      </c>
      <c r="H33" s="7">
        <v>26466</v>
      </c>
      <c r="I33" s="8">
        <v>141</v>
      </c>
      <c r="J33" s="7">
        <v>29945</v>
      </c>
      <c r="K33" s="3">
        <v>59</v>
      </c>
      <c r="L33" s="3">
        <v>437</v>
      </c>
      <c r="M33" s="7">
        <v>53489</v>
      </c>
      <c r="N33" s="8">
        <v>342</v>
      </c>
      <c r="O33" s="7">
        <v>62895</v>
      </c>
      <c r="P33" s="3">
        <v>129</v>
      </c>
    </row>
    <row r="34" spans="1:16" x14ac:dyDescent="0.4">
      <c r="A34">
        <v>24</v>
      </c>
      <c r="B34" s="3">
        <v>38</v>
      </c>
      <c r="C34" s="3">
        <v>129</v>
      </c>
      <c r="F34">
        <v>9</v>
      </c>
      <c r="G34" s="3">
        <v>305</v>
      </c>
      <c r="H34" s="7">
        <v>27663</v>
      </c>
      <c r="I34" s="8">
        <v>158</v>
      </c>
      <c r="J34" s="7">
        <v>32430</v>
      </c>
      <c r="K34" s="3">
        <v>51</v>
      </c>
      <c r="L34" s="3">
        <v>369</v>
      </c>
      <c r="M34" s="7">
        <v>43732</v>
      </c>
      <c r="N34" s="8">
        <v>274</v>
      </c>
      <c r="O34" s="7">
        <v>50755</v>
      </c>
      <c r="P34" s="3">
        <v>124</v>
      </c>
    </row>
    <row r="35" spans="1:16" x14ac:dyDescent="0.4">
      <c r="A35">
        <v>25</v>
      </c>
      <c r="B35" s="3">
        <v>61</v>
      </c>
      <c r="C35" s="3">
        <v>161</v>
      </c>
      <c r="F35">
        <v>10</v>
      </c>
      <c r="G35" s="3">
        <v>249</v>
      </c>
      <c r="H35" s="7">
        <v>22402</v>
      </c>
      <c r="I35" s="8">
        <v>122</v>
      </c>
      <c r="J35" s="7">
        <v>23795</v>
      </c>
      <c r="K35" s="3">
        <v>55</v>
      </c>
      <c r="L35" s="3">
        <v>382</v>
      </c>
      <c r="M35" s="7">
        <v>46522</v>
      </c>
      <c r="N35" s="8">
        <v>299</v>
      </c>
      <c r="O35" s="7">
        <v>52480</v>
      </c>
      <c r="P35" s="3">
        <v>118</v>
      </c>
    </row>
    <row r="36" spans="1:16" x14ac:dyDescent="0.4">
      <c r="A36">
        <v>26</v>
      </c>
      <c r="B36" s="3">
        <v>55</v>
      </c>
      <c r="C36" s="3"/>
      <c r="F36">
        <v>11</v>
      </c>
      <c r="G36" s="3">
        <v>302</v>
      </c>
      <c r="H36" s="7">
        <v>27593</v>
      </c>
      <c r="I36" s="8">
        <v>164</v>
      </c>
      <c r="J36" s="7">
        <v>29920</v>
      </c>
      <c r="K36" s="3">
        <v>57</v>
      </c>
      <c r="L36" s="3">
        <v>368</v>
      </c>
      <c r="M36" s="7">
        <v>44307</v>
      </c>
      <c r="N36" s="8">
        <v>289</v>
      </c>
      <c r="O36" s="7">
        <v>49445</v>
      </c>
      <c r="P36" s="3">
        <v>112</v>
      </c>
    </row>
    <row r="37" spans="1:16" x14ac:dyDescent="0.4">
      <c r="A37">
        <v>27</v>
      </c>
      <c r="B37" s="3">
        <v>100</v>
      </c>
      <c r="C37" s="3">
        <v>66</v>
      </c>
      <c r="F37">
        <v>12</v>
      </c>
      <c r="G37" s="3">
        <v>296</v>
      </c>
      <c r="H37" s="7">
        <v>26681</v>
      </c>
      <c r="I37" s="8">
        <v>144</v>
      </c>
      <c r="J37" s="7">
        <v>28905</v>
      </c>
      <c r="K37" s="3">
        <v>55</v>
      </c>
      <c r="L37" s="3">
        <v>408</v>
      </c>
      <c r="M37" s="7">
        <v>49312</v>
      </c>
      <c r="N37" s="8">
        <v>321</v>
      </c>
      <c r="O37" s="7">
        <v>57975</v>
      </c>
      <c r="P37" s="3">
        <v>130</v>
      </c>
    </row>
    <row r="38" spans="1:16" x14ac:dyDescent="0.4">
      <c r="A38">
        <v>28</v>
      </c>
      <c r="B38" s="3">
        <v>120</v>
      </c>
      <c r="C38" s="3">
        <v>54</v>
      </c>
    </row>
    <row r="39" spans="1:16" x14ac:dyDescent="0.4">
      <c r="A39">
        <v>29</v>
      </c>
      <c r="B39" s="3">
        <v>116</v>
      </c>
      <c r="C39" s="3">
        <v>132</v>
      </c>
      <c r="H39">
        <v>3</v>
      </c>
    </row>
    <row r="40" spans="1:16" x14ac:dyDescent="0.4">
      <c r="A40">
        <v>30</v>
      </c>
      <c r="B40" s="3">
        <v>35</v>
      </c>
      <c r="C40" s="3">
        <v>66</v>
      </c>
      <c r="H40" t="s">
        <v>41</v>
      </c>
    </row>
    <row r="41" spans="1:16" x14ac:dyDescent="0.4">
      <c r="A41">
        <v>31</v>
      </c>
      <c r="B41" s="3">
        <v>40</v>
      </c>
      <c r="C41" s="3">
        <v>156</v>
      </c>
      <c r="H41" t="s">
        <v>42</v>
      </c>
    </row>
    <row r="42" spans="1:16" x14ac:dyDescent="0.4">
      <c r="A42">
        <v>32</v>
      </c>
      <c r="B42" s="3">
        <v>48</v>
      </c>
      <c r="C42" s="3">
        <v>49</v>
      </c>
      <c r="H42" t="s">
        <v>43</v>
      </c>
    </row>
    <row r="43" spans="1:16" x14ac:dyDescent="0.4">
      <c r="A43">
        <v>33</v>
      </c>
      <c r="B43" s="3">
        <v>124</v>
      </c>
      <c r="C43" s="3">
        <v>41</v>
      </c>
      <c r="H43" t="s">
        <v>44</v>
      </c>
    </row>
    <row r="44" spans="1:16" x14ac:dyDescent="0.4">
      <c r="A44">
        <v>34</v>
      </c>
      <c r="B44" s="3">
        <v>139</v>
      </c>
      <c r="C44" s="3">
        <v>160</v>
      </c>
      <c r="H44" t="s">
        <v>45</v>
      </c>
    </row>
    <row r="45" spans="1:16" x14ac:dyDescent="0.4">
      <c r="A45">
        <v>35</v>
      </c>
      <c r="B45" s="3">
        <v>24</v>
      </c>
      <c r="C45" s="3">
        <v>94</v>
      </c>
      <c r="H45" t="s">
        <v>46</v>
      </c>
    </row>
    <row r="46" spans="1:16" x14ac:dyDescent="0.4">
      <c r="A46">
        <v>36</v>
      </c>
      <c r="B46" s="3">
        <v>109</v>
      </c>
      <c r="C46" s="3">
        <v>77</v>
      </c>
    </row>
    <row r="47" spans="1:16" x14ac:dyDescent="0.4">
      <c r="A47">
        <v>37</v>
      </c>
      <c r="B47" s="3">
        <v>55</v>
      </c>
      <c r="C47" s="3">
        <v>104</v>
      </c>
    </row>
    <row r="48" spans="1:16" x14ac:dyDescent="0.4">
      <c r="A48">
        <v>38</v>
      </c>
      <c r="B48" s="3">
        <v>97</v>
      </c>
      <c r="C48" s="3">
        <v>120</v>
      </c>
    </row>
    <row r="49" spans="1:3" x14ac:dyDescent="0.4">
      <c r="A49">
        <v>39</v>
      </c>
      <c r="B49" s="3">
        <v>34</v>
      </c>
      <c r="C49" s="3">
        <v>81</v>
      </c>
    </row>
    <row r="50" spans="1:3" x14ac:dyDescent="0.4">
      <c r="A50">
        <v>40</v>
      </c>
      <c r="B50" s="3">
        <v>85</v>
      </c>
      <c r="C50" s="3">
        <v>21</v>
      </c>
    </row>
    <row r="51" spans="1:3" x14ac:dyDescent="0.4">
      <c r="A51">
        <v>41</v>
      </c>
      <c r="B51" s="3">
        <v>136</v>
      </c>
      <c r="C51" s="3">
        <v>53</v>
      </c>
    </row>
    <row r="52" spans="1:3" x14ac:dyDescent="0.4">
      <c r="A52">
        <v>42</v>
      </c>
      <c r="B52" s="3">
        <v>13</v>
      </c>
      <c r="C52" s="3">
        <v>96</v>
      </c>
    </row>
    <row r="53" spans="1:3" x14ac:dyDescent="0.4">
      <c r="A53">
        <v>43</v>
      </c>
      <c r="B53" s="3">
        <v>65</v>
      </c>
      <c r="C53" s="3">
        <v>22</v>
      </c>
    </row>
    <row r="54" spans="1:3" x14ac:dyDescent="0.4">
      <c r="A54">
        <v>44</v>
      </c>
      <c r="B54" s="3">
        <v>44</v>
      </c>
      <c r="C54" s="3">
        <v>66</v>
      </c>
    </row>
    <row r="55" spans="1:3" x14ac:dyDescent="0.4">
      <c r="A55">
        <v>45</v>
      </c>
      <c r="B55" s="3">
        <v>16</v>
      </c>
      <c r="C55" s="3"/>
    </row>
    <row r="56" spans="1:3" x14ac:dyDescent="0.4">
      <c r="A56">
        <v>46</v>
      </c>
      <c r="B56" s="3">
        <v>98</v>
      </c>
      <c r="C56" s="3">
        <v>108</v>
      </c>
    </row>
    <row r="57" spans="1:3" x14ac:dyDescent="0.4">
      <c r="A57">
        <v>47</v>
      </c>
      <c r="B57" s="3">
        <v>89</v>
      </c>
      <c r="C57" s="3">
        <v>63</v>
      </c>
    </row>
    <row r="58" spans="1:3" x14ac:dyDescent="0.4">
      <c r="A58">
        <v>48</v>
      </c>
      <c r="B58" s="3">
        <v>78</v>
      </c>
      <c r="C58" s="3">
        <v>28</v>
      </c>
    </row>
    <row r="59" spans="1:3" x14ac:dyDescent="0.4">
      <c r="A59">
        <v>49</v>
      </c>
      <c r="B59" s="3">
        <v>55</v>
      </c>
      <c r="C59" s="3">
        <v>47</v>
      </c>
    </row>
    <row r="60" spans="1:3" x14ac:dyDescent="0.4">
      <c r="A60">
        <v>50</v>
      </c>
      <c r="B60" s="3">
        <v>87</v>
      </c>
      <c r="C60" s="3">
        <v>103</v>
      </c>
    </row>
    <row r="61" spans="1:3" x14ac:dyDescent="0.4">
      <c r="A61">
        <v>51</v>
      </c>
      <c r="B61" s="3">
        <v>10</v>
      </c>
      <c r="C61" s="3">
        <v>106</v>
      </c>
    </row>
    <row r="62" spans="1:3" x14ac:dyDescent="0.4">
      <c r="A62">
        <v>52</v>
      </c>
      <c r="B62" s="3">
        <v>61</v>
      </c>
      <c r="C62" s="3">
        <v>47</v>
      </c>
    </row>
    <row r="63" spans="1:3" x14ac:dyDescent="0.4">
      <c r="A63">
        <v>53</v>
      </c>
      <c r="B63" s="3">
        <v>76</v>
      </c>
      <c r="C63" s="3">
        <v>59</v>
      </c>
    </row>
    <row r="64" spans="1:3" x14ac:dyDescent="0.4">
      <c r="A64">
        <v>54</v>
      </c>
      <c r="B64" s="3">
        <v>122</v>
      </c>
      <c r="C64" s="3">
        <v>82</v>
      </c>
    </row>
    <row r="65" spans="1:3" x14ac:dyDescent="0.4">
      <c r="A65">
        <v>55</v>
      </c>
      <c r="B65" s="3">
        <v>161</v>
      </c>
      <c r="C65" s="3">
        <v>119</v>
      </c>
    </row>
    <row r="66" spans="1:3" x14ac:dyDescent="0.4">
      <c r="A66">
        <v>56</v>
      </c>
      <c r="B66" s="3">
        <v>72</v>
      </c>
      <c r="C66" s="3">
        <v>20</v>
      </c>
    </row>
    <row r="67" spans="1:3" x14ac:dyDescent="0.4">
      <c r="A67">
        <v>57</v>
      </c>
      <c r="B67" s="3">
        <v>52</v>
      </c>
      <c r="C67" s="3">
        <v>159</v>
      </c>
    </row>
    <row r="68" spans="1:3" x14ac:dyDescent="0.4">
      <c r="A68">
        <v>58</v>
      </c>
      <c r="B68" s="3">
        <v>55</v>
      </c>
      <c r="C68" s="3">
        <v>56</v>
      </c>
    </row>
    <row r="69" spans="1:3" x14ac:dyDescent="0.4">
      <c r="A69">
        <v>59</v>
      </c>
      <c r="B69" s="3">
        <v>48</v>
      </c>
      <c r="C69" s="3">
        <v>151</v>
      </c>
    </row>
    <row r="70" spans="1:3" x14ac:dyDescent="0.4">
      <c r="A70">
        <v>60</v>
      </c>
      <c r="B70" s="3">
        <v>62</v>
      </c>
      <c r="C70" s="3">
        <v>69</v>
      </c>
    </row>
    <row r="71" spans="1:3" x14ac:dyDescent="0.4">
      <c r="A71">
        <v>61</v>
      </c>
      <c r="B71" s="3">
        <v>70</v>
      </c>
      <c r="C71" s="3">
        <v>35</v>
      </c>
    </row>
    <row r="72" spans="1:3" x14ac:dyDescent="0.4">
      <c r="A72">
        <v>62</v>
      </c>
      <c r="B72" s="3">
        <v>74</v>
      </c>
      <c r="C72" s="3">
        <v>59</v>
      </c>
    </row>
    <row r="73" spans="1:3" x14ac:dyDescent="0.4">
      <c r="A73">
        <v>63</v>
      </c>
      <c r="B73" s="3">
        <v>112</v>
      </c>
      <c r="C73" s="3">
        <v>48</v>
      </c>
    </row>
    <row r="74" spans="1:3" x14ac:dyDescent="0.4">
      <c r="A74">
        <v>64</v>
      </c>
      <c r="B74" s="3">
        <v>23</v>
      </c>
      <c r="C74" s="3">
        <v>122</v>
      </c>
    </row>
  </sheetData>
  <conditionalFormatting pivot="1" sqref="B17:C21">
    <cfRule type="colorScale" priority="3">
      <colorScale>
        <cfvo type="min"/>
        <cfvo type="max"/>
        <color rgb="FF63BE7B"/>
        <color rgb="FFFFEF9C"/>
      </colorScale>
    </cfRule>
  </conditionalFormatting>
  <conditionalFormatting pivot="1" sqref="B28:B74">
    <cfRule type="dataBar" priority="2">
      <dataBar>
        <cfvo type="min"/>
        <cfvo type="max"/>
        <color theme="9"/>
      </dataBar>
      <extLst>
        <ext xmlns:x14="http://schemas.microsoft.com/office/spreadsheetml/2009/9/main" uri="{B025F937-C7B1-47D3-B67F-A62EFF666E3E}">
          <x14:id>{D834C42F-52F1-433F-844A-1C9522C71A71}</x14:id>
        </ext>
      </extLst>
    </cfRule>
  </conditionalFormatting>
  <conditionalFormatting pivot="1" sqref="C28:C74">
    <cfRule type="dataBar" priority="1">
      <dataBar>
        <cfvo type="min"/>
        <cfvo type="max"/>
        <color rgb="FF7030A0"/>
      </dataBar>
      <extLst>
        <ext xmlns:x14="http://schemas.microsoft.com/office/spreadsheetml/2009/9/main" uri="{B025F937-C7B1-47D3-B67F-A62EFF666E3E}">
          <x14:id>{9A10CAD8-8E85-4914-92EB-AB751B3D490B}</x14:id>
        </ext>
      </extLst>
    </cfRule>
  </conditionalFormatting>
  <pageMargins left="0.7" right="0.7" top="0.75" bottom="0.75" header="0.3" footer="0.3"/>
  <pageSetup paperSize="9" orientation="portrait" r:id="rId6"/>
  <drawing r:id="rId7"/>
  <legacyDrawing r:id="rId8"/>
  <mc:AlternateContent xmlns:mc="http://schemas.openxmlformats.org/markup-compatibility/2006">
    <mc:Choice Requires="x14">
      <controls>
        <mc:AlternateContent xmlns:mc="http://schemas.openxmlformats.org/markup-compatibility/2006">
          <mc:Choice Requires="x14">
            <control shapeId="5121" r:id="rId9" name="Drop Down 1">
              <controlPr defaultSize="0" autoLine="0" autoPict="0">
                <anchor moveWithCells="1">
                  <from>
                    <xdr:col>8</xdr:col>
                    <xdr:colOff>391886</xdr:colOff>
                    <xdr:row>39</xdr:row>
                    <xdr:rowOff>108857</xdr:rowOff>
                  </from>
                  <to>
                    <xdr:col>9</xdr:col>
                    <xdr:colOff>21771</xdr:colOff>
                    <xdr:row>40</xdr:row>
                    <xdr:rowOff>59871</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pivot="1">
          <x14:cfRule type="dataBar" id="{D834C42F-52F1-433F-844A-1C9522C71A71}">
            <x14:dataBar minLength="0" maxLength="100" gradient="0" direction="rightToLeft">
              <x14:cfvo type="autoMin"/>
              <x14:cfvo type="autoMax"/>
              <x14:negativeFillColor rgb="FFFF0000"/>
              <x14:axisColor rgb="FF000000"/>
            </x14:dataBar>
          </x14:cfRule>
          <xm:sqref>B28:B74</xm:sqref>
        </x14:conditionalFormatting>
        <x14:conditionalFormatting xmlns:xm="http://schemas.microsoft.com/office/excel/2006/main" pivot="1">
          <x14:cfRule type="dataBar" id="{9A10CAD8-8E85-4914-92EB-AB751B3D490B}">
            <x14:dataBar minLength="0" maxLength="100" gradient="0" direction="leftToRight">
              <x14:cfvo type="autoMin"/>
              <x14:cfvo type="autoMax"/>
              <x14:negativeFillColor rgb="FFFF0000"/>
              <x14:axisColor rgb="FF000000"/>
            </x14:dataBar>
          </x14:cfRule>
          <xm:sqref>C28:C74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5C33-2CB3-4656-817D-9123ED4E4947}">
  <dimension ref="A1:E44"/>
  <sheetViews>
    <sheetView topLeftCell="A16" workbookViewId="0">
      <selection activeCell="D20" sqref="D20"/>
    </sheetView>
  </sheetViews>
  <sheetFormatPr defaultRowHeight="14.6" x14ac:dyDescent="0.4"/>
  <cols>
    <col min="1" max="1" width="12.3828125" bestFit="1" customWidth="1"/>
    <col min="2" max="2" width="18.84375" bestFit="1" customWidth="1"/>
    <col min="4" max="4" width="12.3828125" bestFit="1" customWidth="1"/>
    <col min="5" max="5" width="18.84375" bestFit="1" customWidth="1"/>
  </cols>
  <sheetData>
    <row r="1" spans="1:2" x14ac:dyDescent="0.4">
      <c r="A1" s="1" t="s">
        <v>8</v>
      </c>
      <c r="B1" t="s">
        <v>4</v>
      </c>
    </row>
    <row r="2" spans="1:2" x14ac:dyDescent="0.4">
      <c r="A2" s="2">
        <v>19</v>
      </c>
      <c r="B2" s="7">
        <v>153</v>
      </c>
    </row>
    <row r="3" spans="1:2" x14ac:dyDescent="0.4">
      <c r="A3" s="2">
        <v>25</v>
      </c>
      <c r="B3" s="7">
        <v>143</v>
      </c>
    </row>
    <row r="4" spans="1:2" x14ac:dyDescent="0.4">
      <c r="A4" s="2">
        <v>34</v>
      </c>
      <c r="B4" s="7">
        <v>170</v>
      </c>
    </row>
    <row r="5" spans="1:2" x14ac:dyDescent="0.4">
      <c r="A5" s="2">
        <v>54</v>
      </c>
      <c r="B5" s="7">
        <v>168</v>
      </c>
    </row>
    <row r="6" spans="1:2" x14ac:dyDescent="0.4">
      <c r="A6" s="2">
        <v>55</v>
      </c>
      <c r="B6" s="7">
        <v>182</v>
      </c>
    </row>
    <row r="7" spans="1:2" x14ac:dyDescent="0.4">
      <c r="A7" s="2" t="s">
        <v>3</v>
      </c>
      <c r="B7" s="7">
        <v>816</v>
      </c>
    </row>
    <row r="12" spans="1:2" x14ac:dyDescent="0.4">
      <c r="A12" s="1" t="s">
        <v>8</v>
      </c>
      <c r="B12" t="s">
        <v>4</v>
      </c>
    </row>
    <row r="13" spans="1:2" x14ac:dyDescent="0.4">
      <c r="A13" s="2">
        <v>21</v>
      </c>
      <c r="B13" s="7">
        <v>48</v>
      </c>
    </row>
    <row r="14" spans="1:2" x14ac:dyDescent="0.4">
      <c r="A14" s="2">
        <v>26</v>
      </c>
      <c r="B14" s="7">
        <v>43</v>
      </c>
    </row>
    <row r="15" spans="1:2" x14ac:dyDescent="0.4">
      <c r="A15" s="2">
        <v>32</v>
      </c>
      <c r="B15" s="7">
        <v>44</v>
      </c>
    </row>
    <row r="16" spans="1:2" x14ac:dyDescent="0.4">
      <c r="A16" s="2">
        <v>39</v>
      </c>
      <c r="B16" s="7">
        <v>54</v>
      </c>
    </row>
    <row r="17" spans="1:5" x14ac:dyDescent="0.4">
      <c r="A17" s="2">
        <v>45</v>
      </c>
      <c r="B17" s="7">
        <v>11</v>
      </c>
    </row>
    <row r="18" spans="1:5" x14ac:dyDescent="0.4">
      <c r="A18" s="2" t="s">
        <v>3</v>
      </c>
      <c r="B18" s="7">
        <v>200</v>
      </c>
    </row>
    <row r="20" spans="1:5" x14ac:dyDescent="0.4">
      <c r="A20" s="1" t="s">
        <v>8</v>
      </c>
      <c r="B20" t="s">
        <v>4</v>
      </c>
      <c r="D20" s="1" t="s">
        <v>8</v>
      </c>
      <c r="E20" t="s">
        <v>4</v>
      </c>
    </row>
    <row r="21" spans="1:5" x14ac:dyDescent="0.4">
      <c r="A21" s="2">
        <v>18</v>
      </c>
      <c r="B21" s="7">
        <v>211</v>
      </c>
      <c r="D21" s="2">
        <v>40</v>
      </c>
      <c r="E21" s="7">
        <v>127</v>
      </c>
    </row>
    <row r="22" spans="1:5" x14ac:dyDescent="0.4">
      <c r="A22" s="2">
        <v>19</v>
      </c>
      <c r="B22" s="7">
        <v>280</v>
      </c>
      <c r="D22" s="2">
        <v>41</v>
      </c>
      <c r="E22" s="7">
        <v>202</v>
      </c>
    </row>
    <row r="23" spans="1:5" x14ac:dyDescent="0.4">
      <c r="A23" s="2">
        <v>20</v>
      </c>
      <c r="B23" s="7">
        <v>135</v>
      </c>
      <c r="D23" s="2">
        <v>42</v>
      </c>
      <c r="E23" s="7">
        <v>109</v>
      </c>
    </row>
    <row r="24" spans="1:5" x14ac:dyDescent="0.4">
      <c r="A24" s="2">
        <v>21</v>
      </c>
      <c r="B24" s="7">
        <v>78</v>
      </c>
      <c r="D24" s="2">
        <v>43</v>
      </c>
      <c r="E24" s="7">
        <v>101</v>
      </c>
    </row>
    <row r="25" spans="1:5" x14ac:dyDescent="0.4">
      <c r="A25" s="2">
        <v>22</v>
      </c>
      <c r="B25" s="7">
        <v>108</v>
      </c>
      <c r="D25" s="2">
        <v>44</v>
      </c>
      <c r="E25" s="7">
        <v>131</v>
      </c>
    </row>
    <row r="26" spans="1:5" x14ac:dyDescent="0.4">
      <c r="A26" s="2">
        <v>23</v>
      </c>
      <c r="B26" s="7">
        <v>243</v>
      </c>
      <c r="D26" s="2">
        <v>45</v>
      </c>
      <c r="E26" s="7">
        <v>16</v>
      </c>
    </row>
    <row r="27" spans="1:5" x14ac:dyDescent="0.4">
      <c r="A27" s="2">
        <v>24</v>
      </c>
      <c r="B27" s="7">
        <v>167</v>
      </c>
      <c r="D27" s="2">
        <v>46</v>
      </c>
      <c r="E27" s="7">
        <v>227</v>
      </c>
    </row>
    <row r="28" spans="1:5" x14ac:dyDescent="0.4">
      <c r="A28" s="2">
        <v>25</v>
      </c>
      <c r="B28" s="7">
        <v>265</v>
      </c>
      <c r="D28" s="2">
        <v>47</v>
      </c>
      <c r="E28" s="7">
        <v>152</v>
      </c>
    </row>
    <row r="29" spans="1:5" x14ac:dyDescent="0.4">
      <c r="A29" s="2">
        <v>26</v>
      </c>
      <c r="B29" s="7">
        <v>92</v>
      </c>
      <c r="D29" s="2">
        <v>48</v>
      </c>
      <c r="E29" s="7">
        <v>106</v>
      </c>
    </row>
    <row r="30" spans="1:5" x14ac:dyDescent="0.4">
      <c r="A30" s="2">
        <v>27</v>
      </c>
      <c r="B30" s="7">
        <v>166</v>
      </c>
      <c r="D30" s="2">
        <v>49</v>
      </c>
      <c r="E30" s="7">
        <v>102</v>
      </c>
    </row>
    <row r="31" spans="1:5" x14ac:dyDescent="0.4">
      <c r="A31" s="2">
        <v>28</v>
      </c>
      <c r="B31" s="7">
        <v>174</v>
      </c>
      <c r="D31" s="2">
        <v>50</v>
      </c>
      <c r="E31" s="7">
        <v>223</v>
      </c>
    </row>
    <row r="32" spans="1:5" x14ac:dyDescent="0.4">
      <c r="A32" s="2">
        <v>29</v>
      </c>
      <c r="B32" s="7">
        <v>260</v>
      </c>
      <c r="D32" s="2">
        <v>51</v>
      </c>
      <c r="E32" s="7">
        <v>141</v>
      </c>
    </row>
    <row r="33" spans="1:5" x14ac:dyDescent="0.4">
      <c r="A33" s="2">
        <v>30</v>
      </c>
      <c r="B33" s="7">
        <v>112</v>
      </c>
      <c r="D33" s="2">
        <v>52</v>
      </c>
      <c r="E33" s="7">
        <v>132</v>
      </c>
    </row>
    <row r="34" spans="1:5" x14ac:dyDescent="0.4">
      <c r="A34" s="2">
        <v>31</v>
      </c>
      <c r="B34" s="7">
        <v>220</v>
      </c>
      <c r="D34" s="2">
        <v>53</v>
      </c>
      <c r="E34" s="7">
        <v>147</v>
      </c>
    </row>
    <row r="35" spans="1:5" x14ac:dyDescent="0.4">
      <c r="A35" s="2">
        <v>32</v>
      </c>
      <c r="B35" s="7">
        <v>97</v>
      </c>
      <c r="D35" s="2">
        <v>54</v>
      </c>
      <c r="E35" s="7">
        <v>267</v>
      </c>
    </row>
    <row r="36" spans="1:5" x14ac:dyDescent="0.4">
      <c r="A36" s="2">
        <v>33</v>
      </c>
      <c r="B36" s="7">
        <v>196</v>
      </c>
      <c r="D36" s="2">
        <v>55</v>
      </c>
      <c r="E36" s="7">
        <v>325</v>
      </c>
    </row>
    <row r="37" spans="1:5" x14ac:dyDescent="0.4">
      <c r="A37" s="2">
        <v>34</v>
      </c>
      <c r="B37" s="7">
        <v>299</v>
      </c>
      <c r="D37" s="2">
        <v>56</v>
      </c>
      <c r="E37" s="7">
        <v>92</v>
      </c>
    </row>
    <row r="38" spans="1:5" x14ac:dyDescent="0.4">
      <c r="A38" s="2">
        <v>35</v>
      </c>
      <c r="B38" s="7">
        <v>118</v>
      </c>
      <c r="D38" s="2">
        <v>57</v>
      </c>
      <c r="E38" s="7">
        <v>228</v>
      </c>
    </row>
    <row r="39" spans="1:5" x14ac:dyDescent="0.4">
      <c r="A39" s="2">
        <v>36</v>
      </c>
      <c r="B39" s="7">
        <v>200</v>
      </c>
      <c r="D39" s="2">
        <v>58</v>
      </c>
      <c r="E39" s="7">
        <v>138</v>
      </c>
    </row>
    <row r="40" spans="1:5" x14ac:dyDescent="0.4">
      <c r="A40" s="2">
        <v>37</v>
      </c>
      <c r="B40" s="7">
        <v>159</v>
      </c>
      <c r="D40" s="2">
        <v>59</v>
      </c>
      <c r="E40" s="7">
        <v>247</v>
      </c>
    </row>
    <row r="41" spans="1:5" x14ac:dyDescent="0.4">
      <c r="A41" s="2">
        <v>38</v>
      </c>
      <c r="B41" s="7">
        <v>249</v>
      </c>
      <c r="D41" s="2">
        <v>60</v>
      </c>
      <c r="E41" s="7">
        <v>154</v>
      </c>
    </row>
    <row r="42" spans="1:5" x14ac:dyDescent="0.4">
      <c r="A42" s="2">
        <v>39</v>
      </c>
      <c r="B42" s="7">
        <v>115</v>
      </c>
      <c r="D42" s="2" t="s">
        <v>3</v>
      </c>
      <c r="E42" s="7">
        <v>3367</v>
      </c>
    </row>
    <row r="43" spans="1:5" x14ac:dyDescent="0.4">
      <c r="A43" s="2">
        <v>40</v>
      </c>
      <c r="B43" s="7">
        <v>127</v>
      </c>
    </row>
    <row r="44" spans="1:5" x14ac:dyDescent="0.4">
      <c r="A44" s="2" t="s">
        <v>3</v>
      </c>
      <c r="B44" s="7">
        <v>4071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FFB8-16E2-4AE0-9FCA-87DFECE12436}">
  <dimension ref="A1:D15"/>
  <sheetViews>
    <sheetView workbookViewId="0"/>
  </sheetViews>
  <sheetFormatPr defaultRowHeight="14.6" x14ac:dyDescent="0.4"/>
  <cols>
    <col min="1" max="1" width="12.3828125" bestFit="1" customWidth="1"/>
    <col min="2" max="2" width="11.765625" bestFit="1" customWidth="1"/>
    <col min="3" max="3" width="19.921875" bestFit="1" customWidth="1"/>
    <col min="4" max="4" width="13.921875" bestFit="1" customWidth="1"/>
  </cols>
  <sheetData>
    <row r="1" spans="1:4" x14ac:dyDescent="0.4">
      <c r="A1" s="1" t="s">
        <v>8</v>
      </c>
      <c r="B1" t="s">
        <v>9</v>
      </c>
      <c r="C1" t="s">
        <v>10</v>
      </c>
      <c r="D1" t="s">
        <v>11</v>
      </c>
    </row>
    <row r="2" spans="1:4" x14ac:dyDescent="0.4">
      <c r="A2" s="2" t="s">
        <v>14</v>
      </c>
      <c r="B2" s="7"/>
      <c r="C2" s="7"/>
      <c r="D2" s="7"/>
    </row>
    <row r="3" spans="1:4" x14ac:dyDescent="0.4">
      <c r="A3" s="4" t="s">
        <v>12</v>
      </c>
      <c r="B3" s="7"/>
      <c r="C3" s="7"/>
      <c r="D3" s="7"/>
    </row>
    <row r="4" spans="1:4" x14ac:dyDescent="0.4">
      <c r="A4" s="5" t="s">
        <v>16</v>
      </c>
      <c r="B4" s="3">
        <v>1193</v>
      </c>
      <c r="C4" s="6">
        <v>143515</v>
      </c>
      <c r="D4" s="6">
        <v>120.2975691533948</v>
      </c>
    </row>
    <row r="5" spans="1:4" x14ac:dyDescent="0.4">
      <c r="A5" s="5" t="s">
        <v>17</v>
      </c>
      <c r="B5" s="3">
        <v>1188</v>
      </c>
      <c r="C5" s="6">
        <v>148260</v>
      </c>
      <c r="D5" s="6">
        <v>124.79797979797979</v>
      </c>
    </row>
    <row r="6" spans="1:4" x14ac:dyDescent="0.4">
      <c r="A6" s="4" t="s">
        <v>13</v>
      </c>
      <c r="B6" s="7"/>
      <c r="C6" s="7"/>
      <c r="D6" s="7"/>
    </row>
    <row r="7" spans="1:4" x14ac:dyDescent="0.4">
      <c r="A7" s="5" t="s">
        <v>18</v>
      </c>
      <c r="B7" s="3">
        <v>1196</v>
      </c>
      <c r="C7" s="6">
        <v>150165</v>
      </c>
      <c r="D7" s="6">
        <v>125.55602006688963</v>
      </c>
    </row>
    <row r="8" spans="1:4" x14ac:dyDescent="0.4">
      <c r="A8" s="5" t="s">
        <v>19</v>
      </c>
      <c r="B8" s="3">
        <v>784</v>
      </c>
      <c r="C8" s="6">
        <v>92190</v>
      </c>
      <c r="D8" s="6">
        <v>117.58928571428571</v>
      </c>
    </row>
    <row r="9" spans="1:4" x14ac:dyDescent="0.4">
      <c r="A9" s="2" t="s">
        <v>15</v>
      </c>
      <c r="B9" s="7"/>
      <c r="C9" s="7"/>
      <c r="D9" s="7"/>
    </row>
    <row r="10" spans="1:4" x14ac:dyDescent="0.4">
      <c r="A10" s="4" t="s">
        <v>12</v>
      </c>
      <c r="B10" s="7"/>
      <c r="C10" s="7"/>
      <c r="D10" s="7"/>
    </row>
    <row r="11" spans="1:4" x14ac:dyDescent="0.4">
      <c r="A11" s="5" t="s">
        <v>20</v>
      </c>
      <c r="B11" s="3">
        <v>1226</v>
      </c>
      <c r="C11" s="6">
        <v>147845</v>
      </c>
      <c r="D11" s="6">
        <v>120.59135399673735</v>
      </c>
    </row>
    <row r="12" spans="1:4" x14ac:dyDescent="0.4">
      <c r="A12" s="4" t="s">
        <v>13</v>
      </c>
      <c r="B12" s="7"/>
      <c r="C12" s="7"/>
      <c r="D12" s="7"/>
    </row>
    <row r="13" spans="1:4" x14ac:dyDescent="0.4">
      <c r="A13" s="5" t="s">
        <v>21</v>
      </c>
      <c r="B13" s="3">
        <v>1229</v>
      </c>
      <c r="C13" s="6">
        <v>154640</v>
      </c>
      <c r="D13" s="6">
        <v>125.82587469487387</v>
      </c>
    </row>
    <row r="14" spans="1:4" x14ac:dyDescent="0.4">
      <c r="A14" s="5" t="s">
        <v>22</v>
      </c>
      <c r="B14" s="3">
        <v>1181</v>
      </c>
      <c r="C14" s="6">
        <v>144570</v>
      </c>
      <c r="D14" s="6">
        <v>122.41320914479255</v>
      </c>
    </row>
    <row r="15" spans="1:4" x14ac:dyDescent="0.4">
      <c r="A15" s="2" t="s">
        <v>3</v>
      </c>
      <c r="B15" s="3">
        <v>7997</v>
      </c>
      <c r="C15" s="6">
        <v>981185</v>
      </c>
      <c r="D15" s="6">
        <v>122.69413530073777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68B8-C0D9-40A5-A0B4-30F40B982F95}">
  <dimension ref="A3:G24"/>
  <sheetViews>
    <sheetView workbookViewId="0">
      <selection activeCell="B24" sqref="B24"/>
    </sheetView>
  </sheetViews>
  <sheetFormatPr defaultRowHeight="14.6" x14ac:dyDescent="0.4"/>
  <cols>
    <col min="1" max="1" width="19.921875" bestFit="1" customWidth="1"/>
    <col min="2" max="2" width="15.15234375" bestFit="1" customWidth="1"/>
    <col min="3" max="3" width="10.3046875" bestFit="1" customWidth="1"/>
    <col min="4" max="4" width="7.53515625" bestFit="1" customWidth="1"/>
    <col min="5" max="5" width="10.3046875" bestFit="1" customWidth="1"/>
    <col min="6" max="6" width="12.15234375" bestFit="1" customWidth="1"/>
    <col min="7" max="7" width="10.69140625" bestFit="1" customWidth="1"/>
  </cols>
  <sheetData>
    <row r="3" spans="1:7" x14ac:dyDescent="0.4">
      <c r="A3" s="1" t="s">
        <v>10</v>
      </c>
      <c r="B3" s="1" t="s">
        <v>23</v>
      </c>
    </row>
    <row r="4" spans="1:7" x14ac:dyDescent="0.4">
      <c r="A4" s="1" t="s">
        <v>8</v>
      </c>
      <c r="B4" t="s">
        <v>24</v>
      </c>
      <c r="C4" t="s">
        <v>25</v>
      </c>
      <c r="D4" t="s">
        <v>27</v>
      </c>
      <c r="E4" t="s">
        <v>26</v>
      </c>
      <c r="F4" t="s">
        <v>28</v>
      </c>
      <c r="G4" t="s">
        <v>3</v>
      </c>
    </row>
    <row r="5" spans="1:7" x14ac:dyDescent="0.4">
      <c r="A5" s="2" t="s">
        <v>29</v>
      </c>
      <c r="B5" s="6">
        <v>3305</v>
      </c>
      <c r="C5" s="6">
        <v>2190</v>
      </c>
      <c r="D5" s="6">
        <v>2540</v>
      </c>
      <c r="E5" s="6">
        <v>1875</v>
      </c>
      <c r="F5" s="6">
        <v>13020</v>
      </c>
      <c r="G5" s="6">
        <v>22930</v>
      </c>
    </row>
    <row r="6" spans="1:7" x14ac:dyDescent="0.4">
      <c r="A6" s="2" t="s">
        <v>30</v>
      </c>
      <c r="B6" s="6">
        <v>5045</v>
      </c>
      <c r="C6" s="6">
        <v>2400</v>
      </c>
      <c r="D6" s="6">
        <v>735</v>
      </c>
      <c r="E6" s="6">
        <v>1755</v>
      </c>
      <c r="F6" s="6">
        <v>4865</v>
      </c>
      <c r="G6" s="6">
        <v>14800</v>
      </c>
    </row>
    <row r="7" spans="1:7" x14ac:dyDescent="0.4">
      <c r="A7" s="2" t="s">
        <v>31</v>
      </c>
      <c r="B7" s="6">
        <v>515</v>
      </c>
      <c r="C7" s="6">
        <v>400</v>
      </c>
      <c r="D7" s="6">
        <v>2200</v>
      </c>
      <c r="E7" s="6">
        <v>1225</v>
      </c>
      <c r="F7" s="6">
        <v>8500</v>
      </c>
      <c r="G7" s="6">
        <v>12840</v>
      </c>
    </row>
    <row r="8" spans="1:7" x14ac:dyDescent="0.4">
      <c r="A8" s="2" t="s">
        <v>32</v>
      </c>
      <c r="B8" s="6">
        <v>5485</v>
      </c>
      <c r="C8" s="6">
        <v>4060</v>
      </c>
      <c r="D8" s="6">
        <v>3140</v>
      </c>
      <c r="E8" s="6">
        <v>2425</v>
      </c>
      <c r="F8" s="6">
        <v>17835</v>
      </c>
      <c r="G8" s="6">
        <v>32945</v>
      </c>
    </row>
    <row r="9" spans="1:7" x14ac:dyDescent="0.4">
      <c r="A9" s="2" t="s">
        <v>3</v>
      </c>
      <c r="B9" s="6">
        <v>14350</v>
      </c>
      <c r="C9" s="6">
        <v>9050</v>
      </c>
      <c r="D9" s="6">
        <v>8615</v>
      </c>
      <c r="E9" s="6">
        <v>7280</v>
      </c>
      <c r="F9" s="6">
        <v>44220</v>
      </c>
      <c r="G9" s="6">
        <v>83515</v>
      </c>
    </row>
    <row r="19" spans="1:2" x14ac:dyDescent="0.4">
      <c r="A19" s="1" t="s">
        <v>8</v>
      </c>
      <c r="B19" t="s">
        <v>9</v>
      </c>
    </row>
    <row r="20" spans="1:2" x14ac:dyDescent="0.4">
      <c r="A20" s="2" t="s">
        <v>29</v>
      </c>
      <c r="B20" s="3">
        <v>1159</v>
      </c>
    </row>
    <row r="21" spans="1:2" x14ac:dyDescent="0.4">
      <c r="A21" s="2" t="s">
        <v>30</v>
      </c>
      <c r="B21" s="3">
        <v>705</v>
      </c>
    </row>
    <row r="22" spans="1:2" x14ac:dyDescent="0.4">
      <c r="A22" s="2" t="s">
        <v>31</v>
      </c>
      <c r="B22" s="3">
        <v>745</v>
      </c>
    </row>
    <row r="23" spans="1:2" x14ac:dyDescent="0.4">
      <c r="A23" s="2" t="s">
        <v>32</v>
      </c>
      <c r="B23" s="3">
        <v>1752</v>
      </c>
    </row>
    <row r="24" spans="1:2" x14ac:dyDescent="0.4">
      <c r="A24" s="2" t="s">
        <v>3</v>
      </c>
      <c r="B24" s="3">
        <v>4361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A84D-D3C8-4421-890B-27F6D0CD47D4}">
  <dimension ref="A1"/>
  <sheetViews>
    <sheetView topLeftCell="A10" workbookViewId="0">
      <selection activeCell="C26" sqref="C26"/>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99849-E690-4AE6-8D78-A09AD3863D97}">
  <dimension ref="J4:M11"/>
  <sheetViews>
    <sheetView zoomScaleNormal="100" workbookViewId="0">
      <selection activeCell="I12" sqref="I12"/>
    </sheetView>
  </sheetViews>
  <sheetFormatPr defaultRowHeight="14.6" x14ac:dyDescent="0.4"/>
  <cols>
    <col min="1" max="1" width="19.69140625" bestFit="1" customWidth="1"/>
    <col min="2" max="3" width="9.23046875" bestFit="1" customWidth="1"/>
    <col min="4" max="4" width="10.69140625" bestFit="1" customWidth="1"/>
    <col min="5" max="6" width="15.4609375" bestFit="1" customWidth="1"/>
    <col min="7" max="7" width="16.53515625" bestFit="1" customWidth="1"/>
    <col min="8" max="8" width="13.53515625" bestFit="1" customWidth="1"/>
    <col min="9" max="9" width="20.23046875" bestFit="1" customWidth="1"/>
  </cols>
  <sheetData>
    <row r="4" spans="10:13" x14ac:dyDescent="0.4">
      <c r="M4" s="9"/>
    </row>
    <row r="5" spans="10:13" ht="14.15" customHeight="1" x14ac:dyDescent="0.4">
      <c r="K5" s="1" t="s">
        <v>37</v>
      </c>
      <c r="M5" s="10"/>
    </row>
    <row r="6" spans="10:13" x14ac:dyDescent="0.4">
      <c r="J6" s="1" t="s">
        <v>35</v>
      </c>
      <c r="K6">
        <v>2018</v>
      </c>
      <c r="L6">
        <v>2019</v>
      </c>
      <c r="M6" s="10" t="s">
        <v>38</v>
      </c>
    </row>
    <row r="7" spans="10:13" x14ac:dyDescent="0.4">
      <c r="J7" t="s">
        <v>9</v>
      </c>
      <c r="K7" s="3">
        <v>3379</v>
      </c>
      <c r="L7" s="3">
        <v>4618</v>
      </c>
      <c r="M7" s="11">
        <f>L7/K7-1</f>
        <v>0.36667653151820057</v>
      </c>
    </row>
    <row r="8" spans="10:13" x14ac:dyDescent="0.4">
      <c r="J8" t="s">
        <v>36</v>
      </c>
      <c r="K8" s="7">
        <v>304371</v>
      </c>
      <c r="L8" s="7">
        <v>551794</v>
      </c>
      <c r="M8" s="11">
        <f t="shared" ref="M8:M11" si="0">L8/K8-1</f>
        <v>0.81289938923221983</v>
      </c>
    </row>
    <row r="9" spans="10:13" x14ac:dyDescent="0.4">
      <c r="J9" t="s">
        <v>33</v>
      </c>
      <c r="K9" s="8">
        <v>1675</v>
      </c>
      <c r="L9" s="8">
        <v>3540</v>
      </c>
      <c r="M9" s="11">
        <f t="shared" si="0"/>
        <v>1.1134328358208956</v>
      </c>
    </row>
    <row r="10" spans="10:13" x14ac:dyDescent="0.4">
      <c r="J10" t="s">
        <v>10</v>
      </c>
      <c r="K10" s="6">
        <v>341150</v>
      </c>
      <c r="L10" s="6">
        <v>640035</v>
      </c>
      <c r="M10" s="11">
        <f t="shared" si="0"/>
        <v>0.87611021544775025</v>
      </c>
    </row>
    <row r="11" spans="10:13" x14ac:dyDescent="0.4">
      <c r="J11" t="s">
        <v>34</v>
      </c>
      <c r="K11" s="3">
        <v>670</v>
      </c>
      <c r="L11" s="3">
        <v>1457</v>
      </c>
      <c r="M11" s="11">
        <f t="shared" si="0"/>
        <v>1.1746268656716419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f 7 b 1 3 f - 7 a 0 1 - 4 9 7 4 - 9 2 6 b - 5 1 b 5 8 f d b a 3 1 b "   x m l n s = " h t t p : / / s c h e m a s . m i c r o s o f t . c o m / D a t a M a s h u p " > A A A A A E g G A A B Q S w M E F A A C A A g A L l J I 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C 5 S S 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U k h W 2 8 w B 7 E E D A A A v D A A A E w A c A E Z v c m 1 1 b G F z L 1 N l Y 3 R p b 2 4 x L m 0 g o h g A K K A U A A A A A A A A A A A A A A A A A A A A A A A A A A A A 1 V Z t b 9 o w E P 5 e q f / B 8 r 4 E K U S l L d X e 8 g F B t 1 V T u x c q T R O g y U 2 u E N W x M 9 t h R a j / f e c k k E D C 2 m r V t P I F u L v c 8 9 z d k 7 M 1 B C a S g g z z 7 8 6 b / b 3 9 P T 1 j C k I S M M 4 1 8 Q k H s 7 9 H 8 D O U q Q o A L a e 3 A X D v m 1 Q 3 V 1 L e O O 8 i D l 5 f C g P C a I c O X o 8 H z D D S E 4 w v t B n 3 Z 0 y E U o 6 H L E 4 4 W N e Y h X O v n U R z a d q G X X F o G x U F N 5 o 4 n d Y 4 t M 9 e S 0 U S + Q s U + Z m C W o w P D z q v 2 t b j 3 X J 9 S 1 s u E S n n L j E q h Z a b 0 8 v 4 / r i 0 + Z B j T n Y 5 O j M Q + z T z U f d j J E K f Z i F 0 c j e y X C b F 0 y + o 5 T n F u i 8 X C V D M k I V 5 l 4 o J j X T i v u R p L K x T O x U o d 7 m k / V Q b G S P Z s w F F T h h C D N y a O 5 c s 6 S B V z L Y W H W f C n B x 7 N k P m + Y w E Z 0 w D 6 c U y F a Y e 8 B U S B R q b i g n m U M / M D B B 5 T f p I Z u X E F s H d X W t d U y 9 J Q I R Y 1 B f b x r K q v o y v I g H O c q t s F 5 / B X r / M e k 0 r i c 6 E B m U w 7 D s w V e b p h W H e F 6 e G 5 R K a x b o E W D A j l q 1 n D c 6 o S n z S q p b d g H e O u p o 1 A 2 5 y Q r w 8 t g q Y W R 6 G + B V i O c d k e X p d Q u a O w u z U q L n L A r e p W 5 m n 0 0 x / G / B v C 1 i D D t j i n o Y V t B D R x l b x 8 P / j 0 c g F i + E e y B y I r q O 3 Q D 9 d f w O 4 s Z 4 6 / F r 2 O 4 f V e c C 0 S u Q l 3 S a z c 3 R / q K x G Y T W / e n 2 Z + b 7 a 9 v c i 8 S c S G 6 s Z F 8 6 z W s 2 W 7 6 7 V b H 1 P u J p L q O p q r m 3 P 9 3 Z X 1 c 2 9 K d Q X 8 W m Y B q s l X o Z X 1 2 w Y Z k o Q Y W T D G C 9 U 0 a y c r Y 1 L 2 R T I V M k 0 i c R 0 p Z v o m o y Q y 4 S 8 9 c l h l 5 g Z C E L T h B i J f y k B j u d G N e b o Y D P m p H 1 0 0 B S 2 m e r o p H 3 c F H a 8 y n Z 0 Y s P W M S h w h d U j f 3 L c p R u S 3 d m C q m 4 V J M 9 J t p b u D t V a 1 9 O J t g S y m s V z v 3 7 Y Q 8 K U i S G 7 J 2 y 6 z p l A B a k t b V Z n s 8 G k O o / q Y d 8 4 l 7 6 e e w M Z p B b 4 H 0 0 l p + M F e o 5 D G Q 2 A R 3 F k Q P n U x Q q L Z e t 3 X X I q A h n i G + N 3 D r u H L l 4 6 p I G h W X D w y 5 / e h R Q w K d / T z 0 r G 0 u 7 V D 8 D w 7 a 8 c 8 o W n s D t 5 A 1 w y K u w 9 z o d 4 6 W N K + 1 Y g l Z S P m H I D / n 9 5 e 9 w t n d 9 Q S w E C L Q A U A A I A C A A u U k h W c / t S h 6 U A A A D 2 A A A A E g A A A A A A A A A A A A A A A A A A A A A A Q 2 9 u Z m l n L 1 B h Y 2 t h Z 2 U u e G 1 s U E s B A i 0 A F A A C A A g A L l J I V g / K 6 a u k A A A A 6 Q A A A B M A A A A A A A A A A A A A A A A A 8 Q A A A F t D b 2 5 0 Z W 5 0 X 1 R 5 c G V z X S 5 4 b W x Q S w E C L Q A U A A I A C A A u U k h W 2 8 w B 7 E E D A A A v D A A A E w A A A A A A A A A A A A A A A A D i 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J w A A A A A A A I 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W 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O T k 3 I i A v P j x F b n R y e S B U e X B l P S J G a W x s R X J y b 3 J D b 2 R l I i B W Y W x 1 Z T 0 i c 1 V u a 2 5 v d 2 4 i I C 8 + P E V u d H J 5 I F R 5 c G U 9 I k Z p b G x F c n J v c k N v d W 5 0 I i B W Y W x 1 Z T 0 i b D A i I C 8 + P E V u d H J 5 I F R 5 c G U 9 I k Z p b G x M Y X N 0 V X B k Y X R l Z C I g V m F s d W U 9 I m Q y M D I z L T A y L T A 3 V D E w O j E 4 O j U w L j E x M D E x M T J a I i A v P j x F b n R y e S B U e X B l P S J G a W x s Q 2 9 s d W 1 u V H l w Z X M i I F Z h b H V l P S J z Q m d N R E J n a 0 R B d 1 k 9 I i A v P j x F b n R y e S B U e X B l P S J G a W x s Q 2 9 s d W 1 u T m F t Z X M i I F Z h b H V l P S J z W y Z x d W 9 0 O 0 N 1 c 3 R v b W V y I E l E J n F 1 b 3 Q 7 L C Z x d W 9 0 O 0 R 1 c m F 0 a W 9 u J n F 1 b 3 Q 7 L C Z x d W 9 0 O 1 B 1 c m N o Y X N l I E F t b 3 V u d C Z x d W 9 0 O y w m c X V v d D t S Z X B y Z X N l b n R h d G l 2 Z S Z x d W 9 0 O y w m c X V v d D t E Y X R l I G 9 m I E N h b G w m c X V v d D s s J n F 1 b 3 Q 7 W W V h c i Z x d W 9 0 O y w m c X V v d D t N b 2 5 0 a C Z x d W 9 0 O y w m c X V v d D t N b 2 5 0 a C B O Y W 1 l J n F 1 b 3 Q 7 X S I g L z 4 8 R W 5 0 c n k g V H l w Z T 0 i R m l s b F N 0 Y X R 1 c y I g V m F s d W U 9 I n N D b 2 1 w b G V 0 Z S I g L z 4 8 R W 5 0 c n k g V H l w Z T 0 i U X V l c n l J R C I g V m F s d W U 9 I n M 2 N D U x O G Q 1 Y S 0 w M j U 5 L T Q 3 O W U t Y T N h Z S 1 j M j k 0 M m I x Z W J j N D c i I C 8 + P E V u d H J 5 I F R 5 c G U 9 I l J l b G F 0 a W 9 u c 2 h p c E l u Z m 9 D b 2 5 0 Y W l u Z X I i I F Z h b H V l P S J z e y Z x d W 9 0 O 2 N v b H V t b k N v d W 5 0 J n F 1 b 3 Q 7 O j g 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M S 5 7 T W 9 u d G g s N n 0 m c X V v d D s s J n F 1 b 3 Q 7 U 2 V j d G l v b j E v Y 2 F s b H M v S W 5 z Z X J 0 Z W Q g T W 9 u d G g g T m F t Z S 5 7 T W 9 u d G g g T m F t Z S w 3 f S Z x d W 9 0 O 1 0 s J n F 1 b 3 Q 7 Q 2 9 s d W 1 u Q 2 9 1 b n Q m c X V v d D s 6 O C w m c X V v d D t L Z X l D b 2 x 1 b W 5 O Y W 1 l c y Z x d W 9 0 O z p b X S w m c X V v d D t D b 2 x 1 b W 5 J Z G V u d G l 0 a W V z J n F 1 b 3 Q 7 O l s m c X V v d D t T Z W N 0 a W 9 u M S 9 j Y W x s c y 9 B c H B l b m R l Z C B R d W V y e S 5 7 Q 3 V z d G 9 t Z X I g S U Q s M H 0 m c X V v d D s s J n F 1 b 3 Q 7 U 2 V j d G l v b j E v Y 2 F s b H M v Q X B w Z W 5 k Z W Q g U X V l c n k u e 0 R 1 c m F 0 a W 9 u L D F 9 J n F 1 b 3 Q 7 L C Z x d W 9 0 O 1 N l Y 3 R p b 2 4 x L 2 N h b G x z L 0 F w c G V u Z G V k I F F 1 Z X J 5 L n t Q d X J j a G F z Z S B B b W 9 1 b n Q s M n 0 m c X V v d D s s J n F 1 b 3 Q 7 U 2 V j d G l v b j E v Y 2 F s b H M v Q X B w Z W 5 k Z W Q g U X V l c n k u e 1 J l c H J l c 2 V u d G F 0 a X Z l L D N 9 J n F 1 b 3 Q 7 L C Z x d W 9 0 O 1 N l Y 3 R p b 2 4 x L 2 N h b G x z L 0 F w c G V u Z G V k I F F 1 Z X J 5 L n t E Y X R l I G 9 m I E N h b G w s N H 0 m c X V v d D s s J n F 1 b 3 Q 7 U 2 V j d G l v b j E v Y 2 F s b H M v S W 5 z Z X J 0 Z W Q g W W V h c i 5 7 W W V h c i w 1 f S Z x d W 9 0 O y w m c X V v d D t T Z W N 0 a W 9 u M S 9 j Y W x s c y 9 J b n N l c n R l Z C B N b 2 5 0 a D E u e 0 1 v b n R o L D Z 9 J n F 1 b 3 Q 7 L C Z x d W 9 0 O 1 N l Y 3 R p b 2 4 x L 2 N h b G x z L 0 l u c 2 V y d G V k I E 1 v b n R o I E 5 h b W U u e 0 1 v b n R o I E 5 h b W U s N 3 0 m c X V v d D t d L C Z x d W 9 0 O 1 J l b G F 0 a W 9 u c 2 h p c E l u Z m 8 m c X V v d D s 6 W 1 1 9 I i A v P j w v U 3 R h Y m x l R W 5 0 c m l l c z 4 8 L 0 l 0 Z W 0 + P E l 0 Z W 0 + P E l 0 Z W 1 M b 2 N h d G l v b j 4 8 S X R l b V R 5 c G U + R m 9 y b X V s Y T w v S X R l b V R 5 c G U + P E l 0 Z W 1 Q Y X R o P l N l Y 3 R p b 2 4 x L 2 N h b G x z L 1 N v d X J j Z T w v S X R l b V B h d G g + P C 9 J d G V t T G 9 j Y X R p b 2 4 + P F N 0 Y W J s Z U V u d H J p Z X M g L z 4 8 L 0 l 0 Z W 0 + P E l 0 Z W 0 + P E l 0 Z W 1 M b 2 N h d G l v b j 4 8 S X R l b V R 5 c G U + R m 9 y b X V s Y T w v S X R l b V R 5 c G U + P E l 0 Z W 1 Q Y X R o P l N l Y 3 R p b 2 4 x L 2 N h b G x z L 2 N h b G x z X 1 R h Y m x l P C 9 J d G V t U G F 0 a D 4 8 L 0 l 0 Z W 1 M b 2 N h d G l v b j 4 8 U 3 R h Y m x l R W 5 0 c m l l c y A v P j w v S X R l b T 4 8 S X R l b T 4 8 S X R l b U x v Y 2 F 0 a W 9 u P j x J d G V t V H l w Z T 5 G b 3 J t d W x h P C 9 J d G V t V H l w Z T 4 8 S X R l b V B h d G g + U 2 V j d G l v b j E v Y 2 F s b H M v Q 2 h h b m d l Z C U y M F R 5 c G U 8 L 0 l 0 Z W 1 Q Y X R o P j w v S X R l b U x v Y 2 F 0 a W 9 u P j x T d G F i b G V F b n R y a W V z I C 8 + P C 9 J d G V t P j x J d G V t P j x J d G V t T G 9 j Y X R p b 2 4 + P E l 0 Z W 1 U e X B l P k Z v c m 1 1 b G E 8 L 0 l 0 Z W 1 U e X B l P j x J d G V t U G F 0 a D 5 T Z W N 0 a W 9 u M S 9 j d X 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4 N S I g L z 4 8 R W 5 0 c n k g V H l w Z T 0 i R m l s b E V y c m 9 y Q 2 9 k Z S I g V m F s d W U 9 I n N V b m t u b 3 d u I i A v P j x F b n R y e S B U e X B l P S J G a W x s R X J y b 3 J D b 3 V u d C I g V m F s d W U 9 I m w w I i A v P j x F b n R y e S B U e X B l P S J G a W x s T G F z d F V w Z G F 0 Z W Q i I F Z h b H V l P S J k M j A y M y 0 w M i 0 w N 1 Q x M D o y O D o 0 O S 4 4 N D c 2 N T I 3 W i I g L z 4 8 R W 5 0 c n k g V H l w Z T 0 i R m l s b E N v b H V t b l R 5 c G V z I i B W Y W x 1 Z T 0 i c 0 J n W U R C Z 0 E 9 I i A v P j x F b n R y e S B U e X B l P S J G a W x s Q 2 9 s d W 1 u T m F t Z X M i I F Z h b H V l P S J z W y Z x d W 9 0 O 0 N 1 c 3 R v b W V y J n F 1 b 3 Q 7 L C Z x d W 9 0 O 0 d l b m R l c i Z x d W 9 0 O y w m c X V v d D t B Z 2 U m c X V v d D s s J n F 1 b 3 Q 7 R W R 1 Y 2 F 0 a W 9 u J n F 1 b 3 Q 7 L C Z x d W 9 0 O 2 F n Z S B n c m 9 1 c G l u Z y Z x d W 9 0 O 1 0 i I C 8 + P E V u d H J 5 I F R 5 c G U 9 I k Z p b G x T d G F 0 d X M i I F Z h b H V l P S J z Q 2 9 t c G x l d G U i I C 8 + P E V u d H J 5 I F R 5 c G U 9 I k 5 h d m l n Y X R p b 2 5 T d G V w T m F t Z S I g V m F s d W U 9 I n N O Y X Z p Z 2 F 0 a W 9 u I i A v P j x F b n R y e S B U e X B l P S J R d W V y e U l E I i B W Y W x 1 Z T 0 i c 2 Y 0 O W V i M z d l L T M 3 O D k t N D h l M S 1 h M z U w L T B j Z m R l Z T h l O W V i Y i I g L z 4 8 R W 5 0 c n k g V H l w Z T 0 i U m V s Y X R p b 2 5 z a G l w S W 5 m b 0 N v b n R h a W 5 l c i I g V m F s d W U 9 I n N 7 J n F 1 b 3 Q 7 Y 2 9 s d W 1 u Q 2 9 1 b n Q m c X V v d D s 6 N S w m c X V v d D t r Z X l D b 2 x 1 b W 5 O Y W 1 l c y Z x d W 9 0 O z p b X S w m c X V v d D t x d W V y e V J l b G F 0 a W 9 u c 2 h p c H M m c X V v d D s 6 W 1 0 s J n F 1 b 3 Q 7 Y 2 9 s d W 1 u S W R l b n R p d G l l c y Z x d W 9 0 O z p b J n F 1 b 3 Q 7 U 2 V j d G l v b j E v Y 3 V z d H M v Q 2 h h b m d l Z C B U e X B l L n t D d X N 0 b 2 1 l c i w w f S Z x d W 9 0 O y w m c X V v d D t T Z W N 0 a W 9 u M S 9 j d X N 0 c y 9 D a G F u Z 2 V k I F R 5 c G U u e 0 d l b m R l c i w x f S Z x d W 9 0 O y w m c X V v d D t T Z W N 0 a W 9 u M S 9 j d X N 0 c y 9 D a G F u Z 2 V k I F R 5 c G U u e 0 F n Z S w y f S Z x d W 9 0 O y w m c X V v d D t T Z W N 0 a W 9 u M S 9 j d X N 0 c y 9 D a G F u Z 2 V k I F R 5 c G U u e 0 V k d W N h d G l v b i w z f S Z x d W 9 0 O y w m c X V v d D t T Z W N 0 a W 9 u M S 9 j d X N 0 c y 9 B Z G R l Z C B D b 2 5 k a X R p b 2 5 h b C B D b 2 x 1 b W 4 u e 2 F n Z S B n c m 9 1 c G l u Z y w 0 f S Z x d W 9 0 O 1 0 s J n F 1 b 3 Q 7 Q 2 9 s d W 1 u Q 2 9 1 b n Q m c X V v d D s 6 N S w m c X V v d D t L Z X l D b 2 x 1 b W 5 O Y W 1 l c y Z x d W 9 0 O z p b X S w m c X V v d D t D 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L C Z x d W 9 0 O 1 N l Y 3 R p b 2 4 x L 2 N 1 c 3 R z L 0 F k Z G V k I E N v b m R p d G l v b m F s I E N v b H V t b i 5 7 Y W d l I G d y b 3 V w a W 5 n L D R 9 J n F 1 b 3 Q 7 X S w m c X V v d D t S Z W x h d G l v b n N o a X B J b m Z v J n F 1 b 3 Q 7 O l t d f S I g L z 4 8 L 1 N 0 Y W J s Z U V u d H J p Z X M + P C 9 J d G V t P j x J d G V t P j x J d G V t T G 9 j Y X R p b 2 4 + P E l 0 Z W 1 U e X B l P k Z v c m 1 1 b G E 8 L 0 l 0 Z W 1 U e X B l P j x J d G V t U G F 0 a D 5 T Z W N 0 a W 9 u M S 9 j d X N 0 c y 9 T b 3 V y Y 2 U 8 L 0 l 0 Z W 1 Q Y X R o P j w v S X R l b U x v Y 2 F 0 a W 9 u P j x T d G F i b G V F b n R y a W V z I C 8 + P C 9 J d G V t P j x J d G V t P j x J d G V t T G 9 j Y X R p b 2 4 + P E l 0 Z W 1 U e X B l P k Z v c m 1 1 b G E 8 L 0 l 0 Z W 1 U e X B l P j x J d G V t U G F 0 a D 5 T Z W N 0 a W 9 u M S 9 j d X N 0 c y 9 j d X N 0 c 1 9 U Y W J s Z T w v S X R l b V B h d G g + P C 9 J d G V t T G 9 j Y X R p b 2 4 + P F N 0 Y W J s Z U V u d H J p Z X M g L z 4 8 L 0 l 0 Z W 0 + P E l 0 Z W 0 + P E l 0 Z W 1 M b 2 N h d G l v b j 4 8 S X R l b V R 5 c G U + R m 9 y b X V s Y T w v S X R l b V R 5 c G U + P E l 0 Z W 1 Q Y X R o P l N l Y 3 R p b 2 4 x L 2 N 1 c 3 R z L 0 N o Y W 5 n Z W Q l M j B U e X B l P C 9 J d G V t U G F 0 a D 4 8 L 0 l 0 Z W 1 M b 2 N h d G l v b j 4 8 U 3 R h Y m x l R W 5 0 c m l l c y A v P j w v S X R l b T 4 8 S X R l b T 4 8 S X R l b U x v Y 2 F 0 a W 9 u P j x J d G V t V H l w Z T 5 G b 3 J t d W x h P C 9 J d G V t V H l w Z T 4 8 S X R l b V B h d G g + U 2 V j d G l v b j E v c m V w 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M t M D I t M D h U M D Q 6 N D c 6 M j c u M z g 2 M j k z N F o i I C 8 + P E V u d H J 5 I F R 5 c G U 9 I k Z p b G x D b 2 x 1 b W 5 U e X B l c y I g V m F s d W U 9 I n N C Z 1 l H I i A v P j x F b n R y e S B U e X B l P S J G a W x s Q 2 9 s d W 1 u T m F t Z X M i I F Z h b H V l P S J z W y Z x d W 9 0 O 1 J l c C Z x d W 9 0 O y w m c X V v d D t E Z X B h c n R t Z W 5 0 J n F 1 b 3 Q 7 L C Z x d W 9 0 O 0 1 h b m F n Z X I m c X V v d D t d I i A v P j x F b n R y e S B U e X B l P S J G a W x s U 3 R h d H V z I i B W Y W x 1 Z T 0 i c 0 N v b X B s Z X R l I i A v P j x F b n R y e S B U e X B l P S J R d W V y e U l E I i B W Y W x 1 Z T 0 i c z Y w Y z B k Y z g z L T g x Z D c t N G F k O S 1 h Y T d i L W R k Y 2 U 0 M m E y O G E y O 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L 1 N 0 Y W J s Z U V u d H J p Z X M + P C 9 J d G V t P j x J d G V t P j x J d G V t T G 9 j Y X R p b 2 4 + P E l 0 Z W 1 U e X B l P k Z v c m 1 1 b G E 8 L 0 l 0 Z W 1 U e X B l P j x J d G V t U G F 0 a D 5 T Z W N 0 a W 9 u M S 9 y Z X B z L 1 N v d X J j Z T w v S X R l b V B h d G g + P C 9 J d G V t T G 9 j Y X R p b 2 4 + P F N 0 Y W J s Z U V u d H J p Z X M g L z 4 8 L 0 l 0 Z W 0 + P E l 0 Z W 0 + P E l 0 Z W 1 M b 2 N h d G l v b j 4 8 S X R l b V R 5 c G U + R m 9 y b X V s Y T w v S X R l b V R 5 c G U + P E l 0 Z W 1 Q Y X R o P l N l Y 3 R p b 2 4 x L 3 J l c H M v c m V w c 1 9 U Y W J s Z T w v S X R l b V B h d G g + P C 9 J d G V t T G 9 j Y X R p b 2 4 + P F N 0 Y W J s Z U V u d H J p Z X M g L z 4 8 L 0 l 0 Z W 0 + P E l 0 Z W 0 + P E l 0 Z W 1 M b 2 N h d G l v b j 4 8 S X R l b V R 5 c G U + R m 9 y b X V s Y T w v S X R l b V R 5 c G U + P E l 0 Z W 1 Q Y X R o P l N l Y 3 R p b 2 4 x L 3 J l c 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y L T A 3 V D A 5 O j E 2 O j E 2 L j U x O T Q 4 N z l 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l u c 2 V y d G V k J T I w W W V h c j w v S X R l b V B h d G g + P C 9 J d G V t T G 9 j Y X R p b 2 4 + P F N 0 Y W J s Z U V u d H J p Z X M g L z 4 8 L 0 l 0 Z W 0 + P E l 0 Z W 0 + P E l 0 Z W 1 M b 2 N h d G l v b j 4 8 S X R l b V R 5 c G U + R m 9 y b X V s Y T w v S X R l b V R 5 c G U + P E l 0 Z W 1 Q Y X R o P l N l Y 3 R p b 2 4 x L 2 N h b G x z L 0 l u c 2 V y d G V k J T I w T W 9 u d G g 8 L 0 l 0 Z W 1 Q Y X R o P j w v S X R l b U x v Y 2 F 0 a W 9 u P j x T d G F i b G V F b n R y a W V z I C 8 + P C 9 J d G V t P j x J d G V t P j x J d G V t T G 9 j Y X R p b 2 4 + P E l 0 Z W 1 U e X B l P k Z v c m 1 1 b G E 8 L 0 l 0 Z W 1 U e X B l P j x J d G V t U G F 0 a D 5 T Z W N 0 a W 9 u M S 9 j Y W x s c y 9 S Z W 1 v d m V k J T I w Q 2 9 s d W 1 u c z w v S X R l b V B h d G g + P C 9 J d G V t T G 9 j Y X R p b 2 4 + P F N 0 Y W J s Z U V u d H J p Z X M g L z 4 8 L 0 l 0 Z W 0 + P E l 0 Z W 0 + P E l 0 Z W 1 M b 2 N h d G l v b j 4 8 S X R l b V R 5 c G U + R m 9 y b X V s Y T w v S X R l b V R 5 c G U + P E l 0 Z W 1 Q Y X R o P l N l Y 3 R p b 2 4 x L 2 N h b G x z L 0 l u c 2 V y d G V k J T I w T W 9 u d G g x P C 9 J d G V t U G F 0 a D 4 8 L 0 l 0 Z W 1 M b 2 N h d G l v b j 4 8 U 3 R h Y m x l R W 5 0 c m l l c y A v P j w v S X R l b T 4 8 S X R l b T 4 8 S X R l b U x v Y 2 F 0 a W 9 u P j x J d G V t V H l w Z T 5 G b 3 J t d W x h P C 9 J d G V t V H l w Z T 4 8 S X R l b V B h d G g + U 2 V j d G l v b j E v Y 2 F s b H M v S W 5 z Z X J 0 Z W Q l M j B E Y X k 8 L 0 l 0 Z W 1 Q Y X R o P j w v S X R l b U x v Y 2 F 0 a W 9 u P j x T d G F i b G V F b n R y a W V z I C 8 + P C 9 J d G V t P j x J d G V t P j x J d G V t T G 9 j Y X R p b 2 4 + P E l 0 Z W 1 U e X B l P k Z v c m 1 1 b G E 8 L 0 l 0 Z W 1 U e X B l P j x J d G V t U G F 0 a D 5 T Z W N 0 a W 9 u M S 9 j Y W x s c y 9 J b n N l c n R l Z C U y M E R h e S U y M E 5 h b W U 8 L 0 l 0 Z W 1 Q Y X R o P j w v S X R l b U x v Y 2 F 0 a W 9 u P j x T d G F i b G V F b n R y a W V z I C 8 + P C 9 J d G V t P j x J d G V t P j x J d G V t T G 9 j Y X R p b 2 4 + P E l 0 Z W 1 U e X B l P k Z v c m 1 1 b G E 8 L 0 l 0 Z W 1 U e X B l P j x J d G V t U G F 0 a D 5 T Z W N 0 a W 9 u M S 9 j Y W x s c y 9 S Z W 1 v d m V k J T I w Q 2 9 s d W 1 u c z E 8 L 0 l 0 Z W 1 Q Y X R o P j w v S X R l b U x v Y 2 F 0 a W 9 u P j x T d G F i b G V F b n R y a W V z I C 8 + P C 9 J d G V t P j x J d G V t P j x J d G V t T G 9 j Y X R p b 2 4 + P E l 0 Z W 1 U e X B l P k Z v c m 1 1 b G E 8 L 0 l 0 Z W 1 U e X B l P j x J d G V t U G F 0 a D 5 T Z W N 0 a W 9 u M S 9 j Y W x s c y 9 J b n N l c n R l Z C U y M E 1 v b n R o J T I w T m F t Z T w v S X R l b V B h d G g + P C 9 J d G V t T G 9 j Y X R p b 2 4 + P F N 0 Y W J s Z U V u d H J p Z X M g L z 4 8 L 0 l 0 Z W 0 + P E l 0 Z W 0 + P E l 0 Z W 1 M b 2 N h d G l v b j 4 8 S X R l b V R 5 c G U + R m 9 y b X V s Y T w v S X R l b V R 5 c G U + P E l 0 Z W 1 Q Y X R o P l N l Y 3 R p b 2 4 x L 2 N 1 c 3 R z L 0 F k Z G V k J T I w Q 2 9 u Z G l 0 a W 9 u Y W w l M j B D b 2 x 1 b W 4 8 L 0 l 0 Z W 1 Q Y X R o P j w v S X R l b U x v Y 2 F 0 a W 9 u P j x T d G F i b G V F b n R y a W V z I C 8 + P C 9 J d G V t P j w v S X R l b X M + P C 9 M b 2 N h b F B h Y 2 t h Z 2 V N Z X R h Z G F 0 Y U Z p b G U + F g A A A F B L B Q Y A A A A A A A A A A A A A A A A A A A A A A A A m A Q A A A Q A A A N C M n d 8 B F d E R j H o A w E / C l + s B A A A A t u Q s Y h A L q E m U L m M 7 9 A s J R w A A A A A C A A A A A A A Q Z g A A A A E A A C A A A A C P k 7 z J Q e v 1 z G J 9 Z O O G 9 y S H f n f E F X R c y K B u 6 K + q F E l k l g A A A A A O g A A A A A I A A C A A A A A / Y h N + H J c O 8 F 5 8 G w 1 k b b 6 M l 2 j B 6 L l l g u t W e n j x 7 c 9 V r 1 A A A A D w m E I d Z T S i f U z A I F V + P g Y h + q 8 f C A p P 9 g E I N V z B 6 M k K y v N c P O X 3 b x 0 U B 7 6 Z G Q W P l G u U + m C a o N P a o Z 5 r R b o U D o l K f y c I Y n 7 7 7 B F y 4 Q s c L P + D o E A A A A A Y m T m H S d 9 Y D K F b E m t R e u y H T 8 8 A l t E c T H Z y x 5 v h q p P v 1 C n M h L Z q U e Q B Q K G u 6 x P 7 J a X o s y C L c S y Q q M t N b x C / w k K m < / D a t a M a s h u p > 
</file>

<file path=customXml/itemProps1.xml><?xml version="1.0" encoding="utf-8"?>
<ds:datastoreItem xmlns:ds="http://schemas.openxmlformats.org/officeDocument/2006/customXml" ds:itemID="{0EB3BCA4-306A-4BFF-AE04-8F4D919889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Sheet2</vt:lpstr>
      <vt:lpstr>Sheet3</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dc:creator>
  <cp:lastModifiedBy>bhush</cp:lastModifiedBy>
  <dcterms:created xsi:type="dcterms:W3CDTF">2023-02-07T09:14:35Z</dcterms:created>
  <dcterms:modified xsi:type="dcterms:W3CDTF">2023-02-08T05:52:01Z</dcterms:modified>
</cp:coreProperties>
</file>