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New folder\"/>
    </mc:Choice>
  </mc:AlternateContent>
  <xr:revisionPtr revIDLastSave="0" documentId="13_ncr:1_{0A621C3C-69CF-4905-A66F-E5EF67271A14}" xr6:coauthVersionLast="47" xr6:coauthVersionMax="47" xr10:uidLastSave="{00000000-0000-0000-0000-000000000000}"/>
  <bookViews>
    <workbookView xWindow="-108" yWindow="-108" windowWidth="23256" windowHeight="12456" xr2:uid="{B0EF4A1C-8194-474A-B68A-10182C6EE7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1" l="1"/>
  <c r="I55" i="1"/>
  <c r="J10" i="1"/>
  <c r="J7" i="1"/>
</calcChain>
</file>

<file path=xl/sharedStrings.xml><?xml version="1.0" encoding="utf-8"?>
<sst xmlns="http://schemas.openxmlformats.org/spreadsheetml/2006/main" count="1729" uniqueCount="97">
  <si>
    <t>Charger</t>
  </si>
  <si>
    <t>( kW )</t>
  </si>
  <si>
    <t>1 ⏀</t>
  </si>
  <si>
    <t>3 ⏀</t>
  </si>
  <si>
    <t>MEA. 24kV/416/240V</t>
  </si>
  <si>
    <t>100% In (A) PF 0.99</t>
  </si>
  <si>
    <t>125% In (A) PF 0.99</t>
  </si>
  <si>
    <t>Remark</t>
  </si>
  <si>
    <t>MEA. = 1.732*416*0.99</t>
  </si>
  <si>
    <t>C1 =</t>
  </si>
  <si>
    <t>PEA. = 1.732*400*0.99</t>
  </si>
  <si>
    <t>C2 =</t>
  </si>
  <si>
    <t>-</t>
  </si>
  <si>
    <t>การออกแบบขนาดสายไฟของแต่ละ</t>
  </si>
  <si>
    <t>Charger  ต้องออกแบบที่ 125 % ของ In.</t>
  </si>
  <si>
    <t>การออกแบบ  MCCB  ของแต่ละ  Charger</t>
  </si>
  <si>
    <t>ต้องออกแบบที่ 100 % ถึง 125 % ของ In.</t>
  </si>
  <si>
    <t>100 % In MEA = Charger (kW)x1000/c1</t>
  </si>
  <si>
    <t>125 % In MEA = 100%MEA x 1.25</t>
  </si>
  <si>
    <t>100 % In PEA = Charger (kW)x1000/c2</t>
  </si>
  <si>
    <t>125 % In PEA = 100%MEA x 1.25</t>
  </si>
  <si>
    <t>ขนาดสายไฟที่เข้าเครื่องชาร์จ</t>
  </si>
  <si>
    <t>MCCB ต้นทาง</t>
  </si>
  <si>
    <t>MEA.  กฟน.  416  V</t>
  </si>
  <si>
    <t>( CV )</t>
  </si>
  <si>
    <t>ที่ตู้ MDB</t>
  </si>
  <si>
    <t xml:space="preserve">STAND BY </t>
  </si>
  <si>
    <t>POWER</t>
  </si>
  <si>
    <t>กระแส</t>
  </si>
  <si>
    <t xml:space="preserve">MCCB </t>
  </si>
  <si>
    <t>ขนาดสายไฟ 3 P 4 W</t>
  </si>
  <si>
    <t>รับกระแส</t>
  </si>
  <si>
    <t>ท่อ</t>
  </si>
  <si>
    <t>ชุด</t>
  </si>
  <si>
    <t>จน.</t>
  </si>
  <si>
    <t>L</t>
  </si>
  <si>
    <t>N</t>
  </si>
  <si>
    <t>G</t>
  </si>
  <si>
    <t>ขนาด</t>
  </si>
  <si>
    <t>ต้นทาง</t>
  </si>
  <si>
    <t>ร้อยท่อ กลุ่ม 2 เดินในอากาศ</t>
  </si>
  <si>
    <t>( A )</t>
  </si>
  <si>
    <t>ร้อยท่อ กลุ่ม 5 ฝังใต้ดิน</t>
  </si>
  <si>
    <t>x</t>
  </si>
  <si>
    <t>/</t>
  </si>
  <si>
    <t>A</t>
  </si>
  <si>
    <t>W</t>
  </si>
  <si>
    <t>[</t>
  </si>
  <si>
    <t>]</t>
  </si>
  <si>
    <t>(</t>
  </si>
  <si>
    <t>)</t>
  </si>
  <si>
    <t>{</t>
  </si>
  <si>
    <t>}</t>
  </si>
  <si>
    <t>ขนาดของสายไฟ และท่อ หรือ รางไฟฟ้า ตามขนาดหม้อแปลง ของ MEA. สำหรับงานสถานีชาร์จ เท่านั้น</t>
  </si>
  <si>
    <t>ขนาด TR</t>
  </si>
  <si>
    <t>ใช้งานจริง</t>
  </si>
  <si>
    <t>MCCB</t>
  </si>
  <si>
    <t>AF / kA</t>
  </si>
  <si>
    <t>ร้อยท่อเดินในอากาศ กลุ่ม 2</t>
  </si>
  <si>
    <t>ร้อยท่อฝังใต้ดิน กลุ่ม 5</t>
  </si>
  <si>
    <t>ราง TRAY ไม่มีฝา  .</t>
  </si>
  <si>
    <t>ราง LADDER ไม่มีฝา  .</t>
  </si>
  <si>
    <t>( kVA )</t>
  </si>
  <si>
    <t>1 In.</t>
  </si>
  <si>
    <t>0.8 In.</t>
  </si>
  <si>
    <t>ขนาดสายไฟ CV</t>
  </si>
  <si>
    <t>รับกระแส
( A .)</t>
  </si>
  <si>
    <t xml:space="preserve"> ( kVA. )</t>
  </si>
  <si>
    <t xml:space="preserve"> - </t>
  </si>
  <si>
    <t>A.</t>
  </si>
  <si>
    <t xml:space="preserve"> / </t>
  </si>
  <si>
    <t>1/2"</t>
  </si>
  <si>
    <t>"</t>
  </si>
  <si>
    <t>PEA. 22kV/400/230V</t>
  </si>
  <si>
    <t>PEA.  กฟภ.  400  V</t>
  </si>
  <si>
    <t>ขนาดของสายไฟ และท่อ หรือ รางไฟฟ้า ตามขนาดหม้อแปลง ของ PEA. สำหรับงานสถานีชาร์จ เท่านั้น</t>
  </si>
  <si>
    <t>3.7 kW</t>
  </si>
  <si>
    <t>30 kW</t>
  </si>
  <si>
    <t>40 kW</t>
  </si>
  <si>
    <t>60 kW</t>
  </si>
  <si>
    <t>80 kW</t>
  </si>
  <si>
    <t>120 kW</t>
  </si>
  <si>
    <t>160 kW</t>
  </si>
  <si>
    <t>200 kW</t>
  </si>
  <si>
    <t>240 kW</t>
  </si>
  <si>
    <t>320 kW</t>
  </si>
  <si>
    <t>360 kW</t>
  </si>
  <si>
    <t>480 kW</t>
  </si>
  <si>
    <t>600 kW</t>
  </si>
  <si>
    <t>600 Prime</t>
  </si>
  <si>
    <t>640 kW</t>
  </si>
  <si>
    <t>680 kW</t>
  </si>
  <si>
    <t>720 kW</t>
  </si>
  <si>
    <t>760 kW</t>
  </si>
  <si>
    <t>800 kW</t>
  </si>
  <si>
    <t>7.4 kW</t>
  </si>
  <si>
    <t>ท่อ
(นิ้ว)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</si>
</sst>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"/>
  </numFmts>
  <fonts count="20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Tahoma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0"/>
      <color rgb="FF0070C0"/>
      <name val="Arial"/>
      <family val="2"/>
    </font>
    <font>
      <b/>
      <sz val="9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sz val="9.5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sz val="7.5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  <charset val="222"/>
      <scheme val="minor"/>
    </font>
    <font>
      <sz val="8"/>
      <color rgb="FFFF0000"/>
      <name val="Arial"/>
      <family val="2"/>
    </font>
    <font>
      <b/>
      <sz val="8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D1C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DE1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AFD7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BABFF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E6C5FD"/>
        <bgColor indexed="64"/>
      </patternFill>
    </fill>
    <fill>
      <patternFill patternType="solid">
        <fgColor rgb="FFD49BFB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medium">
        <color indexed="64"/>
      </right>
      <top/>
      <bottom style="thick">
        <color rgb="FFFF0000"/>
      </bottom>
      <diagonal/>
    </border>
    <border>
      <left style="medium">
        <color indexed="64"/>
      </left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FF0000"/>
      </left>
      <right/>
      <top style="thick">
        <color theme="0"/>
      </top>
      <bottom/>
      <diagonal/>
    </border>
    <border>
      <left style="thick">
        <color rgb="FFFF0000"/>
      </left>
      <right/>
      <top/>
      <bottom style="thick">
        <color theme="0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vertical="top"/>
    </xf>
    <xf numFmtId="0" fontId="3" fillId="3" borderId="5" xfId="0" applyFont="1" applyFill="1" applyBorder="1" applyAlignment="1">
      <alignment horizontal="center"/>
    </xf>
    <xf numFmtId="2" fontId="3" fillId="3" borderId="12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14" xfId="0" applyNumberFormat="1" applyFont="1" applyFill="1" applyBorder="1" applyAlignment="1">
      <alignment horizontal="center"/>
    </xf>
    <xf numFmtId="0" fontId="3" fillId="6" borderId="0" xfId="0" applyFont="1" applyFill="1"/>
    <xf numFmtId="0" fontId="3" fillId="6" borderId="20" xfId="0" applyFont="1" applyFill="1" applyBorder="1"/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/>
    <xf numFmtId="0" fontId="4" fillId="6" borderId="0" xfId="0" applyFont="1" applyFill="1"/>
    <xf numFmtId="0" fontId="4" fillId="7" borderId="0" xfId="0" applyFont="1" applyFill="1"/>
    <xf numFmtId="0" fontId="3" fillId="7" borderId="0" xfId="0" applyFont="1" applyFill="1"/>
    <xf numFmtId="0" fontId="3" fillId="0" borderId="3" xfId="0" applyFont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9" fillId="9" borderId="17" xfId="0" applyFont="1" applyFill="1" applyBorder="1" applyAlignment="1">
      <alignment vertical="center"/>
    </xf>
    <xf numFmtId="0" fontId="9" fillId="9" borderId="18" xfId="0" applyFont="1" applyFill="1" applyBorder="1" applyAlignment="1">
      <alignment vertical="center"/>
    </xf>
    <xf numFmtId="0" fontId="7" fillId="0" borderId="34" xfId="0" applyFont="1" applyBorder="1" applyAlignment="1">
      <alignment horizontal="center" vertical="center"/>
    </xf>
    <xf numFmtId="2" fontId="1" fillId="0" borderId="35" xfId="0" applyNumberFormat="1" applyFont="1" applyBorder="1" applyAlignment="1">
      <alignment horizontal="center" vertical="top"/>
    </xf>
    <xf numFmtId="0" fontId="1" fillId="0" borderId="3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6" borderId="0" xfId="0" applyFont="1" applyFill="1" applyAlignment="1">
      <alignment horizontal="left" vertical="center"/>
    </xf>
    <xf numFmtId="2" fontId="11" fillId="6" borderId="0" xfId="0" applyNumberFormat="1" applyFont="1" applyFill="1" applyAlignment="1">
      <alignment horizontal="right" vertical="center"/>
    </xf>
    <xf numFmtId="0" fontId="11" fillId="6" borderId="0" xfId="0" applyFont="1" applyFill="1" applyAlignment="1">
      <alignment horizontal="center" vertical="center"/>
    </xf>
    <xf numFmtId="2" fontId="11" fillId="6" borderId="16" xfId="0" applyNumberFormat="1" applyFont="1" applyFill="1" applyBorder="1" applyAlignment="1">
      <alignment horizontal="left" vertical="center"/>
    </xf>
    <xf numFmtId="0" fontId="12" fillId="6" borderId="15" xfId="0" applyFont="1" applyFill="1" applyBorder="1" applyAlignment="1">
      <alignment horizontal="center" vertical="center"/>
    </xf>
    <xf numFmtId="2" fontId="12" fillId="6" borderId="0" xfId="0" applyNumberFormat="1" applyFont="1" applyFill="1" applyAlignment="1">
      <alignment horizontal="left" vertical="center"/>
    </xf>
    <xf numFmtId="0" fontId="11" fillId="6" borderId="20" xfId="0" applyFont="1" applyFill="1" applyBorder="1" applyAlignment="1">
      <alignment horizontal="left" vertical="center"/>
    </xf>
    <xf numFmtId="0" fontId="13" fillId="6" borderId="0" xfId="0" applyFont="1" applyFill="1" applyAlignment="1">
      <alignment horizontal="right" vertical="center"/>
    </xf>
    <xf numFmtId="0" fontId="13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left" vertical="center"/>
    </xf>
    <xf numFmtId="12" fontId="11" fillId="6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right" vertical="center"/>
    </xf>
    <xf numFmtId="2" fontId="11" fillId="0" borderId="20" xfId="0" applyNumberFormat="1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2" fontId="12" fillId="0" borderId="0" xfId="0" applyNumberFormat="1" applyFont="1" applyAlignment="1">
      <alignment horizontal="left" vertical="center"/>
    </xf>
    <xf numFmtId="0" fontId="11" fillId="0" borderId="20" xfId="0" applyFont="1" applyBorder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12" fontId="11" fillId="0" borderId="0" xfId="0" applyNumberFormat="1" applyFont="1" applyAlignment="1">
      <alignment horizontal="center" vertical="center"/>
    </xf>
    <xf numFmtId="2" fontId="11" fillId="6" borderId="20" xfId="0" applyNumberFormat="1" applyFont="1" applyFill="1" applyBorder="1" applyAlignment="1">
      <alignment horizontal="left" vertical="center"/>
    </xf>
    <xf numFmtId="0" fontId="12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1" fillId="6" borderId="0" xfId="0" applyFont="1" applyFill="1" applyAlignment="1">
      <alignment horizontal="right" vertical="center"/>
    </xf>
    <xf numFmtId="0" fontId="12" fillId="6" borderId="0" xfId="0" applyFont="1" applyFill="1" applyAlignment="1">
      <alignment horizontal="left" vertical="center"/>
    </xf>
    <xf numFmtId="0" fontId="17" fillId="20" borderId="51" xfId="0" applyFont="1" applyFill="1" applyBorder="1" applyAlignment="1">
      <alignment vertical="center"/>
    </xf>
    <xf numFmtId="0" fontId="17" fillId="20" borderId="52" xfId="0" applyFont="1" applyFill="1" applyBorder="1" applyAlignment="1">
      <alignment vertical="center"/>
    </xf>
    <xf numFmtId="0" fontId="0" fillId="20" borderId="51" xfId="0" applyFill="1" applyBorder="1" applyAlignment="1">
      <alignment vertical="center"/>
    </xf>
    <xf numFmtId="0" fontId="0" fillId="20" borderId="52" xfId="0" applyFill="1" applyBorder="1" applyAlignment="1">
      <alignment vertical="center"/>
    </xf>
    <xf numFmtId="0" fontId="17" fillId="20" borderId="46" xfId="0" applyFont="1" applyFill="1" applyBorder="1" applyAlignment="1">
      <alignment vertical="center"/>
    </xf>
    <xf numFmtId="0" fontId="17" fillId="20" borderId="47" xfId="0" applyFont="1" applyFill="1" applyBorder="1" applyAlignment="1">
      <alignment vertical="center"/>
    </xf>
    <xf numFmtId="0" fontId="0" fillId="20" borderId="46" xfId="0" applyFill="1" applyBorder="1" applyAlignment="1">
      <alignment vertical="center"/>
    </xf>
    <xf numFmtId="0" fontId="0" fillId="20" borderId="47" xfId="0" applyFill="1" applyBorder="1" applyAlignment="1">
      <alignment vertical="center"/>
    </xf>
    <xf numFmtId="0" fontId="3" fillId="21" borderId="51" xfId="0" applyFont="1" applyFill="1" applyBorder="1" applyAlignment="1">
      <alignment horizontal="center" vertical="center"/>
    </xf>
    <xf numFmtId="0" fontId="3" fillId="21" borderId="52" xfId="0" applyFont="1" applyFill="1" applyBorder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3" fillId="21" borderId="50" xfId="0" applyFont="1" applyFill="1" applyBorder="1" applyAlignment="1">
      <alignment horizontal="center" vertical="center"/>
    </xf>
    <xf numFmtId="0" fontId="3" fillId="21" borderId="21" xfId="0" applyFont="1" applyFill="1" applyBorder="1" applyAlignment="1">
      <alignment horizontal="center" vertical="center"/>
    </xf>
    <xf numFmtId="0" fontId="18" fillId="21" borderId="21" xfId="0" applyFont="1" applyFill="1" applyBorder="1" applyAlignment="1">
      <alignment horizontal="center" vertical="center"/>
    </xf>
    <xf numFmtId="0" fontId="18" fillId="21" borderId="0" xfId="0" applyFont="1" applyFill="1" applyAlignment="1">
      <alignment horizontal="center" vertical="center"/>
    </xf>
    <xf numFmtId="49" fontId="3" fillId="21" borderId="57" xfId="0" applyNumberFormat="1" applyFont="1" applyFill="1" applyBorder="1" applyAlignment="1">
      <alignment horizontal="center" vertical="center"/>
    </xf>
    <xf numFmtId="0" fontId="3" fillId="21" borderId="0" xfId="0" applyFont="1" applyFill="1" applyAlignment="1">
      <alignment horizontal="right" vertical="center"/>
    </xf>
    <xf numFmtId="49" fontId="3" fillId="21" borderId="52" xfId="0" applyNumberFormat="1" applyFont="1" applyFill="1" applyBorder="1" applyAlignment="1">
      <alignment horizontal="center" vertical="center"/>
    </xf>
    <xf numFmtId="49" fontId="3" fillId="21" borderId="5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57" xfId="0" applyFont="1" applyBorder="1" applyAlignment="1">
      <alignment horizontal="left" vertical="center"/>
    </xf>
    <xf numFmtId="0" fontId="3" fillId="21" borderId="57" xfId="0" applyFont="1" applyFill="1" applyBorder="1" applyAlignment="1">
      <alignment horizontal="center" vertical="center"/>
    </xf>
    <xf numFmtId="0" fontId="3" fillId="21" borderId="57" xfId="0" applyFont="1" applyFill="1" applyBorder="1" applyAlignment="1">
      <alignment horizontal="left" vertical="center"/>
    </xf>
    <xf numFmtId="0" fontId="3" fillId="0" borderId="57" xfId="0" applyFont="1" applyBorder="1" applyAlignment="1">
      <alignment vertical="center"/>
    </xf>
    <xf numFmtId="1" fontId="3" fillId="21" borderId="21" xfId="0" applyNumberFormat="1" applyFont="1" applyFill="1" applyBorder="1" applyAlignment="1">
      <alignment vertical="center"/>
    </xf>
    <xf numFmtId="2" fontId="1" fillId="0" borderId="28" xfId="0" applyNumberFormat="1" applyFont="1" applyBorder="1" applyAlignment="1">
      <alignment horizontal="center"/>
    </xf>
    <xf numFmtId="0" fontId="0" fillId="0" borderId="58" xfId="0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top"/>
    </xf>
    <xf numFmtId="0" fontId="1" fillId="0" borderId="35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3" fillId="25" borderId="0" xfId="0" applyFont="1" applyFill="1" applyAlignment="1">
      <alignment horizontal="center" vertical="center"/>
    </xf>
    <xf numFmtId="0" fontId="3" fillId="25" borderId="57" xfId="0" applyFont="1" applyFill="1" applyBorder="1" applyAlignment="1">
      <alignment horizontal="center" vertical="center"/>
    </xf>
    <xf numFmtId="0" fontId="3" fillId="25" borderId="21" xfId="0" applyFont="1" applyFill="1" applyBorder="1" applyAlignment="1">
      <alignment horizontal="center" vertical="center"/>
    </xf>
    <xf numFmtId="0" fontId="3" fillId="25" borderId="44" xfId="0" applyFont="1" applyFill="1" applyBorder="1" applyAlignment="1">
      <alignment horizontal="center" vertical="center"/>
    </xf>
    <xf numFmtId="49" fontId="3" fillId="25" borderId="57" xfId="0" applyNumberFormat="1" applyFont="1" applyFill="1" applyBorder="1" applyAlignment="1">
      <alignment horizontal="center" vertical="center"/>
    </xf>
    <xf numFmtId="0" fontId="3" fillId="25" borderId="20" xfId="0" applyFont="1" applyFill="1" applyBorder="1" applyAlignment="1">
      <alignment horizontal="center" vertical="center"/>
    </xf>
    <xf numFmtId="0" fontId="18" fillId="25" borderId="21" xfId="0" applyFont="1" applyFill="1" applyBorder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17" fillId="20" borderId="48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25" borderId="21" xfId="0" applyFont="1" applyFill="1" applyBorder="1" applyAlignment="1">
      <alignment horizontal="center" vertical="center"/>
    </xf>
    <xf numFmtId="0" fontId="3" fillId="25" borderId="0" xfId="0" applyFont="1" applyFill="1" applyAlignment="1">
      <alignment horizontal="center" vertical="center"/>
    </xf>
    <xf numFmtId="0" fontId="3" fillId="25" borderId="5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5" borderId="21" xfId="0" applyFont="1" applyFill="1" applyBorder="1" applyAlignment="1">
      <alignment horizontal="right" vertical="center"/>
    </xf>
    <xf numFmtId="0" fontId="3" fillId="25" borderId="0" xfId="0" applyFont="1" applyFill="1" applyAlignment="1">
      <alignment horizontal="right" vertical="center"/>
    </xf>
    <xf numFmtId="0" fontId="18" fillId="25" borderId="0" xfId="0" applyFont="1" applyFill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9" fillId="24" borderId="6" xfId="0" applyFont="1" applyFill="1" applyBorder="1" applyAlignment="1">
      <alignment horizontal="center" vertical="center"/>
    </xf>
    <xf numFmtId="0" fontId="19" fillId="24" borderId="7" xfId="0" applyFont="1" applyFill="1" applyBorder="1" applyAlignment="1">
      <alignment horizontal="center" vertical="center"/>
    </xf>
    <xf numFmtId="0" fontId="19" fillId="24" borderId="8" xfId="0" applyFont="1" applyFill="1" applyBorder="1" applyAlignment="1">
      <alignment horizontal="center" vertical="center"/>
    </xf>
    <xf numFmtId="0" fontId="3" fillId="25" borderId="3" xfId="0" applyFont="1" applyFill="1" applyBorder="1" applyAlignment="1">
      <alignment horizontal="right" vertical="center"/>
    </xf>
    <xf numFmtId="0" fontId="13" fillId="6" borderId="0" xfId="0" applyFont="1" applyFill="1" applyAlignment="1">
      <alignment horizontal="center" vertical="center"/>
    </xf>
    <xf numFmtId="0" fontId="10" fillId="15" borderId="38" xfId="0" applyFont="1" applyFill="1" applyBorder="1" applyAlignment="1">
      <alignment horizontal="center" vertical="top"/>
    </xf>
    <xf numFmtId="0" fontId="10" fillId="15" borderId="36" xfId="0" applyFont="1" applyFill="1" applyBorder="1" applyAlignment="1">
      <alignment horizontal="center" vertical="top"/>
    </xf>
    <xf numFmtId="0" fontId="10" fillId="15" borderId="37" xfId="0" applyFont="1" applyFill="1" applyBorder="1" applyAlignment="1">
      <alignment horizontal="center" vertical="top"/>
    </xf>
    <xf numFmtId="0" fontId="1" fillId="23" borderId="2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3" borderId="26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2" fontId="1" fillId="12" borderId="7" xfId="0" applyNumberFormat="1" applyFont="1" applyFill="1" applyBorder="1" applyAlignment="1">
      <alignment horizontal="center" vertical="center"/>
    </xf>
    <xf numFmtId="2" fontId="1" fillId="12" borderId="8" xfId="0" applyNumberFormat="1" applyFont="1" applyFill="1" applyBorder="1" applyAlignment="1">
      <alignment horizontal="center" vertical="center"/>
    </xf>
    <xf numFmtId="2" fontId="1" fillId="13" borderId="1" xfId="0" applyNumberFormat="1" applyFont="1" applyFill="1" applyBorder="1" applyAlignment="1">
      <alignment horizontal="center"/>
    </xf>
    <xf numFmtId="2" fontId="1" fillId="13" borderId="15" xfId="0" applyNumberFormat="1" applyFont="1" applyFill="1" applyBorder="1" applyAlignment="1">
      <alignment horizontal="center"/>
    </xf>
    <xf numFmtId="0" fontId="1" fillId="14" borderId="29" xfId="0" applyFont="1" applyFill="1" applyBorder="1" applyAlignment="1">
      <alignment horizontal="center"/>
    </xf>
    <xf numFmtId="0" fontId="1" fillId="14" borderId="30" xfId="0" applyFont="1" applyFill="1" applyBorder="1" applyAlignment="1">
      <alignment horizontal="center"/>
    </xf>
    <xf numFmtId="0" fontId="1" fillId="14" borderId="31" xfId="0" applyFont="1" applyFill="1" applyBorder="1" applyAlignment="1">
      <alignment horizontal="center"/>
    </xf>
    <xf numFmtId="0" fontId="10" fillId="15" borderId="32" xfId="0" applyFont="1" applyFill="1" applyBorder="1" applyAlignment="1">
      <alignment horizontal="center"/>
    </xf>
    <xf numFmtId="0" fontId="10" fillId="15" borderId="30" xfId="0" applyFont="1" applyFill="1" applyBorder="1" applyAlignment="1">
      <alignment horizontal="center"/>
    </xf>
    <xf numFmtId="0" fontId="10" fillId="15" borderId="31" xfId="0" applyFont="1" applyFill="1" applyBorder="1" applyAlignment="1">
      <alignment horizontal="center"/>
    </xf>
    <xf numFmtId="0" fontId="1" fillId="16" borderId="32" xfId="0" applyFont="1" applyFill="1" applyBorder="1" applyAlignment="1">
      <alignment horizontal="center" vertical="center"/>
    </xf>
    <xf numFmtId="0" fontId="1" fillId="16" borderId="3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/>
    </xf>
    <xf numFmtId="0" fontId="1" fillId="17" borderId="30" xfId="0" applyFont="1" applyFill="1" applyBorder="1" applyAlignment="1">
      <alignment horizontal="center"/>
    </xf>
    <xf numFmtId="0" fontId="1" fillId="17" borderId="31" xfId="0" applyFont="1" applyFill="1" applyBorder="1" applyAlignment="1">
      <alignment horizontal="center"/>
    </xf>
    <xf numFmtId="0" fontId="1" fillId="18" borderId="32" xfId="0" applyFont="1" applyFill="1" applyBorder="1" applyAlignment="1">
      <alignment horizontal="center" vertical="center"/>
    </xf>
    <xf numFmtId="0" fontId="1" fillId="18" borderId="30" xfId="0" applyFont="1" applyFill="1" applyBorder="1" applyAlignment="1">
      <alignment horizontal="center" vertical="center"/>
    </xf>
    <xf numFmtId="0" fontId="1" fillId="18" borderId="33" xfId="0" applyFont="1" applyFill="1" applyBorder="1" applyAlignment="1">
      <alignment horizontal="center" vertical="center"/>
    </xf>
    <xf numFmtId="0" fontId="9" fillId="9" borderId="17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left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" fillId="22" borderId="6" xfId="0" applyFont="1" applyFill="1" applyBorder="1" applyAlignment="1">
      <alignment horizontal="center" vertical="center"/>
    </xf>
    <xf numFmtId="0" fontId="1" fillId="22" borderId="7" xfId="0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2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21" borderId="3" xfId="0" applyFont="1" applyFill="1" applyBorder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187" fontId="3" fillId="21" borderId="21" xfId="0" applyNumberFormat="1" applyFont="1" applyFill="1" applyBorder="1" applyAlignment="1">
      <alignment horizontal="right" vertical="center"/>
    </xf>
    <xf numFmtId="187" fontId="3" fillId="21" borderId="0" xfId="0" applyNumberFormat="1" applyFont="1" applyFill="1" applyAlignment="1">
      <alignment horizontal="right" vertical="center"/>
    </xf>
    <xf numFmtId="1" fontId="3" fillId="21" borderId="21" xfId="0" applyNumberFormat="1" applyFont="1" applyFill="1" applyBorder="1" applyAlignment="1">
      <alignment horizontal="right" vertical="center"/>
    </xf>
    <xf numFmtId="1" fontId="3" fillId="21" borderId="0" xfId="0" applyNumberFormat="1" applyFont="1" applyFill="1" applyAlignment="1">
      <alignment horizontal="right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3" fillId="21" borderId="21" xfId="0" applyFont="1" applyFill="1" applyBorder="1" applyAlignment="1">
      <alignment horizontal="center" vertical="center"/>
    </xf>
    <xf numFmtId="0" fontId="3" fillId="21" borderId="57" xfId="0" applyFont="1" applyFill="1" applyBorder="1" applyAlignment="1">
      <alignment horizontal="center" vertical="center"/>
    </xf>
    <xf numFmtId="0" fontId="3" fillId="21" borderId="20" xfId="0" applyFont="1" applyFill="1" applyBorder="1" applyAlignment="1">
      <alignment horizontal="center" vertical="center"/>
    </xf>
    <xf numFmtId="1" fontId="3" fillId="0" borderId="21" xfId="0" applyNumberFormat="1" applyFont="1" applyBorder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18" fillId="21" borderId="0" xfId="0" applyFont="1" applyFill="1" applyAlignment="1">
      <alignment horizontal="center" vertical="center"/>
    </xf>
    <xf numFmtId="0" fontId="3" fillId="21" borderId="56" xfId="0" applyFont="1" applyFill="1" applyBorder="1" applyAlignment="1">
      <alignment horizontal="center" vertical="center"/>
    </xf>
    <xf numFmtId="0" fontId="3" fillId="21" borderId="51" xfId="0" applyFont="1" applyFill="1" applyBorder="1" applyAlignment="1">
      <alignment horizontal="center" vertical="center"/>
    </xf>
    <xf numFmtId="0" fontId="3" fillId="21" borderId="50" xfId="0" applyFont="1" applyFill="1" applyBorder="1" applyAlignment="1">
      <alignment horizontal="right" vertical="center"/>
    </xf>
    <xf numFmtId="0" fontId="3" fillId="21" borderId="51" xfId="0" applyFont="1" applyFill="1" applyBorder="1" applyAlignment="1">
      <alignment horizontal="right" vertical="center"/>
    </xf>
    <xf numFmtId="187" fontId="3" fillId="21" borderId="50" xfId="0" applyNumberFormat="1" applyFont="1" applyFill="1" applyBorder="1" applyAlignment="1">
      <alignment horizontal="right" vertical="center"/>
    </xf>
    <xf numFmtId="187" fontId="3" fillId="21" borderId="51" xfId="0" applyNumberFormat="1" applyFont="1" applyFill="1" applyBorder="1" applyAlignment="1">
      <alignment horizontal="right" vertical="center"/>
    </xf>
    <xf numFmtId="0" fontId="3" fillId="21" borderId="50" xfId="0" applyFont="1" applyFill="1" applyBorder="1" applyAlignment="1">
      <alignment horizontal="center" vertical="center"/>
    </xf>
    <xf numFmtId="0" fontId="3" fillId="21" borderId="52" xfId="0" applyFont="1" applyFill="1" applyBorder="1" applyAlignment="1">
      <alignment horizontal="center" vertical="center"/>
    </xf>
    <xf numFmtId="0" fontId="18" fillId="21" borderId="51" xfId="0" applyFont="1" applyFill="1" applyBorder="1" applyAlignment="1">
      <alignment horizontal="center" vertical="center"/>
    </xf>
    <xf numFmtId="0" fontId="3" fillId="21" borderId="51" xfId="0" applyFont="1" applyFill="1" applyBorder="1" applyAlignment="1">
      <alignment horizontal="left" vertical="center"/>
    </xf>
    <xf numFmtId="0" fontId="3" fillId="21" borderId="52" xfId="0" applyFont="1" applyFill="1" applyBorder="1" applyAlignment="1">
      <alignment horizontal="left" vertical="center"/>
    </xf>
    <xf numFmtId="0" fontId="0" fillId="20" borderId="50" xfId="0" applyFill="1" applyBorder="1" applyAlignment="1">
      <alignment horizontal="center" vertical="center"/>
    </xf>
    <xf numFmtId="0" fontId="0" fillId="20" borderId="51" xfId="0" applyFill="1" applyBorder="1" applyAlignment="1">
      <alignment horizontal="center" vertical="center"/>
    </xf>
    <xf numFmtId="0" fontId="0" fillId="20" borderId="52" xfId="0" applyFill="1" applyBorder="1" applyAlignment="1">
      <alignment horizontal="center" vertical="center"/>
    </xf>
    <xf numFmtId="0" fontId="0" fillId="20" borderId="48" xfId="0" applyFill="1" applyBorder="1" applyAlignment="1">
      <alignment horizontal="center" vertical="center"/>
    </xf>
    <xf numFmtId="0" fontId="0" fillId="20" borderId="46" xfId="0" applyFill="1" applyBorder="1" applyAlignment="1">
      <alignment horizontal="center" vertical="center"/>
    </xf>
    <xf numFmtId="0" fontId="0" fillId="20" borderId="47" xfId="0" applyFill="1" applyBorder="1" applyAlignment="1">
      <alignment horizontal="center" vertical="center"/>
    </xf>
    <xf numFmtId="0" fontId="17" fillId="20" borderId="50" xfId="0" applyFont="1" applyFill="1" applyBorder="1" applyAlignment="1">
      <alignment horizontal="center" vertical="center"/>
    </xf>
    <xf numFmtId="0" fontId="17" fillId="20" borderId="51" xfId="0" applyFont="1" applyFill="1" applyBorder="1" applyAlignment="1">
      <alignment horizontal="center" vertical="center"/>
    </xf>
    <xf numFmtId="0" fontId="17" fillId="20" borderId="52" xfId="0" applyFont="1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0" fillId="20" borderId="43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0" borderId="49" xfId="0" applyFill="1" applyBorder="1" applyAlignment="1">
      <alignment horizontal="center" vertical="center"/>
    </xf>
    <xf numFmtId="0" fontId="3" fillId="20" borderId="3" xfId="0" applyFont="1" applyFill="1" applyBorder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3" fillId="20" borderId="54" xfId="0" applyFont="1" applyFill="1" applyBorder="1" applyAlignment="1">
      <alignment horizontal="center" vertical="center"/>
    </xf>
    <xf numFmtId="0" fontId="3" fillId="20" borderId="46" xfId="0" applyFont="1" applyFill="1" applyBorder="1" applyAlignment="1">
      <alignment horizontal="center" vertical="center"/>
    </xf>
    <xf numFmtId="0" fontId="16" fillId="20" borderId="45" xfId="0" applyFont="1" applyFill="1" applyBorder="1" applyAlignment="1">
      <alignment horizontal="center" vertical="center"/>
    </xf>
    <xf numFmtId="0" fontId="16" fillId="20" borderId="55" xfId="0" applyFont="1" applyFill="1" applyBorder="1" applyAlignment="1">
      <alignment horizontal="center" vertical="center"/>
    </xf>
    <xf numFmtId="9" fontId="3" fillId="20" borderId="45" xfId="0" applyNumberFormat="1" applyFont="1" applyFill="1" applyBorder="1" applyAlignment="1">
      <alignment horizontal="center" vertical="top"/>
    </xf>
    <xf numFmtId="0" fontId="3" fillId="20" borderId="45" xfId="0" applyFont="1" applyFill="1" applyBorder="1" applyAlignment="1">
      <alignment horizontal="center" vertical="top"/>
    </xf>
    <xf numFmtId="0" fontId="15" fillId="20" borderId="1" xfId="0" applyFont="1" applyFill="1" applyBorder="1" applyAlignment="1">
      <alignment horizontal="center"/>
    </xf>
    <xf numFmtId="0" fontId="15" fillId="20" borderId="15" xfId="0" applyFont="1" applyFill="1" applyBorder="1" applyAlignment="1">
      <alignment horizontal="center"/>
    </xf>
    <xf numFmtId="0" fontId="15" fillId="20" borderId="3" xfId="0" applyFont="1" applyFill="1" applyBorder="1" applyAlignment="1">
      <alignment horizontal="center"/>
    </xf>
    <xf numFmtId="0" fontId="15" fillId="20" borderId="0" xfId="0" applyFont="1" applyFill="1" applyAlignment="1">
      <alignment horizontal="center"/>
    </xf>
    <xf numFmtId="0" fontId="16" fillId="20" borderId="42" xfId="0" applyFont="1" applyFill="1" applyBorder="1" applyAlignment="1">
      <alignment horizontal="center"/>
    </xf>
    <xf numFmtId="0" fontId="16" fillId="20" borderId="45" xfId="0" applyFont="1" applyFill="1" applyBorder="1" applyAlignment="1">
      <alignment horizontal="center"/>
    </xf>
    <xf numFmtId="0" fontId="3" fillId="20" borderId="42" xfId="0" applyFont="1" applyFill="1" applyBorder="1" applyAlignment="1">
      <alignment horizontal="center"/>
    </xf>
    <xf numFmtId="0" fontId="3" fillId="20" borderId="45" xfId="0" applyFont="1" applyFill="1" applyBorder="1" applyAlignment="1">
      <alignment horizontal="center"/>
    </xf>
    <xf numFmtId="0" fontId="3" fillId="20" borderId="42" xfId="0" applyFont="1" applyFill="1" applyBorder="1" applyAlignment="1">
      <alignment horizontal="center" vertical="center"/>
    </xf>
    <xf numFmtId="0" fontId="3" fillId="20" borderId="45" xfId="0" applyFont="1" applyFill="1" applyBorder="1" applyAlignment="1">
      <alignment horizontal="center" vertical="center"/>
    </xf>
    <xf numFmtId="0" fontId="3" fillId="20" borderId="55" xfId="0" applyFont="1" applyFill="1" applyBorder="1" applyAlignment="1">
      <alignment horizontal="center" vertical="center"/>
    </xf>
    <xf numFmtId="0" fontId="0" fillId="20" borderId="53" xfId="0" applyFill="1" applyBorder="1" applyAlignment="1">
      <alignment horizontal="center" vertical="center"/>
    </xf>
    <xf numFmtId="0" fontId="3" fillId="20" borderId="55" xfId="0" applyFont="1" applyFill="1" applyBorder="1" applyAlignment="1">
      <alignment horizontal="center" vertical="top"/>
    </xf>
    <xf numFmtId="0" fontId="0" fillId="20" borderId="50" xfId="0" applyFill="1" applyBorder="1" applyAlignment="1">
      <alignment horizontal="center" vertical="center" wrapText="1"/>
    </xf>
    <xf numFmtId="0" fontId="0" fillId="20" borderId="51" xfId="0" applyFill="1" applyBorder="1" applyAlignment="1">
      <alignment horizontal="center" vertical="center" wrapText="1"/>
    </xf>
    <xf numFmtId="0" fontId="14" fillId="20" borderId="6" xfId="0" applyFont="1" applyFill="1" applyBorder="1" applyAlignment="1">
      <alignment horizontal="center" vertical="center"/>
    </xf>
    <xf numFmtId="0" fontId="14" fillId="20" borderId="7" xfId="0" applyFont="1" applyFill="1" applyBorder="1" applyAlignment="1">
      <alignment horizontal="center" vertical="center"/>
    </xf>
    <xf numFmtId="0" fontId="14" fillId="20" borderId="8" xfId="0" applyFont="1" applyFill="1" applyBorder="1" applyAlignment="1">
      <alignment horizontal="center" vertical="center"/>
    </xf>
    <xf numFmtId="0" fontId="1" fillId="11" borderId="23" xfId="0" applyFont="1" applyFill="1" applyBorder="1" applyAlignment="1">
      <alignment horizontal="center" vertical="center"/>
    </xf>
    <xf numFmtId="0" fontId="1" fillId="11" borderId="24" xfId="0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" fontId="1" fillId="12" borderId="27" xfId="0" applyNumberFormat="1" applyFont="1" applyFill="1" applyBorder="1" applyAlignment="1">
      <alignment horizontal="center" vertical="center"/>
    </xf>
    <xf numFmtId="0" fontId="1" fillId="16" borderId="3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6" borderId="5" xfId="0" applyFont="1" applyFill="1" applyBorder="1" applyAlignment="1">
      <alignment horizontal="center"/>
    </xf>
    <xf numFmtId="2" fontId="3" fillId="26" borderId="12" xfId="0" applyNumberFormat="1" applyFont="1" applyFill="1" applyBorder="1" applyAlignment="1">
      <alignment horizontal="center"/>
    </xf>
    <xf numFmtId="0" fontId="3" fillId="26" borderId="3" xfId="0" applyFont="1" applyFill="1" applyBorder="1" applyAlignment="1">
      <alignment horizontal="center" vertical="center"/>
    </xf>
    <xf numFmtId="0" fontId="3" fillId="26" borderId="0" xfId="0" applyFont="1" applyFill="1" applyAlignment="1">
      <alignment horizontal="center" vertical="center"/>
    </xf>
    <xf numFmtId="187" fontId="3" fillId="26" borderId="21" xfId="0" applyNumberFormat="1" applyFont="1" applyFill="1" applyBorder="1" applyAlignment="1">
      <alignment horizontal="right" vertical="center"/>
    </xf>
    <xf numFmtId="187" fontId="3" fillId="26" borderId="0" xfId="0" applyNumberFormat="1" applyFont="1" applyFill="1" applyAlignment="1">
      <alignment horizontal="right" vertical="center"/>
    </xf>
    <xf numFmtId="0" fontId="3" fillId="26" borderId="21" xfId="0" applyFont="1" applyFill="1" applyBorder="1" applyAlignment="1">
      <alignment horizontal="center" vertical="center"/>
    </xf>
    <xf numFmtId="0" fontId="3" fillId="26" borderId="57" xfId="0" applyFont="1" applyFill="1" applyBorder="1" applyAlignment="1">
      <alignment horizontal="center" vertical="center"/>
    </xf>
    <xf numFmtId="0" fontId="3" fillId="26" borderId="0" xfId="0" applyFont="1" applyFill="1" applyAlignment="1">
      <alignment horizontal="center" vertical="center"/>
    </xf>
    <xf numFmtId="0" fontId="3" fillId="26" borderId="21" xfId="0" applyFont="1" applyFill="1" applyBorder="1" applyAlignment="1">
      <alignment horizontal="center" vertical="center"/>
    </xf>
    <xf numFmtId="0" fontId="18" fillId="26" borderId="0" xfId="0" applyFont="1" applyFill="1" applyAlignment="1">
      <alignment horizontal="center" vertical="center"/>
    </xf>
    <xf numFmtId="0" fontId="3" fillId="26" borderId="5" xfId="0" applyFont="1" applyFill="1" applyBorder="1" applyAlignment="1">
      <alignment horizontal="center" vertical="center"/>
    </xf>
    <xf numFmtId="0" fontId="3" fillId="26" borderId="5" xfId="0" applyFont="1" applyFill="1" applyBorder="1" applyAlignment="1">
      <alignment horizontal="left" vertical="center"/>
    </xf>
    <xf numFmtId="0" fontId="3" fillId="26" borderId="5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18" borderId="41" xfId="0" applyFont="1" applyFill="1" applyBorder="1" applyAlignment="1">
      <alignment horizontal="center" vertical="center"/>
    </xf>
    <xf numFmtId="0" fontId="11" fillId="26" borderId="5" xfId="0" applyFont="1" applyFill="1" applyBorder="1" applyAlignment="1">
      <alignment horizontal="center" vertical="center"/>
    </xf>
    <xf numFmtId="0" fontId="11" fillId="26" borderId="5" xfId="0" applyFont="1" applyFill="1" applyBorder="1" applyAlignment="1">
      <alignment horizontal="left" vertical="center"/>
    </xf>
    <xf numFmtId="0" fontId="11" fillId="26" borderId="5" xfId="0" applyFont="1" applyFill="1" applyBorder="1" applyAlignment="1">
      <alignment horizontal="center" vertical="center"/>
    </xf>
    <xf numFmtId="0" fontId="11" fillId="26" borderId="5" xfId="0" applyFont="1" applyFill="1" applyBorder="1" applyAlignment="1">
      <alignment horizontal="right" vertical="center"/>
    </xf>
    <xf numFmtId="0" fontId="13" fillId="6" borderId="0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top"/>
    </xf>
    <xf numFmtId="0" fontId="1" fillId="17" borderId="0" xfId="0" applyFont="1" applyFill="1" applyBorder="1" applyAlignment="1">
      <alignment horizontal="center" vertical="top"/>
    </xf>
    <xf numFmtId="0" fontId="1" fillId="17" borderId="20" xfId="0" applyFont="1" applyFill="1" applyBorder="1" applyAlignment="1">
      <alignment horizontal="center" vertical="top"/>
    </xf>
    <xf numFmtId="0" fontId="0" fillId="26" borderId="5" xfId="0" applyFill="1" applyBorder="1" applyAlignment="1">
      <alignment horizontal="center" vertical="center"/>
    </xf>
    <xf numFmtId="0" fontId="11" fillId="26" borderId="5" xfId="0" applyFont="1" applyFill="1" applyBorder="1" applyAlignment="1">
      <alignment horizontal="right" vertical="center"/>
    </xf>
    <xf numFmtId="0" fontId="11" fillId="26" borderId="5" xfId="0" applyFont="1" applyFill="1" applyBorder="1" applyAlignment="1">
      <alignment horizontal="left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" fillId="16" borderId="41" xfId="0" applyFont="1" applyFill="1" applyBorder="1" applyAlignment="1">
      <alignment horizontal="center" vertical="center"/>
    </xf>
    <xf numFmtId="12" fontId="11" fillId="26" borderId="5" xfId="0" applyNumberFormat="1" applyFont="1" applyFill="1" applyBorder="1" applyAlignment="1">
      <alignment horizontal="center" vertical="center"/>
    </xf>
    <xf numFmtId="12" fontId="11" fillId="26" borderId="5" xfId="0" applyNumberFormat="1" applyFont="1" applyFill="1" applyBorder="1" applyAlignment="1">
      <alignment horizontal="center" vertical="center"/>
    </xf>
    <xf numFmtId="0" fontId="1" fillId="14" borderId="40" xfId="0" applyFont="1" applyFill="1" applyBorder="1" applyAlignment="1">
      <alignment horizontal="center" vertical="top"/>
    </xf>
    <xf numFmtId="0" fontId="1" fillId="14" borderId="0" xfId="0" applyFont="1" applyFill="1" applyBorder="1" applyAlignment="1">
      <alignment horizontal="center" vertical="top"/>
    </xf>
    <xf numFmtId="0" fontId="1" fillId="14" borderId="20" xfId="0" applyFont="1" applyFill="1" applyBorder="1" applyAlignment="1">
      <alignment horizontal="center" vertical="top"/>
    </xf>
    <xf numFmtId="2" fontId="12" fillId="6" borderId="26" xfId="0" applyNumberFormat="1" applyFont="1" applyFill="1" applyBorder="1" applyAlignment="1">
      <alignment horizontal="left" vertical="center"/>
    </xf>
    <xf numFmtId="2" fontId="12" fillId="0" borderId="26" xfId="0" applyNumberFormat="1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6" borderId="26" xfId="0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1" fillId="2" borderId="60" xfId="0" applyNumberFormat="1" applyFont="1" applyFill="1" applyBorder="1" applyAlignment="1">
      <alignment horizontal="center" vertical="center"/>
    </xf>
    <xf numFmtId="9" fontId="1" fillId="19" borderId="61" xfId="0" applyNumberFormat="1" applyFont="1" applyFill="1" applyBorder="1" applyAlignment="1">
      <alignment horizontal="center" vertical="center"/>
    </xf>
    <xf numFmtId="2" fontId="1" fillId="13" borderId="3" xfId="0" applyNumberFormat="1" applyFont="1" applyFill="1" applyBorder="1" applyAlignment="1">
      <alignment horizontal="center" vertical="top"/>
    </xf>
    <xf numFmtId="2" fontId="1" fillId="13" borderId="0" xfId="0" applyNumberFormat="1" applyFont="1" applyFill="1" applyBorder="1" applyAlignment="1">
      <alignment horizontal="center" vertical="top"/>
    </xf>
    <xf numFmtId="2" fontId="11" fillId="26" borderId="5" xfId="0" applyNumberFormat="1" applyFont="1" applyFill="1" applyBorder="1" applyAlignment="1">
      <alignment horizontal="center" vertical="center"/>
    </xf>
    <xf numFmtId="2" fontId="11" fillId="26" borderId="5" xfId="0" applyNumberFormat="1" applyFont="1" applyFill="1" applyBorder="1" applyAlignment="1">
      <alignment horizontal="center" vertical="center"/>
    </xf>
    <xf numFmtId="2" fontId="3" fillId="6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6" borderId="0" xfId="0" applyFont="1" applyFill="1" applyBorder="1"/>
    <xf numFmtId="0" fontId="3" fillId="0" borderId="0" xfId="0" applyFont="1" applyBorder="1"/>
    <xf numFmtId="2" fontId="11" fillId="6" borderId="15" xfId="0" applyNumberFormat="1" applyFont="1" applyFill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6" borderId="0" xfId="0" applyNumberFormat="1" applyFont="1" applyFill="1" applyBorder="1" applyAlignment="1">
      <alignment horizontal="center" vertical="center"/>
    </xf>
    <xf numFmtId="0" fontId="11" fillId="26" borderId="0" xfId="0" applyFont="1" applyFill="1" applyBorder="1" applyAlignment="1">
      <alignment horizontal="right" vertical="center"/>
    </xf>
    <xf numFmtId="0" fontId="11" fillId="26" borderId="0" xfId="0" applyFont="1" applyFill="1" applyBorder="1" applyAlignment="1">
      <alignment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vertical="center"/>
    </xf>
    <xf numFmtId="0" fontId="9" fillId="9" borderId="0" xfId="0" applyFont="1" applyFill="1" applyBorder="1" applyAlignment="1">
      <alignment vertical="center"/>
    </xf>
    <xf numFmtId="187" fontId="3" fillId="26" borderId="5" xfId="0" applyNumberFormat="1" applyFont="1" applyFill="1" applyBorder="1" applyAlignment="1">
      <alignment horizontal="right" vertical="center"/>
    </xf>
    <xf numFmtId="1" fontId="3" fillId="26" borderId="5" xfId="0" applyNumberFormat="1" applyFont="1" applyFill="1" applyBorder="1" applyAlignment="1">
      <alignment horizontal="center" vertical="center"/>
    </xf>
    <xf numFmtId="1" fontId="3" fillId="26" borderId="5" xfId="0" applyNumberFormat="1" applyFont="1" applyFill="1" applyBorder="1" applyAlignment="1">
      <alignment horizontal="center" vertical="center"/>
    </xf>
    <xf numFmtId="0" fontId="11" fillId="26" borderId="5" xfId="0" applyFont="1" applyFill="1" applyBorder="1" applyAlignment="1">
      <alignment vertical="center"/>
    </xf>
    <xf numFmtId="9" fontId="1" fillId="2" borderId="16" xfId="0" applyNumberFormat="1" applyFont="1" applyFill="1" applyBorder="1" applyAlignment="1">
      <alignment horizontal="center" vertical="center"/>
    </xf>
    <xf numFmtId="12" fontId="11" fillId="6" borderId="0" xfId="0" applyNumberFormat="1" applyFont="1" applyFill="1" applyBorder="1" applyAlignment="1">
      <alignment horizontal="center" vertical="center"/>
    </xf>
    <xf numFmtId="12" fontId="11" fillId="0" borderId="0" xfId="0" applyNumberFormat="1" applyFont="1" applyBorder="1" applyAlignment="1">
      <alignment horizontal="center" vertical="center"/>
    </xf>
    <xf numFmtId="0" fontId="3" fillId="26" borderId="21" xfId="0" applyFont="1" applyFill="1" applyBorder="1" applyAlignment="1">
      <alignment horizontal="right" vertical="center"/>
    </xf>
    <xf numFmtId="0" fontId="3" fillId="26" borderId="0" xfId="0" applyFont="1" applyFill="1" applyAlignment="1">
      <alignment horizontal="right" vertical="center"/>
    </xf>
    <xf numFmtId="0" fontId="3" fillId="26" borderId="5" xfId="0" applyFont="1" applyFill="1" applyBorder="1" applyAlignment="1">
      <alignment horizontal="right" vertical="center"/>
    </xf>
    <xf numFmtId="49" fontId="3" fillId="26" borderId="5" xfId="0" applyNumberFormat="1" applyFont="1" applyFill="1" applyBorder="1" applyAlignment="1">
      <alignment horizontal="center" vertical="center"/>
    </xf>
    <xf numFmtId="49" fontId="3" fillId="26" borderId="5" xfId="0" applyNumberFormat="1" applyFont="1" applyFill="1" applyBorder="1" applyAlignment="1">
      <alignment horizontal="left" vertical="center"/>
    </xf>
    <xf numFmtId="0" fontId="3" fillId="26" borderId="5" xfId="0" applyFont="1" applyFill="1" applyBorder="1" applyAlignment="1">
      <alignment horizontal="left" vertical="center"/>
    </xf>
    <xf numFmtId="0" fontId="3" fillId="26" borderId="5" xfId="0" applyFont="1" applyFill="1" applyBorder="1" applyAlignment="1">
      <alignment vertical="center"/>
    </xf>
    <xf numFmtId="0" fontId="3" fillId="26" borderId="5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34637</xdr:colOff>
      <xdr:row>27</xdr:row>
      <xdr:rowOff>173874</xdr:rowOff>
    </xdr:from>
    <xdr:to>
      <xdr:col>76</xdr:col>
      <xdr:colOff>15010</xdr:colOff>
      <xdr:row>29</xdr:row>
      <xdr:rowOff>135996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2B0865D-23CE-40F7-AF03-234A760882CD}"/>
            </a:ext>
          </a:extLst>
        </xdr:cNvPr>
        <xdr:cNvGrpSpPr/>
      </xdr:nvGrpSpPr>
      <xdr:grpSpPr>
        <a:xfrm>
          <a:off x="26723222" y="5015362"/>
          <a:ext cx="333495" cy="343122"/>
          <a:chOff x="9201150" y="2508250"/>
          <a:chExt cx="285750" cy="290128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ADC5A0B4-0F13-2274-990C-4F527EFF3041}"/>
              </a:ext>
            </a:extLst>
          </xdr:cNvPr>
          <xdr:cNvSpPr txBox="1"/>
        </xdr:nvSpPr>
        <xdr:spPr>
          <a:xfrm>
            <a:off x="9201150" y="2559050"/>
            <a:ext cx="215900" cy="2393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th-TH" sz="1600">
                <a:sym typeface="Wingdings 2" panose="05020102010507070707" pitchFamily="18" charset="2"/>
              </a:rPr>
              <a:t></a:t>
            </a:r>
            <a:endParaRPr lang="th-TH" sz="1600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84BB3366-134B-FF07-3D88-6E94C1DCC8D3}"/>
              </a:ext>
            </a:extLst>
          </xdr:cNvPr>
          <xdr:cNvGrpSpPr/>
        </xdr:nvGrpSpPr>
        <xdr:grpSpPr>
          <a:xfrm>
            <a:off x="9232900" y="2508250"/>
            <a:ext cx="254000" cy="290128"/>
            <a:chOff x="8845550" y="2546350"/>
            <a:chExt cx="254000" cy="290128"/>
          </a:xfrm>
        </xdr:grpSpPr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EB7BE3D-BDC4-8A3B-23CE-F3751271D746}"/>
                </a:ext>
              </a:extLst>
            </xdr:cNvPr>
            <xdr:cNvSpPr txBox="1"/>
          </xdr:nvSpPr>
          <xdr:spPr>
            <a:xfrm>
              <a:off x="8883650" y="2597150"/>
              <a:ext cx="215900" cy="2393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th-TH" sz="1600">
                  <a:sym typeface="Wingdings 2" panose="05020102010507070707" pitchFamily="18" charset="2"/>
                </a:rPr>
                <a:t></a:t>
              </a:r>
              <a:endParaRPr lang="th-TH" sz="1600"/>
            </a:p>
          </xdr:txBody>
        </xdr: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20091C5-31CB-7AAC-368E-53C52ECB49E2}"/>
                </a:ext>
              </a:extLst>
            </xdr:cNvPr>
            <xdr:cNvSpPr txBox="1"/>
          </xdr:nvSpPr>
          <xdr:spPr>
            <a:xfrm>
              <a:off x="8845550" y="2546350"/>
              <a:ext cx="215900" cy="2393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th-TH" sz="1600">
                  <a:sym typeface="Wingdings 2" panose="05020102010507070707" pitchFamily="18" charset="2"/>
                </a:rPr>
                <a:t></a:t>
              </a:r>
              <a:endParaRPr lang="th-TH" sz="1600"/>
            </a:p>
          </xdr:txBody>
        </xdr:sp>
      </xdr:grpSp>
    </xdr:grpSp>
    <xdr:clientData/>
  </xdr:twoCellAnchor>
  <xdr:twoCellAnchor>
    <xdr:from>
      <xdr:col>95</xdr:col>
      <xdr:colOff>112568</xdr:colOff>
      <xdr:row>27</xdr:row>
      <xdr:rowOff>173875</xdr:rowOff>
    </xdr:from>
    <xdr:to>
      <xdr:col>97</xdr:col>
      <xdr:colOff>92941</xdr:colOff>
      <xdr:row>29</xdr:row>
      <xdr:rowOff>135997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28E1DC3A-A02E-4ADA-87C7-34889C7F0CCE}"/>
            </a:ext>
          </a:extLst>
        </xdr:cNvPr>
        <xdr:cNvGrpSpPr/>
      </xdr:nvGrpSpPr>
      <xdr:grpSpPr>
        <a:xfrm>
          <a:off x="32070105" y="5015363"/>
          <a:ext cx="1299934" cy="343122"/>
          <a:chOff x="9201150" y="2508250"/>
          <a:chExt cx="285750" cy="290128"/>
        </a:xfrm>
      </xdr:grpSpPr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E979C783-1AB3-3E0F-6153-228DD9964391}"/>
              </a:ext>
            </a:extLst>
          </xdr:cNvPr>
          <xdr:cNvSpPr txBox="1"/>
        </xdr:nvSpPr>
        <xdr:spPr>
          <a:xfrm>
            <a:off x="9201150" y="2559050"/>
            <a:ext cx="215900" cy="2393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th-TH" sz="1600">
                <a:sym typeface="Wingdings 2" panose="05020102010507070707" pitchFamily="18" charset="2"/>
              </a:rPr>
              <a:t></a:t>
            </a:r>
            <a:endParaRPr lang="th-TH" sz="1600"/>
          </a:p>
        </xdr:txBody>
      </xdr: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F1D8B0A-0B0A-2951-FC4B-37F35EAB5BE9}"/>
              </a:ext>
            </a:extLst>
          </xdr:cNvPr>
          <xdr:cNvGrpSpPr/>
        </xdr:nvGrpSpPr>
        <xdr:grpSpPr>
          <a:xfrm>
            <a:off x="9232900" y="2508250"/>
            <a:ext cx="254000" cy="290128"/>
            <a:chOff x="8845550" y="2546350"/>
            <a:chExt cx="254000" cy="290128"/>
          </a:xfrm>
        </xdr:grpSpPr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9F38A66-5EC0-B317-3C7B-04D3BA8C71C7}"/>
                </a:ext>
              </a:extLst>
            </xdr:cNvPr>
            <xdr:cNvSpPr txBox="1"/>
          </xdr:nvSpPr>
          <xdr:spPr>
            <a:xfrm>
              <a:off x="8883650" y="2597150"/>
              <a:ext cx="215900" cy="2393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th-TH" sz="1600">
                  <a:sym typeface="Wingdings 2" panose="05020102010507070707" pitchFamily="18" charset="2"/>
                </a:rPr>
                <a:t></a:t>
              </a:r>
              <a:endParaRPr lang="th-TH" sz="16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F7EC9B2-9FA5-E3E9-631A-4FBB1E3632A1}"/>
                </a:ext>
              </a:extLst>
            </xdr:cNvPr>
            <xdr:cNvSpPr txBox="1"/>
          </xdr:nvSpPr>
          <xdr:spPr>
            <a:xfrm>
              <a:off x="8845550" y="2546350"/>
              <a:ext cx="215900" cy="2393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th-TH" sz="1600">
                  <a:sym typeface="Wingdings 2" panose="05020102010507070707" pitchFamily="18" charset="2"/>
                </a:rPr>
                <a:t></a:t>
              </a:r>
              <a:endParaRPr lang="th-TH" sz="1600"/>
            </a:p>
          </xdr:txBody>
        </xdr:sp>
      </xdr:grpSp>
    </xdr:grpSp>
    <xdr:clientData/>
  </xdr:twoCellAnchor>
  <xdr:twoCellAnchor>
    <xdr:from>
      <xdr:col>51</xdr:col>
      <xdr:colOff>22224</xdr:colOff>
      <xdr:row>29</xdr:row>
      <xdr:rowOff>111126</xdr:rowOff>
    </xdr:from>
    <xdr:to>
      <xdr:col>58</xdr:col>
      <xdr:colOff>65087</xdr:colOff>
      <xdr:row>32</xdr:row>
      <xdr:rowOff>63501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9FF1462-D7A6-4BE2-8932-9B7F1C87BB8E}"/>
            </a:ext>
          </a:extLst>
        </xdr:cNvPr>
        <xdr:cNvSpPr txBox="1"/>
      </xdr:nvSpPr>
      <xdr:spPr>
        <a:xfrm>
          <a:off x="17715864" y="5818506"/>
          <a:ext cx="1300163" cy="4781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h-TH" sz="900"/>
            <a:t>ท่อ</a:t>
          </a:r>
        </a:p>
        <a:p>
          <a:pPr algn="ctr"/>
          <a:r>
            <a:rPr lang="th-TH" sz="900"/>
            <a:t>(มม.)</a:t>
          </a:r>
        </a:p>
      </xdr:txBody>
    </xdr:sp>
    <xdr:clientData/>
  </xdr:twoCellAnchor>
  <xdr:twoCellAnchor>
    <xdr:from>
      <xdr:col>71</xdr:col>
      <xdr:colOff>66675</xdr:colOff>
      <xdr:row>29</xdr:row>
      <xdr:rowOff>103187</xdr:rowOff>
    </xdr:from>
    <xdr:to>
      <xdr:col>80</xdr:col>
      <xdr:colOff>30163</xdr:colOff>
      <xdr:row>32</xdr:row>
      <xdr:rowOff>55562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904C8E1-B469-40BA-8638-36C61BFF2B74}"/>
            </a:ext>
          </a:extLst>
        </xdr:cNvPr>
        <xdr:cNvSpPr txBox="1"/>
      </xdr:nvSpPr>
      <xdr:spPr>
        <a:xfrm>
          <a:off x="21372195" y="5810567"/>
          <a:ext cx="1457008" cy="4781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h-TH" sz="900"/>
            <a:t>ราง</a:t>
          </a:r>
        </a:p>
        <a:p>
          <a:pPr algn="ctr"/>
          <a:r>
            <a:rPr lang="th-TH" sz="900"/>
            <a:t>(ซม.)</a:t>
          </a:r>
        </a:p>
      </xdr:txBody>
    </xdr:sp>
    <xdr:clientData/>
  </xdr:twoCellAnchor>
  <xdr:twoCellAnchor>
    <xdr:from>
      <xdr:col>92</xdr:col>
      <xdr:colOff>66675</xdr:colOff>
      <xdr:row>29</xdr:row>
      <xdr:rowOff>95250</xdr:rowOff>
    </xdr:from>
    <xdr:to>
      <xdr:col>99</xdr:col>
      <xdr:colOff>188912</xdr:colOff>
      <xdr:row>32</xdr:row>
      <xdr:rowOff>47625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B128CDC-8BEE-4018-ABF2-688819B22D0E}"/>
            </a:ext>
          </a:extLst>
        </xdr:cNvPr>
        <xdr:cNvSpPr txBox="1"/>
      </xdr:nvSpPr>
      <xdr:spPr>
        <a:xfrm>
          <a:off x="25494615" y="5802630"/>
          <a:ext cx="1051877" cy="4781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h-TH" sz="900"/>
            <a:t>ราง</a:t>
          </a:r>
        </a:p>
        <a:p>
          <a:pPr algn="ctr"/>
          <a:r>
            <a:rPr lang="th-TH" sz="900"/>
            <a:t>(ซม.)</a:t>
          </a:r>
        </a:p>
      </xdr:txBody>
    </xdr:sp>
    <xdr:clientData/>
  </xdr:twoCellAnchor>
  <xdr:twoCellAnchor>
    <xdr:from>
      <xdr:col>24</xdr:col>
      <xdr:colOff>96836</xdr:colOff>
      <xdr:row>29</xdr:row>
      <xdr:rowOff>111125</xdr:rowOff>
    </xdr:from>
    <xdr:to>
      <xdr:col>33</xdr:col>
      <xdr:colOff>17461</xdr:colOff>
      <xdr:row>32</xdr:row>
      <xdr:rowOff>63500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67EB860-1357-4AC3-9FA4-443DF25CED9B}"/>
            </a:ext>
          </a:extLst>
        </xdr:cNvPr>
        <xdr:cNvSpPr txBox="1"/>
      </xdr:nvSpPr>
      <xdr:spPr>
        <a:xfrm>
          <a:off x="11907836" y="5818505"/>
          <a:ext cx="2595245" cy="4781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h-TH" sz="900">
              <a:solidFill>
                <a:srgbClr val="FF0000"/>
              </a:solidFill>
            </a:rPr>
            <a:t>รับกระแส</a:t>
          </a:r>
        </a:p>
        <a:p>
          <a:pPr algn="ctr"/>
          <a:r>
            <a:rPr lang="th-TH" sz="900">
              <a:solidFill>
                <a:srgbClr val="FF0000"/>
              </a:solidFill>
            </a:rPr>
            <a:t>(</a:t>
          </a:r>
          <a:r>
            <a:rPr lang="en-US" sz="900" baseline="0">
              <a:solidFill>
                <a:srgbClr val="FF0000"/>
              </a:solidFill>
            </a:rPr>
            <a:t> A .</a:t>
          </a:r>
          <a:r>
            <a:rPr lang="th-TH" sz="900">
              <a:solidFill>
                <a:srgbClr val="FF0000"/>
              </a:solidFill>
            </a:rPr>
            <a:t>)</a:t>
          </a:r>
        </a:p>
      </xdr:txBody>
    </xdr:sp>
    <xdr:clientData/>
  </xdr:twoCellAnchor>
  <xdr:twoCellAnchor>
    <xdr:from>
      <xdr:col>45</xdr:col>
      <xdr:colOff>150813</xdr:colOff>
      <xdr:row>29</xdr:row>
      <xdr:rowOff>119062</xdr:rowOff>
    </xdr:from>
    <xdr:to>
      <xdr:col>54</xdr:col>
      <xdr:colOff>15875</xdr:colOff>
      <xdr:row>32</xdr:row>
      <xdr:rowOff>71437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A5A4CF-DC39-4D0C-AB46-9FBD1F542CD7}"/>
            </a:ext>
          </a:extLst>
        </xdr:cNvPr>
        <xdr:cNvSpPr txBox="1"/>
      </xdr:nvSpPr>
      <xdr:spPr>
        <a:xfrm>
          <a:off x="16869093" y="5826442"/>
          <a:ext cx="1518602" cy="4781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h-TH" sz="900">
              <a:solidFill>
                <a:srgbClr val="FF0000"/>
              </a:solidFill>
            </a:rPr>
            <a:t>รับกระแส</a:t>
          </a:r>
        </a:p>
        <a:p>
          <a:pPr algn="ctr"/>
          <a:r>
            <a:rPr lang="th-TH" sz="900">
              <a:solidFill>
                <a:srgbClr val="FF0000"/>
              </a:solidFill>
            </a:rPr>
            <a:t>(</a:t>
          </a:r>
          <a:r>
            <a:rPr lang="en-US" sz="900" baseline="0">
              <a:solidFill>
                <a:srgbClr val="FF0000"/>
              </a:solidFill>
            </a:rPr>
            <a:t> A .</a:t>
          </a:r>
          <a:r>
            <a:rPr lang="th-TH" sz="900">
              <a:solidFill>
                <a:srgbClr val="FF0000"/>
              </a:solidFill>
            </a:rPr>
            <a:t>)</a:t>
          </a:r>
        </a:p>
      </xdr:txBody>
    </xdr:sp>
    <xdr:clientData/>
  </xdr:twoCellAnchor>
  <xdr:twoCellAnchor>
    <xdr:from>
      <xdr:col>66</xdr:col>
      <xdr:colOff>106363</xdr:colOff>
      <xdr:row>29</xdr:row>
      <xdr:rowOff>119063</xdr:rowOff>
    </xdr:from>
    <xdr:to>
      <xdr:col>75</xdr:col>
      <xdr:colOff>50801</xdr:colOff>
      <xdr:row>32</xdr:row>
      <xdr:rowOff>71438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31E470B-2E1F-438C-8BEA-A491A8F89DA5}"/>
            </a:ext>
          </a:extLst>
        </xdr:cNvPr>
        <xdr:cNvSpPr txBox="1"/>
      </xdr:nvSpPr>
      <xdr:spPr>
        <a:xfrm>
          <a:off x="20474623" y="5826443"/>
          <a:ext cx="1460818" cy="4781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h-TH" sz="900">
              <a:solidFill>
                <a:srgbClr val="FF0000"/>
              </a:solidFill>
            </a:rPr>
            <a:t>รับกระแส</a:t>
          </a:r>
        </a:p>
        <a:p>
          <a:pPr algn="ctr"/>
          <a:r>
            <a:rPr lang="th-TH" sz="900">
              <a:solidFill>
                <a:srgbClr val="FF0000"/>
              </a:solidFill>
            </a:rPr>
            <a:t>(</a:t>
          </a:r>
          <a:r>
            <a:rPr lang="en-US" sz="900" baseline="0">
              <a:solidFill>
                <a:srgbClr val="FF0000"/>
              </a:solidFill>
            </a:rPr>
            <a:t> A .</a:t>
          </a:r>
          <a:r>
            <a:rPr lang="th-TH" sz="900">
              <a:solidFill>
                <a:srgbClr val="FF0000"/>
              </a:solidFill>
            </a:rPr>
            <a:t>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51C6-CFF3-4E7F-A825-5561EF572224}">
  <dimension ref="A2:CU89"/>
  <sheetViews>
    <sheetView tabSelected="1" topLeftCell="A7" zoomScale="82" zoomScaleNormal="82" workbookViewId="0">
      <selection activeCell="R94" sqref="R94"/>
    </sheetView>
  </sheetViews>
  <sheetFormatPr defaultColWidth="8.69921875" defaultRowHeight="13.8" x14ac:dyDescent="0.25"/>
  <cols>
    <col min="1" max="1" width="8.5" bestFit="1" customWidth="1"/>
    <col min="2" max="2" width="3.296875" bestFit="1" customWidth="1"/>
    <col min="3" max="3" width="6.296875" bestFit="1" customWidth="1"/>
    <col min="5" max="6" width="6.296875" bestFit="1" customWidth="1"/>
    <col min="7" max="7" width="15.5" bestFit="1" customWidth="1"/>
    <col min="8" max="9" width="26.296875" bestFit="1" customWidth="1"/>
    <col min="10" max="10" width="6.8984375" bestFit="1" customWidth="1"/>
    <col min="11" max="11" width="2.796875" bestFit="1" customWidth="1"/>
    <col min="12" max="13" width="3.09765625" bestFit="1" customWidth="1"/>
    <col min="14" max="14" width="4.3984375" bestFit="1" customWidth="1"/>
    <col min="15" max="15" width="5.19921875" bestFit="1" customWidth="1"/>
    <col min="16" max="19" width="4.3984375" bestFit="1" customWidth="1"/>
    <col min="20" max="20" width="3.59765625" bestFit="1" customWidth="1"/>
    <col min="21" max="21" width="2.796875" bestFit="1" customWidth="1"/>
    <col min="22" max="23" width="5.5" bestFit="1" customWidth="1"/>
    <col min="24" max="24" width="2.796875" bestFit="1" customWidth="1"/>
    <col min="25" max="25" width="5.296875" customWidth="1"/>
    <col min="26" max="27" width="8.19921875" bestFit="1" customWidth="1"/>
    <col min="28" max="28" width="8.69921875" bestFit="1" customWidth="1"/>
    <col min="29" max="29" width="8.19921875" bestFit="1" customWidth="1"/>
    <col min="30" max="30" width="4.3984375" bestFit="1" customWidth="1"/>
    <col min="31" max="31" width="2.296875" bestFit="1" customWidth="1"/>
    <col min="32" max="32" width="4.3984375" bestFit="1" customWidth="1"/>
    <col min="33" max="33" width="2" bestFit="1" customWidth="1"/>
    <col min="34" max="35" width="2.296875" bestFit="1" customWidth="1"/>
    <col min="36" max="36" width="3.59765625" bestFit="1" customWidth="1"/>
    <col min="37" max="37" width="2.296875" bestFit="1" customWidth="1"/>
    <col min="38" max="38" width="4.3984375" bestFit="1" customWidth="1"/>
    <col min="39" max="39" width="2.296875" bestFit="1" customWidth="1"/>
    <col min="40" max="40" width="4.3984375" bestFit="1" customWidth="1"/>
    <col min="41" max="41" width="3.59765625" bestFit="1" customWidth="1"/>
    <col min="42" max="42" width="2.296875" bestFit="1" customWidth="1"/>
    <col min="43" max="43" width="3.296875" bestFit="1" customWidth="1"/>
    <col min="44" max="44" width="2.296875" bestFit="1" customWidth="1"/>
    <col min="45" max="45" width="3.296875" bestFit="1" customWidth="1"/>
    <col min="46" max="46" width="5.5" bestFit="1" customWidth="1"/>
    <col min="47" max="47" width="2.5" bestFit="1" customWidth="1"/>
    <col min="48" max="48" width="5.5" bestFit="1" customWidth="1"/>
    <col min="49" max="49" width="2.5" bestFit="1" customWidth="1"/>
    <col min="50" max="50" width="1.69921875" bestFit="1" customWidth="1"/>
    <col min="51" max="52" width="2.296875" bestFit="1" customWidth="1"/>
    <col min="53" max="53" width="5.5" bestFit="1" customWidth="1"/>
    <col min="54" max="54" width="2.296875" bestFit="1" customWidth="1"/>
    <col min="55" max="55" width="5.5" bestFit="1" customWidth="1"/>
    <col min="56" max="56" width="2.296875" bestFit="1" customWidth="1"/>
    <col min="57" max="57" width="1.69921875" bestFit="1" customWidth="1"/>
    <col min="58" max="58" width="2.296875" bestFit="1" customWidth="1"/>
    <col min="59" max="59" width="1.69921875" bestFit="1" customWidth="1"/>
    <col min="60" max="61" width="2.296875" bestFit="1" customWidth="1"/>
    <col min="62" max="62" width="4.3984375" bestFit="1" customWidth="1"/>
    <col min="63" max="63" width="2.296875" bestFit="1" customWidth="1"/>
    <col min="64" max="64" width="4.3984375" bestFit="1" customWidth="1"/>
    <col min="65" max="66" width="2.296875" bestFit="1" customWidth="1"/>
    <col min="67" max="67" width="3.59765625" bestFit="1" customWidth="1"/>
    <col min="68" max="68" width="2.296875" bestFit="1" customWidth="1"/>
    <col min="69" max="69" width="3.296875" bestFit="1" customWidth="1"/>
    <col min="70" max="70" width="5.5" bestFit="1" customWidth="1"/>
    <col min="71" max="71" width="2.5" bestFit="1" customWidth="1"/>
    <col min="72" max="72" width="5.5" bestFit="1" customWidth="1"/>
    <col min="73" max="73" width="2.5" bestFit="1" customWidth="1"/>
    <col min="74" max="74" width="1.69921875" bestFit="1" customWidth="1"/>
    <col min="75" max="76" width="2.296875" bestFit="1" customWidth="1"/>
    <col min="77" max="77" width="4.3984375" bestFit="1" customWidth="1"/>
    <col min="78" max="78" width="2.296875" bestFit="1" customWidth="1"/>
    <col min="79" max="79" width="4.3984375" bestFit="1" customWidth="1"/>
    <col min="80" max="80" width="1.69921875" bestFit="1" customWidth="1"/>
    <col min="81" max="82" width="2" bestFit="1" customWidth="1"/>
    <col min="83" max="83" width="3.59765625" bestFit="1" customWidth="1"/>
    <col min="84" max="84" width="2.296875" bestFit="1" customWidth="1"/>
    <col min="85" max="87" width="2" bestFit="1" customWidth="1"/>
    <col min="88" max="88" width="2.796875" bestFit="1" customWidth="1"/>
    <col min="89" max="89" width="1.5" bestFit="1" customWidth="1"/>
    <col min="92" max="92" width="2.296875" bestFit="1" customWidth="1"/>
    <col min="94" max="94" width="2" bestFit="1" customWidth="1"/>
    <col min="95" max="95" width="1.5" bestFit="1" customWidth="1"/>
    <col min="98" max="98" width="2.296875" bestFit="1" customWidth="1"/>
  </cols>
  <sheetData>
    <row r="2" spans="1:81" ht="14.4" thickBot="1" x14ac:dyDescent="0.3"/>
    <row r="3" spans="1:81" ht="15" thickTop="1" thickBot="1" x14ac:dyDescent="0.3">
      <c r="A3" s="1" t="s">
        <v>0</v>
      </c>
      <c r="B3" s="2"/>
      <c r="C3" s="253" t="s">
        <v>4</v>
      </c>
      <c r="D3" s="254"/>
      <c r="E3" s="254"/>
      <c r="F3" s="254"/>
      <c r="G3" s="255"/>
      <c r="H3" s="171" t="s">
        <v>7</v>
      </c>
      <c r="I3" s="172"/>
      <c r="J3" s="173"/>
      <c r="K3" s="156" t="s">
        <v>21</v>
      </c>
      <c r="L3" s="157"/>
      <c r="M3" s="157"/>
      <c r="N3" s="157"/>
      <c r="O3" s="157"/>
      <c r="P3" s="157"/>
      <c r="Q3" s="157"/>
      <c r="R3" s="157"/>
      <c r="S3" s="157"/>
      <c r="T3" s="157"/>
      <c r="U3" s="158" t="s">
        <v>22</v>
      </c>
      <c r="V3" s="159"/>
      <c r="W3" s="159"/>
      <c r="X3" s="159"/>
      <c r="Y3" s="160"/>
      <c r="Z3" s="161"/>
      <c r="AA3" s="21"/>
      <c r="AB3" s="247" t="s">
        <v>23</v>
      </c>
      <c r="AC3" s="248"/>
      <c r="AD3" s="248"/>
      <c r="AE3" s="248"/>
      <c r="AF3" s="248"/>
      <c r="AG3" s="248"/>
      <c r="AH3" s="248"/>
      <c r="AI3" s="248"/>
      <c r="AJ3" s="248"/>
      <c r="AK3" s="248"/>
      <c r="AL3" s="248"/>
      <c r="AM3" s="248"/>
      <c r="AN3" s="248"/>
      <c r="AO3" s="248"/>
      <c r="AP3" s="248"/>
      <c r="AQ3" s="248"/>
      <c r="AR3" s="248"/>
      <c r="AS3" s="248"/>
      <c r="AT3" s="248"/>
      <c r="AU3" s="248"/>
      <c r="AV3" s="248"/>
      <c r="AW3" s="248"/>
      <c r="AX3" s="248"/>
      <c r="AY3" s="248"/>
      <c r="AZ3" s="248"/>
      <c r="BA3" s="248"/>
      <c r="BB3" s="248"/>
      <c r="BC3" s="248"/>
      <c r="BD3" s="248"/>
      <c r="BE3" s="248"/>
      <c r="BF3" s="248"/>
      <c r="BG3" s="248"/>
      <c r="BH3" s="248"/>
      <c r="BI3" s="248"/>
      <c r="BJ3" s="248"/>
      <c r="BK3" s="248"/>
      <c r="BL3" s="248"/>
      <c r="BM3" s="248"/>
      <c r="BN3" s="248"/>
      <c r="BO3" s="248"/>
      <c r="BP3" s="248"/>
      <c r="BQ3" s="248"/>
      <c r="BR3" s="248"/>
      <c r="BS3" s="248"/>
      <c r="BT3" s="248"/>
      <c r="BU3" s="248"/>
      <c r="BV3" s="248"/>
      <c r="BW3" s="248"/>
      <c r="BX3" s="248"/>
      <c r="BY3" s="248"/>
      <c r="BZ3" s="248"/>
      <c r="CA3" s="248"/>
      <c r="CB3" s="248"/>
      <c r="CC3" s="248"/>
    </row>
    <row r="4" spans="1:81" ht="14.4" thickBot="1" x14ac:dyDescent="0.3">
      <c r="A4" s="3" t="s">
        <v>1</v>
      </c>
      <c r="B4" s="4"/>
      <c r="C4" s="169" t="s">
        <v>5</v>
      </c>
      <c r="D4" s="256"/>
      <c r="E4" s="256"/>
      <c r="F4" s="256" t="s">
        <v>6</v>
      </c>
      <c r="G4" s="170"/>
      <c r="H4" s="174"/>
      <c r="I4" s="175"/>
      <c r="J4" s="176"/>
      <c r="K4" s="162" t="s">
        <v>24</v>
      </c>
      <c r="L4" s="163"/>
      <c r="M4" s="163"/>
      <c r="N4" s="163"/>
      <c r="O4" s="163"/>
      <c r="P4" s="163"/>
      <c r="Q4" s="163"/>
      <c r="R4" s="163"/>
      <c r="S4" s="163"/>
      <c r="T4" s="163"/>
      <c r="U4" s="164" t="s">
        <v>25</v>
      </c>
      <c r="V4" s="165"/>
      <c r="W4" s="165"/>
      <c r="X4" s="165"/>
      <c r="Y4" s="150" t="s">
        <v>26</v>
      </c>
      <c r="Z4" s="151"/>
      <c r="AA4" s="22"/>
      <c r="AB4" s="249"/>
      <c r="AC4" s="250"/>
      <c r="AD4" s="250"/>
      <c r="AE4" s="250"/>
      <c r="AF4" s="250"/>
      <c r="AG4" s="250"/>
      <c r="AH4" s="250"/>
      <c r="AI4" s="250"/>
      <c r="AJ4" s="250"/>
      <c r="AK4" s="250"/>
      <c r="AL4" s="250"/>
      <c r="AM4" s="250"/>
      <c r="AN4" s="250"/>
      <c r="AO4" s="250"/>
      <c r="AP4" s="250"/>
      <c r="AQ4" s="250"/>
      <c r="AR4" s="250"/>
      <c r="AS4" s="250"/>
      <c r="AT4" s="250"/>
      <c r="AU4" s="250"/>
      <c r="AV4" s="250"/>
      <c r="AW4" s="250"/>
      <c r="AX4" s="250"/>
      <c r="AY4" s="250"/>
      <c r="AZ4" s="250"/>
      <c r="BA4" s="250"/>
      <c r="BB4" s="250"/>
      <c r="BC4" s="250"/>
      <c r="BD4" s="250"/>
      <c r="BE4" s="250"/>
      <c r="BF4" s="250"/>
      <c r="BG4" s="250"/>
      <c r="BH4" s="250"/>
      <c r="BI4" s="250"/>
      <c r="BJ4" s="250"/>
      <c r="BK4" s="250"/>
      <c r="BL4" s="250"/>
      <c r="BM4" s="250"/>
      <c r="BN4" s="250"/>
      <c r="BO4" s="250"/>
      <c r="BP4" s="250"/>
      <c r="BQ4" s="250"/>
      <c r="BR4" s="250"/>
      <c r="BS4" s="250"/>
      <c r="BT4" s="250"/>
      <c r="BU4" s="250"/>
      <c r="BV4" s="250"/>
      <c r="BW4" s="250"/>
      <c r="BX4" s="250"/>
      <c r="BY4" s="250"/>
      <c r="BZ4" s="250"/>
      <c r="CA4" s="250"/>
      <c r="CB4" s="250"/>
      <c r="CC4" s="250"/>
    </row>
    <row r="5" spans="1:81" ht="15" thickTop="1" thickBot="1" x14ac:dyDescent="0.3">
      <c r="A5" s="5" t="s">
        <v>76</v>
      </c>
      <c r="B5" s="5" t="s">
        <v>2</v>
      </c>
      <c r="C5" s="6">
        <v>15.561324741463309</v>
      </c>
      <c r="D5" s="7"/>
      <c r="E5" s="8"/>
      <c r="F5" s="6">
        <v>19.451655926829137</v>
      </c>
      <c r="G5" s="8"/>
      <c r="H5" s="9"/>
      <c r="I5" s="9"/>
      <c r="J5" s="10"/>
      <c r="K5" s="187"/>
      <c r="L5" s="188"/>
      <c r="M5" s="188"/>
      <c r="N5" s="188"/>
      <c r="O5" s="188"/>
      <c r="P5" s="188"/>
      <c r="Q5" s="188"/>
      <c r="R5" s="188"/>
      <c r="S5" s="188"/>
      <c r="T5" s="189"/>
      <c r="U5" s="147"/>
      <c r="V5" s="148"/>
      <c r="W5" s="148"/>
      <c r="X5" s="149"/>
      <c r="Y5" s="150" t="s">
        <v>27</v>
      </c>
      <c r="Z5" s="151"/>
      <c r="AA5" s="22"/>
      <c r="AB5" s="251" t="s">
        <v>28</v>
      </c>
      <c r="AC5" s="130"/>
      <c r="AD5" s="131" t="s">
        <v>29</v>
      </c>
      <c r="AE5" s="132"/>
      <c r="AF5" s="132"/>
      <c r="AG5" s="23"/>
      <c r="AH5" s="133" t="s">
        <v>30</v>
      </c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5"/>
      <c r="AU5" s="136" t="s">
        <v>31</v>
      </c>
      <c r="AV5" s="137"/>
      <c r="AW5" s="137"/>
      <c r="AX5" s="138"/>
      <c r="AY5" s="139" t="s">
        <v>32</v>
      </c>
      <c r="AZ5" s="140"/>
      <c r="BA5" s="140"/>
      <c r="BB5" s="140"/>
      <c r="BC5" s="140"/>
      <c r="BD5" s="252"/>
      <c r="BE5" s="24"/>
      <c r="BF5" s="141" t="s">
        <v>30</v>
      </c>
      <c r="BG5" s="142"/>
      <c r="BH5" s="142"/>
      <c r="BI5" s="142"/>
      <c r="BJ5" s="142"/>
      <c r="BK5" s="142"/>
      <c r="BL5" s="142"/>
      <c r="BM5" s="142"/>
      <c r="BN5" s="142"/>
      <c r="BO5" s="142"/>
      <c r="BP5" s="142"/>
      <c r="BQ5" s="142"/>
      <c r="BR5" s="143"/>
      <c r="BS5" s="136" t="s">
        <v>31</v>
      </c>
      <c r="BT5" s="137"/>
      <c r="BU5" s="137"/>
      <c r="BV5" s="138"/>
      <c r="BW5" s="144" t="s">
        <v>32</v>
      </c>
      <c r="BX5" s="145"/>
      <c r="BY5" s="145"/>
      <c r="BZ5" s="145"/>
      <c r="CA5" s="145"/>
      <c r="CB5" s="146"/>
      <c r="CC5" s="25"/>
    </row>
    <row r="6" spans="1:81" ht="14.4" thickBot="1" x14ac:dyDescent="0.3">
      <c r="A6" s="5" t="s">
        <v>95</v>
      </c>
      <c r="B6" s="5" t="s">
        <v>2</v>
      </c>
      <c r="C6" s="6">
        <v>31.122649482926619</v>
      </c>
      <c r="D6" s="7"/>
      <c r="E6" s="8"/>
      <c r="F6" s="6">
        <v>38.903311853658273</v>
      </c>
      <c r="G6" s="8"/>
      <c r="H6" s="11" t="s">
        <v>8</v>
      </c>
      <c r="I6" s="12"/>
      <c r="J6" s="13"/>
      <c r="K6" s="318" t="s">
        <v>33</v>
      </c>
      <c r="L6" s="319"/>
      <c r="M6" s="319" t="s">
        <v>34</v>
      </c>
      <c r="N6" s="319"/>
      <c r="O6" s="320" t="s">
        <v>35</v>
      </c>
      <c r="P6" s="319"/>
      <c r="Q6" s="320" t="s">
        <v>36</v>
      </c>
      <c r="R6" s="319"/>
      <c r="S6" s="320" t="s">
        <v>37</v>
      </c>
      <c r="T6" s="321"/>
      <c r="U6" s="26" t="s">
        <v>33</v>
      </c>
      <c r="V6" s="27"/>
      <c r="W6" s="322" t="s">
        <v>38</v>
      </c>
      <c r="X6" s="27"/>
      <c r="Y6" s="152"/>
      <c r="Z6" s="153"/>
      <c r="AA6" s="28"/>
      <c r="AB6" s="301">
        <v>1</v>
      </c>
      <c r="AC6" s="302">
        <v>1.25</v>
      </c>
      <c r="AD6" s="303" t="s">
        <v>39</v>
      </c>
      <c r="AE6" s="304"/>
      <c r="AF6" s="304"/>
      <c r="AG6" s="29"/>
      <c r="AH6" s="290" t="s">
        <v>40</v>
      </c>
      <c r="AI6" s="291"/>
      <c r="AJ6" s="291"/>
      <c r="AK6" s="291"/>
      <c r="AL6" s="291"/>
      <c r="AM6" s="291"/>
      <c r="AN6" s="291"/>
      <c r="AO6" s="291"/>
      <c r="AP6" s="291"/>
      <c r="AQ6" s="291"/>
      <c r="AR6" s="291"/>
      <c r="AS6" s="291"/>
      <c r="AT6" s="292"/>
      <c r="AU6" s="122" t="s">
        <v>41</v>
      </c>
      <c r="AV6" s="123"/>
      <c r="AW6" s="123"/>
      <c r="AX6" s="124"/>
      <c r="AY6" s="285"/>
      <c r="AZ6" s="286"/>
      <c r="BA6" s="286"/>
      <c r="BB6" s="286"/>
      <c r="BC6" s="286"/>
      <c r="BD6" s="287"/>
      <c r="BE6" s="30"/>
      <c r="BF6" s="279" t="s">
        <v>42</v>
      </c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1"/>
      <c r="BS6" s="122" t="s">
        <v>41</v>
      </c>
      <c r="BT6" s="123"/>
      <c r="BU6" s="123"/>
      <c r="BV6" s="124"/>
      <c r="BW6" s="271"/>
      <c r="BX6" s="272"/>
      <c r="BY6" s="272"/>
      <c r="BZ6" s="272"/>
      <c r="CA6" s="272"/>
      <c r="CB6" s="273"/>
      <c r="CC6" s="31"/>
    </row>
    <row r="7" spans="1:81" x14ac:dyDescent="0.25">
      <c r="A7" s="257" t="s">
        <v>77</v>
      </c>
      <c r="B7" s="5" t="s">
        <v>3</v>
      </c>
      <c r="C7" s="258">
        <v>42.057634436387325</v>
      </c>
      <c r="D7" s="7"/>
      <c r="E7" s="8"/>
      <c r="F7" s="258">
        <v>52.572043045484158</v>
      </c>
      <c r="G7" s="8"/>
      <c r="H7" s="177" t="s">
        <v>9</v>
      </c>
      <c r="I7" s="178"/>
      <c r="J7" s="307">
        <f>1.732*416*0.99</f>
        <v>713.30687999999998</v>
      </c>
      <c r="K7" s="277"/>
      <c r="L7" s="276"/>
      <c r="M7" s="276">
        <v>3</v>
      </c>
      <c r="N7" s="276" t="s">
        <v>43</v>
      </c>
      <c r="O7" s="276">
        <v>16</v>
      </c>
      <c r="P7" s="276" t="s">
        <v>44</v>
      </c>
      <c r="Q7" s="276">
        <v>10</v>
      </c>
      <c r="R7" s="276" t="s">
        <v>44</v>
      </c>
      <c r="S7" s="276">
        <v>10</v>
      </c>
      <c r="T7" s="275"/>
      <c r="U7" s="313"/>
      <c r="V7" s="33"/>
      <c r="W7" s="276">
        <v>125</v>
      </c>
      <c r="X7" s="35" t="s">
        <v>45</v>
      </c>
      <c r="Y7" s="36">
        <v>30</v>
      </c>
      <c r="Z7" s="37" t="s">
        <v>46</v>
      </c>
      <c r="AA7" s="293"/>
      <c r="AB7" s="305">
        <v>43.83</v>
      </c>
      <c r="AC7" s="305">
        <v>54.79</v>
      </c>
      <c r="AD7" s="277">
        <v>60</v>
      </c>
      <c r="AE7" s="305" t="s">
        <v>44</v>
      </c>
      <c r="AF7" s="275">
        <v>100</v>
      </c>
      <c r="AG7" s="297"/>
      <c r="AH7" s="277"/>
      <c r="AI7" s="276"/>
      <c r="AJ7" s="276"/>
      <c r="AK7" s="276"/>
      <c r="AL7" s="276">
        <v>4</v>
      </c>
      <c r="AM7" s="276" t="s">
        <v>43</v>
      </c>
      <c r="AN7" s="276">
        <v>10</v>
      </c>
      <c r="AO7" s="275"/>
      <c r="AP7" s="276" t="s">
        <v>44</v>
      </c>
      <c r="AQ7" s="276">
        <v>1</v>
      </c>
      <c r="AR7" s="276" t="s">
        <v>43</v>
      </c>
      <c r="AS7" s="276">
        <v>10</v>
      </c>
      <c r="AT7" s="275"/>
      <c r="AU7" s="39" t="s">
        <v>47</v>
      </c>
      <c r="AV7" s="40">
        <v>60</v>
      </c>
      <c r="AW7" s="40" t="s">
        <v>45</v>
      </c>
      <c r="AX7" s="41" t="s">
        <v>48</v>
      </c>
      <c r="AY7" s="288">
        <v>1.25</v>
      </c>
      <c r="AZ7" s="288"/>
      <c r="BA7" s="288"/>
      <c r="BB7" s="288"/>
      <c r="BC7" s="288"/>
      <c r="BD7" s="288"/>
      <c r="BE7" s="42"/>
      <c r="BF7" s="277"/>
      <c r="BG7" s="276"/>
      <c r="BH7" s="276"/>
      <c r="BI7" s="276"/>
      <c r="BJ7" s="276">
        <v>4</v>
      </c>
      <c r="BK7" s="276" t="s">
        <v>43</v>
      </c>
      <c r="BL7" s="276">
        <v>10</v>
      </c>
      <c r="BM7" s="275"/>
      <c r="BN7" s="276" t="s">
        <v>44</v>
      </c>
      <c r="BO7" s="276">
        <v>1</v>
      </c>
      <c r="BP7" s="276" t="s">
        <v>43</v>
      </c>
      <c r="BQ7" s="276">
        <v>10</v>
      </c>
      <c r="BR7" s="275"/>
      <c r="BS7" s="39" t="s">
        <v>47</v>
      </c>
      <c r="BT7" s="40">
        <v>63</v>
      </c>
      <c r="BU7" s="40" t="s">
        <v>45</v>
      </c>
      <c r="BV7" s="41" t="s">
        <v>48</v>
      </c>
      <c r="BW7" s="274">
        <v>40</v>
      </c>
      <c r="BX7" s="274"/>
      <c r="BY7" s="274"/>
      <c r="BZ7" s="274"/>
      <c r="CA7" s="274"/>
      <c r="CB7" s="274"/>
      <c r="CC7" s="43"/>
    </row>
    <row r="8" spans="1:81" x14ac:dyDescent="0.25">
      <c r="A8" s="257" t="s">
        <v>78</v>
      </c>
      <c r="B8" s="5" t="s">
        <v>3</v>
      </c>
      <c r="C8" s="258">
        <v>56.0768459151831</v>
      </c>
      <c r="D8" s="7"/>
      <c r="E8" s="8"/>
      <c r="F8" s="258">
        <v>70.096057393978867</v>
      </c>
      <c r="G8" s="8"/>
      <c r="H8" s="12"/>
      <c r="I8" s="12"/>
      <c r="J8" s="308"/>
      <c r="K8" s="277"/>
      <c r="L8" s="276"/>
      <c r="M8" s="276">
        <v>3</v>
      </c>
      <c r="N8" s="276" t="s">
        <v>43</v>
      </c>
      <c r="O8" s="276">
        <v>25</v>
      </c>
      <c r="P8" s="276" t="s">
        <v>44</v>
      </c>
      <c r="Q8" s="276">
        <v>16</v>
      </c>
      <c r="R8" s="276" t="s">
        <v>44</v>
      </c>
      <c r="S8" s="276">
        <v>16</v>
      </c>
      <c r="T8" s="275"/>
      <c r="U8" s="314"/>
      <c r="V8" s="45"/>
      <c r="W8" s="276">
        <v>125</v>
      </c>
      <c r="X8" s="46" t="s">
        <v>45</v>
      </c>
      <c r="Y8" s="47">
        <v>30</v>
      </c>
      <c r="Z8" s="48" t="s">
        <v>46</v>
      </c>
      <c r="AA8" s="294"/>
      <c r="AB8" s="305">
        <v>56.07</v>
      </c>
      <c r="AC8" s="305">
        <v>70.09</v>
      </c>
      <c r="AD8" s="277">
        <v>80</v>
      </c>
      <c r="AE8" s="305" t="s">
        <v>44</v>
      </c>
      <c r="AF8" s="275">
        <v>100</v>
      </c>
      <c r="AG8" s="298"/>
      <c r="AH8" s="277"/>
      <c r="AI8" s="276"/>
      <c r="AJ8" s="276"/>
      <c r="AK8" s="276"/>
      <c r="AL8" s="276">
        <v>4</v>
      </c>
      <c r="AM8" s="276" t="s">
        <v>43</v>
      </c>
      <c r="AN8" s="276">
        <v>16</v>
      </c>
      <c r="AO8" s="275"/>
      <c r="AP8" s="276" t="s">
        <v>44</v>
      </c>
      <c r="AQ8" s="276">
        <v>1</v>
      </c>
      <c r="AR8" s="276" t="s">
        <v>43</v>
      </c>
      <c r="AS8" s="276">
        <v>16</v>
      </c>
      <c r="AT8" s="275"/>
      <c r="AU8" s="50" t="s">
        <v>47</v>
      </c>
      <c r="AV8" s="51">
        <v>80</v>
      </c>
      <c r="AW8" s="51" t="s">
        <v>45</v>
      </c>
      <c r="AX8" s="52" t="s">
        <v>48</v>
      </c>
      <c r="AY8" s="288">
        <v>1.5</v>
      </c>
      <c r="AZ8" s="288"/>
      <c r="BA8" s="288"/>
      <c r="BB8" s="288"/>
      <c r="BC8" s="288"/>
      <c r="BD8" s="288"/>
      <c r="BE8" s="53"/>
      <c r="BF8" s="277"/>
      <c r="BG8" s="276"/>
      <c r="BH8" s="276"/>
      <c r="BI8" s="276"/>
      <c r="BJ8" s="276">
        <v>4</v>
      </c>
      <c r="BK8" s="276" t="s">
        <v>43</v>
      </c>
      <c r="BL8" s="276">
        <v>16</v>
      </c>
      <c r="BM8" s="275"/>
      <c r="BN8" s="276" t="s">
        <v>44</v>
      </c>
      <c r="BO8" s="276">
        <v>1</v>
      </c>
      <c r="BP8" s="276" t="s">
        <v>43</v>
      </c>
      <c r="BQ8" s="276">
        <v>16</v>
      </c>
      <c r="BR8" s="275"/>
      <c r="BS8" s="50" t="s">
        <v>47</v>
      </c>
      <c r="BT8" s="51">
        <v>83</v>
      </c>
      <c r="BU8" s="51" t="s">
        <v>45</v>
      </c>
      <c r="BV8" s="52" t="s">
        <v>48</v>
      </c>
      <c r="BW8" s="274">
        <v>50</v>
      </c>
      <c r="BX8" s="274"/>
      <c r="BY8" s="274"/>
      <c r="BZ8" s="274"/>
      <c r="CA8" s="274"/>
      <c r="CB8" s="274"/>
      <c r="CC8" s="43"/>
    </row>
    <row r="9" spans="1:81" x14ac:dyDescent="0.25">
      <c r="A9" s="257" t="s">
        <v>79</v>
      </c>
      <c r="B9" s="5" t="s">
        <v>3</v>
      </c>
      <c r="C9" s="258">
        <v>84.115268872774649</v>
      </c>
      <c r="D9" s="7"/>
      <c r="E9" s="8"/>
      <c r="F9" s="258">
        <v>105.14408609096832</v>
      </c>
      <c r="G9" s="8"/>
      <c r="H9" s="14" t="s">
        <v>10</v>
      </c>
      <c r="I9" s="15"/>
      <c r="J9" s="309"/>
      <c r="K9" s="277"/>
      <c r="L9" s="276"/>
      <c r="M9" s="276">
        <v>3</v>
      </c>
      <c r="N9" s="276" t="s">
        <v>43</v>
      </c>
      <c r="O9" s="276">
        <v>35</v>
      </c>
      <c r="P9" s="276" t="s">
        <v>44</v>
      </c>
      <c r="Q9" s="276">
        <v>16</v>
      </c>
      <c r="R9" s="276" t="s">
        <v>44</v>
      </c>
      <c r="S9" s="276">
        <v>16</v>
      </c>
      <c r="T9" s="275"/>
      <c r="U9" s="315"/>
      <c r="V9" s="33"/>
      <c r="W9" s="276">
        <v>160</v>
      </c>
      <c r="X9" s="54" t="s">
        <v>45</v>
      </c>
      <c r="Y9" s="55">
        <v>50</v>
      </c>
      <c r="Z9" s="37" t="s">
        <v>46</v>
      </c>
      <c r="AA9" s="293"/>
      <c r="AB9" s="305">
        <v>84.11</v>
      </c>
      <c r="AC9" s="305">
        <v>105.1</v>
      </c>
      <c r="AD9" s="274">
        <v>125</v>
      </c>
      <c r="AE9" s="274"/>
      <c r="AF9" s="274"/>
      <c r="AG9" s="299"/>
      <c r="AH9" s="277"/>
      <c r="AI9" s="276"/>
      <c r="AJ9" s="276"/>
      <c r="AK9" s="276"/>
      <c r="AL9" s="276">
        <v>4</v>
      </c>
      <c r="AM9" s="276" t="s">
        <v>43</v>
      </c>
      <c r="AN9" s="276">
        <v>35</v>
      </c>
      <c r="AO9" s="275"/>
      <c r="AP9" s="276" t="s">
        <v>44</v>
      </c>
      <c r="AQ9" s="276">
        <v>1</v>
      </c>
      <c r="AR9" s="276" t="s">
        <v>43</v>
      </c>
      <c r="AS9" s="276">
        <v>16</v>
      </c>
      <c r="AT9" s="275"/>
      <c r="AU9" s="39" t="s">
        <v>47</v>
      </c>
      <c r="AV9" s="40">
        <v>131</v>
      </c>
      <c r="AW9" s="40" t="s">
        <v>45</v>
      </c>
      <c r="AX9" s="41" t="s">
        <v>48</v>
      </c>
      <c r="AY9" s="274">
        <v>2</v>
      </c>
      <c r="AZ9" s="274"/>
      <c r="BA9" s="274"/>
      <c r="BB9" s="274"/>
      <c r="BC9" s="274"/>
      <c r="BD9" s="274"/>
      <c r="BE9" s="34"/>
      <c r="BF9" s="277"/>
      <c r="BG9" s="276"/>
      <c r="BH9" s="276"/>
      <c r="BI9" s="276"/>
      <c r="BJ9" s="276">
        <v>4</v>
      </c>
      <c r="BK9" s="276" t="s">
        <v>43</v>
      </c>
      <c r="BL9" s="276">
        <v>35</v>
      </c>
      <c r="BM9" s="275"/>
      <c r="BN9" s="276" t="s">
        <v>44</v>
      </c>
      <c r="BO9" s="276">
        <v>1</v>
      </c>
      <c r="BP9" s="276" t="s">
        <v>43</v>
      </c>
      <c r="BQ9" s="276">
        <v>16</v>
      </c>
      <c r="BR9" s="275"/>
      <c r="BS9" s="39" t="s">
        <v>47</v>
      </c>
      <c r="BT9" s="40">
        <v>132</v>
      </c>
      <c r="BU9" s="40" t="s">
        <v>45</v>
      </c>
      <c r="BV9" s="41" t="s">
        <v>48</v>
      </c>
      <c r="BW9" s="274">
        <v>63</v>
      </c>
      <c r="BX9" s="274"/>
      <c r="BY9" s="274"/>
      <c r="BZ9" s="274"/>
      <c r="CA9" s="274"/>
      <c r="CB9" s="274"/>
      <c r="CC9" s="43"/>
    </row>
    <row r="10" spans="1:81" x14ac:dyDescent="0.25">
      <c r="A10" s="257" t="s">
        <v>80</v>
      </c>
      <c r="B10" s="5" t="s">
        <v>3</v>
      </c>
      <c r="C10" s="258">
        <v>112.1536918303662</v>
      </c>
      <c r="D10" s="7"/>
      <c r="E10" s="8"/>
      <c r="F10" s="258">
        <v>140.19211478795773</v>
      </c>
      <c r="G10" s="8"/>
      <c r="H10" s="179" t="s">
        <v>11</v>
      </c>
      <c r="I10" s="180"/>
      <c r="J10" s="310">
        <f xml:space="preserve"> 1.732*400*0.99</f>
        <v>685.87199999999996</v>
      </c>
      <c r="K10" s="277"/>
      <c r="L10" s="276"/>
      <c r="M10" s="276">
        <v>3</v>
      </c>
      <c r="N10" s="276" t="s">
        <v>43</v>
      </c>
      <c r="O10" s="276">
        <v>50</v>
      </c>
      <c r="P10" s="276" t="s">
        <v>44</v>
      </c>
      <c r="Q10" s="276">
        <v>25</v>
      </c>
      <c r="R10" s="276" t="s">
        <v>44</v>
      </c>
      <c r="S10" s="276">
        <v>25</v>
      </c>
      <c r="T10" s="275"/>
      <c r="U10" s="314"/>
      <c r="V10" s="45"/>
      <c r="W10" s="276">
        <v>200</v>
      </c>
      <c r="X10" s="46" t="s">
        <v>45</v>
      </c>
      <c r="Y10" s="47">
        <v>50</v>
      </c>
      <c r="Z10" s="48" t="s">
        <v>46</v>
      </c>
      <c r="AA10" s="294"/>
      <c r="AB10" s="305">
        <v>112.15</v>
      </c>
      <c r="AC10" s="305">
        <v>140.19</v>
      </c>
      <c r="AD10" s="274">
        <v>150</v>
      </c>
      <c r="AE10" s="274"/>
      <c r="AF10" s="274"/>
      <c r="AG10" s="300"/>
      <c r="AH10" s="277"/>
      <c r="AI10" s="276"/>
      <c r="AJ10" s="276"/>
      <c r="AK10" s="276"/>
      <c r="AL10" s="276">
        <v>4</v>
      </c>
      <c r="AM10" s="276" t="s">
        <v>43</v>
      </c>
      <c r="AN10" s="276">
        <v>50</v>
      </c>
      <c r="AO10" s="275"/>
      <c r="AP10" s="276" t="s">
        <v>44</v>
      </c>
      <c r="AQ10" s="276">
        <v>1</v>
      </c>
      <c r="AR10" s="276" t="s">
        <v>43</v>
      </c>
      <c r="AS10" s="276">
        <v>25</v>
      </c>
      <c r="AT10" s="275"/>
      <c r="AU10" s="50" t="s">
        <v>47</v>
      </c>
      <c r="AV10" s="51">
        <v>159</v>
      </c>
      <c r="AW10" s="51" t="s">
        <v>45</v>
      </c>
      <c r="AX10" s="52" t="s">
        <v>48</v>
      </c>
      <c r="AY10" s="274">
        <v>2</v>
      </c>
      <c r="AZ10" s="274"/>
      <c r="BA10" s="274"/>
      <c r="BB10" s="274"/>
      <c r="BC10" s="274"/>
      <c r="BD10" s="274"/>
      <c r="BE10" s="44"/>
      <c r="BF10" s="277"/>
      <c r="BG10" s="276"/>
      <c r="BH10" s="276"/>
      <c r="BI10" s="276"/>
      <c r="BJ10" s="276">
        <v>4</v>
      </c>
      <c r="BK10" s="276" t="s">
        <v>43</v>
      </c>
      <c r="BL10" s="276">
        <v>50</v>
      </c>
      <c r="BM10" s="275"/>
      <c r="BN10" s="276" t="s">
        <v>44</v>
      </c>
      <c r="BO10" s="276">
        <v>1</v>
      </c>
      <c r="BP10" s="276" t="s">
        <v>43</v>
      </c>
      <c r="BQ10" s="276">
        <v>25</v>
      </c>
      <c r="BR10" s="275"/>
      <c r="BS10" s="50" t="s">
        <v>47</v>
      </c>
      <c r="BT10" s="51">
        <v>159</v>
      </c>
      <c r="BU10" s="51" t="s">
        <v>45</v>
      </c>
      <c r="BV10" s="52" t="s">
        <v>48</v>
      </c>
      <c r="BW10" s="274">
        <v>63</v>
      </c>
      <c r="BX10" s="274"/>
      <c r="BY10" s="274"/>
      <c r="BZ10" s="274"/>
      <c r="CA10" s="274"/>
      <c r="CB10" s="274"/>
      <c r="CC10" s="43"/>
    </row>
    <row r="11" spans="1:81" x14ac:dyDescent="0.25">
      <c r="A11" s="257" t="s">
        <v>81</v>
      </c>
      <c r="B11" s="5" t="s">
        <v>3</v>
      </c>
      <c r="C11" s="258">
        <v>168.2305377455493</v>
      </c>
      <c r="D11" s="7"/>
      <c r="E11" s="8"/>
      <c r="F11" s="258">
        <v>210.28817218193663</v>
      </c>
      <c r="G11" s="8"/>
      <c r="H11" s="9"/>
      <c r="I11" s="9"/>
      <c r="J11" s="311"/>
      <c r="K11" s="277"/>
      <c r="L11" s="276"/>
      <c r="M11" s="276">
        <v>3</v>
      </c>
      <c r="N11" s="276" t="s">
        <v>43</v>
      </c>
      <c r="O11" s="276">
        <v>95</v>
      </c>
      <c r="P11" s="276" t="s">
        <v>44</v>
      </c>
      <c r="Q11" s="276">
        <v>50</v>
      </c>
      <c r="R11" s="276" t="s">
        <v>44</v>
      </c>
      <c r="S11" s="276">
        <v>50</v>
      </c>
      <c r="T11" s="275"/>
      <c r="U11" s="315"/>
      <c r="V11" s="33"/>
      <c r="W11" s="276">
        <v>315</v>
      </c>
      <c r="X11" s="54" t="s">
        <v>45</v>
      </c>
      <c r="Y11" s="55">
        <v>50</v>
      </c>
      <c r="Z11" s="37" t="s">
        <v>46</v>
      </c>
      <c r="AA11" s="293"/>
      <c r="AB11" s="276">
        <v>168.23</v>
      </c>
      <c r="AC11" s="305">
        <v>210.29</v>
      </c>
      <c r="AD11" s="274">
        <v>225</v>
      </c>
      <c r="AE11" s="274"/>
      <c r="AF11" s="274"/>
      <c r="AG11" s="299"/>
      <c r="AH11" s="277"/>
      <c r="AI11" s="276"/>
      <c r="AJ11" s="276"/>
      <c r="AK11" s="276"/>
      <c r="AL11" s="276">
        <v>4</v>
      </c>
      <c r="AM11" s="276" t="s">
        <v>43</v>
      </c>
      <c r="AN11" s="276">
        <v>95</v>
      </c>
      <c r="AO11" s="275"/>
      <c r="AP11" s="276" t="s">
        <v>44</v>
      </c>
      <c r="AQ11" s="276">
        <v>1</v>
      </c>
      <c r="AR11" s="276" t="s">
        <v>43</v>
      </c>
      <c r="AS11" s="276">
        <v>50</v>
      </c>
      <c r="AT11" s="275"/>
      <c r="AU11" s="39" t="s">
        <v>47</v>
      </c>
      <c r="AV11" s="40">
        <v>245</v>
      </c>
      <c r="AW11" s="40" t="s">
        <v>45</v>
      </c>
      <c r="AX11" s="41" t="s">
        <v>48</v>
      </c>
      <c r="AY11" s="288">
        <v>2.5</v>
      </c>
      <c r="AZ11" s="288"/>
      <c r="BA11" s="288"/>
      <c r="BB11" s="288"/>
      <c r="BC11" s="288"/>
      <c r="BD11" s="288"/>
      <c r="BE11" s="42"/>
      <c r="BF11" s="277"/>
      <c r="BG11" s="276"/>
      <c r="BH11" s="276"/>
      <c r="BI11" s="276"/>
      <c r="BJ11" s="276">
        <v>4</v>
      </c>
      <c r="BK11" s="276" t="s">
        <v>43</v>
      </c>
      <c r="BL11" s="276">
        <v>95</v>
      </c>
      <c r="BM11" s="275"/>
      <c r="BN11" s="276" t="s">
        <v>44</v>
      </c>
      <c r="BO11" s="276">
        <v>1</v>
      </c>
      <c r="BP11" s="276" t="s">
        <v>43</v>
      </c>
      <c r="BQ11" s="276">
        <v>50</v>
      </c>
      <c r="BR11" s="275"/>
      <c r="BS11" s="39" t="s">
        <v>47</v>
      </c>
      <c r="BT11" s="40">
        <v>238</v>
      </c>
      <c r="BU11" s="40" t="s">
        <v>45</v>
      </c>
      <c r="BV11" s="41" t="s">
        <v>48</v>
      </c>
      <c r="BW11" s="274">
        <v>75</v>
      </c>
      <c r="BX11" s="274"/>
      <c r="BY11" s="274"/>
      <c r="BZ11" s="274"/>
      <c r="CA11" s="274"/>
      <c r="CB11" s="274"/>
      <c r="CC11" s="43"/>
    </row>
    <row r="12" spans="1:81" x14ac:dyDescent="0.25">
      <c r="A12" s="257" t="s">
        <v>82</v>
      </c>
      <c r="B12" s="5" t="s">
        <v>3</v>
      </c>
      <c r="C12" s="258">
        <v>224.3073836607324</v>
      </c>
      <c r="D12" s="7"/>
      <c r="E12" s="8"/>
      <c r="F12" s="258">
        <v>280.38422957591547</v>
      </c>
      <c r="G12" s="8"/>
      <c r="H12" s="12" t="s">
        <v>12</v>
      </c>
      <c r="I12" s="16" t="s">
        <v>13</v>
      </c>
      <c r="J12" s="312"/>
      <c r="K12" s="277"/>
      <c r="L12" s="276"/>
      <c r="M12" s="276">
        <v>3</v>
      </c>
      <c r="N12" s="276" t="s">
        <v>43</v>
      </c>
      <c r="O12" s="276">
        <v>120</v>
      </c>
      <c r="P12" s="276" t="s">
        <v>44</v>
      </c>
      <c r="Q12" s="276">
        <v>70</v>
      </c>
      <c r="R12" s="276" t="s">
        <v>44</v>
      </c>
      <c r="S12" s="276">
        <v>70</v>
      </c>
      <c r="T12" s="275"/>
      <c r="U12" s="314"/>
      <c r="V12" s="45"/>
      <c r="W12" s="276">
        <v>400</v>
      </c>
      <c r="X12" s="46" t="s">
        <v>45</v>
      </c>
      <c r="Y12" s="47">
        <v>50</v>
      </c>
      <c r="Z12" s="48" t="s">
        <v>46</v>
      </c>
      <c r="AA12" s="294"/>
      <c r="AB12" s="305">
        <v>224.3</v>
      </c>
      <c r="AC12" s="305">
        <v>280.38</v>
      </c>
      <c r="AD12" s="274">
        <v>300</v>
      </c>
      <c r="AE12" s="274"/>
      <c r="AF12" s="274"/>
      <c r="AG12" s="300"/>
      <c r="AH12" s="277"/>
      <c r="AI12" s="276"/>
      <c r="AJ12" s="276"/>
      <c r="AK12" s="276"/>
      <c r="AL12" s="276">
        <v>4</v>
      </c>
      <c r="AM12" s="276" t="s">
        <v>43</v>
      </c>
      <c r="AN12" s="276">
        <v>150</v>
      </c>
      <c r="AO12" s="275"/>
      <c r="AP12" s="276" t="s">
        <v>44</v>
      </c>
      <c r="AQ12" s="276">
        <v>1</v>
      </c>
      <c r="AR12" s="276" t="s">
        <v>43</v>
      </c>
      <c r="AS12" s="276">
        <v>95</v>
      </c>
      <c r="AT12" s="275"/>
      <c r="AU12" s="50" t="s">
        <v>47</v>
      </c>
      <c r="AV12" s="51">
        <v>311</v>
      </c>
      <c r="AW12" s="51" t="s">
        <v>45</v>
      </c>
      <c r="AX12" s="52" t="s">
        <v>48</v>
      </c>
      <c r="AY12" s="274">
        <v>3</v>
      </c>
      <c r="AZ12" s="274"/>
      <c r="BA12" s="274"/>
      <c r="BB12" s="274"/>
      <c r="BC12" s="274"/>
      <c r="BD12" s="274"/>
      <c r="BE12" s="44"/>
      <c r="BF12" s="277"/>
      <c r="BG12" s="276"/>
      <c r="BH12" s="276"/>
      <c r="BI12" s="276"/>
      <c r="BJ12" s="276">
        <v>4</v>
      </c>
      <c r="BK12" s="276" t="s">
        <v>43</v>
      </c>
      <c r="BL12" s="276">
        <v>150</v>
      </c>
      <c r="BM12" s="275"/>
      <c r="BN12" s="276" t="s">
        <v>44</v>
      </c>
      <c r="BO12" s="276">
        <v>1</v>
      </c>
      <c r="BP12" s="276" t="s">
        <v>43</v>
      </c>
      <c r="BQ12" s="276">
        <v>95</v>
      </c>
      <c r="BR12" s="275"/>
      <c r="BS12" s="50" t="s">
        <v>47</v>
      </c>
      <c r="BT12" s="51">
        <v>312</v>
      </c>
      <c r="BU12" s="51" t="s">
        <v>45</v>
      </c>
      <c r="BV12" s="52" t="s">
        <v>48</v>
      </c>
      <c r="BW12" s="274">
        <v>90</v>
      </c>
      <c r="BX12" s="274"/>
      <c r="BY12" s="274"/>
      <c r="BZ12" s="274"/>
      <c r="CA12" s="274"/>
      <c r="CB12" s="274"/>
      <c r="CC12" s="43"/>
    </row>
    <row r="13" spans="1:81" x14ac:dyDescent="0.25">
      <c r="A13" s="257" t="s">
        <v>83</v>
      </c>
      <c r="B13" s="5" t="s">
        <v>3</v>
      </c>
      <c r="C13" s="258">
        <v>280.38422957591547</v>
      </c>
      <c r="D13" s="7"/>
      <c r="E13" s="8"/>
      <c r="F13" s="258">
        <v>350.48028696989434</v>
      </c>
      <c r="G13" s="8"/>
      <c r="H13" s="17"/>
      <c r="I13" s="9" t="s">
        <v>14</v>
      </c>
      <c r="J13" s="311"/>
      <c r="K13" s="277"/>
      <c r="L13" s="276"/>
      <c r="M13" s="276">
        <v>3</v>
      </c>
      <c r="N13" s="276" t="s">
        <v>43</v>
      </c>
      <c r="O13" s="276">
        <v>185</v>
      </c>
      <c r="P13" s="276" t="s">
        <v>44</v>
      </c>
      <c r="Q13" s="276">
        <v>95</v>
      </c>
      <c r="R13" s="276" t="s">
        <v>44</v>
      </c>
      <c r="S13" s="276">
        <v>95</v>
      </c>
      <c r="T13" s="275"/>
      <c r="U13" s="315"/>
      <c r="V13" s="33"/>
      <c r="W13" s="276">
        <v>500</v>
      </c>
      <c r="X13" s="54" t="s">
        <v>45</v>
      </c>
      <c r="Y13" s="55">
        <v>50</v>
      </c>
      <c r="Z13" s="37" t="s">
        <v>46</v>
      </c>
      <c r="AA13" s="293"/>
      <c r="AB13" s="305">
        <v>280.3</v>
      </c>
      <c r="AC13" s="305">
        <v>350.4</v>
      </c>
      <c r="AD13" s="274">
        <v>350</v>
      </c>
      <c r="AE13" s="274"/>
      <c r="AF13" s="274"/>
      <c r="AG13" s="299"/>
      <c r="AH13" s="277"/>
      <c r="AI13" s="276"/>
      <c r="AJ13" s="276"/>
      <c r="AK13" s="276"/>
      <c r="AL13" s="276">
        <v>4</v>
      </c>
      <c r="AM13" s="276" t="s">
        <v>43</v>
      </c>
      <c r="AN13" s="276">
        <v>185</v>
      </c>
      <c r="AO13" s="275"/>
      <c r="AP13" s="276" t="s">
        <v>44</v>
      </c>
      <c r="AQ13" s="276">
        <v>1</v>
      </c>
      <c r="AR13" s="276" t="s">
        <v>43</v>
      </c>
      <c r="AS13" s="276">
        <v>95</v>
      </c>
      <c r="AT13" s="275"/>
      <c r="AU13" s="39" t="s">
        <v>47</v>
      </c>
      <c r="AV13" s="40">
        <v>349</v>
      </c>
      <c r="AW13" s="40" t="s">
        <v>45</v>
      </c>
      <c r="AX13" s="41" t="s">
        <v>48</v>
      </c>
      <c r="AY13" s="274">
        <v>4</v>
      </c>
      <c r="AZ13" s="274"/>
      <c r="BA13" s="274"/>
      <c r="BB13" s="274"/>
      <c r="BC13" s="274"/>
      <c r="BD13" s="274"/>
      <c r="BE13" s="34"/>
      <c r="BF13" s="277"/>
      <c r="BG13" s="276"/>
      <c r="BH13" s="276"/>
      <c r="BI13" s="276"/>
      <c r="BJ13" s="276">
        <v>4</v>
      </c>
      <c r="BK13" s="276" t="s">
        <v>43</v>
      </c>
      <c r="BL13" s="276">
        <v>185</v>
      </c>
      <c r="BM13" s="275"/>
      <c r="BN13" s="276" t="s">
        <v>44</v>
      </c>
      <c r="BO13" s="276">
        <v>1</v>
      </c>
      <c r="BP13" s="276" t="s">
        <v>43</v>
      </c>
      <c r="BQ13" s="276">
        <v>95</v>
      </c>
      <c r="BR13" s="275"/>
      <c r="BS13" s="39" t="s">
        <v>47</v>
      </c>
      <c r="BT13" s="40">
        <v>356</v>
      </c>
      <c r="BU13" s="40" t="s">
        <v>45</v>
      </c>
      <c r="BV13" s="41" t="s">
        <v>48</v>
      </c>
      <c r="BW13" s="274">
        <v>110</v>
      </c>
      <c r="BX13" s="274"/>
      <c r="BY13" s="274"/>
      <c r="BZ13" s="274"/>
      <c r="CA13" s="274"/>
      <c r="CB13" s="274"/>
      <c r="CC13" s="43"/>
    </row>
    <row r="14" spans="1:81" x14ac:dyDescent="0.25">
      <c r="A14" s="257" t="s">
        <v>84</v>
      </c>
      <c r="B14" s="5" t="s">
        <v>3</v>
      </c>
      <c r="C14" s="258">
        <v>336.4610754910986</v>
      </c>
      <c r="D14" s="7"/>
      <c r="E14" s="8"/>
      <c r="F14" s="258">
        <v>420.57634436387326</v>
      </c>
      <c r="G14" s="8"/>
      <c r="H14" s="11"/>
      <c r="I14" s="12"/>
      <c r="J14" s="308"/>
      <c r="K14" s="277"/>
      <c r="L14" s="276"/>
      <c r="M14" s="276">
        <v>3</v>
      </c>
      <c r="N14" s="276" t="s">
        <v>43</v>
      </c>
      <c r="O14" s="276">
        <v>240</v>
      </c>
      <c r="P14" s="276" t="s">
        <v>44</v>
      </c>
      <c r="Q14" s="276">
        <v>120</v>
      </c>
      <c r="R14" s="276" t="s">
        <v>44</v>
      </c>
      <c r="S14" s="276">
        <v>120</v>
      </c>
      <c r="T14" s="275"/>
      <c r="U14" s="314"/>
      <c r="V14" s="45"/>
      <c r="W14" s="276">
        <v>630</v>
      </c>
      <c r="X14" s="46" t="s">
        <v>45</v>
      </c>
      <c r="Y14" s="47">
        <v>50</v>
      </c>
      <c r="Z14" s="48" t="s">
        <v>46</v>
      </c>
      <c r="AA14" s="294"/>
      <c r="AB14" s="305">
        <v>336.4</v>
      </c>
      <c r="AC14" s="305">
        <v>420.5</v>
      </c>
      <c r="AD14" s="274">
        <v>450</v>
      </c>
      <c r="AE14" s="274"/>
      <c r="AF14" s="274"/>
      <c r="AG14" s="300"/>
      <c r="AH14" s="277"/>
      <c r="AI14" s="282"/>
      <c r="AJ14" s="276">
        <v>2</v>
      </c>
      <c r="AK14" s="276" t="s">
        <v>49</v>
      </c>
      <c r="AL14" s="276">
        <v>4</v>
      </c>
      <c r="AM14" s="276" t="s">
        <v>43</v>
      </c>
      <c r="AN14" s="276">
        <v>95</v>
      </c>
      <c r="AO14" s="275"/>
      <c r="AP14" s="276" t="s">
        <v>44</v>
      </c>
      <c r="AQ14" s="276">
        <v>2</v>
      </c>
      <c r="AR14" s="276" t="s">
        <v>43</v>
      </c>
      <c r="AS14" s="276">
        <v>50</v>
      </c>
      <c r="AT14" s="275" t="s">
        <v>50</v>
      </c>
      <c r="AU14" s="50" t="s">
        <v>47</v>
      </c>
      <c r="AV14" s="51">
        <v>490</v>
      </c>
      <c r="AW14" s="51" t="s">
        <v>45</v>
      </c>
      <c r="AX14" s="52" t="s">
        <v>48</v>
      </c>
      <c r="AY14" s="277"/>
      <c r="AZ14" s="276"/>
      <c r="BA14" s="276">
        <v>2</v>
      </c>
      <c r="BB14" s="276" t="s">
        <v>43</v>
      </c>
      <c r="BC14" s="289">
        <v>2.5</v>
      </c>
      <c r="BD14" s="275"/>
      <c r="BE14" s="43"/>
      <c r="BF14" s="277"/>
      <c r="BG14" s="282"/>
      <c r="BH14" s="276">
        <v>2</v>
      </c>
      <c r="BI14" s="276" t="s">
        <v>49</v>
      </c>
      <c r="BJ14" s="276">
        <v>4</v>
      </c>
      <c r="BK14" s="276" t="s">
        <v>43</v>
      </c>
      <c r="BL14" s="276">
        <v>120</v>
      </c>
      <c r="BM14" s="275"/>
      <c r="BN14" s="276" t="s">
        <v>44</v>
      </c>
      <c r="BO14" s="276">
        <v>2</v>
      </c>
      <c r="BP14" s="276" t="s">
        <v>43</v>
      </c>
      <c r="BQ14" s="276">
        <v>70</v>
      </c>
      <c r="BR14" s="275" t="s">
        <v>50</v>
      </c>
      <c r="BS14" s="50" t="s">
        <v>47</v>
      </c>
      <c r="BT14" s="51">
        <v>495</v>
      </c>
      <c r="BU14" s="51" t="s">
        <v>45</v>
      </c>
      <c r="BV14" s="52" t="s">
        <v>48</v>
      </c>
      <c r="BW14" s="275"/>
      <c r="BX14" s="276"/>
      <c r="BY14" s="276">
        <v>2</v>
      </c>
      <c r="BZ14" s="276" t="s">
        <v>43</v>
      </c>
      <c r="CA14" s="276">
        <v>90</v>
      </c>
      <c r="CB14" s="275"/>
      <c r="CC14" s="43"/>
    </row>
    <row r="15" spans="1:81" x14ac:dyDescent="0.25">
      <c r="A15" s="257" t="s">
        <v>85</v>
      </c>
      <c r="B15" s="5" t="s">
        <v>3</v>
      </c>
      <c r="C15" s="258">
        <v>448.6147673214648</v>
      </c>
      <c r="D15" s="7"/>
      <c r="E15" s="8"/>
      <c r="F15" s="258">
        <v>560.76845915183094</v>
      </c>
      <c r="G15" s="8"/>
      <c r="H15" s="15" t="s">
        <v>12</v>
      </c>
      <c r="I15" s="9" t="s">
        <v>15</v>
      </c>
      <c r="J15" s="311"/>
      <c r="K15" s="277">
        <v>2</v>
      </c>
      <c r="L15" s="276" t="s">
        <v>49</v>
      </c>
      <c r="M15" s="276">
        <v>3</v>
      </c>
      <c r="N15" s="276" t="s">
        <v>43</v>
      </c>
      <c r="O15" s="276">
        <v>150</v>
      </c>
      <c r="P15" s="276" t="s">
        <v>44</v>
      </c>
      <c r="Q15" s="276">
        <v>95</v>
      </c>
      <c r="R15" s="276" t="s">
        <v>44</v>
      </c>
      <c r="S15" s="276">
        <v>95</v>
      </c>
      <c r="T15" s="275" t="s">
        <v>50</v>
      </c>
      <c r="U15" s="300"/>
      <c r="V15" s="57"/>
      <c r="W15" s="276">
        <v>630</v>
      </c>
      <c r="X15" s="46" t="s">
        <v>45</v>
      </c>
      <c r="Y15" s="47">
        <v>70</v>
      </c>
      <c r="Z15" s="58" t="s">
        <v>46</v>
      </c>
      <c r="AA15" s="295"/>
      <c r="AB15" s="305">
        <v>448.6</v>
      </c>
      <c r="AC15" s="305">
        <v>560.70000000000005</v>
      </c>
      <c r="AD15" s="274">
        <v>630</v>
      </c>
      <c r="AE15" s="274"/>
      <c r="AF15" s="274"/>
      <c r="AG15" s="298"/>
      <c r="AH15" s="277"/>
      <c r="AI15" s="276"/>
      <c r="AJ15" s="276">
        <v>2</v>
      </c>
      <c r="AK15" s="276" t="s">
        <v>51</v>
      </c>
      <c r="AL15" s="276">
        <v>4</v>
      </c>
      <c r="AM15" s="276" t="s">
        <v>43</v>
      </c>
      <c r="AN15" s="276">
        <v>185</v>
      </c>
      <c r="AO15" s="275"/>
      <c r="AP15" s="276" t="s">
        <v>44</v>
      </c>
      <c r="AQ15" s="276">
        <v>1</v>
      </c>
      <c r="AR15" s="276" t="s">
        <v>43</v>
      </c>
      <c r="AS15" s="276">
        <v>95</v>
      </c>
      <c r="AT15" s="275" t="s">
        <v>52</v>
      </c>
      <c r="AU15" s="50" t="s">
        <v>47</v>
      </c>
      <c r="AV15" s="51">
        <v>698</v>
      </c>
      <c r="AW15" s="51" t="s">
        <v>45</v>
      </c>
      <c r="AX15" s="52" t="s">
        <v>48</v>
      </c>
      <c r="AY15" s="277"/>
      <c r="AZ15" s="276"/>
      <c r="BA15" s="276">
        <v>2</v>
      </c>
      <c r="BB15" s="276" t="s">
        <v>43</v>
      </c>
      <c r="BC15" s="275">
        <v>4</v>
      </c>
      <c r="BD15" s="275"/>
      <c r="BE15" s="43"/>
      <c r="BF15" s="277"/>
      <c r="BG15" s="276"/>
      <c r="BH15" s="276">
        <v>2</v>
      </c>
      <c r="BI15" s="276" t="s">
        <v>51</v>
      </c>
      <c r="BJ15" s="276">
        <v>4</v>
      </c>
      <c r="BK15" s="276" t="s">
        <v>43</v>
      </c>
      <c r="BL15" s="276">
        <v>185</v>
      </c>
      <c r="BM15" s="275"/>
      <c r="BN15" s="276" t="s">
        <v>44</v>
      </c>
      <c r="BO15" s="276">
        <v>1</v>
      </c>
      <c r="BP15" s="276" t="s">
        <v>43</v>
      </c>
      <c r="BQ15" s="276">
        <v>95</v>
      </c>
      <c r="BR15" s="275" t="s">
        <v>52</v>
      </c>
      <c r="BS15" s="50" t="s">
        <v>47</v>
      </c>
      <c r="BT15" s="51">
        <v>640</v>
      </c>
      <c r="BU15" s="51" t="s">
        <v>45</v>
      </c>
      <c r="BV15" s="52" t="s">
        <v>48</v>
      </c>
      <c r="BW15" s="275"/>
      <c r="BX15" s="276"/>
      <c r="BY15" s="276">
        <v>2</v>
      </c>
      <c r="BZ15" s="276" t="s">
        <v>43</v>
      </c>
      <c r="CA15" s="276">
        <v>110</v>
      </c>
      <c r="CB15" s="275"/>
      <c r="CC15" s="43"/>
    </row>
    <row r="16" spans="1:81" x14ac:dyDescent="0.25">
      <c r="A16" s="257" t="s">
        <v>86</v>
      </c>
      <c r="B16" s="5" t="s">
        <v>3</v>
      </c>
      <c r="C16" s="258">
        <v>504.69161323664787</v>
      </c>
      <c r="D16" s="7"/>
      <c r="E16" s="8"/>
      <c r="F16" s="258">
        <v>630.86451654580981</v>
      </c>
      <c r="G16" s="8"/>
      <c r="H16" s="18"/>
      <c r="I16" s="19" t="s">
        <v>16</v>
      </c>
      <c r="J16" s="312"/>
      <c r="K16" s="277">
        <v>2</v>
      </c>
      <c r="L16" s="276" t="s">
        <v>49</v>
      </c>
      <c r="M16" s="276">
        <v>3</v>
      </c>
      <c r="N16" s="276" t="s">
        <v>43</v>
      </c>
      <c r="O16" s="276">
        <v>185</v>
      </c>
      <c r="P16" s="276" t="s">
        <v>44</v>
      </c>
      <c r="Q16" s="276">
        <v>95</v>
      </c>
      <c r="R16" s="276" t="s">
        <v>44</v>
      </c>
      <c r="S16" s="276">
        <v>95</v>
      </c>
      <c r="T16" s="275" t="s">
        <v>50</v>
      </c>
      <c r="U16" s="299"/>
      <c r="V16" s="59"/>
      <c r="W16" s="276">
        <v>800</v>
      </c>
      <c r="X16" s="54" t="s">
        <v>45</v>
      </c>
      <c r="Y16" s="55">
        <v>70</v>
      </c>
      <c r="Z16" s="60" t="s">
        <v>46</v>
      </c>
      <c r="AA16" s="296"/>
      <c r="AB16" s="305">
        <v>504.6</v>
      </c>
      <c r="AC16" s="305">
        <v>630.79999999999995</v>
      </c>
      <c r="AD16" s="274">
        <v>700</v>
      </c>
      <c r="AE16" s="274"/>
      <c r="AF16" s="274"/>
      <c r="AG16" s="297"/>
      <c r="AH16" s="277"/>
      <c r="AI16" s="276"/>
      <c r="AJ16" s="276">
        <v>3</v>
      </c>
      <c r="AK16" s="276" t="s">
        <v>51</v>
      </c>
      <c r="AL16" s="276">
        <v>4</v>
      </c>
      <c r="AM16" s="276" t="s">
        <v>43</v>
      </c>
      <c r="AN16" s="276">
        <v>120</v>
      </c>
      <c r="AO16" s="275"/>
      <c r="AP16" s="276" t="s">
        <v>44</v>
      </c>
      <c r="AQ16" s="276">
        <v>1</v>
      </c>
      <c r="AR16" s="276" t="s">
        <v>43</v>
      </c>
      <c r="AS16" s="276">
        <v>70</v>
      </c>
      <c r="AT16" s="275" t="s">
        <v>52</v>
      </c>
      <c r="AU16" s="39" t="s">
        <v>47</v>
      </c>
      <c r="AV16" s="40">
        <v>852</v>
      </c>
      <c r="AW16" s="40" t="s">
        <v>45</v>
      </c>
      <c r="AX16" s="41" t="s">
        <v>48</v>
      </c>
      <c r="AY16" s="277"/>
      <c r="AZ16" s="276"/>
      <c r="BA16" s="276">
        <v>3</v>
      </c>
      <c r="BB16" s="276" t="s">
        <v>43</v>
      </c>
      <c r="BC16" s="275">
        <v>3</v>
      </c>
      <c r="BD16" s="275"/>
      <c r="BE16" s="32"/>
      <c r="BF16" s="277"/>
      <c r="BG16" s="276"/>
      <c r="BH16" s="276">
        <v>3</v>
      </c>
      <c r="BI16" s="276" t="s">
        <v>51</v>
      </c>
      <c r="BJ16" s="276">
        <v>4</v>
      </c>
      <c r="BK16" s="276" t="s">
        <v>43</v>
      </c>
      <c r="BL16" s="276">
        <v>120</v>
      </c>
      <c r="BM16" s="275"/>
      <c r="BN16" s="276" t="s">
        <v>44</v>
      </c>
      <c r="BO16" s="276">
        <v>1</v>
      </c>
      <c r="BP16" s="276" t="s">
        <v>43</v>
      </c>
      <c r="BQ16" s="276">
        <v>70</v>
      </c>
      <c r="BR16" s="275" t="s">
        <v>52</v>
      </c>
      <c r="BS16" s="39" t="s">
        <v>47</v>
      </c>
      <c r="BT16" s="40">
        <v>701</v>
      </c>
      <c r="BU16" s="40" t="s">
        <v>45</v>
      </c>
      <c r="BV16" s="41" t="s">
        <v>48</v>
      </c>
      <c r="BW16" s="275"/>
      <c r="BX16" s="276"/>
      <c r="BY16" s="276">
        <v>3</v>
      </c>
      <c r="BZ16" s="276" t="s">
        <v>43</v>
      </c>
      <c r="CA16" s="276">
        <v>70</v>
      </c>
      <c r="CB16" s="275"/>
      <c r="CC16" s="43"/>
    </row>
    <row r="17" spans="1:99" x14ac:dyDescent="0.25">
      <c r="A17" s="257" t="s">
        <v>87</v>
      </c>
      <c r="B17" s="5" t="s">
        <v>3</v>
      </c>
      <c r="C17" s="258">
        <v>672.92215098219719</v>
      </c>
      <c r="D17" s="7"/>
      <c r="E17" s="8"/>
      <c r="F17" s="258">
        <v>841.15268872774652</v>
      </c>
      <c r="G17" s="8"/>
      <c r="H17" s="9"/>
      <c r="I17" s="9"/>
      <c r="J17" s="311"/>
      <c r="K17" s="277">
        <v>2</v>
      </c>
      <c r="L17" s="276" t="s">
        <v>49</v>
      </c>
      <c r="M17" s="276">
        <v>3</v>
      </c>
      <c r="N17" s="276" t="s">
        <v>43</v>
      </c>
      <c r="O17" s="276">
        <v>240</v>
      </c>
      <c r="P17" s="276" t="s">
        <v>44</v>
      </c>
      <c r="Q17" s="276">
        <v>120</v>
      </c>
      <c r="R17" s="276" t="s">
        <v>44</v>
      </c>
      <c r="S17" s="276">
        <v>120</v>
      </c>
      <c r="T17" s="275" t="s">
        <v>50</v>
      </c>
      <c r="U17" s="300"/>
      <c r="V17" s="57"/>
      <c r="W17" s="276">
        <v>1000</v>
      </c>
      <c r="X17" s="46" t="s">
        <v>45</v>
      </c>
      <c r="Y17" s="47">
        <v>70</v>
      </c>
      <c r="Z17" s="58" t="s">
        <v>46</v>
      </c>
      <c r="AA17" s="295"/>
      <c r="AB17" s="305">
        <v>672.9</v>
      </c>
      <c r="AC17" s="305">
        <v>841.1</v>
      </c>
      <c r="AD17" s="274">
        <v>900</v>
      </c>
      <c r="AE17" s="274"/>
      <c r="AF17" s="274"/>
      <c r="AG17" s="298"/>
      <c r="AH17" s="277"/>
      <c r="AI17" s="276"/>
      <c r="AJ17" s="276">
        <v>3</v>
      </c>
      <c r="AK17" s="276" t="s">
        <v>49</v>
      </c>
      <c r="AL17" s="276">
        <v>4</v>
      </c>
      <c r="AM17" s="276" t="s">
        <v>43</v>
      </c>
      <c r="AN17" s="276">
        <v>150</v>
      </c>
      <c r="AO17" s="275" t="s">
        <v>50</v>
      </c>
      <c r="AP17" s="276" t="s">
        <v>44</v>
      </c>
      <c r="AQ17" s="276">
        <v>1</v>
      </c>
      <c r="AR17" s="276" t="s">
        <v>43</v>
      </c>
      <c r="AS17" s="276">
        <v>95</v>
      </c>
      <c r="AT17" s="275" t="s">
        <v>52</v>
      </c>
      <c r="AU17" s="50" t="s">
        <v>47</v>
      </c>
      <c r="AV17" s="51">
        <v>933</v>
      </c>
      <c r="AW17" s="51" t="s">
        <v>45</v>
      </c>
      <c r="AX17" s="52" t="s">
        <v>48</v>
      </c>
      <c r="AY17" s="277"/>
      <c r="AZ17" s="276"/>
      <c r="BA17" s="276">
        <v>3</v>
      </c>
      <c r="BB17" s="276" t="s">
        <v>43</v>
      </c>
      <c r="BC17" s="289">
        <v>3</v>
      </c>
      <c r="BD17" s="275"/>
      <c r="BE17" s="43"/>
      <c r="BF17" s="277"/>
      <c r="BG17" s="276"/>
      <c r="BH17" s="276">
        <v>3</v>
      </c>
      <c r="BI17" s="276" t="s">
        <v>49</v>
      </c>
      <c r="BJ17" s="276">
        <v>4</v>
      </c>
      <c r="BK17" s="276" t="s">
        <v>43</v>
      </c>
      <c r="BL17" s="276">
        <v>185</v>
      </c>
      <c r="BM17" s="275" t="s">
        <v>50</v>
      </c>
      <c r="BN17" s="276" t="s">
        <v>44</v>
      </c>
      <c r="BO17" s="276">
        <v>1</v>
      </c>
      <c r="BP17" s="276" t="s">
        <v>43</v>
      </c>
      <c r="BQ17" s="276">
        <v>95</v>
      </c>
      <c r="BR17" s="275"/>
      <c r="BS17" s="50" t="s">
        <v>47</v>
      </c>
      <c r="BT17" s="51">
        <v>907</v>
      </c>
      <c r="BU17" s="51" t="s">
        <v>45</v>
      </c>
      <c r="BV17" s="52" t="s">
        <v>48</v>
      </c>
      <c r="BW17" s="277"/>
      <c r="BX17" s="276"/>
      <c r="BY17" s="276">
        <v>3</v>
      </c>
      <c r="BZ17" s="276" t="s">
        <v>43</v>
      </c>
      <c r="CA17" s="276">
        <v>110</v>
      </c>
      <c r="CB17" s="275"/>
      <c r="CC17" s="43"/>
    </row>
    <row r="18" spans="1:99" x14ac:dyDescent="0.25">
      <c r="A18" s="257" t="s">
        <v>88</v>
      </c>
      <c r="B18" s="5" t="s">
        <v>3</v>
      </c>
      <c r="C18" s="258">
        <v>841.15268872774652</v>
      </c>
      <c r="D18" s="7"/>
      <c r="E18" s="8"/>
      <c r="F18" s="258">
        <v>1051.4408609096831</v>
      </c>
      <c r="G18" s="8"/>
      <c r="H18" s="12" t="s">
        <v>12</v>
      </c>
      <c r="I18" s="16" t="s">
        <v>17</v>
      </c>
      <c r="J18" s="312"/>
      <c r="K18" s="277">
        <v>4</v>
      </c>
      <c r="L18" s="276" t="s">
        <v>49</v>
      </c>
      <c r="M18" s="276">
        <v>3</v>
      </c>
      <c r="N18" s="276" t="s">
        <v>43</v>
      </c>
      <c r="O18" s="276">
        <v>150</v>
      </c>
      <c r="P18" s="276" t="s">
        <v>44</v>
      </c>
      <c r="Q18" s="276">
        <v>70</v>
      </c>
      <c r="R18" s="276" t="s">
        <v>44</v>
      </c>
      <c r="S18" s="276">
        <v>70</v>
      </c>
      <c r="T18" s="275" t="s">
        <v>50</v>
      </c>
      <c r="U18" s="299"/>
      <c r="V18" s="59"/>
      <c r="W18" s="276">
        <v>1250</v>
      </c>
      <c r="X18" s="54" t="s">
        <v>45</v>
      </c>
      <c r="Y18" s="55">
        <v>70</v>
      </c>
      <c r="Z18" s="60" t="s">
        <v>46</v>
      </c>
      <c r="AA18" s="296"/>
      <c r="AB18" s="305">
        <v>841.1</v>
      </c>
      <c r="AC18" s="305">
        <v>1051.4000000000001</v>
      </c>
      <c r="AD18" s="274">
        <v>1200</v>
      </c>
      <c r="AE18" s="274"/>
      <c r="AF18" s="274"/>
      <c r="AG18" s="297"/>
      <c r="AH18" s="277"/>
      <c r="AI18" s="276"/>
      <c r="AJ18" s="276">
        <v>4</v>
      </c>
      <c r="AK18" s="276" t="s">
        <v>49</v>
      </c>
      <c r="AL18" s="276">
        <v>4</v>
      </c>
      <c r="AM18" s="276" t="s">
        <v>43</v>
      </c>
      <c r="AN18" s="276">
        <v>150</v>
      </c>
      <c r="AO18" s="275" t="s">
        <v>50</v>
      </c>
      <c r="AP18" s="276" t="s">
        <v>44</v>
      </c>
      <c r="AQ18" s="276">
        <v>1</v>
      </c>
      <c r="AR18" s="276" t="s">
        <v>43</v>
      </c>
      <c r="AS18" s="276">
        <v>95</v>
      </c>
      <c r="AT18" s="275" t="s">
        <v>52</v>
      </c>
      <c r="AU18" s="39" t="s">
        <v>47</v>
      </c>
      <c r="AV18" s="40">
        <v>1244</v>
      </c>
      <c r="AW18" s="40" t="s">
        <v>45</v>
      </c>
      <c r="AX18" s="41" t="s">
        <v>48</v>
      </c>
      <c r="AY18" s="277"/>
      <c r="AZ18" s="276"/>
      <c r="BA18" s="276">
        <v>4</v>
      </c>
      <c r="BB18" s="276" t="s">
        <v>43</v>
      </c>
      <c r="BC18" s="275">
        <v>3</v>
      </c>
      <c r="BD18" s="275"/>
      <c r="BE18" s="32"/>
      <c r="BF18" s="277"/>
      <c r="BG18" s="276"/>
      <c r="BH18" s="276">
        <v>5</v>
      </c>
      <c r="BI18" s="276" t="s">
        <v>49</v>
      </c>
      <c r="BJ18" s="276">
        <v>4</v>
      </c>
      <c r="BK18" s="276" t="s">
        <v>43</v>
      </c>
      <c r="BL18" s="276">
        <v>150</v>
      </c>
      <c r="BM18" s="275" t="s">
        <v>50</v>
      </c>
      <c r="BN18" s="276" t="s">
        <v>44</v>
      </c>
      <c r="BO18" s="276">
        <v>1</v>
      </c>
      <c r="BP18" s="276" t="s">
        <v>43</v>
      </c>
      <c r="BQ18" s="276">
        <v>95</v>
      </c>
      <c r="BR18" s="275"/>
      <c r="BS18" s="39" t="s">
        <v>47</v>
      </c>
      <c r="BT18" s="40">
        <v>1248</v>
      </c>
      <c r="BU18" s="40" t="s">
        <v>45</v>
      </c>
      <c r="BV18" s="41" t="s">
        <v>48</v>
      </c>
      <c r="BW18" s="277"/>
      <c r="BX18" s="276"/>
      <c r="BY18" s="276">
        <v>5</v>
      </c>
      <c r="BZ18" s="276" t="s">
        <v>43</v>
      </c>
      <c r="CA18" s="276">
        <v>90</v>
      </c>
      <c r="CB18" s="275"/>
      <c r="CC18" s="43"/>
    </row>
    <row r="19" spans="1:99" x14ac:dyDescent="0.25">
      <c r="A19" s="257" t="s">
        <v>89</v>
      </c>
      <c r="B19" s="5" t="s">
        <v>3</v>
      </c>
      <c r="C19" s="258">
        <v>841.15268872774652</v>
      </c>
      <c r="D19" s="7"/>
      <c r="E19" s="8"/>
      <c r="F19" s="258">
        <v>1051.4408609096831</v>
      </c>
      <c r="G19" s="8"/>
      <c r="H19" s="9"/>
      <c r="I19" s="9"/>
      <c r="J19" s="311"/>
      <c r="K19" s="277">
        <v>4</v>
      </c>
      <c r="L19" s="276" t="s">
        <v>49</v>
      </c>
      <c r="M19" s="276">
        <v>3</v>
      </c>
      <c r="N19" s="276" t="s">
        <v>43</v>
      </c>
      <c r="O19" s="276">
        <v>150</v>
      </c>
      <c r="P19" s="276" t="s">
        <v>44</v>
      </c>
      <c r="Q19" s="276">
        <v>70</v>
      </c>
      <c r="R19" s="276" t="s">
        <v>44</v>
      </c>
      <c r="S19" s="276">
        <v>70</v>
      </c>
      <c r="T19" s="275" t="s">
        <v>50</v>
      </c>
      <c r="U19" s="300"/>
      <c r="V19" s="57"/>
      <c r="W19" s="276">
        <v>1250</v>
      </c>
      <c r="X19" s="46" t="s">
        <v>45</v>
      </c>
      <c r="Y19" s="47">
        <v>70</v>
      </c>
      <c r="Z19" s="58" t="s">
        <v>46</v>
      </c>
      <c r="AA19" s="295"/>
      <c r="AB19" s="305">
        <v>897.2</v>
      </c>
      <c r="AC19" s="305">
        <v>1121.5</v>
      </c>
      <c r="AD19" s="274">
        <v>1200</v>
      </c>
      <c r="AE19" s="274"/>
      <c r="AF19" s="274"/>
      <c r="AG19" s="298"/>
      <c r="AH19" s="277"/>
      <c r="AI19" s="276"/>
      <c r="AJ19" s="276">
        <v>4</v>
      </c>
      <c r="AK19" s="276" t="s">
        <v>49</v>
      </c>
      <c r="AL19" s="276">
        <v>4</v>
      </c>
      <c r="AM19" s="276" t="s">
        <v>43</v>
      </c>
      <c r="AN19" s="276">
        <v>150</v>
      </c>
      <c r="AO19" s="275" t="s">
        <v>50</v>
      </c>
      <c r="AP19" s="276" t="s">
        <v>44</v>
      </c>
      <c r="AQ19" s="276">
        <v>1</v>
      </c>
      <c r="AR19" s="276" t="s">
        <v>43</v>
      </c>
      <c r="AS19" s="276">
        <v>95</v>
      </c>
      <c r="AT19" s="275" t="s">
        <v>52</v>
      </c>
      <c r="AU19" s="50" t="s">
        <v>47</v>
      </c>
      <c r="AV19" s="51">
        <v>1244</v>
      </c>
      <c r="AW19" s="51" t="s">
        <v>45</v>
      </c>
      <c r="AX19" s="52" t="s">
        <v>48</v>
      </c>
      <c r="AY19" s="277"/>
      <c r="AZ19" s="276"/>
      <c r="BA19" s="276">
        <v>4</v>
      </c>
      <c r="BB19" s="276" t="s">
        <v>43</v>
      </c>
      <c r="BC19" s="275">
        <v>3</v>
      </c>
      <c r="BD19" s="275"/>
      <c r="BE19" s="43"/>
      <c r="BF19" s="277"/>
      <c r="BG19" s="276"/>
      <c r="BH19" s="276">
        <v>5</v>
      </c>
      <c r="BI19" s="276" t="s">
        <v>49</v>
      </c>
      <c r="BJ19" s="276">
        <v>4</v>
      </c>
      <c r="BK19" s="276" t="s">
        <v>43</v>
      </c>
      <c r="BL19" s="276">
        <v>150</v>
      </c>
      <c r="BM19" s="275" t="s">
        <v>50</v>
      </c>
      <c r="BN19" s="276" t="s">
        <v>44</v>
      </c>
      <c r="BO19" s="276">
        <v>1</v>
      </c>
      <c r="BP19" s="276" t="s">
        <v>43</v>
      </c>
      <c r="BQ19" s="276">
        <v>95</v>
      </c>
      <c r="BR19" s="275"/>
      <c r="BS19" s="50" t="s">
        <v>47</v>
      </c>
      <c r="BT19" s="51">
        <v>1248</v>
      </c>
      <c r="BU19" s="51" t="s">
        <v>45</v>
      </c>
      <c r="BV19" s="52" t="s">
        <v>48</v>
      </c>
      <c r="BW19" s="277"/>
      <c r="BX19" s="276"/>
      <c r="BY19" s="276">
        <v>5</v>
      </c>
      <c r="BZ19" s="276" t="s">
        <v>43</v>
      </c>
      <c r="CA19" s="276">
        <v>90</v>
      </c>
      <c r="CB19" s="275"/>
      <c r="CC19" s="43"/>
    </row>
    <row r="20" spans="1:99" x14ac:dyDescent="0.25">
      <c r="A20" s="257" t="s">
        <v>90</v>
      </c>
      <c r="B20" s="5" t="s">
        <v>3</v>
      </c>
      <c r="C20" s="258">
        <v>897.22953464292959</v>
      </c>
      <c r="D20" s="7"/>
      <c r="E20" s="8"/>
      <c r="F20" s="258">
        <v>1121.5369183036619</v>
      </c>
      <c r="G20" s="8"/>
      <c r="H20" s="12" t="s">
        <v>12</v>
      </c>
      <c r="I20" s="16" t="s">
        <v>18</v>
      </c>
      <c r="J20" s="312"/>
      <c r="K20" s="277">
        <v>4</v>
      </c>
      <c r="L20" s="276" t="s">
        <v>49</v>
      </c>
      <c r="M20" s="276">
        <v>3</v>
      </c>
      <c r="N20" s="276" t="s">
        <v>43</v>
      </c>
      <c r="O20" s="276">
        <v>150</v>
      </c>
      <c r="P20" s="276" t="s">
        <v>44</v>
      </c>
      <c r="Q20" s="276">
        <v>70</v>
      </c>
      <c r="R20" s="276" t="s">
        <v>44</v>
      </c>
      <c r="S20" s="276">
        <v>70</v>
      </c>
      <c r="T20" s="275" t="s">
        <v>50</v>
      </c>
      <c r="U20" s="316">
        <v>4</v>
      </c>
      <c r="V20" s="59" t="s">
        <v>43</v>
      </c>
      <c r="W20" s="276">
        <v>400</v>
      </c>
      <c r="X20" s="38" t="s">
        <v>45</v>
      </c>
      <c r="Y20" s="55">
        <v>70</v>
      </c>
      <c r="Z20" s="60" t="s">
        <v>46</v>
      </c>
      <c r="AA20" s="296"/>
      <c r="AB20" s="305">
        <v>841.1</v>
      </c>
      <c r="AC20" s="305">
        <v>1051.4000000000001</v>
      </c>
      <c r="AD20" s="277">
        <v>4</v>
      </c>
      <c r="AE20" s="276" t="s">
        <v>43</v>
      </c>
      <c r="AF20" s="275">
        <v>300</v>
      </c>
      <c r="AG20" s="297"/>
      <c r="AH20" s="277"/>
      <c r="AI20" s="276"/>
      <c r="AJ20" s="276">
        <v>4</v>
      </c>
      <c r="AK20" s="276" t="s">
        <v>51</v>
      </c>
      <c r="AL20" s="276">
        <v>4</v>
      </c>
      <c r="AM20" s="276" t="s">
        <v>43</v>
      </c>
      <c r="AN20" s="276">
        <v>150</v>
      </c>
      <c r="AO20" s="275"/>
      <c r="AP20" s="276" t="s">
        <v>44</v>
      </c>
      <c r="AQ20" s="276">
        <v>1</v>
      </c>
      <c r="AR20" s="276" t="s">
        <v>43</v>
      </c>
      <c r="AS20" s="276">
        <v>95</v>
      </c>
      <c r="AT20" s="275" t="s">
        <v>52</v>
      </c>
      <c r="AU20" s="39" t="s">
        <v>47</v>
      </c>
      <c r="AV20" s="40">
        <v>311</v>
      </c>
      <c r="AW20" s="40" t="s">
        <v>45</v>
      </c>
      <c r="AX20" s="41" t="s">
        <v>48</v>
      </c>
      <c r="AY20" s="277"/>
      <c r="AZ20" s="276"/>
      <c r="BA20" s="276">
        <v>4</v>
      </c>
      <c r="BB20" s="276" t="s">
        <v>43</v>
      </c>
      <c r="BC20" s="275">
        <v>3</v>
      </c>
      <c r="BD20" s="275"/>
      <c r="BE20" s="32"/>
      <c r="BF20" s="277"/>
      <c r="BG20" s="276"/>
      <c r="BH20" s="276">
        <v>4</v>
      </c>
      <c r="BI20" s="276" t="s">
        <v>51</v>
      </c>
      <c r="BJ20" s="276">
        <v>4</v>
      </c>
      <c r="BK20" s="276" t="s">
        <v>43</v>
      </c>
      <c r="BL20" s="276">
        <v>150</v>
      </c>
      <c r="BM20" s="275"/>
      <c r="BN20" s="276" t="s">
        <v>44</v>
      </c>
      <c r="BO20" s="276">
        <v>1</v>
      </c>
      <c r="BP20" s="276" t="s">
        <v>43</v>
      </c>
      <c r="BQ20" s="276">
        <v>95</v>
      </c>
      <c r="BR20" s="275" t="s">
        <v>52</v>
      </c>
      <c r="BS20" s="39" t="s">
        <v>47</v>
      </c>
      <c r="BT20" s="40">
        <v>312</v>
      </c>
      <c r="BU20" s="40" t="s">
        <v>45</v>
      </c>
      <c r="BV20" s="41" t="s">
        <v>48</v>
      </c>
      <c r="BW20" s="275"/>
      <c r="BX20" s="276"/>
      <c r="BY20" s="276">
        <v>4</v>
      </c>
      <c r="BZ20" s="276" t="s">
        <v>43</v>
      </c>
      <c r="CA20" s="276">
        <v>90</v>
      </c>
      <c r="CB20" s="275"/>
      <c r="CC20" s="43"/>
    </row>
    <row r="21" spans="1:99" x14ac:dyDescent="0.25">
      <c r="A21" s="5" t="s">
        <v>91</v>
      </c>
      <c r="B21" s="5" t="s">
        <v>3</v>
      </c>
      <c r="C21" s="6">
        <v>953.30638055811266</v>
      </c>
      <c r="D21" s="7"/>
      <c r="E21" s="8"/>
      <c r="F21" s="6">
        <v>1191.6329756976409</v>
      </c>
      <c r="G21" s="8"/>
      <c r="H21" s="9"/>
      <c r="I21" s="9"/>
      <c r="J21" s="311"/>
      <c r="K21" s="277">
        <v>4</v>
      </c>
      <c r="L21" s="276" t="s">
        <v>49</v>
      </c>
      <c r="M21" s="276">
        <v>3</v>
      </c>
      <c r="N21" s="276" t="s">
        <v>43</v>
      </c>
      <c r="O21" s="276">
        <v>150</v>
      </c>
      <c r="P21" s="276" t="s">
        <v>44</v>
      </c>
      <c r="Q21" s="276">
        <v>70</v>
      </c>
      <c r="R21" s="276" t="s">
        <v>44</v>
      </c>
      <c r="S21" s="276">
        <v>70</v>
      </c>
      <c r="T21" s="275" t="s">
        <v>50</v>
      </c>
      <c r="U21" s="316">
        <v>4</v>
      </c>
      <c r="V21" s="57" t="s">
        <v>43</v>
      </c>
      <c r="W21" s="276">
        <v>400</v>
      </c>
      <c r="X21" s="49" t="s">
        <v>45</v>
      </c>
      <c r="Y21" s="47">
        <v>70</v>
      </c>
      <c r="Z21" s="58" t="s">
        <v>46</v>
      </c>
      <c r="AA21" s="295"/>
      <c r="AB21" s="305">
        <v>897.2</v>
      </c>
      <c r="AC21" s="305">
        <v>1121.5</v>
      </c>
      <c r="AD21" s="277">
        <v>4</v>
      </c>
      <c r="AE21" s="276" t="s">
        <v>43</v>
      </c>
      <c r="AF21" s="275">
        <v>300</v>
      </c>
      <c r="AG21" s="298"/>
      <c r="AH21" s="277"/>
      <c r="AI21" s="276"/>
      <c r="AJ21" s="276">
        <v>4</v>
      </c>
      <c r="AK21" s="276" t="s">
        <v>51</v>
      </c>
      <c r="AL21" s="276">
        <v>4</v>
      </c>
      <c r="AM21" s="276" t="s">
        <v>43</v>
      </c>
      <c r="AN21" s="276">
        <v>150</v>
      </c>
      <c r="AO21" s="275"/>
      <c r="AP21" s="276" t="s">
        <v>44</v>
      </c>
      <c r="AQ21" s="276">
        <v>1</v>
      </c>
      <c r="AR21" s="276" t="s">
        <v>43</v>
      </c>
      <c r="AS21" s="276">
        <v>95</v>
      </c>
      <c r="AT21" s="275" t="s">
        <v>52</v>
      </c>
      <c r="AU21" s="50" t="s">
        <v>47</v>
      </c>
      <c r="AV21" s="51">
        <v>311</v>
      </c>
      <c r="AW21" s="51" t="s">
        <v>45</v>
      </c>
      <c r="AX21" s="52" t="s">
        <v>48</v>
      </c>
      <c r="AY21" s="277"/>
      <c r="AZ21" s="276"/>
      <c r="BA21" s="276">
        <v>4</v>
      </c>
      <c r="BB21" s="276" t="s">
        <v>43</v>
      </c>
      <c r="BC21" s="275">
        <v>3</v>
      </c>
      <c r="BD21" s="275"/>
      <c r="BE21" s="43"/>
      <c r="BF21" s="277"/>
      <c r="BG21" s="276"/>
      <c r="BH21" s="276">
        <v>4</v>
      </c>
      <c r="BI21" s="276" t="s">
        <v>51</v>
      </c>
      <c r="BJ21" s="276">
        <v>4</v>
      </c>
      <c r="BK21" s="276" t="s">
        <v>43</v>
      </c>
      <c r="BL21" s="276">
        <v>150</v>
      </c>
      <c r="BM21" s="275"/>
      <c r="BN21" s="276" t="s">
        <v>44</v>
      </c>
      <c r="BO21" s="276">
        <v>1</v>
      </c>
      <c r="BP21" s="276" t="s">
        <v>43</v>
      </c>
      <c r="BQ21" s="276">
        <v>95</v>
      </c>
      <c r="BR21" s="275" t="s">
        <v>52</v>
      </c>
      <c r="BS21" s="50" t="s">
        <v>47</v>
      </c>
      <c r="BT21" s="51">
        <v>312</v>
      </c>
      <c r="BU21" s="51" t="s">
        <v>45</v>
      </c>
      <c r="BV21" s="52" t="s">
        <v>48</v>
      </c>
      <c r="BW21" s="275"/>
      <c r="BX21" s="276"/>
      <c r="BY21" s="276">
        <v>4</v>
      </c>
      <c r="BZ21" s="276" t="s">
        <v>43</v>
      </c>
      <c r="CA21" s="276">
        <v>90</v>
      </c>
      <c r="CB21" s="275"/>
      <c r="CC21" s="43"/>
    </row>
    <row r="22" spans="1:99" x14ac:dyDescent="0.25">
      <c r="A22" s="257" t="s">
        <v>92</v>
      </c>
      <c r="B22" s="5" t="s">
        <v>3</v>
      </c>
      <c r="C22" s="258">
        <v>1009.3832264732957</v>
      </c>
      <c r="D22" s="7"/>
      <c r="E22" s="8"/>
      <c r="F22" s="258">
        <v>1261.7290330916196</v>
      </c>
      <c r="G22" s="8"/>
      <c r="H22" s="12" t="s">
        <v>12</v>
      </c>
      <c r="I22" s="16" t="s">
        <v>19</v>
      </c>
      <c r="J22" s="312"/>
      <c r="K22" s="277">
        <v>2</v>
      </c>
      <c r="L22" s="276" t="s">
        <v>49</v>
      </c>
      <c r="M22" s="276">
        <v>3</v>
      </c>
      <c r="N22" s="276" t="s">
        <v>43</v>
      </c>
      <c r="O22" s="276">
        <v>185</v>
      </c>
      <c r="P22" s="276" t="s">
        <v>44</v>
      </c>
      <c r="Q22" s="276">
        <v>95</v>
      </c>
      <c r="R22" s="276" t="s">
        <v>44</v>
      </c>
      <c r="S22" s="276">
        <v>95</v>
      </c>
      <c r="T22" s="275" t="s">
        <v>50</v>
      </c>
      <c r="U22" s="317">
        <v>2</v>
      </c>
      <c r="V22" s="59" t="s">
        <v>43</v>
      </c>
      <c r="W22" s="276">
        <v>500</v>
      </c>
      <c r="X22" s="38" t="s">
        <v>45</v>
      </c>
      <c r="Y22" s="154">
        <v>70</v>
      </c>
      <c r="Z22" s="155" t="s">
        <v>46</v>
      </c>
      <c r="AA22" s="296"/>
      <c r="AB22" s="306">
        <v>1009.3</v>
      </c>
      <c r="AC22" s="306">
        <v>1261.7</v>
      </c>
      <c r="AD22" s="283">
        <v>4</v>
      </c>
      <c r="AE22" s="274" t="s">
        <v>43</v>
      </c>
      <c r="AF22" s="284">
        <v>350</v>
      </c>
      <c r="AG22" s="297"/>
      <c r="AH22" s="283"/>
      <c r="AI22" s="274"/>
      <c r="AJ22" s="274">
        <v>4</v>
      </c>
      <c r="AK22" s="274" t="s">
        <v>51</v>
      </c>
      <c r="AL22" s="274">
        <v>4</v>
      </c>
      <c r="AM22" s="274" t="s">
        <v>43</v>
      </c>
      <c r="AN22" s="274">
        <v>185</v>
      </c>
      <c r="AO22" s="284"/>
      <c r="AP22" s="274" t="s">
        <v>44</v>
      </c>
      <c r="AQ22" s="274">
        <v>1</v>
      </c>
      <c r="AR22" s="274" t="s">
        <v>43</v>
      </c>
      <c r="AS22" s="274">
        <v>95</v>
      </c>
      <c r="AT22" s="284" t="s">
        <v>52</v>
      </c>
      <c r="AU22" s="278" t="s">
        <v>47</v>
      </c>
      <c r="AV22" s="121">
        <v>349</v>
      </c>
      <c r="AW22" s="121" t="s">
        <v>45</v>
      </c>
      <c r="AX22" s="278" t="s">
        <v>48</v>
      </c>
      <c r="AY22" s="283"/>
      <c r="AZ22" s="274"/>
      <c r="BA22" s="274">
        <v>4</v>
      </c>
      <c r="BB22" s="274" t="s">
        <v>43</v>
      </c>
      <c r="BC22" s="284">
        <v>4</v>
      </c>
      <c r="BD22" s="274"/>
      <c r="BE22" s="34"/>
      <c r="BF22" s="283"/>
      <c r="BG22" s="274"/>
      <c r="BH22" s="274">
        <v>4</v>
      </c>
      <c r="BI22" s="274" t="s">
        <v>51</v>
      </c>
      <c r="BJ22" s="274">
        <v>4</v>
      </c>
      <c r="BK22" s="274" t="s">
        <v>43</v>
      </c>
      <c r="BL22" s="274">
        <v>185</v>
      </c>
      <c r="BM22" s="284"/>
      <c r="BN22" s="274" t="s">
        <v>44</v>
      </c>
      <c r="BO22" s="274">
        <v>1</v>
      </c>
      <c r="BP22" s="274" t="s">
        <v>43</v>
      </c>
      <c r="BQ22" s="274">
        <v>95</v>
      </c>
      <c r="BR22" s="284" t="s">
        <v>52</v>
      </c>
      <c r="BS22" s="278" t="s">
        <v>47</v>
      </c>
      <c r="BT22" s="121">
        <v>356</v>
      </c>
      <c r="BU22" s="121" t="s">
        <v>45</v>
      </c>
      <c r="BV22" s="121" t="s">
        <v>48</v>
      </c>
      <c r="BW22" s="274"/>
      <c r="BX22" s="274"/>
      <c r="BY22" s="274">
        <v>4</v>
      </c>
      <c r="BZ22" s="274" t="s">
        <v>43</v>
      </c>
      <c r="CA22" s="274">
        <v>110</v>
      </c>
      <c r="CB22" s="274"/>
      <c r="CC22" s="43"/>
    </row>
    <row r="23" spans="1:99" x14ac:dyDescent="0.25">
      <c r="A23" s="5" t="s">
        <v>93</v>
      </c>
      <c r="B23" s="5" t="s">
        <v>3</v>
      </c>
      <c r="C23" s="6">
        <v>1065.4600723884789</v>
      </c>
      <c r="D23" s="7"/>
      <c r="E23" s="8"/>
      <c r="F23" s="6">
        <v>1331.8250904855986</v>
      </c>
      <c r="G23" s="8"/>
      <c r="H23" s="9"/>
      <c r="I23" s="9"/>
      <c r="J23" s="311"/>
      <c r="K23" s="277">
        <v>2</v>
      </c>
      <c r="L23" s="276" t="s">
        <v>49</v>
      </c>
      <c r="M23" s="276">
        <v>3</v>
      </c>
      <c r="N23" s="276" t="s">
        <v>43</v>
      </c>
      <c r="O23" s="276">
        <v>150</v>
      </c>
      <c r="P23" s="276" t="s">
        <v>44</v>
      </c>
      <c r="Q23" s="276">
        <v>70</v>
      </c>
      <c r="R23" s="276" t="s">
        <v>44</v>
      </c>
      <c r="S23" s="276">
        <v>70</v>
      </c>
      <c r="T23" s="275" t="s">
        <v>50</v>
      </c>
      <c r="U23" s="317">
        <v>2</v>
      </c>
      <c r="V23" s="59" t="s">
        <v>43</v>
      </c>
      <c r="W23" s="276">
        <v>400</v>
      </c>
      <c r="X23" s="38" t="s">
        <v>45</v>
      </c>
      <c r="Y23" s="154"/>
      <c r="Z23" s="155"/>
      <c r="AA23" s="296"/>
      <c r="AB23" s="306"/>
      <c r="AC23" s="306"/>
      <c r="AD23" s="283"/>
      <c r="AE23" s="274"/>
      <c r="AF23" s="284"/>
      <c r="AG23" s="297"/>
      <c r="AH23" s="283"/>
      <c r="AI23" s="274"/>
      <c r="AJ23" s="274"/>
      <c r="AK23" s="274"/>
      <c r="AL23" s="274"/>
      <c r="AM23" s="274"/>
      <c r="AN23" s="274"/>
      <c r="AO23" s="284"/>
      <c r="AP23" s="274"/>
      <c r="AQ23" s="274"/>
      <c r="AR23" s="274"/>
      <c r="AS23" s="274"/>
      <c r="AT23" s="284"/>
      <c r="AU23" s="278"/>
      <c r="AV23" s="121"/>
      <c r="AW23" s="121"/>
      <c r="AX23" s="278"/>
      <c r="AY23" s="283"/>
      <c r="AZ23" s="274"/>
      <c r="BA23" s="274"/>
      <c r="BB23" s="274"/>
      <c r="BC23" s="284"/>
      <c r="BD23" s="274"/>
      <c r="BE23" s="34"/>
      <c r="BF23" s="283"/>
      <c r="BG23" s="274"/>
      <c r="BH23" s="274"/>
      <c r="BI23" s="274"/>
      <c r="BJ23" s="274"/>
      <c r="BK23" s="274"/>
      <c r="BL23" s="274"/>
      <c r="BM23" s="284"/>
      <c r="BN23" s="274"/>
      <c r="BO23" s="274"/>
      <c r="BP23" s="274"/>
      <c r="BQ23" s="274"/>
      <c r="BR23" s="284"/>
      <c r="BS23" s="278"/>
      <c r="BT23" s="121"/>
      <c r="BU23" s="121"/>
      <c r="BV23" s="121"/>
      <c r="BW23" s="274"/>
      <c r="BX23" s="274"/>
      <c r="BY23" s="274"/>
      <c r="BZ23" s="274"/>
      <c r="CA23" s="274"/>
      <c r="CB23" s="274"/>
      <c r="CC23" s="43"/>
    </row>
    <row r="24" spans="1:99" x14ac:dyDescent="0.25">
      <c r="A24" s="257" t="s">
        <v>94</v>
      </c>
      <c r="B24" s="5" t="s">
        <v>3</v>
      </c>
      <c r="C24" s="258">
        <v>1121.5369183036619</v>
      </c>
      <c r="D24" s="7"/>
      <c r="E24" s="8"/>
      <c r="F24" s="258">
        <v>1401.9211478795773</v>
      </c>
      <c r="G24" s="8"/>
      <c r="H24" s="20" t="s">
        <v>12</v>
      </c>
      <c r="I24" s="16" t="s">
        <v>20</v>
      </c>
      <c r="J24" s="312"/>
      <c r="K24" s="277">
        <v>4</v>
      </c>
      <c r="L24" s="276" t="s">
        <v>49</v>
      </c>
      <c r="M24" s="276">
        <v>3</v>
      </c>
      <c r="N24" s="276" t="s">
        <v>43</v>
      </c>
      <c r="O24" s="276">
        <v>185</v>
      </c>
      <c r="P24" s="276" t="s">
        <v>44</v>
      </c>
      <c r="Q24" s="276">
        <v>95</v>
      </c>
      <c r="R24" s="276" t="s">
        <v>44</v>
      </c>
      <c r="S24" s="276">
        <v>95</v>
      </c>
      <c r="T24" s="275" t="s">
        <v>50</v>
      </c>
      <c r="U24" s="316">
        <v>4</v>
      </c>
      <c r="V24" s="57" t="s">
        <v>43</v>
      </c>
      <c r="W24" s="276">
        <v>500</v>
      </c>
      <c r="X24" s="49" t="s">
        <v>45</v>
      </c>
      <c r="Y24" s="47">
        <v>70</v>
      </c>
      <c r="Z24" s="58" t="s">
        <v>46</v>
      </c>
      <c r="AA24" s="295"/>
      <c r="AB24" s="276">
        <v>1121.54</v>
      </c>
      <c r="AC24" s="305">
        <v>1401.9</v>
      </c>
      <c r="AD24" s="277">
        <v>4</v>
      </c>
      <c r="AE24" s="276" t="s">
        <v>43</v>
      </c>
      <c r="AF24" s="275">
        <v>400</v>
      </c>
      <c r="AG24" s="298"/>
      <c r="AH24" s="277">
        <v>4</v>
      </c>
      <c r="AI24" s="276" t="s">
        <v>51</v>
      </c>
      <c r="AJ24" s="276">
        <v>2</v>
      </c>
      <c r="AK24" s="276" t="s">
        <v>49</v>
      </c>
      <c r="AL24" s="276">
        <v>4</v>
      </c>
      <c r="AM24" s="276" t="s">
        <v>43</v>
      </c>
      <c r="AN24" s="276">
        <v>95</v>
      </c>
      <c r="AO24" s="275" t="s">
        <v>50</v>
      </c>
      <c r="AP24" s="276" t="s">
        <v>44</v>
      </c>
      <c r="AQ24" s="276">
        <v>2</v>
      </c>
      <c r="AR24" s="276" t="s">
        <v>43</v>
      </c>
      <c r="AS24" s="276">
        <v>50</v>
      </c>
      <c r="AT24" s="275" t="s">
        <v>52</v>
      </c>
      <c r="AU24" s="50" t="s">
        <v>47</v>
      </c>
      <c r="AV24" s="51">
        <v>490</v>
      </c>
      <c r="AW24" s="51" t="s">
        <v>45</v>
      </c>
      <c r="AX24" s="52" t="s">
        <v>48</v>
      </c>
      <c r="AY24" s="277">
        <v>4</v>
      </c>
      <c r="AZ24" s="276" t="s">
        <v>49</v>
      </c>
      <c r="BA24" s="276">
        <v>2</v>
      </c>
      <c r="BB24" s="276" t="s">
        <v>43</v>
      </c>
      <c r="BC24" s="289">
        <v>2.5</v>
      </c>
      <c r="BD24" s="275" t="s">
        <v>50</v>
      </c>
      <c r="BE24" s="43"/>
      <c r="BF24" s="277">
        <v>4</v>
      </c>
      <c r="BG24" s="276" t="s">
        <v>51</v>
      </c>
      <c r="BH24" s="276">
        <v>2</v>
      </c>
      <c r="BI24" s="276" t="s">
        <v>49</v>
      </c>
      <c r="BJ24" s="276">
        <v>4</v>
      </c>
      <c r="BK24" s="276" t="s">
        <v>43</v>
      </c>
      <c r="BL24" s="276">
        <v>120</v>
      </c>
      <c r="BM24" s="275" t="s">
        <v>50</v>
      </c>
      <c r="BN24" s="276" t="s">
        <v>44</v>
      </c>
      <c r="BO24" s="276">
        <v>2</v>
      </c>
      <c r="BP24" s="276" t="s">
        <v>43</v>
      </c>
      <c r="BQ24" s="276">
        <v>70</v>
      </c>
      <c r="BR24" s="275" t="s">
        <v>52</v>
      </c>
      <c r="BS24" s="50" t="s">
        <v>47</v>
      </c>
      <c r="BT24" s="51">
        <v>495</v>
      </c>
      <c r="BU24" s="51" t="s">
        <v>45</v>
      </c>
      <c r="BV24" s="52" t="s">
        <v>48</v>
      </c>
      <c r="BW24" s="277">
        <v>4</v>
      </c>
      <c r="BX24" s="276" t="s">
        <v>49</v>
      </c>
      <c r="BY24" s="276">
        <v>2</v>
      </c>
      <c r="BZ24" s="276" t="s">
        <v>43</v>
      </c>
      <c r="CA24" s="276">
        <v>75</v>
      </c>
      <c r="CB24" s="275" t="s">
        <v>50</v>
      </c>
      <c r="CC24" s="43"/>
    </row>
    <row r="27" spans="1:99" ht="14.4" thickBot="1" x14ac:dyDescent="0.3"/>
    <row r="28" spans="1:99" ht="16.2" thickBot="1" x14ac:dyDescent="0.3">
      <c r="A28" s="244" t="s">
        <v>53</v>
      </c>
      <c r="B28" s="245"/>
      <c r="C28" s="245"/>
      <c r="D28" s="245"/>
      <c r="E28" s="245"/>
      <c r="F28" s="245"/>
      <c r="G28" s="245"/>
      <c r="H28" s="245"/>
      <c r="I28" s="245"/>
      <c r="J28" s="245"/>
      <c r="K28" s="245"/>
      <c r="L28" s="245"/>
      <c r="M28" s="245"/>
      <c r="N28" s="245"/>
      <c r="O28" s="245"/>
      <c r="P28" s="245"/>
      <c r="Q28" s="245"/>
      <c r="R28" s="245"/>
      <c r="S28" s="245"/>
      <c r="T28" s="245"/>
      <c r="U28" s="245"/>
      <c r="V28" s="245"/>
      <c r="W28" s="245"/>
      <c r="X28" s="245"/>
      <c r="Y28" s="245"/>
      <c r="Z28" s="245"/>
      <c r="AA28" s="245"/>
      <c r="AB28" s="245"/>
      <c r="AC28" s="245"/>
      <c r="AD28" s="245"/>
      <c r="AE28" s="245"/>
      <c r="AF28" s="245"/>
      <c r="AG28" s="245"/>
      <c r="AH28" s="245"/>
      <c r="AI28" s="245"/>
      <c r="AJ28" s="245"/>
      <c r="AK28" s="245"/>
      <c r="AL28" s="245"/>
      <c r="AM28" s="245"/>
      <c r="AN28" s="245"/>
      <c r="AO28" s="245"/>
      <c r="AP28" s="245"/>
      <c r="AQ28" s="245"/>
      <c r="AR28" s="245"/>
      <c r="AS28" s="245"/>
      <c r="AT28" s="245"/>
      <c r="AU28" s="245"/>
      <c r="AV28" s="245"/>
      <c r="AW28" s="245"/>
      <c r="AX28" s="245"/>
      <c r="AY28" s="245"/>
      <c r="AZ28" s="245"/>
      <c r="BA28" s="245"/>
      <c r="BB28" s="245"/>
      <c r="BC28" s="245"/>
      <c r="BD28" s="245"/>
      <c r="BE28" s="245"/>
      <c r="BF28" s="245"/>
      <c r="BG28" s="245"/>
      <c r="BH28" s="245"/>
      <c r="BI28" s="245"/>
      <c r="BJ28" s="245"/>
      <c r="BK28" s="245"/>
      <c r="BL28" s="245"/>
      <c r="BM28" s="245"/>
      <c r="BN28" s="245"/>
      <c r="BO28" s="245"/>
      <c r="BP28" s="245"/>
      <c r="BQ28" s="245"/>
      <c r="BR28" s="245"/>
      <c r="BS28" s="245"/>
      <c r="BT28" s="245"/>
      <c r="BU28" s="245"/>
      <c r="BV28" s="245"/>
      <c r="BW28" s="245"/>
      <c r="BX28" s="245"/>
      <c r="BY28" s="245"/>
      <c r="BZ28" s="245"/>
      <c r="CA28" s="245"/>
      <c r="CB28" s="245"/>
      <c r="CC28" s="245"/>
      <c r="CD28" s="245"/>
      <c r="CE28" s="245"/>
      <c r="CF28" s="245"/>
      <c r="CG28" s="245"/>
      <c r="CH28" s="245"/>
      <c r="CI28" s="245"/>
      <c r="CJ28" s="245"/>
      <c r="CK28" s="245"/>
      <c r="CL28" s="245"/>
      <c r="CM28" s="245"/>
      <c r="CN28" s="245"/>
      <c r="CO28" s="245"/>
      <c r="CP28" s="245"/>
      <c r="CQ28" s="245"/>
      <c r="CR28" s="245"/>
      <c r="CS28" s="245"/>
      <c r="CT28" s="245"/>
      <c r="CU28" s="246"/>
    </row>
    <row r="29" spans="1:99" x14ac:dyDescent="0.25">
      <c r="A29" s="229" t="s">
        <v>54</v>
      </c>
      <c r="B29" s="230"/>
      <c r="C29" s="233" t="s">
        <v>28</v>
      </c>
      <c r="D29" s="233"/>
      <c r="E29" s="233"/>
      <c r="F29" s="235" t="s">
        <v>55</v>
      </c>
      <c r="G29" s="235"/>
      <c r="H29" s="235"/>
      <c r="I29" s="233" t="s">
        <v>55</v>
      </c>
      <c r="J29" s="233"/>
      <c r="K29" s="233"/>
      <c r="L29" s="237" t="s">
        <v>56</v>
      </c>
      <c r="M29" s="237"/>
      <c r="N29" s="237"/>
      <c r="O29" s="237" t="s">
        <v>57</v>
      </c>
      <c r="P29" s="216" t="s">
        <v>58</v>
      </c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7"/>
      <c r="AK29" s="216" t="s">
        <v>59</v>
      </c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7"/>
      <c r="BF29" s="216" t="s">
        <v>60</v>
      </c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6"/>
      <c r="BW29" s="216"/>
      <c r="BX29" s="216"/>
      <c r="BY29" s="216"/>
      <c r="BZ29" s="217"/>
      <c r="CA29" s="218" t="s">
        <v>61</v>
      </c>
      <c r="CB29" s="216"/>
      <c r="CC29" s="216"/>
      <c r="CD29" s="216"/>
      <c r="CE29" s="216"/>
      <c r="CF29" s="216"/>
      <c r="CG29" s="216"/>
      <c r="CH29" s="216"/>
      <c r="CI29" s="216"/>
      <c r="CJ29" s="216"/>
      <c r="CK29" s="216"/>
      <c r="CL29" s="216"/>
      <c r="CM29" s="216"/>
      <c r="CN29" s="216"/>
      <c r="CO29" s="216"/>
      <c r="CP29" s="216"/>
      <c r="CQ29" s="216"/>
      <c r="CR29" s="216"/>
      <c r="CS29" s="216"/>
      <c r="CT29" s="216"/>
      <c r="CU29" s="219"/>
    </row>
    <row r="30" spans="1:99" x14ac:dyDescent="0.25">
      <c r="A30" s="231"/>
      <c r="B30" s="232"/>
      <c r="C30" s="234"/>
      <c r="D30" s="234"/>
      <c r="E30" s="234"/>
      <c r="F30" s="236"/>
      <c r="G30" s="236"/>
      <c r="H30" s="236"/>
      <c r="I30" s="234"/>
      <c r="J30" s="234"/>
      <c r="K30" s="234"/>
      <c r="L30" s="238"/>
      <c r="M30" s="238"/>
      <c r="N30" s="238"/>
      <c r="O30" s="238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2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11"/>
      <c r="BA30" s="211"/>
      <c r="BB30" s="211"/>
      <c r="BC30" s="211"/>
      <c r="BD30" s="211"/>
      <c r="BE30" s="212"/>
      <c r="BF30" s="211"/>
      <c r="BG30" s="211"/>
      <c r="BH30" s="211"/>
      <c r="BI30" s="211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2"/>
      <c r="CA30" s="210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  <c r="CT30" s="211"/>
      <c r="CU30" s="220"/>
    </row>
    <row r="31" spans="1:99" x14ac:dyDescent="0.25">
      <c r="A31" s="221" t="s">
        <v>62</v>
      </c>
      <c r="B31" s="222"/>
      <c r="C31" s="225" t="s">
        <v>63</v>
      </c>
      <c r="D31" s="225"/>
      <c r="E31" s="225"/>
      <c r="F31" s="227">
        <v>0.8</v>
      </c>
      <c r="G31" s="228"/>
      <c r="H31" s="228"/>
      <c r="I31" s="225" t="s">
        <v>64</v>
      </c>
      <c r="J31" s="225"/>
      <c r="K31" s="225"/>
      <c r="L31" s="238"/>
      <c r="M31" s="238"/>
      <c r="N31" s="238"/>
      <c r="O31" s="238"/>
      <c r="P31" s="213" t="s">
        <v>65</v>
      </c>
      <c r="Q31" s="214"/>
      <c r="R31" s="214"/>
      <c r="S31" s="214"/>
      <c r="T31" s="214"/>
      <c r="U31" s="214"/>
      <c r="V31" s="214"/>
      <c r="W31" s="214"/>
      <c r="X31" s="214"/>
      <c r="Y31" s="215"/>
      <c r="Z31" s="61"/>
      <c r="AA31" s="61"/>
      <c r="AB31" s="61"/>
      <c r="AC31" s="61"/>
      <c r="AD31" s="61"/>
      <c r="AE31" s="61"/>
      <c r="AF31" s="62"/>
      <c r="AG31" s="242" t="s">
        <v>96</v>
      </c>
      <c r="AH31" s="208"/>
      <c r="AI31" s="208"/>
      <c r="AJ31" s="209"/>
      <c r="AK31" s="207" t="s">
        <v>65</v>
      </c>
      <c r="AL31" s="208"/>
      <c r="AM31" s="208"/>
      <c r="AN31" s="208"/>
      <c r="AO31" s="208"/>
      <c r="AP31" s="208"/>
      <c r="AQ31" s="208"/>
      <c r="AR31" s="208"/>
      <c r="AS31" s="208"/>
      <c r="AT31" s="209"/>
      <c r="AU31" s="63"/>
      <c r="AV31" s="63"/>
      <c r="AW31" s="63"/>
      <c r="AX31" s="63"/>
      <c r="AY31" s="63"/>
      <c r="AZ31" s="63"/>
      <c r="BA31" s="64"/>
      <c r="BB31" s="207"/>
      <c r="BC31" s="208"/>
      <c r="BD31" s="208"/>
      <c r="BE31" s="209"/>
      <c r="BF31" s="207" t="s">
        <v>65</v>
      </c>
      <c r="BG31" s="208"/>
      <c r="BH31" s="208"/>
      <c r="BI31" s="208"/>
      <c r="BJ31" s="208"/>
      <c r="BK31" s="208"/>
      <c r="BL31" s="208"/>
      <c r="BM31" s="208"/>
      <c r="BN31" s="208"/>
      <c r="BO31" s="209"/>
      <c r="BP31" s="63"/>
      <c r="BQ31" s="63"/>
      <c r="BR31" s="63"/>
      <c r="BS31" s="63"/>
      <c r="BT31" s="63"/>
      <c r="BU31" s="63"/>
      <c r="BV31" s="64"/>
      <c r="BW31" s="207"/>
      <c r="BX31" s="208"/>
      <c r="BY31" s="208"/>
      <c r="BZ31" s="209"/>
      <c r="CA31" s="207" t="s">
        <v>65</v>
      </c>
      <c r="CB31" s="208"/>
      <c r="CC31" s="208"/>
      <c r="CD31" s="208"/>
      <c r="CE31" s="208"/>
      <c r="CF31" s="208"/>
      <c r="CG31" s="208"/>
      <c r="CH31" s="208"/>
      <c r="CI31" s="208"/>
      <c r="CJ31" s="209"/>
      <c r="CK31" s="242" t="s">
        <v>66</v>
      </c>
      <c r="CL31" s="243"/>
      <c r="CM31" s="243"/>
      <c r="CN31" s="243"/>
      <c r="CO31" s="243"/>
      <c r="CP31" s="63"/>
      <c r="CQ31" s="64"/>
      <c r="CR31" s="207"/>
      <c r="CS31" s="208"/>
      <c r="CT31" s="208"/>
      <c r="CU31" s="240"/>
    </row>
    <row r="32" spans="1:99" x14ac:dyDescent="0.25">
      <c r="A32" s="223"/>
      <c r="B32" s="224"/>
      <c r="C32" s="226"/>
      <c r="D32" s="226"/>
      <c r="E32" s="226"/>
      <c r="F32" s="241" t="s">
        <v>67</v>
      </c>
      <c r="G32" s="241"/>
      <c r="H32" s="241"/>
      <c r="I32" s="226"/>
      <c r="J32" s="226"/>
      <c r="K32" s="226"/>
      <c r="L32" s="239"/>
      <c r="M32" s="239"/>
      <c r="N32" s="239"/>
      <c r="O32" s="239"/>
      <c r="P32" s="103"/>
      <c r="Q32" s="65"/>
      <c r="R32" s="65"/>
      <c r="S32" s="65"/>
      <c r="T32" s="65"/>
      <c r="U32" s="65"/>
      <c r="V32" s="65"/>
      <c r="W32" s="65"/>
      <c r="X32" s="65"/>
      <c r="Y32" s="66"/>
      <c r="Z32" s="65"/>
      <c r="AA32" s="65"/>
      <c r="AB32" s="65"/>
      <c r="AC32" s="65"/>
      <c r="AD32" s="65"/>
      <c r="AE32" s="65"/>
      <c r="AF32" s="66"/>
      <c r="AG32" s="210"/>
      <c r="AH32" s="211"/>
      <c r="AI32" s="211"/>
      <c r="AJ32" s="212"/>
      <c r="AK32" s="210"/>
      <c r="AL32" s="211"/>
      <c r="AM32" s="211"/>
      <c r="AN32" s="211"/>
      <c r="AO32" s="211"/>
      <c r="AP32" s="211"/>
      <c r="AQ32" s="211"/>
      <c r="AR32" s="211"/>
      <c r="AS32" s="211"/>
      <c r="AT32" s="212"/>
      <c r="AU32" s="67"/>
      <c r="AV32" s="67"/>
      <c r="AW32" s="67"/>
      <c r="AX32" s="67"/>
      <c r="AY32" s="67"/>
      <c r="AZ32" s="67"/>
      <c r="BA32" s="68"/>
      <c r="BB32" s="210"/>
      <c r="BC32" s="211"/>
      <c r="BD32" s="211"/>
      <c r="BE32" s="212"/>
      <c r="BF32" s="210"/>
      <c r="BG32" s="211"/>
      <c r="BH32" s="211"/>
      <c r="BI32" s="211"/>
      <c r="BJ32" s="211"/>
      <c r="BK32" s="211"/>
      <c r="BL32" s="211"/>
      <c r="BM32" s="211"/>
      <c r="BN32" s="211"/>
      <c r="BO32" s="212"/>
      <c r="BP32" s="67"/>
      <c r="BQ32" s="67"/>
      <c r="BR32" s="67"/>
      <c r="BS32" s="67"/>
      <c r="BT32" s="67"/>
      <c r="BU32" s="67"/>
      <c r="BV32" s="68"/>
      <c r="BW32" s="210"/>
      <c r="BX32" s="211"/>
      <c r="BY32" s="211"/>
      <c r="BZ32" s="212"/>
      <c r="CA32" s="210"/>
      <c r="CB32" s="211"/>
      <c r="CC32" s="211"/>
      <c r="CD32" s="211"/>
      <c r="CE32" s="211"/>
      <c r="CF32" s="211"/>
      <c r="CG32" s="211"/>
      <c r="CH32" s="211"/>
      <c r="CI32" s="211"/>
      <c r="CJ32" s="212"/>
      <c r="CK32" s="67"/>
      <c r="CL32" s="67"/>
      <c r="CM32" s="67"/>
      <c r="CN32" s="67"/>
      <c r="CO32" s="67"/>
      <c r="CP32" s="67"/>
      <c r="CQ32" s="68"/>
      <c r="CR32" s="210"/>
      <c r="CS32" s="211"/>
      <c r="CT32" s="211"/>
      <c r="CU32" s="220"/>
    </row>
    <row r="33" spans="1:99" x14ac:dyDescent="0.25">
      <c r="A33" s="196" t="s">
        <v>68</v>
      </c>
      <c r="B33" s="197"/>
      <c r="C33" s="198" t="s">
        <v>68</v>
      </c>
      <c r="D33" s="199"/>
      <c r="E33" s="70"/>
      <c r="F33" s="199" t="s">
        <v>68</v>
      </c>
      <c r="G33" s="199"/>
      <c r="H33" s="71"/>
      <c r="I33" s="200">
        <v>400</v>
      </c>
      <c r="J33" s="201"/>
      <c r="K33" s="70" t="s">
        <v>69</v>
      </c>
      <c r="L33" s="202">
        <v>400</v>
      </c>
      <c r="M33" s="197"/>
      <c r="N33" s="203"/>
      <c r="O33" s="72">
        <v>400</v>
      </c>
      <c r="P33" s="73">
        <v>2</v>
      </c>
      <c r="Q33" s="71" t="s">
        <v>49</v>
      </c>
      <c r="R33" s="71">
        <v>4</v>
      </c>
      <c r="S33" s="71" t="s">
        <v>43</v>
      </c>
      <c r="T33" s="71">
        <v>95</v>
      </c>
      <c r="U33" s="71" t="s">
        <v>50</v>
      </c>
      <c r="V33" s="71" t="s">
        <v>70</v>
      </c>
      <c r="W33" s="71">
        <v>2</v>
      </c>
      <c r="X33" s="71" t="s">
        <v>43</v>
      </c>
      <c r="Y33" s="71">
        <v>50</v>
      </c>
      <c r="Z33" s="74" t="s">
        <v>47</v>
      </c>
      <c r="AA33" s="204">
        <v>490</v>
      </c>
      <c r="AB33" s="204"/>
      <c r="AC33" s="204"/>
      <c r="AD33" s="204"/>
      <c r="AE33" s="75" t="s">
        <v>45</v>
      </c>
      <c r="AF33" s="75" t="s">
        <v>48</v>
      </c>
      <c r="AG33" s="72">
        <v>2</v>
      </c>
      <c r="AH33" s="69" t="s">
        <v>43</v>
      </c>
      <c r="AI33" s="69">
        <v>2</v>
      </c>
      <c r="AJ33" s="76" t="s">
        <v>71</v>
      </c>
      <c r="AK33" s="73">
        <v>2</v>
      </c>
      <c r="AL33" s="71" t="s">
        <v>49</v>
      </c>
      <c r="AM33" s="71">
        <v>4</v>
      </c>
      <c r="AN33" s="71" t="s">
        <v>43</v>
      </c>
      <c r="AO33" s="71">
        <v>95</v>
      </c>
      <c r="AP33" s="71" t="s">
        <v>50</v>
      </c>
      <c r="AQ33" s="71" t="s">
        <v>70</v>
      </c>
      <c r="AR33" s="71">
        <v>2</v>
      </c>
      <c r="AS33" s="71" t="s">
        <v>43</v>
      </c>
      <c r="AT33" s="71">
        <v>50</v>
      </c>
      <c r="AU33" s="74" t="s">
        <v>47</v>
      </c>
      <c r="AV33" s="204">
        <v>428</v>
      </c>
      <c r="AW33" s="204"/>
      <c r="AX33" s="204"/>
      <c r="AY33" s="204"/>
      <c r="AZ33" s="75" t="s">
        <v>45</v>
      </c>
      <c r="BA33" s="75" t="s">
        <v>48</v>
      </c>
      <c r="BB33" s="72">
        <v>2</v>
      </c>
      <c r="BC33" s="69" t="s">
        <v>43</v>
      </c>
      <c r="BD33" s="205">
        <v>75</v>
      </c>
      <c r="BE33" s="206"/>
      <c r="BF33" s="73"/>
      <c r="BG33" s="71"/>
      <c r="BH33" s="71"/>
      <c r="BI33" s="71"/>
      <c r="BJ33" s="77" t="s">
        <v>68</v>
      </c>
      <c r="BK33" s="71"/>
      <c r="BL33" s="71"/>
      <c r="BM33" s="71"/>
      <c r="BN33" s="71"/>
      <c r="BO33" s="71"/>
      <c r="BP33" s="73"/>
      <c r="BQ33" s="71"/>
      <c r="BR33" s="71"/>
      <c r="BS33" s="71" t="s">
        <v>68</v>
      </c>
      <c r="BT33" s="71"/>
      <c r="BU33" s="71"/>
      <c r="BV33" s="71"/>
      <c r="BW33" s="72"/>
      <c r="BX33" s="69"/>
      <c r="BY33" s="69" t="s">
        <v>68</v>
      </c>
      <c r="BZ33" s="78"/>
      <c r="CA33" s="73"/>
      <c r="CB33" s="71"/>
      <c r="CC33" s="71"/>
      <c r="CD33" s="71"/>
      <c r="CE33" s="77"/>
      <c r="CF33" s="71" t="s">
        <v>68</v>
      </c>
      <c r="CG33" s="71"/>
      <c r="CH33" s="71"/>
      <c r="CI33" s="71"/>
      <c r="CJ33" s="71"/>
      <c r="CK33" s="73"/>
      <c r="CL33" s="71"/>
      <c r="CM33" s="71"/>
      <c r="CN33" s="71" t="s">
        <v>68</v>
      </c>
      <c r="CO33" s="71"/>
      <c r="CP33" s="71"/>
      <c r="CQ33" s="71"/>
      <c r="CR33" s="72"/>
      <c r="CS33" s="69"/>
      <c r="CT33" s="69" t="s">
        <v>68</v>
      </c>
      <c r="CU33" s="79"/>
    </row>
    <row r="34" spans="1:99" x14ac:dyDescent="0.25">
      <c r="A34" s="270">
        <v>400</v>
      </c>
      <c r="B34" s="270"/>
      <c r="C34" s="323">
        <v>555.1</v>
      </c>
      <c r="D34" s="323"/>
      <c r="E34" s="81" t="s">
        <v>69</v>
      </c>
      <c r="F34" s="193">
        <v>320</v>
      </c>
      <c r="G34" s="194"/>
      <c r="H34" s="81"/>
      <c r="I34" s="323">
        <v>444.1</v>
      </c>
      <c r="J34" s="323"/>
      <c r="K34" s="81" t="s">
        <v>69</v>
      </c>
      <c r="L34" s="324">
        <v>500</v>
      </c>
      <c r="M34" s="324"/>
      <c r="N34" s="324"/>
      <c r="O34" s="325">
        <v>630</v>
      </c>
      <c r="P34" s="268">
        <v>2</v>
      </c>
      <c r="Q34" s="268" t="s">
        <v>49</v>
      </c>
      <c r="R34" s="268">
        <v>4</v>
      </c>
      <c r="S34" s="268" t="s">
        <v>43</v>
      </c>
      <c r="T34" s="268">
        <v>120</v>
      </c>
      <c r="U34" s="268" t="s">
        <v>50</v>
      </c>
      <c r="V34" s="268" t="s">
        <v>70</v>
      </c>
      <c r="W34" s="268">
        <v>2</v>
      </c>
      <c r="X34" s="268" t="s">
        <v>43</v>
      </c>
      <c r="Y34" s="268">
        <v>50</v>
      </c>
      <c r="Z34" s="83" t="s">
        <v>47</v>
      </c>
      <c r="AA34" s="267">
        <v>568</v>
      </c>
      <c r="AB34" s="267"/>
      <c r="AC34" s="267"/>
      <c r="AD34" s="267"/>
      <c r="AE34" s="84" t="s">
        <v>45</v>
      </c>
      <c r="AF34" s="84" t="s">
        <v>48</v>
      </c>
      <c r="AG34" s="266">
        <v>2</v>
      </c>
      <c r="AH34" s="265" t="s">
        <v>43</v>
      </c>
      <c r="AI34" s="265">
        <v>3</v>
      </c>
      <c r="AJ34" s="85" t="s">
        <v>72</v>
      </c>
      <c r="AK34" s="268">
        <v>2</v>
      </c>
      <c r="AL34" s="268" t="s">
        <v>49</v>
      </c>
      <c r="AM34" s="268">
        <v>4</v>
      </c>
      <c r="AN34" s="268" t="s">
        <v>43</v>
      </c>
      <c r="AO34" s="268">
        <v>150</v>
      </c>
      <c r="AP34" s="268" t="s">
        <v>50</v>
      </c>
      <c r="AQ34" s="268" t="s">
        <v>70</v>
      </c>
      <c r="AR34" s="268">
        <v>2</v>
      </c>
      <c r="AS34" s="268" t="s">
        <v>43</v>
      </c>
      <c r="AT34" s="268">
        <v>95</v>
      </c>
      <c r="AU34" s="83" t="s">
        <v>47</v>
      </c>
      <c r="AV34" s="112">
        <v>561</v>
      </c>
      <c r="AW34" s="112"/>
      <c r="AX34" s="112"/>
      <c r="AY34" s="112"/>
      <c r="AZ34" s="84" t="s">
        <v>45</v>
      </c>
      <c r="BA34" s="84" t="s">
        <v>48</v>
      </c>
      <c r="BB34" s="268">
        <v>2</v>
      </c>
      <c r="BC34" s="268" t="s">
        <v>43</v>
      </c>
      <c r="BD34" s="269">
        <v>90</v>
      </c>
      <c r="BE34" s="269"/>
      <c r="BF34" s="268">
        <v>2</v>
      </c>
      <c r="BG34" s="268" t="s">
        <v>49</v>
      </c>
      <c r="BH34" s="268">
        <v>4</v>
      </c>
      <c r="BI34" s="268" t="s">
        <v>43</v>
      </c>
      <c r="BJ34" s="268">
        <v>95</v>
      </c>
      <c r="BK34" s="268" t="s">
        <v>50</v>
      </c>
      <c r="BL34" s="268" t="s">
        <v>70</v>
      </c>
      <c r="BM34" s="268">
        <v>2</v>
      </c>
      <c r="BN34" s="268" t="s">
        <v>43</v>
      </c>
      <c r="BO34" s="268">
        <v>50</v>
      </c>
      <c r="BP34" s="83" t="s">
        <v>47</v>
      </c>
      <c r="BQ34" s="112">
        <v>505</v>
      </c>
      <c r="BR34" s="112"/>
      <c r="BS34" s="112"/>
      <c r="BT34" s="112"/>
      <c r="BU34" s="84" t="s">
        <v>45</v>
      </c>
      <c r="BV34" s="84" t="s">
        <v>48</v>
      </c>
      <c r="BW34" s="270">
        <v>20</v>
      </c>
      <c r="BX34" s="270"/>
      <c r="BY34" s="270"/>
      <c r="BZ34" s="270"/>
      <c r="CA34" s="268">
        <v>2</v>
      </c>
      <c r="CB34" s="268" t="s">
        <v>49</v>
      </c>
      <c r="CC34" s="268">
        <v>4</v>
      </c>
      <c r="CD34" s="268" t="s">
        <v>43</v>
      </c>
      <c r="CE34" s="268">
        <v>95</v>
      </c>
      <c r="CF34" s="268" t="s">
        <v>50</v>
      </c>
      <c r="CG34" s="268" t="s">
        <v>70</v>
      </c>
      <c r="CH34" s="268">
        <v>2</v>
      </c>
      <c r="CI34" s="268" t="s">
        <v>43</v>
      </c>
      <c r="CJ34" s="268">
        <v>50</v>
      </c>
      <c r="CK34" s="83" t="s">
        <v>47</v>
      </c>
      <c r="CL34" s="112">
        <v>516</v>
      </c>
      <c r="CM34" s="112"/>
      <c r="CN34" s="112"/>
      <c r="CO34" s="112"/>
      <c r="CP34" s="84" t="s">
        <v>45</v>
      </c>
      <c r="CQ34" s="84" t="s">
        <v>48</v>
      </c>
      <c r="CR34" s="270">
        <v>20</v>
      </c>
      <c r="CS34" s="270"/>
      <c r="CT34" s="270"/>
      <c r="CU34" s="270"/>
    </row>
    <row r="35" spans="1:99" x14ac:dyDescent="0.25">
      <c r="A35" s="270">
        <v>500</v>
      </c>
      <c r="B35" s="270"/>
      <c r="C35" s="323">
        <v>693.9</v>
      </c>
      <c r="D35" s="323"/>
      <c r="E35" s="86" t="s">
        <v>69</v>
      </c>
      <c r="F35" s="185">
        <v>400</v>
      </c>
      <c r="G35" s="186"/>
      <c r="H35" s="86"/>
      <c r="I35" s="323">
        <v>555.1</v>
      </c>
      <c r="J35" s="323"/>
      <c r="K35" s="86" t="s">
        <v>69</v>
      </c>
      <c r="L35" s="270">
        <v>630</v>
      </c>
      <c r="M35" s="270"/>
      <c r="N35" s="270"/>
      <c r="O35" s="325">
        <v>630</v>
      </c>
      <c r="P35" s="268">
        <v>2</v>
      </c>
      <c r="Q35" s="268" t="s">
        <v>49</v>
      </c>
      <c r="R35" s="268">
        <v>4</v>
      </c>
      <c r="S35" s="268" t="s">
        <v>43</v>
      </c>
      <c r="T35" s="268">
        <v>185</v>
      </c>
      <c r="U35" s="268" t="s">
        <v>50</v>
      </c>
      <c r="V35" s="268" t="s">
        <v>70</v>
      </c>
      <c r="W35" s="268">
        <v>2</v>
      </c>
      <c r="X35" s="268" t="s">
        <v>43</v>
      </c>
      <c r="Y35" s="268">
        <v>95</v>
      </c>
      <c r="Z35" s="74" t="s">
        <v>47</v>
      </c>
      <c r="AA35" s="267">
        <v>698</v>
      </c>
      <c r="AB35" s="267"/>
      <c r="AC35" s="267"/>
      <c r="AD35" s="267"/>
      <c r="AE35" s="75" t="s">
        <v>45</v>
      </c>
      <c r="AF35" s="75" t="s">
        <v>48</v>
      </c>
      <c r="AG35" s="266">
        <v>2</v>
      </c>
      <c r="AH35" s="265" t="s">
        <v>43</v>
      </c>
      <c r="AI35" s="265">
        <v>4</v>
      </c>
      <c r="AJ35" s="87" t="s">
        <v>72</v>
      </c>
      <c r="AK35" s="268">
        <v>2</v>
      </c>
      <c r="AL35" s="268" t="s">
        <v>49</v>
      </c>
      <c r="AM35" s="268">
        <v>4</v>
      </c>
      <c r="AN35" s="268" t="s">
        <v>43</v>
      </c>
      <c r="AO35" s="268">
        <v>185</v>
      </c>
      <c r="AP35" s="268" t="s">
        <v>50</v>
      </c>
      <c r="AQ35" s="268" t="s">
        <v>70</v>
      </c>
      <c r="AR35" s="268">
        <v>2</v>
      </c>
      <c r="AS35" s="268" t="s">
        <v>43</v>
      </c>
      <c r="AT35" s="268">
        <v>95</v>
      </c>
      <c r="AU35" s="74" t="s">
        <v>47</v>
      </c>
      <c r="AV35" s="195">
        <v>640</v>
      </c>
      <c r="AW35" s="195"/>
      <c r="AX35" s="195"/>
      <c r="AY35" s="195"/>
      <c r="AZ35" s="75" t="s">
        <v>45</v>
      </c>
      <c r="BA35" s="75" t="s">
        <v>48</v>
      </c>
      <c r="BB35" s="268">
        <v>2</v>
      </c>
      <c r="BC35" s="268" t="s">
        <v>43</v>
      </c>
      <c r="BD35" s="269">
        <v>110</v>
      </c>
      <c r="BE35" s="269"/>
      <c r="BF35" s="268">
        <v>2</v>
      </c>
      <c r="BG35" s="268" t="s">
        <v>49</v>
      </c>
      <c r="BH35" s="268">
        <v>4</v>
      </c>
      <c r="BI35" s="268" t="s">
        <v>43</v>
      </c>
      <c r="BJ35" s="268">
        <v>120</v>
      </c>
      <c r="BK35" s="268" t="s">
        <v>50</v>
      </c>
      <c r="BL35" s="268" t="s">
        <v>70</v>
      </c>
      <c r="BM35" s="268">
        <v>2</v>
      </c>
      <c r="BN35" s="268" t="s">
        <v>43</v>
      </c>
      <c r="BO35" s="268">
        <v>70</v>
      </c>
      <c r="BP35" s="74" t="s">
        <v>47</v>
      </c>
      <c r="BQ35" s="195">
        <v>676</v>
      </c>
      <c r="BR35" s="195"/>
      <c r="BS35" s="195"/>
      <c r="BT35" s="195"/>
      <c r="BU35" s="75" t="s">
        <v>45</v>
      </c>
      <c r="BV35" s="75" t="s">
        <v>48</v>
      </c>
      <c r="BW35" s="270">
        <v>20</v>
      </c>
      <c r="BX35" s="270"/>
      <c r="BY35" s="270"/>
      <c r="BZ35" s="270"/>
      <c r="CA35" s="268">
        <v>2</v>
      </c>
      <c r="CB35" s="268" t="s">
        <v>49</v>
      </c>
      <c r="CC35" s="268">
        <v>4</v>
      </c>
      <c r="CD35" s="268" t="s">
        <v>43</v>
      </c>
      <c r="CE35" s="268">
        <v>120</v>
      </c>
      <c r="CF35" s="268" t="s">
        <v>50</v>
      </c>
      <c r="CG35" s="268" t="s">
        <v>70</v>
      </c>
      <c r="CH35" s="268">
        <v>2</v>
      </c>
      <c r="CI35" s="268" t="s">
        <v>43</v>
      </c>
      <c r="CJ35" s="268">
        <v>70</v>
      </c>
      <c r="CK35" s="74" t="s">
        <v>47</v>
      </c>
      <c r="CL35" s="195">
        <v>690</v>
      </c>
      <c r="CM35" s="195"/>
      <c r="CN35" s="195"/>
      <c r="CO35" s="195"/>
      <c r="CP35" s="75" t="s">
        <v>45</v>
      </c>
      <c r="CQ35" s="75" t="s">
        <v>48</v>
      </c>
      <c r="CR35" s="270">
        <v>20</v>
      </c>
      <c r="CS35" s="270"/>
      <c r="CT35" s="270"/>
      <c r="CU35" s="270"/>
    </row>
    <row r="36" spans="1:99" x14ac:dyDescent="0.25">
      <c r="A36" s="270">
        <v>630</v>
      </c>
      <c r="B36" s="270"/>
      <c r="C36" s="323">
        <v>874.3</v>
      </c>
      <c r="D36" s="323"/>
      <c r="E36" s="81" t="s">
        <v>69</v>
      </c>
      <c r="F36" s="193">
        <v>504</v>
      </c>
      <c r="G36" s="194"/>
      <c r="H36" s="81"/>
      <c r="I36" s="323">
        <v>699.4</v>
      </c>
      <c r="J36" s="323"/>
      <c r="K36" s="81" t="s">
        <v>69</v>
      </c>
      <c r="L36" s="270">
        <v>700</v>
      </c>
      <c r="M36" s="270"/>
      <c r="N36" s="270"/>
      <c r="O36" s="325">
        <v>800</v>
      </c>
      <c r="P36" s="268">
        <v>3</v>
      </c>
      <c r="Q36" s="268" t="s">
        <v>49</v>
      </c>
      <c r="R36" s="268">
        <v>4</v>
      </c>
      <c r="S36" s="268" t="s">
        <v>43</v>
      </c>
      <c r="T36" s="268">
        <v>120</v>
      </c>
      <c r="U36" s="268" t="s">
        <v>50</v>
      </c>
      <c r="V36" s="268" t="s">
        <v>70</v>
      </c>
      <c r="W36" s="268">
        <v>3</v>
      </c>
      <c r="X36" s="268" t="s">
        <v>43</v>
      </c>
      <c r="Y36" s="268">
        <v>70</v>
      </c>
      <c r="Z36" s="83" t="s">
        <v>47</v>
      </c>
      <c r="AA36" s="267">
        <v>852</v>
      </c>
      <c r="AB36" s="267"/>
      <c r="AC36" s="267"/>
      <c r="AD36" s="267"/>
      <c r="AE36" s="84" t="s">
        <v>45</v>
      </c>
      <c r="AF36" s="84" t="s">
        <v>48</v>
      </c>
      <c r="AG36" s="266">
        <v>3</v>
      </c>
      <c r="AH36" s="265" t="s">
        <v>43</v>
      </c>
      <c r="AI36" s="265">
        <v>3</v>
      </c>
      <c r="AJ36" s="85" t="s">
        <v>72</v>
      </c>
      <c r="AK36" s="268">
        <v>3</v>
      </c>
      <c r="AL36" s="268" t="s">
        <v>49</v>
      </c>
      <c r="AM36" s="268">
        <v>4</v>
      </c>
      <c r="AN36" s="268" t="s">
        <v>43</v>
      </c>
      <c r="AO36" s="268">
        <v>120</v>
      </c>
      <c r="AP36" s="268" t="s">
        <v>50</v>
      </c>
      <c r="AQ36" s="268" t="s">
        <v>70</v>
      </c>
      <c r="AR36" s="268">
        <v>3</v>
      </c>
      <c r="AS36" s="268" t="s">
        <v>43</v>
      </c>
      <c r="AT36" s="268">
        <v>70</v>
      </c>
      <c r="AU36" s="83" t="s">
        <v>47</v>
      </c>
      <c r="AV36" s="112">
        <v>701</v>
      </c>
      <c r="AW36" s="112"/>
      <c r="AX36" s="112"/>
      <c r="AY36" s="112"/>
      <c r="AZ36" s="84" t="s">
        <v>45</v>
      </c>
      <c r="BA36" s="84" t="s">
        <v>48</v>
      </c>
      <c r="BB36" s="268">
        <v>3</v>
      </c>
      <c r="BC36" s="268" t="s">
        <v>43</v>
      </c>
      <c r="BD36" s="269">
        <v>90</v>
      </c>
      <c r="BE36" s="269"/>
      <c r="BF36" s="268">
        <v>2</v>
      </c>
      <c r="BG36" s="268" t="s">
        <v>49</v>
      </c>
      <c r="BH36" s="268">
        <v>4</v>
      </c>
      <c r="BI36" s="268" t="s">
        <v>43</v>
      </c>
      <c r="BJ36" s="268">
        <v>150</v>
      </c>
      <c r="BK36" s="268" t="s">
        <v>50</v>
      </c>
      <c r="BL36" s="268" t="s">
        <v>70</v>
      </c>
      <c r="BM36" s="268">
        <v>2</v>
      </c>
      <c r="BN36" s="268" t="s">
        <v>43</v>
      </c>
      <c r="BO36" s="268">
        <v>95</v>
      </c>
      <c r="BP36" s="83" t="s">
        <v>47</v>
      </c>
      <c r="BQ36" s="112">
        <v>791</v>
      </c>
      <c r="BR36" s="112"/>
      <c r="BS36" s="112"/>
      <c r="BT36" s="112"/>
      <c r="BU36" s="84" t="s">
        <v>45</v>
      </c>
      <c r="BV36" s="84" t="s">
        <v>48</v>
      </c>
      <c r="BW36" s="270">
        <v>30</v>
      </c>
      <c r="BX36" s="270"/>
      <c r="BY36" s="270"/>
      <c r="BZ36" s="270"/>
      <c r="CA36" s="268">
        <v>2</v>
      </c>
      <c r="CB36" s="268" t="s">
        <v>49</v>
      </c>
      <c r="CC36" s="268">
        <v>4</v>
      </c>
      <c r="CD36" s="268" t="s">
        <v>43</v>
      </c>
      <c r="CE36" s="268">
        <v>150</v>
      </c>
      <c r="CF36" s="268" t="s">
        <v>50</v>
      </c>
      <c r="CG36" s="268" t="s">
        <v>70</v>
      </c>
      <c r="CH36" s="268">
        <v>2</v>
      </c>
      <c r="CI36" s="268" t="s">
        <v>43</v>
      </c>
      <c r="CJ36" s="268">
        <v>95</v>
      </c>
      <c r="CK36" s="83" t="s">
        <v>47</v>
      </c>
      <c r="CL36" s="112">
        <v>808</v>
      </c>
      <c r="CM36" s="112"/>
      <c r="CN36" s="112"/>
      <c r="CO36" s="112"/>
      <c r="CP36" s="84" t="s">
        <v>45</v>
      </c>
      <c r="CQ36" s="84" t="s">
        <v>48</v>
      </c>
      <c r="CR36" s="270">
        <v>30</v>
      </c>
      <c r="CS36" s="270"/>
      <c r="CT36" s="270"/>
      <c r="CU36" s="270"/>
    </row>
    <row r="37" spans="1:99" x14ac:dyDescent="0.25">
      <c r="A37" s="270">
        <v>800</v>
      </c>
      <c r="B37" s="270"/>
      <c r="C37" s="323">
        <v>1110.3</v>
      </c>
      <c r="D37" s="323"/>
      <c r="E37" s="86" t="s">
        <v>69</v>
      </c>
      <c r="F37" s="185">
        <v>640</v>
      </c>
      <c r="G37" s="186"/>
      <c r="H37" s="86"/>
      <c r="I37" s="323">
        <v>888.2</v>
      </c>
      <c r="J37" s="323"/>
      <c r="K37" s="86" t="s">
        <v>69</v>
      </c>
      <c r="L37" s="270">
        <v>1000</v>
      </c>
      <c r="M37" s="270"/>
      <c r="N37" s="270"/>
      <c r="O37" s="325">
        <v>1200</v>
      </c>
      <c r="P37" s="268">
        <v>3</v>
      </c>
      <c r="Q37" s="268" t="s">
        <v>49</v>
      </c>
      <c r="R37" s="268">
        <v>4</v>
      </c>
      <c r="S37" s="268" t="s">
        <v>43</v>
      </c>
      <c r="T37" s="268">
        <v>185</v>
      </c>
      <c r="U37" s="268" t="s">
        <v>50</v>
      </c>
      <c r="V37" s="268" t="s">
        <v>70</v>
      </c>
      <c r="W37" s="268">
        <v>3</v>
      </c>
      <c r="X37" s="268" t="s">
        <v>43</v>
      </c>
      <c r="Y37" s="268">
        <v>95</v>
      </c>
      <c r="Z37" s="74" t="s">
        <v>47</v>
      </c>
      <c r="AA37" s="267">
        <v>1047</v>
      </c>
      <c r="AB37" s="267"/>
      <c r="AC37" s="267"/>
      <c r="AD37" s="267"/>
      <c r="AE37" s="75" t="s">
        <v>45</v>
      </c>
      <c r="AF37" s="75" t="s">
        <v>48</v>
      </c>
      <c r="AG37" s="266">
        <v>3</v>
      </c>
      <c r="AH37" s="265" t="s">
        <v>43</v>
      </c>
      <c r="AI37" s="265">
        <v>4</v>
      </c>
      <c r="AJ37" s="87" t="s">
        <v>72</v>
      </c>
      <c r="AK37" s="268">
        <v>4</v>
      </c>
      <c r="AL37" s="268" t="s">
        <v>49</v>
      </c>
      <c r="AM37" s="268">
        <v>4</v>
      </c>
      <c r="AN37" s="268" t="s">
        <v>43</v>
      </c>
      <c r="AO37" s="268">
        <v>185</v>
      </c>
      <c r="AP37" s="268" t="s">
        <v>50</v>
      </c>
      <c r="AQ37" s="268" t="s">
        <v>70</v>
      </c>
      <c r="AR37" s="268">
        <v>4</v>
      </c>
      <c r="AS37" s="268" t="s">
        <v>43</v>
      </c>
      <c r="AT37" s="268">
        <v>95</v>
      </c>
      <c r="AU37" s="74" t="s">
        <v>47</v>
      </c>
      <c r="AV37" s="195">
        <v>1139</v>
      </c>
      <c r="AW37" s="195"/>
      <c r="AX37" s="195"/>
      <c r="AY37" s="195"/>
      <c r="AZ37" s="75" t="s">
        <v>45</v>
      </c>
      <c r="BA37" s="75" t="s">
        <v>48</v>
      </c>
      <c r="BB37" s="268">
        <v>3</v>
      </c>
      <c r="BC37" s="268" t="s">
        <v>43</v>
      </c>
      <c r="BD37" s="269">
        <v>110</v>
      </c>
      <c r="BE37" s="269"/>
      <c r="BF37" s="268">
        <v>3</v>
      </c>
      <c r="BG37" s="268" t="s">
        <v>49</v>
      </c>
      <c r="BH37" s="268">
        <v>4</v>
      </c>
      <c r="BI37" s="268" t="s">
        <v>43</v>
      </c>
      <c r="BJ37" s="268">
        <v>120</v>
      </c>
      <c r="BK37" s="268" t="s">
        <v>50</v>
      </c>
      <c r="BL37" s="268" t="s">
        <v>70</v>
      </c>
      <c r="BM37" s="268">
        <v>3</v>
      </c>
      <c r="BN37" s="268" t="s">
        <v>43</v>
      </c>
      <c r="BO37" s="268">
        <v>70</v>
      </c>
      <c r="BP37" s="74" t="s">
        <v>47</v>
      </c>
      <c r="BQ37" s="195">
        <v>1005</v>
      </c>
      <c r="BR37" s="195"/>
      <c r="BS37" s="195"/>
      <c r="BT37" s="195"/>
      <c r="BU37" s="75" t="s">
        <v>45</v>
      </c>
      <c r="BV37" s="75" t="s">
        <v>48</v>
      </c>
      <c r="BW37" s="270">
        <v>30</v>
      </c>
      <c r="BX37" s="270"/>
      <c r="BY37" s="270"/>
      <c r="BZ37" s="270"/>
      <c r="CA37" s="268">
        <v>3</v>
      </c>
      <c r="CB37" s="268" t="s">
        <v>49</v>
      </c>
      <c r="CC37" s="268">
        <v>4</v>
      </c>
      <c r="CD37" s="268" t="s">
        <v>43</v>
      </c>
      <c r="CE37" s="268">
        <v>120</v>
      </c>
      <c r="CF37" s="268" t="s">
        <v>50</v>
      </c>
      <c r="CG37" s="268" t="s">
        <v>70</v>
      </c>
      <c r="CH37" s="268">
        <v>3</v>
      </c>
      <c r="CI37" s="268" t="s">
        <v>43</v>
      </c>
      <c r="CJ37" s="268">
        <v>70</v>
      </c>
      <c r="CK37" s="74" t="s">
        <v>47</v>
      </c>
      <c r="CL37" s="195">
        <v>1047</v>
      </c>
      <c r="CM37" s="195"/>
      <c r="CN37" s="195"/>
      <c r="CO37" s="195"/>
      <c r="CP37" s="75" t="s">
        <v>45</v>
      </c>
      <c r="CQ37" s="75" t="s">
        <v>48</v>
      </c>
      <c r="CR37" s="270">
        <v>30</v>
      </c>
      <c r="CS37" s="270"/>
      <c r="CT37" s="270"/>
      <c r="CU37" s="270"/>
    </row>
    <row r="38" spans="1:99" x14ac:dyDescent="0.25">
      <c r="A38" s="270">
        <v>1000</v>
      </c>
      <c r="B38" s="270"/>
      <c r="C38" s="323">
        <v>1387.9</v>
      </c>
      <c r="D38" s="323"/>
      <c r="E38" s="81" t="s">
        <v>69</v>
      </c>
      <c r="F38" s="193">
        <v>800</v>
      </c>
      <c r="G38" s="194"/>
      <c r="H38" s="81"/>
      <c r="I38" s="323">
        <v>1110.3</v>
      </c>
      <c r="J38" s="323"/>
      <c r="K38" s="81" t="s">
        <v>69</v>
      </c>
      <c r="L38" s="270">
        <v>1200</v>
      </c>
      <c r="M38" s="270"/>
      <c r="N38" s="270"/>
      <c r="O38" s="325">
        <v>1200</v>
      </c>
      <c r="P38" s="268">
        <v>4</v>
      </c>
      <c r="Q38" s="268" t="s">
        <v>49</v>
      </c>
      <c r="R38" s="268">
        <v>4</v>
      </c>
      <c r="S38" s="268" t="s">
        <v>43</v>
      </c>
      <c r="T38" s="268">
        <v>150</v>
      </c>
      <c r="U38" s="268" t="s">
        <v>50</v>
      </c>
      <c r="V38" s="268" t="s">
        <v>70</v>
      </c>
      <c r="W38" s="268">
        <v>4</v>
      </c>
      <c r="X38" s="268" t="s">
        <v>43</v>
      </c>
      <c r="Y38" s="268">
        <v>95</v>
      </c>
      <c r="Z38" s="83" t="s">
        <v>47</v>
      </c>
      <c r="AA38" s="267">
        <v>1244</v>
      </c>
      <c r="AB38" s="267"/>
      <c r="AC38" s="267"/>
      <c r="AD38" s="267"/>
      <c r="AE38" s="84" t="s">
        <v>45</v>
      </c>
      <c r="AF38" s="84" t="s">
        <v>48</v>
      </c>
      <c r="AG38" s="266">
        <v>4</v>
      </c>
      <c r="AH38" s="265" t="s">
        <v>43</v>
      </c>
      <c r="AI38" s="265">
        <v>3</v>
      </c>
      <c r="AJ38" s="88" t="s">
        <v>72</v>
      </c>
      <c r="AK38" s="268">
        <v>5</v>
      </c>
      <c r="AL38" s="268" t="s">
        <v>49</v>
      </c>
      <c r="AM38" s="268">
        <v>4</v>
      </c>
      <c r="AN38" s="268" t="s">
        <v>43</v>
      </c>
      <c r="AO38" s="268">
        <v>150</v>
      </c>
      <c r="AP38" s="268" t="s">
        <v>50</v>
      </c>
      <c r="AQ38" s="268" t="s">
        <v>70</v>
      </c>
      <c r="AR38" s="268">
        <v>5</v>
      </c>
      <c r="AS38" s="268" t="s">
        <v>43</v>
      </c>
      <c r="AT38" s="268">
        <v>95</v>
      </c>
      <c r="AU38" s="83" t="s">
        <v>47</v>
      </c>
      <c r="AV38" s="112">
        <v>1248</v>
      </c>
      <c r="AW38" s="112"/>
      <c r="AX38" s="112"/>
      <c r="AY38" s="112"/>
      <c r="AZ38" s="84" t="s">
        <v>45</v>
      </c>
      <c r="BA38" s="84" t="s">
        <v>48</v>
      </c>
      <c r="BB38" s="268">
        <v>5</v>
      </c>
      <c r="BC38" s="268" t="s">
        <v>43</v>
      </c>
      <c r="BD38" s="269">
        <v>90</v>
      </c>
      <c r="BE38" s="269"/>
      <c r="BF38" s="268">
        <v>3</v>
      </c>
      <c r="BG38" s="268" t="s">
        <v>49</v>
      </c>
      <c r="BH38" s="268">
        <v>4</v>
      </c>
      <c r="BI38" s="268" t="s">
        <v>43</v>
      </c>
      <c r="BJ38" s="268">
        <v>185</v>
      </c>
      <c r="BK38" s="268" t="s">
        <v>50</v>
      </c>
      <c r="BL38" s="268" t="s">
        <v>70</v>
      </c>
      <c r="BM38" s="268">
        <v>3</v>
      </c>
      <c r="BN38" s="268" t="s">
        <v>43</v>
      </c>
      <c r="BO38" s="268">
        <v>95</v>
      </c>
      <c r="BP38" s="83" t="s">
        <v>47</v>
      </c>
      <c r="BQ38" s="112">
        <v>1336</v>
      </c>
      <c r="BR38" s="112"/>
      <c r="BS38" s="112"/>
      <c r="BT38" s="112"/>
      <c r="BU38" s="84" t="s">
        <v>45</v>
      </c>
      <c r="BV38" s="84" t="s">
        <v>48</v>
      </c>
      <c r="BW38" s="270">
        <v>40</v>
      </c>
      <c r="BX38" s="270"/>
      <c r="BY38" s="270"/>
      <c r="BZ38" s="270"/>
      <c r="CA38" s="268">
        <v>3</v>
      </c>
      <c r="CB38" s="268" t="s">
        <v>49</v>
      </c>
      <c r="CC38" s="268">
        <v>4</v>
      </c>
      <c r="CD38" s="268" t="s">
        <v>43</v>
      </c>
      <c r="CE38" s="268">
        <v>150</v>
      </c>
      <c r="CF38" s="268" t="s">
        <v>50</v>
      </c>
      <c r="CG38" s="268" t="s">
        <v>70</v>
      </c>
      <c r="CH38" s="268">
        <v>3</v>
      </c>
      <c r="CI38" s="268" t="s">
        <v>43</v>
      </c>
      <c r="CJ38" s="268">
        <v>95</v>
      </c>
      <c r="CK38" s="83" t="s">
        <v>47</v>
      </c>
      <c r="CL38" s="112">
        <v>1212</v>
      </c>
      <c r="CM38" s="112"/>
      <c r="CN38" s="112"/>
      <c r="CO38" s="112"/>
      <c r="CP38" s="84" t="s">
        <v>45</v>
      </c>
      <c r="CQ38" s="84" t="s">
        <v>48</v>
      </c>
      <c r="CR38" s="270">
        <v>40</v>
      </c>
      <c r="CS38" s="270"/>
      <c r="CT38" s="270"/>
      <c r="CU38" s="270"/>
    </row>
    <row r="39" spans="1:99" x14ac:dyDescent="0.25">
      <c r="A39" s="270">
        <v>1250</v>
      </c>
      <c r="B39" s="270"/>
      <c r="C39" s="323">
        <v>1734.8</v>
      </c>
      <c r="D39" s="323"/>
      <c r="E39" s="86" t="s">
        <v>69</v>
      </c>
      <c r="F39" s="185">
        <v>1000</v>
      </c>
      <c r="G39" s="186"/>
      <c r="H39" s="86"/>
      <c r="I39" s="323">
        <v>1387.8</v>
      </c>
      <c r="J39" s="323"/>
      <c r="K39" s="86" t="s">
        <v>69</v>
      </c>
      <c r="L39" s="270">
        <v>1500</v>
      </c>
      <c r="M39" s="270"/>
      <c r="N39" s="270"/>
      <c r="O39" s="325">
        <v>1600</v>
      </c>
      <c r="P39" s="268">
        <v>5</v>
      </c>
      <c r="Q39" s="268" t="s">
        <v>49</v>
      </c>
      <c r="R39" s="268">
        <v>4</v>
      </c>
      <c r="S39" s="268" t="s">
        <v>43</v>
      </c>
      <c r="T39" s="268">
        <v>150</v>
      </c>
      <c r="U39" s="268" t="s">
        <v>50</v>
      </c>
      <c r="V39" s="268" t="s">
        <v>70</v>
      </c>
      <c r="W39" s="268">
        <v>5</v>
      </c>
      <c r="X39" s="268" t="s">
        <v>43</v>
      </c>
      <c r="Y39" s="268">
        <v>95</v>
      </c>
      <c r="Z39" s="74" t="s">
        <v>47</v>
      </c>
      <c r="AA39" s="267">
        <v>1555</v>
      </c>
      <c r="AB39" s="267"/>
      <c r="AC39" s="267"/>
      <c r="AD39" s="267"/>
      <c r="AE39" s="75" t="s">
        <v>45</v>
      </c>
      <c r="AF39" s="75" t="s">
        <v>48</v>
      </c>
      <c r="AG39" s="266">
        <v>5</v>
      </c>
      <c r="AH39" s="265" t="s">
        <v>43</v>
      </c>
      <c r="AI39" s="265">
        <v>3</v>
      </c>
      <c r="AJ39" s="87" t="s">
        <v>72</v>
      </c>
      <c r="AK39" s="268">
        <v>5</v>
      </c>
      <c r="AL39" s="268" t="s">
        <v>49</v>
      </c>
      <c r="AM39" s="268">
        <v>4</v>
      </c>
      <c r="AN39" s="268" t="s">
        <v>43</v>
      </c>
      <c r="AO39" s="268">
        <v>240</v>
      </c>
      <c r="AP39" s="268" t="s">
        <v>50</v>
      </c>
      <c r="AQ39" s="268" t="s">
        <v>70</v>
      </c>
      <c r="AR39" s="268">
        <v>5</v>
      </c>
      <c r="AS39" s="268" t="s">
        <v>43</v>
      </c>
      <c r="AT39" s="268">
        <v>120</v>
      </c>
      <c r="AU39" s="74" t="s">
        <v>47</v>
      </c>
      <c r="AV39" s="195">
        <v>1672</v>
      </c>
      <c r="AW39" s="195"/>
      <c r="AX39" s="195"/>
      <c r="AY39" s="195"/>
      <c r="AZ39" s="75" t="s">
        <v>45</v>
      </c>
      <c r="BA39" s="75" t="s">
        <v>48</v>
      </c>
      <c r="BB39" s="268">
        <v>5</v>
      </c>
      <c r="BC39" s="268" t="s">
        <v>43</v>
      </c>
      <c r="BD39" s="269">
        <v>110</v>
      </c>
      <c r="BE39" s="269"/>
      <c r="BF39" s="268">
        <v>4</v>
      </c>
      <c r="BG39" s="268" t="s">
        <v>49</v>
      </c>
      <c r="BH39" s="268">
        <v>4</v>
      </c>
      <c r="BI39" s="268" t="s">
        <v>43</v>
      </c>
      <c r="BJ39" s="268">
        <v>150</v>
      </c>
      <c r="BK39" s="268" t="s">
        <v>50</v>
      </c>
      <c r="BL39" s="268" t="s">
        <v>70</v>
      </c>
      <c r="BM39" s="268">
        <v>4</v>
      </c>
      <c r="BN39" s="268" t="s">
        <v>43</v>
      </c>
      <c r="BO39" s="268">
        <v>95</v>
      </c>
      <c r="BP39" s="74" t="s">
        <v>47</v>
      </c>
      <c r="BQ39" s="195">
        <v>1502</v>
      </c>
      <c r="BR39" s="195"/>
      <c r="BS39" s="195"/>
      <c r="BT39" s="195"/>
      <c r="BU39" s="75" t="s">
        <v>45</v>
      </c>
      <c r="BV39" s="75" t="s">
        <v>48</v>
      </c>
      <c r="BW39" s="270">
        <v>50</v>
      </c>
      <c r="BX39" s="270"/>
      <c r="BY39" s="270"/>
      <c r="BZ39" s="270"/>
      <c r="CA39" s="268">
        <v>4</v>
      </c>
      <c r="CB39" s="268" t="s">
        <v>49</v>
      </c>
      <c r="CC39" s="268">
        <v>4</v>
      </c>
      <c r="CD39" s="268" t="s">
        <v>43</v>
      </c>
      <c r="CE39" s="268">
        <v>150</v>
      </c>
      <c r="CF39" s="268" t="s">
        <v>50</v>
      </c>
      <c r="CG39" s="268" t="s">
        <v>70</v>
      </c>
      <c r="CH39" s="268">
        <v>4</v>
      </c>
      <c r="CI39" s="268" t="s">
        <v>43</v>
      </c>
      <c r="CJ39" s="268">
        <v>95</v>
      </c>
      <c r="CK39" s="74" t="s">
        <v>47</v>
      </c>
      <c r="CL39" s="195">
        <v>1612</v>
      </c>
      <c r="CM39" s="195"/>
      <c r="CN39" s="195"/>
      <c r="CO39" s="195"/>
      <c r="CP39" s="75" t="s">
        <v>45</v>
      </c>
      <c r="CQ39" s="75" t="s">
        <v>48</v>
      </c>
      <c r="CR39" s="270">
        <v>40</v>
      </c>
      <c r="CS39" s="270"/>
      <c r="CT39" s="270"/>
      <c r="CU39" s="270"/>
    </row>
    <row r="40" spans="1:99" x14ac:dyDescent="0.25">
      <c r="A40" s="270">
        <v>1500</v>
      </c>
      <c r="B40" s="270"/>
      <c r="C40" s="323">
        <v>2081.8000000000002</v>
      </c>
      <c r="D40" s="323"/>
      <c r="E40" s="81" t="s">
        <v>69</v>
      </c>
      <c r="F40" s="193">
        <v>1200</v>
      </c>
      <c r="G40" s="194"/>
      <c r="H40" s="81"/>
      <c r="I40" s="323">
        <v>1665.4</v>
      </c>
      <c r="J40" s="323"/>
      <c r="K40" s="81" t="s">
        <v>69</v>
      </c>
      <c r="L40" s="270">
        <v>1800</v>
      </c>
      <c r="M40" s="270"/>
      <c r="N40" s="270"/>
      <c r="O40" s="325">
        <v>2000</v>
      </c>
      <c r="P40" s="268">
        <v>5</v>
      </c>
      <c r="Q40" s="268" t="s">
        <v>49</v>
      </c>
      <c r="R40" s="268">
        <v>4</v>
      </c>
      <c r="S40" s="268" t="s">
        <v>43</v>
      </c>
      <c r="T40" s="268">
        <v>240</v>
      </c>
      <c r="U40" s="268" t="s">
        <v>50</v>
      </c>
      <c r="V40" s="268" t="s">
        <v>70</v>
      </c>
      <c r="W40" s="268">
        <v>5</v>
      </c>
      <c r="X40" s="268" t="s">
        <v>43</v>
      </c>
      <c r="Y40" s="268">
        <v>120</v>
      </c>
      <c r="Z40" s="83" t="s">
        <v>47</v>
      </c>
      <c r="AA40" s="267">
        <v>2050</v>
      </c>
      <c r="AB40" s="267"/>
      <c r="AC40" s="267"/>
      <c r="AD40" s="267"/>
      <c r="AE40" s="84" t="s">
        <v>45</v>
      </c>
      <c r="AF40" s="84" t="s">
        <v>48</v>
      </c>
      <c r="AG40" s="266">
        <v>5</v>
      </c>
      <c r="AH40" s="265" t="s">
        <v>43</v>
      </c>
      <c r="AI40" s="265">
        <v>4</v>
      </c>
      <c r="AJ40" s="85" t="s">
        <v>72</v>
      </c>
      <c r="AK40" s="268">
        <v>5</v>
      </c>
      <c r="AL40" s="268" t="s">
        <v>49</v>
      </c>
      <c r="AM40" s="268">
        <v>4</v>
      </c>
      <c r="AN40" s="268" t="s">
        <v>43</v>
      </c>
      <c r="AO40" s="268">
        <v>300</v>
      </c>
      <c r="AP40" s="268" t="s">
        <v>50</v>
      </c>
      <c r="AQ40" s="268" t="s">
        <v>70</v>
      </c>
      <c r="AR40" s="268">
        <v>5</v>
      </c>
      <c r="AS40" s="268" t="s">
        <v>43</v>
      </c>
      <c r="AT40" s="268">
        <v>150</v>
      </c>
      <c r="AU40" s="83" t="s">
        <v>47</v>
      </c>
      <c r="AV40" s="112">
        <v>1900</v>
      </c>
      <c r="AW40" s="112"/>
      <c r="AX40" s="112"/>
      <c r="AY40" s="112"/>
      <c r="AZ40" s="84" t="s">
        <v>45</v>
      </c>
      <c r="BA40" s="84" t="s">
        <v>48</v>
      </c>
      <c r="BB40" s="268">
        <v>5</v>
      </c>
      <c r="BC40" s="268" t="s">
        <v>43</v>
      </c>
      <c r="BD40" s="269">
        <v>110</v>
      </c>
      <c r="BE40" s="269"/>
      <c r="BF40" s="268">
        <v>4</v>
      </c>
      <c r="BG40" s="268" t="s">
        <v>49</v>
      </c>
      <c r="BH40" s="268">
        <v>4</v>
      </c>
      <c r="BI40" s="268" t="s">
        <v>43</v>
      </c>
      <c r="BJ40" s="268">
        <v>240</v>
      </c>
      <c r="BK40" s="268" t="s">
        <v>50</v>
      </c>
      <c r="BL40" s="268" t="s">
        <v>70</v>
      </c>
      <c r="BM40" s="268">
        <v>4</v>
      </c>
      <c r="BN40" s="268" t="s">
        <v>43</v>
      </c>
      <c r="BO40" s="268">
        <v>120</v>
      </c>
      <c r="BP40" s="83" t="s">
        <v>47</v>
      </c>
      <c r="BQ40" s="112">
        <v>2052</v>
      </c>
      <c r="BR40" s="112"/>
      <c r="BS40" s="112"/>
      <c r="BT40" s="112"/>
      <c r="BU40" s="84" t="s">
        <v>45</v>
      </c>
      <c r="BV40" s="84" t="s">
        <v>48</v>
      </c>
      <c r="BW40" s="270">
        <v>60</v>
      </c>
      <c r="BX40" s="270"/>
      <c r="BY40" s="270"/>
      <c r="BZ40" s="270"/>
      <c r="CA40" s="268">
        <v>4</v>
      </c>
      <c r="CB40" s="268" t="s">
        <v>49</v>
      </c>
      <c r="CC40" s="268">
        <v>4</v>
      </c>
      <c r="CD40" s="268" t="s">
        <v>43</v>
      </c>
      <c r="CE40" s="268">
        <v>185</v>
      </c>
      <c r="CF40" s="268" t="s">
        <v>50</v>
      </c>
      <c r="CG40" s="268" t="s">
        <v>70</v>
      </c>
      <c r="CH40" s="268">
        <v>4</v>
      </c>
      <c r="CI40" s="268" t="s">
        <v>43</v>
      </c>
      <c r="CJ40" s="268">
        <v>95</v>
      </c>
      <c r="CK40" s="83" t="s">
        <v>47</v>
      </c>
      <c r="CL40" s="112">
        <v>1856</v>
      </c>
      <c r="CM40" s="112"/>
      <c r="CN40" s="112"/>
      <c r="CO40" s="112"/>
      <c r="CP40" s="84" t="s">
        <v>45</v>
      </c>
      <c r="CQ40" s="84" t="s">
        <v>48</v>
      </c>
      <c r="CR40" s="270">
        <v>50</v>
      </c>
      <c r="CS40" s="270"/>
      <c r="CT40" s="270"/>
      <c r="CU40" s="270"/>
    </row>
    <row r="41" spans="1:99" x14ac:dyDescent="0.25">
      <c r="A41" s="270">
        <v>2000</v>
      </c>
      <c r="B41" s="270"/>
      <c r="C41" s="323">
        <v>2775.8</v>
      </c>
      <c r="D41" s="323"/>
      <c r="E41" s="86" t="s">
        <v>69</v>
      </c>
      <c r="F41" s="185">
        <v>1600</v>
      </c>
      <c r="G41" s="186"/>
      <c r="H41" s="86"/>
      <c r="I41" s="323">
        <v>2220.6</v>
      </c>
      <c r="J41" s="323"/>
      <c r="K41" s="86" t="s">
        <v>69</v>
      </c>
      <c r="L41" s="268"/>
      <c r="M41" s="268"/>
      <c r="N41" s="268"/>
      <c r="O41" s="325">
        <v>3200</v>
      </c>
      <c r="P41" s="73"/>
      <c r="Q41" s="71"/>
      <c r="R41" s="71"/>
      <c r="S41" s="71"/>
      <c r="T41" s="71"/>
      <c r="U41" s="71"/>
      <c r="V41" s="71"/>
      <c r="W41" s="71"/>
      <c r="X41" s="71"/>
      <c r="Y41" s="71"/>
      <c r="Z41" s="74" t="s">
        <v>47</v>
      </c>
      <c r="AA41" s="75"/>
      <c r="AB41" s="75"/>
      <c r="AC41" s="75"/>
      <c r="AD41" s="75"/>
      <c r="AE41" s="75" t="s">
        <v>45</v>
      </c>
      <c r="AF41" s="75" t="s">
        <v>48</v>
      </c>
      <c r="AG41" s="73"/>
      <c r="AH41" s="71"/>
      <c r="AI41" s="71"/>
      <c r="AJ41" s="86"/>
      <c r="AK41" s="73"/>
      <c r="AL41" s="71"/>
      <c r="AM41" s="71"/>
      <c r="AN41" s="71"/>
      <c r="AO41" s="71"/>
      <c r="AP41" s="71"/>
      <c r="AQ41" s="71"/>
      <c r="AR41" s="71"/>
      <c r="AS41" s="71"/>
      <c r="AT41" s="71"/>
      <c r="AU41" s="74" t="s">
        <v>47</v>
      </c>
      <c r="AV41" s="75"/>
      <c r="AW41" s="75"/>
      <c r="AX41" s="75"/>
      <c r="AY41" s="75"/>
      <c r="AZ41" s="75" t="s">
        <v>45</v>
      </c>
      <c r="BA41" s="75" t="s">
        <v>48</v>
      </c>
      <c r="BB41" s="73"/>
      <c r="BC41" s="71"/>
      <c r="BD41" s="71"/>
      <c r="BE41" s="86"/>
      <c r="BF41" s="73"/>
      <c r="BG41" s="71"/>
      <c r="BH41" s="71"/>
      <c r="BI41" s="71"/>
      <c r="BJ41" s="71"/>
      <c r="BK41" s="71"/>
      <c r="BL41" s="71"/>
      <c r="BM41" s="71"/>
      <c r="BN41" s="71"/>
      <c r="BO41" s="71"/>
      <c r="BP41" s="74" t="s">
        <v>47</v>
      </c>
      <c r="BQ41" s="75"/>
      <c r="BR41" s="75"/>
      <c r="BS41" s="75"/>
      <c r="BT41" s="75"/>
      <c r="BU41" s="75" t="s">
        <v>45</v>
      </c>
      <c r="BV41" s="75" t="s">
        <v>48</v>
      </c>
      <c r="BW41" s="190"/>
      <c r="BX41" s="182"/>
      <c r="BY41" s="182"/>
      <c r="BZ41" s="191"/>
      <c r="CA41" s="73"/>
      <c r="CB41" s="71"/>
      <c r="CC41" s="71"/>
      <c r="CD41" s="71"/>
      <c r="CE41" s="71"/>
      <c r="CF41" s="71"/>
      <c r="CG41" s="71"/>
      <c r="CH41" s="71"/>
      <c r="CI41" s="71"/>
      <c r="CJ41" s="71"/>
      <c r="CK41" s="74" t="s">
        <v>47</v>
      </c>
      <c r="CL41" s="75"/>
      <c r="CM41" s="75"/>
      <c r="CN41" s="75"/>
      <c r="CO41" s="75"/>
      <c r="CP41" s="75" t="s">
        <v>45</v>
      </c>
      <c r="CQ41" s="75" t="s">
        <v>48</v>
      </c>
      <c r="CR41" s="190"/>
      <c r="CS41" s="182"/>
      <c r="CT41" s="182"/>
      <c r="CU41" s="192"/>
    </row>
    <row r="42" spans="1:99" x14ac:dyDescent="0.25">
      <c r="A42" s="270">
        <v>2500</v>
      </c>
      <c r="B42" s="270"/>
      <c r="C42" s="323">
        <v>3469.7</v>
      </c>
      <c r="D42" s="323"/>
      <c r="E42" s="81" t="s">
        <v>69</v>
      </c>
      <c r="F42" s="193">
        <v>2000</v>
      </c>
      <c r="G42" s="194"/>
      <c r="H42" s="81"/>
      <c r="I42" s="323">
        <v>2775.7</v>
      </c>
      <c r="J42" s="323"/>
      <c r="K42" s="81" t="s">
        <v>69</v>
      </c>
      <c r="L42" s="268"/>
      <c r="M42" s="268"/>
      <c r="N42" s="268"/>
      <c r="O42" s="325">
        <v>4000</v>
      </c>
      <c r="P42" s="82"/>
      <c r="Q42" s="80"/>
      <c r="R42" s="80"/>
      <c r="S42" s="80"/>
      <c r="T42" s="80"/>
      <c r="U42" s="80"/>
      <c r="V42" s="80"/>
      <c r="W42" s="80"/>
      <c r="X42" s="80"/>
      <c r="Y42" s="80"/>
      <c r="Z42" s="83" t="s">
        <v>47</v>
      </c>
      <c r="AA42" s="84"/>
      <c r="AB42" s="84"/>
      <c r="AC42" s="84"/>
      <c r="AD42" s="84"/>
      <c r="AE42" s="84" t="s">
        <v>45</v>
      </c>
      <c r="AF42" s="84" t="s">
        <v>48</v>
      </c>
      <c r="AG42" s="82"/>
      <c r="AH42" s="80"/>
      <c r="AI42" s="80"/>
      <c r="AJ42" s="81"/>
      <c r="AK42" s="82"/>
      <c r="AL42" s="80"/>
      <c r="AM42" s="80"/>
      <c r="AN42" s="80"/>
      <c r="AO42" s="80"/>
      <c r="AP42" s="80"/>
      <c r="AQ42" s="80"/>
      <c r="AR42" s="80"/>
      <c r="AS42" s="80"/>
      <c r="AT42" s="80"/>
      <c r="AU42" s="83" t="s">
        <v>47</v>
      </c>
      <c r="AV42" s="84"/>
      <c r="AW42" s="84"/>
      <c r="AX42" s="84"/>
      <c r="AY42" s="84"/>
      <c r="AZ42" s="84" t="s">
        <v>45</v>
      </c>
      <c r="BA42" s="84" t="s">
        <v>48</v>
      </c>
      <c r="BB42" s="82"/>
      <c r="BC42" s="80"/>
      <c r="BD42" s="80"/>
      <c r="BE42" s="81"/>
      <c r="BF42" s="82"/>
      <c r="BG42" s="80"/>
      <c r="BH42" s="80"/>
      <c r="BI42" s="80"/>
      <c r="BJ42" s="80"/>
      <c r="BK42" s="80"/>
      <c r="BL42" s="80"/>
      <c r="BM42" s="80"/>
      <c r="BN42" s="80"/>
      <c r="BO42" s="80"/>
      <c r="BP42" s="83" t="s">
        <v>47</v>
      </c>
      <c r="BQ42" s="84"/>
      <c r="BR42" s="84"/>
      <c r="BS42" s="84"/>
      <c r="BT42" s="84"/>
      <c r="BU42" s="84" t="s">
        <v>45</v>
      </c>
      <c r="BV42" s="84" t="s">
        <v>48</v>
      </c>
      <c r="BW42" s="110"/>
      <c r="BX42" s="104"/>
      <c r="BY42" s="104"/>
      <c r="BZ42" s="111"/>
      <c r="CA42" s="82"/>
      <c r="CB42" s="80"/>
      <c r="CC42" s="80"/>
      <c r="CD42" s="80"/>
      <c r="CE42" s="80"/>
      <c r="CF42" s="80"/>
      <c r="CG42" s="80"/>
      <c r="CH42" s="80"/>
      <c r="CI42" s="80"/>
      <c r="CJ42" s="80"/>
      <c r="CK42" s="83" t="s">
        <v>47</v>
      </c>
      <c r="CL42" s="84"/>
      <c r="CM42" s="84"/>
      <c r="CN42" s="84"/>
      <c r="CO42" s="84"/>
      <c r="CP42" s="84" t="s">
        <v>45</v>
      </c>
      <c r="CQ42" s="84" t="s">
        <v>48</v>
      </c>
      <c r="CR42" s="110"/>
      <c r="CS42" s="104"/>
      <c r="CT42" s="104"/>
      <c r="CU42" s="116"/>
    </row>
    <row r="43" spans="1:99" x14ac:dyDescent="0.25">
      <c r="A43" s="181"/>
      <c r="B43" s="182"/>
      <c r="C43" s="183"/>
      <c r="D43" s="184"/>
      <c r="E43" s="86"/>
      <c r="F43" s="185"/>
      <c r="G43" s="186"/>
      <c r="H43" s="86"/>
      <c r="I43" s="183"/>
      <c r="J43" s="184"/>
      <c r="K43" s="86"/>
      <c r="L43" s="71"/>
      <c r="M43" s="71"/>
      <c r="N43" s="71"/>
      <c r="O43" s="89"/>
      <c r="P43" s="73"/>
      <c r="Q43" s="71"/>
      <c r="R43" s="71"/>
      <c r="S43" s="71"/>
      <c r="T43" s="71"/>
      <c r="U43" s="71"/>
      <c r="V43" s="71"/>
      <c r="W43" s="71"/>
      <c r="X43" s="71"/>
      <c r="Y43" s="71"/>
      <c r="Z43" s="74" t="s">
        <v>47</v>
      </c>
      <c r="AA43" s="75"/>
      <c r="AB43" s="75"/>
      <c r="AC43" s="75"/>
      <c r="AD43" s="75"/>
      <c r="AE43" s="75" t="s">
        <v>45</v>
      </c>
      <c r="AF43" s="75" t="s">
        <v>48</v>
      </c>
      <c r="AG43" s="73"/>
      <c r="AH43" s="71"/>
      <c r="AI43" s="71"/>
      <c r="AJ43" s="86"/>
      <c r="AK43" s="73"/>
      <c r="AL43" s="71"/>
      <c r="AM43" s="71"/>
      <c r="AN43" s="71"/>
      <c r="AO43" s="71"/>
      <c r="AP43" s="71"/>
      <c r="AQ43" s="71"/>
      <c r="AR43" s="71"/>
      <c r="AS43" s="71"/>
      <c r="AT43" s="71"/>
      <c r="AU43" s="74" t="s">
        <v>47</v>
      </c>
      <c r="AV43" s="75"/>
      <c r="AW43" s="75"/>
      <c r="AX43" s="75"/>
      <c r="AY43" s="75"/>
      <c r="AZ43" s="75" t="s">
        <v>45</v>
      </c>
      <c r="BA43" s="75" t="s">
        <v>48</v>
      </c>
      <c r="BB43" s="73"/>
      <c r="BC43" s="71"/>
      <c r="BD43" s="71"/>
      <c r="BE43" s="86"/>
      <c r="BF43" s="73"/>
      <c r="BG43" s="71"/>
      <c r="BH43" s="71"/>
      <c r="BI43" s="71"/>
      <c r="BJ43" s="71"/>
      <c r="BK43" s="71"/>
      <c r="BL43" s="71"/>
      <c r="BM43" s="71"/>
      <c r="BN43" s="71"/>
      <c r="BO43" s="71"/>
      <c r="BP43" s="74" t="s">
        <v>47</v>
      </c>
      <c r="BQ43" s="75"/>
      <c r="BR43" s="75"/>
      <c r="BS43" s="75"/>
      <c r="BT43" s="75"/>
      <c r="BU43" s="75" t="s">
        <v>45</v>
      </c>
      <c r="BV43" s="75" t="s">
        <v>48</v>
      </c>
      <c r="BW43" s="190"/>
      <c r="BX43" s="182"/>
      <c r="BY43" s="182"/>
      <c r="BZ43" s="191"/>
      <c r="CA43" s="73"/>
      <c r="CB43" s="71"/>
      <c r="CC43" s="71"/>
      <c r="CD43" s="71"/>
      <c r="CE43" s="71"/>
      <c r="CF43" s="71"/>
      <c r="CG43" s="71"/>
      <c r="CH43" s="71"/>
      <c r="CI43" s="71"/>
      <c r="CJ43" s="71"/>
      <c r="CK43" s="74" t="s">
        <v>47</v>
      </c>
      <c r="CL43" s="75"/>
      <c r="CM43" s="75"/>
      <c r="CN43" s="75"/>
      <c r="CO43" s="75"/>
      <c r="CP43" s="75" t="s">
        <v>45</v>
      </c>
      <c r="CQ43" s="75" t="s">
        <v>48</v>
      </c>
      <c r="CR43" s="190"/>
      <c r="CS43" s="182"/>
      <c r="CT43" s="182"/>
      <c r="CU43" s="192"/>
    </row>
    <row r="50" spans="1:79" ht="14.4" thickBot="1" x14ac:dyDescent="0.3"/>
    <row r="51" spans="1:79" ht="15" thickTop="1" thickBot="1" x14ac:dyDescent="0.3">
      <c r="A51" s="1" t="s">
        <v>0</v>
      </c>
      <c r="B51" s="2"/>
      <c r="C51" s="166" t="s">
        <v>73</v>
      </c>
      <c r="D51" s="167"/>
      <c r="E51" s="167"/>
      <c r="F51" s="168"/>
      <c r="G51" s="171" t="s">
        <v>7</v>
      </c>
      <c r="H51" s="172"/>
      <c r="I51" s="173"/>
      <c r="J51" s="156" t="s">
        <v>21</v>
      </c>
      <c r="K51" s="157"/>
      <c r="L51" s="157"/>
      <c r="M51" s="157"/>
      <c r="N51" s="157"/>
      <c r="O51" s="157"/>
      <c r="P51" s="157"/>
      <c r="Q51" s="157"/>
      <c r="R51" s="157"/>
      <c r="S51" s="157"/>
      <c r="T51" s="158" t="s">
        <v>22</v>
      </c>
      <c r="U51" s="159"/>
      <c r="V51" s="159"/>
      <c r="W51" s="159"/>
      <c r="X51" s="160"/>
      <c r="Y51" s="161"/>
      <c r="Z51" s="125" t="s">
        <v>74</v>
      </c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26"/>
      <c r="BG51" s="126"/>
      <c r="BH51" s="126"/>
      <c r="BI51" s="126"/>
      <c r="BJ51" s="126"/>
      <c r="BK51" s="126"/>
      <c r="BL51" s="126"/>
      <c r="BM51" s="126"/>
      <c r="BN51" s="126"/>
      <c r="BO51" s="126"/>
      <c r="BP51" s="126"/>
      <c r="BQ51" s="126"/>
      <c r="BR51" s="126"/>
      <c r="BS51" s="126"/>
      <c r="BT51" s="126"/>
      <c r="BU51" s="126"/>
      <c r="BV51" s="126"/>
      <c r="BW51" s="126"/>
      <c r="BX51" s="126"/>
      <c r="BY51" s="126"/>
      <c r="BZ51" s="126"/>
      <c r="CA51" s="126"/>
    </row>
    <row r="52" spans="1:79" ht="14.4" thickBot="1" x14ac:dyDescent="0.3">
      <c r="A52" s="3" t="s">
        <v>1</v>
      </c>
      <c r="B52" s="4"/>
      <c r="C52" s="169" t="s">
        <v>5</v>
      </c>
      <c r="D52" s="170"/>
      <c r="E52" s="169" t="s">
        <v>6</v>
      </c>
      <c r="F52" s="170"/>
      <c r="G52" s="174"/>
      <c r="H52" s="175"/>
      <c r="I52" s="176"/>
      <c r="J52" s="162" t="s">
        <v>24</v>
      </c>
      <c r="K52" s="163"/>
      <c r="L52" s="163"/>
      <c r="M52" s="163"/>
      <c r="N52" s="163"/>
      <c r="O52" s="163"/>
      <c r="P52" s="163"/>
      <c r="Q52" s="163"/>
      <c r="R52" s="163"/>
      <c r="S52" s="163"/>
      <c r="T52" s="164" t="s">
        <v>25</v>
      </c>
      <c r="U52" s="165"/>
      <c r="V52" s="165"/>
      <c r="W52" s="165"/>
      <c r="X52" s="150" t="s">
        <v>26</v>
      </c>
      <c r="Y52" s="151"/>
      <c r="Z52" s="127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28"/>
      <c r="BD52" s="128"/>
      <c r="BE52" s="128"/>
      <c r="BF52" s="128"/>
      <c r="BG52" s="128"/>
      <c r="BH52" s="128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</row>
    <row r="53" spans="1:79" ht="15" thickTop="1" thickBot="1" x14ac:dyDescent="0.3">
      <c r="A53" s="5">
        <v>3.7</v>
      </c>
      <c r="B53" s="5" t="s">
        <v>2</v>
      </c>
      <c r="C53" s="6">
        <v>16.183777731121843</v>
      </c>
      <c r="D53" s="8"/>
      <c r="E53" s="6">
        <v>20.229722163902302</v>
      </c>
      <c r="F53" s="8"/>
      <c r="G53" s="9"/>
      <c r="H53" s="9"/>
      <c r="I53" s="10"/>
      <c r="J53" s="187"/>
      <c r="K53" s="188"/>
      <c r="L53" s="188"/>
      <c r="M53" s="188"/>
      <c r="N53" s="188"/>
      <c r="O53" s="188"/>
      <c r="P53" s="188"/>
      <c r="Q53" s="188"/>
      <c r="R53" s="188"/>
      <c r="S53" s="189"/>
      <c r="T53" s="147"/>
      <c r="U53" s="148"/>
      <c r="V53" s="148"/>
      <c r="W53" s="149"/>
      <c r="X53" s="150" t="s">
        <v>27</v>
      </c>
      <c r="Y53" s="151"/>
      <c r="Z53" s="129" t="s">
        <v>28</v>
      </c>
      <c r="AA53" s="130"/>
      <c r="AB53" s="131" t="s">
        <v>29</v>
      </c>
      <c r="AC53" s="132"/>
      <c r="AD53" s="132"/>
      <c r="AE53" s="90"/>
      <c r="AF53" s="133" t="s">
        <v>30</v>
      </c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5"/>
      <c r="AS53" s="136" t="s">
        <v>31</v>
      </c>
      <c r="AT53" s="137"/>
      <c r="AU53" s="137"/>
      <c r="AV53" s="138"/>
      <c r="AW53" s="139" t="s">
        <v>32</v>
      </c>
      <c r="AX53" s="140"/>
      <c r="AY53" s="140"/>
      <c r="AZ53" s="140"/>
      <c r="BA53" s="140"/>
      <c r="BB53" s="140"/>
      <c r="BC53" s="25"/>
      <c r="BD53" s="141" t="s">
        <v>30</v>
      </c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  <c r="BP53" s="143"/>
      <c r="BQ53" s="136" t="s">
        <v>31</v>
      </c>
      <c r="BR53" s="137"/>
      <c r="BS53" s="137"/>
      <c r="BT53" s="138"/>
      <c r="BU53" s="144" t="s">
        <v>32</v>
      </c>
      <c r="BV53" s="145"/>
      <c r="BW53" s="145"/>
      <c r="BX53" s="145"/>
      <c r="BY53" s="145"/>
      <c r="BZ53" s="146"/>
      <c r="CA53" s="91"/>
    </row>
    <row r="54" spans="1:79" ht="14.4" thickBot="1" x14ac:dyDescent="0.3">
      <c r="A54" s="5">
        <v>7.4</v>
      </c>
      <c r="B54" s="5" t="s">
        <v>2</v>
      </c>
      <c r="C54" s="6">
        <v>32.367555462243686</v>
      </c>
      <c r="D54" s="8"/>
      <c r="E54" s="6">
        <v>40.459444327804604</v>
      </c>
      <c r="F54" s="8"/>
      <c r="G54" s="11" t="s">
        <v>8</v>
      </c>
      <c r="H54" s="12"/>
      <c r="I54" s="13"/>
      <c r="J54" s="318" t="s">
        <v>33</v>
      </c>
      <c r="K54" s="319"/>
      <c r="L54" s="319" t="s">
        <v>34</v>
      </c>
      <c r="M54" s="319"/>
      <c r="N54" s="320" t="s">
        <v>35</v>
      </c>
      <c r="O54" s="319"/>
      <c r="P54" s="320" t="s">
        <v>36</v>
      </c>
      <c r="Q54" s="319"/>
      <c r="R54" s="320" t="s">
        <v>37</v>
      </c>
      <c r="S54" s="321"/>
      <c r="T54" s="26" t="s">
        <v>33</v>
      </c>
      <c r="U54" s="27"/>
      <c r="V54" s="322" t="s">
        <v>38</v>
      </c>
      <c r="W54" s="27"/>
      <c r="X54" s="152"/>
      <c r="Y54" s="153"/>
      <c r="Z54" s="327">
        <v>1</v>
      </c>
      <c r="AA54" s="302">
        <v>1.25</v>
      </c>
      <c r="AB54" s="303" t="s">
        <v>39</v>
      </c>
      <c r="AC54" s="304"/>
      <c r="AD54" s="304"/>
      <c r="AE54" s="92"/>
      <c r="AF54" s="290" t="s">
        <v>40</v>
      </c>
      <c r="AG54" s="291"/>
      <c r="AH54" s="291"/>
      <c r="AI54" s="291"/>
      <c r="AJ54" s="291"/>
      <c r="AK54" s="291"/>
      <c r="AL54" s="291"/>
      <c r="AM54" s="291"/>
      <c r="AN54" s="291"/>
      <c r="AO54" s="291"/>
      <c r="AP54" s="291"/>
      <c r="AQ54" s="291"/>
      <c r="AR54" s="292"/>
      <c r="AS54" s="122" t="s">
        <v>41</v>
      </c>
      <c r="AT54" s="123"/>
      <c r="AU54" s="123"/>
      <c r="AV54" s="124"/>
      <c r="AW54" s="285"/>
      <c r="AX54" s="286"/>
      <c r="AY54" s="286"/>
      <c r="AZ54" s="286"/>
      <c r="BA54" s="286"/>
      <c r="BB54" s="286"/>
      <c r="BC54" s="93"/>
      <c r="BD54" s="279" t="s">
        <v>42</v>
      </c>
      <c r="BE54" s="280"/>
      <c r="BF54" s="280"/>
      <c r="BG54" s="280"/>
      <c r="BH54" s="280"/>
      <c r="BI54" s="280"/>
      <c r="BJ54" s="280"/>
      <c r="BK54" s="280"/>
      <c r="BL54" s="280"/>
      <c r="BM54" s="280"/>
      <c r="BN54" s="280"/>
      <c r="BO54" s="280"/>
      <c r="BP54" s="281"/>
      <c r="BQ54" s="122" t="s">
        <v>41</v>
      </c>
      <c r="BR54" s="123"/>
      <c r="BS54" s="123"/>
      <c r="BT54" s="124"/>
      <c r="BU54" s="271"/>
      <c r="BV54" s="272"/>
      <c r="BW54" s="272"/>
      <c r="BX54" s="272"/>
      <c r="BY54" s="272"/>
      <c r="BZ54" s="273"/>
      <c r="CA54" s="94"/>
    </row>
    <row r="55" spans="1:79" x14ac:dyDescent="0.25">
      <c r="A55" s="257">
        <v>30</v>
      </c>
      <c r="B55" s="5" t="s">
        <v>3</v>
      </c>
      <c r="C55" s="258">
        <v>43.739939813842817</v>
      </c>
      <c r="D55" s="8"/>
      <c r="E55" s="258">
        <v>54.674924767303523</v>
      </c>
      <c r="F55" s="8"/>
      <c r="G55" s="177" t="s">
        <v>9</v>
      </c>
      <c r="H55" s="178"/>
      <c r="I55" s="307">
        <f>1.732*416*0.99</f>
        <v>713.30687999999998</v>
      </c>
      <c r="J55" s="277"/>
      <c r="K55" s="276"/>
      <c r="L55" s="276">
        <v>3</v>
      </c>
      <c r="M55" s="276" t="s">
        <v>43</v>
      </c>
      <c r="N55" s="276">
        <v>16</v>
      </c>
      <c r="O55" s="276" t="s">
        <v>44</v>
      </c>
      <c r="P55" s="276">
        <v>10</v>
      </c>
      <c r="Q55" s="276" t="s">
        <v>44</v>
      </c>
      <c r="R55" s="276">
        <v>10</v>
      </c>
      <c r="S55" s="275"/>
      <c r="T55" s="313"/>
      <c r="U55" s="33"/>
      <c r="V55" s="276">
        <v>125</v>
      </c>
      <c r="W55" s="35" t="s">
        <v>45</v>
      </c>
      <c r="X55" s="36">
        <v>30</v>
      </c>
      <c r="Y55" s="37" t="s">
        <v>46</v>
      </c>
      <c r="Z55" s="305">
        <v>43.74</v>
      </c>
      <c r="AA55" s="305">
        <v>54.67</v>
      </c>
      <c r="AB55" s="274">
        <v>60</v>
      </c>
      <c r="AC55" s="274"/>
      <c r="AD55" s="274"/>
      <c r="AE55" s="299"/>
      <c r="AF55" s="277"/>
      <c r="AG55" s="276"/>
      <c r="AH55" s="276"/>
      <c r="AI55" s="276"/>
      <c r="AJ55" s="276">
        <v>4</v>
      </c>
      <c r="AK55" s="276" t="s">
        <v>43</v>
      </c>
      <c r="AL55" s="276">
        <v>10</v>
      </c>
      <c r="AM55" s="275"/>
      <c r="AN55" s="276" t="s">
        <v>44</v>
      </c>
      <c r="AO55" s="276">
        <v>1</v>
      </c>
      <c r="AP55" s="276" t="s">
        <v>43</v>
      </c>
      <c r="AQ55" s="276">
        <v>10</v>
      </c>
      <c r="AR55" s="275"/>
      <c r="AS55" s="39" t="s">
        <v>47</v>
      </c>
      <c r="AT55" s="40">
        <v>60</v>
      </c>
      <c r="AU55" s="40" t="s">
        <v>45</v>
      </c>
      <c r="AV55" s="41" t="s">
        <v>48</v>
      </c>
      <c r="AW55" s="288">
        <v>1.25</v>
      </c>
      <c r="AX55" s="288"/>
      <c r="AY55" s="288"/>
      <c r="AZ55" s="288"/>
      <c r="BA55" s="288"/>
      <c r="BB55" s="288"/>
      <c r="BC55" s="328"/>
      <c r="BD55" s="277"/>
      <c r="BE55" s="276"/>
      <c r="BF55" s="276"/>
      <c r="BG55" s="276"/>
      <c r="BH55" s="276">
        <v>4</v>
      </c>
      <c r="BI55" s="276" t="s">
        <v>43</v>
      </c>
      <c r="BJ55" s="276">
        <v>10</v>
      </c>
      <c r="BK55" s="275"/>
      <c r="BL55" s="276" t="s">
        <v>44</v>
      </c>
      <c r="BM55" s="276">
        <v>1</v>
      </c>
      <c r="BN55" s="276" t="s">
        <v>43</v>
      </c>
      <c r="BO55" s="276">
        <v>10</v>
      </c>
      <c r="BP55" s="275"/>
      <c r="BQ55" s="39" t="s">
        <v>47</v>
      </c>
      <c r="BR55" s="40">
        <v>63</v>
      </c>
      <c r="BS55" s="40" t="s">
        <v>45</v>
      </c>
      <c r="BT55" s="41" t="s">
        <v>48</v>
      </c>
      <c r="BU55" s="274">
        <v>40</v>
      </c>
      <c r="BV55" s="274"/>
      <c r="BW55" s="274"/>
      <c r="BX55" s="274"/>
      <c r="BY55" s="274"/>
      <c r="BZ55" s="274"/>
      <c r="CA55" s="56"/>
    </row>
    <row r="56" spans="1:79" x14ac:dyDescent="0.25">
      <c r="A56" s="257">
        <v>40</v>
      </c>
      <c r="B56" s="5" t="s">
        <v>3</v>
      </c>
      <c r="C56" s="258">
        <v>58.319919751790422</v>
      </c>
      <c r="D56" s="8"/>
      <c r="E56" s="258">
        <v>72.899899689738021</v>
      </c>
      <c r="F56" s="8"/>
      <c r="G56" s="12"/>
      <c r="H56" s="12"/>
      <c r="I56" s="308"/>
      <c r="J56" s="277"/>
      <c r="K56" s="276"/>
      <c r="L56" s="276">
        <v>3</v>
      </c>
      <c r="M56" s="276" t="s">
        <v>43</v>
      </c>
      <c r="N56" s="276">
        <v>25</v>
      </c>
      <c r="O56" s="276" t="s">
        <v>44</v>
      </c>
      <c r="P56" s="276">
        <v>16</v>
      </c>
      <c r="Q56" s="276" t="s">
        <v>44</v>
      </c>
      <c r="R56" s="276">
        <v>16</v>
      </c>
      <c r="S56" s="275"/>
      <c r="T56" s="314"/>
      <c r="U56" s="45"/>
      <c r="V56" s="276">
        <v>125</v>
      </c>
      <c r="W56" s="46" t="s">
        <v>45</v>
      </c>
      <c r="X56" s="47">
        <v>30</v>
      </c>
      <c r="Y56" s="48" t="s">
        <v>46</v>
      </c>
      <c r="Z56" s="305">
        <v>58.32</v>
      </c>
      <c r="AA56" s="305">
        <v>72.900000000000006</v>
      </c>
      <c r="AB56" s="274">
        <v>80</v>
      </c>
      <c r="AC56" s="274"/>
      <c r="AD56" s="274"/>
      <c r="AE56" s="300"/>
      <c r="AF56" s="277"/>
      <c r="AG56" s="276"/>
      <c r="AH56" s="276"/>
      <c r="AI56" s="276"/>
      <c r="AJ56" s="276">
        <v>4</v>
      </c>
      <c r="AK56" s="276" t="s">
        <v>43</v>
      </c>
      <c r="AL56" s="276">
        <v>16</v>
      </c>
      <c r="AM56" s="275"/>
      <c r="AN56" s="276" t="s">
        <v>44</v>
      </c>
      <c r="AO56" s="276">
        <v>1</v>
      </c>
      <c r="AP56" s="276" t="s">
        <v>43</v>
      </c>
      <c r="AQ56" s="276">
        <v>16</v>
      </c>
      <c r="AR56" s="275"/>
      <c r="AS56" s="50" t="s">
        <v>47</v>
      </c>
      <c r="AT56" s="51">
        <v>80</v>
      </c>
      <c r="AU56" s="51" t="s">
        <v>45</v>
      </c>
      <c r="AV56" s="52" t="s">
        <v>48</v>
      </c>
      <c r="AW56" s="288">
        <v>1.5</v>
      </c>
      <c r="AX56" s="288"/>
      <c r="AY56" s="288"/>
      <c r="AZ56" s="288"/>
      <c r="BA56" s="288"/>
      <c r="BB56" s="288"/>
      <c r="BC56" s="329"/>
      <c r="BD56" s="277"/>
      <c r="BE56" s="276"/>
      <c r="BF56" s="276"/>
      <c r="BG56" s="276"/>
      <c r="BH56" s="276">
        <v>4</v>
      </c>
      <c r="BI56" s="276" t="s">
        <v>43</v>
      </c>
      <c r="BJ56" s="276">
        <v>16</v>
      </c>
      <c r="BK56" s="275"/>
      <c r="BL56" s="276" t="s">
        <v>44</v>
      </c>
      <c r="BM56" s="276">
        <v>1</v>
      </c>
      <c r="BN56" s="276" t="s">
        <v>43</v>
      </c>
      <c r="BO56" s="276">
        <v>16</v>
      </c>
      <c r="BP56" s="275"/>
      <c r="BQ56" s="50" t="s">
        <v>47</v>
      </c>
      <c r="BR56" s="51">
        <v>83</v>
      </c>
      <c r="BS56" s="51" t="s">
        <v>45</v>
      </c>
      <c r="BT56" s="52" t="s">
        <v>48</v>
      </c>
      <c r="BU56" s="274">
        <v>50</v>
      </c>
      <c r="BV56" s="274"/>
      <c r="BW56" s="274"/>
      <c r="BX56" s="274"/>
      <c r="BY56" s="274"/>
      <c r="BZ56" s="274"/>
      <c r="CA56" s="56"/>
    </row>
    <row r="57" spans="1:79" x14ac:dyDescent="0.25">
      <c r="A57" s="257">
        <v>60</v>
      </c>
      <c r="B57" s="5" t="s">
        <v>3</v>
      </c>
      <c r="C57" s="258">
        <v>87.479879627685634</v>
      </c>
      <c r="D57" s="8"/>
      <c r="E57" s="258">
        <v>75</v>
      </c>
      <c r="F57" s="8"/>
      <c r="G57" s="14" t="s">
        <v>10</v>
      </c>
      <c r="H57" s="15"/>
      <c r="I57" s="309"/>
      <c r="J57" s="277"/>
      <c r="K57" s="276"/>
      <c r="L57" s="276">
        <v>3</v>
      </c>
      <c r="M57" s="276" t="s">
        <v>43</v>
      </c>
      <c r="N57" s="276">
        <v>35</v>
      </c>
      <c r="O57" s="276" t="s">
        <v>44</v>
      </c>
      <c r="P57" s="276">
        <v>16</v>
      </c>
      <c r="Q57" s="276" t="s">
        <v>44</v>
      </c>
      <c r="R57" s="276">
        <v>16</v>
      </c>
      <c r="S57" s="275"/>
      <c r="T57" s="315"/>
      <c r="U57" s="33"/>
      <c r="V57" s="276">
        <v>160</v>
      </c>
      <c r="W57" s="54" t="s">
        <v>45</v>
      </c>
      <c r="X57" s="55">
        <v>50</v>
      </c>
      <c r="Y57" s="37" t="s">
        <v>46</v>
      </c>
      <c r="Z57" s="305">
        <v>87.48</v>
      </c>
      <c r="AA57" s="305">
        <v>109.35</v>
      </c>
      <c r="AB57" s="274">
        <v>125</v>
      </c>
      <c r="AC57" s="274"/>
      <c r="AD57" s="274"/>
      <c r="AE57" s="299"/>
      <c r="AF57" s="277"/>
      <c r="AG57" s="276"/>
      <c r="AH57" s="276"/>
      <c r="AI57" s="276"/>
      <c r="AJ57" s="276">
        <v>4</v>
      </c>
      <c r="AK57" s="276" t="s">
        <v>43</v>
      </c>
      <c r="AL57" s="276">
        <v>35</v>
      </c>
      <c r="AM57" s="275"/>
      <c r="AN57" s="276" t="s">
        <v>44</v>
      </c>
      <c r="AO57" s="276">
        <v>1</v>
      </c>
      <c r="AP57" s="276" t="s">
        <v>43</v>
      </c>
      <c r="AQ57" s="276">
        <v>16</v>
      </c>
      <c r="AR57" s="275"/>
      <c r="AS57" s="39" t="s">
        <v>47</v>
      </c>
      <c r="AT57" s="40">
        <v>131</v>
      </c>
      <c r="AU57" s="40" t="s">
        <v>45</v>
      </c>
      <c r="AV57" s="41" t="s">
        <v>48</v>
      </c>
      <c r="AW57" s="274">
        <v>2</v>
      </c>
      <c r="AX57" s="274"/>
      <c r="AY57" s="274"/>
      <c r="AZ57" s="274"/>
      <c r="BA57" s="274"/>
      <c r="BB57" s="274"/>
      <c r="BC57" s="299"/>
      <c r="BD57" s="277"/>
      <c r="BE57" s="276"/>
      <c r="BF57" s="276"/>
      <c r="BG57" s="276"/>
      <c r="BH57" s="276">
        <v>4</v>
      </c>
      <c r="BI57" s="276" t="s">
        <v>43</v>
      </c>
      <c r="BJ57" s="276">
        <v>35</v>
      </c>
      <c r="BK57" s="275"/>
      <c r="BL57" s="276" t="s">
        <v>44</v>
      </c>
      <c r="BM57" s="276">
        <v>1</v>
      </c>
      <c r="BN57" s="276" t="s">
        <v>43</v>
      </c>
      <c r="BO57" s="276">
        <v>16</v>
      </c>
      <c r="BP57" s="275"/>
      <c r="BQ57" s="39" t="s">
        <v>47</v>
      </c>
      <c r="BR57" s="40">
        <v>132</v>
      </c>
      <c r="BS57" s="40" t="s">
        <v>45</v>
      </c>
      <c r="BT57" s="41" t="s">
        <v>48</v>
      </c>
      <c r="BU57" s="274">
        <v>63</v>
      </c>
      <c r="BV57" s="274"/>
      <c r="BW57" s="274"/>
      <c r="BX57" s="274"/>
      <c r="BY57" s="274"/>
      <c r="BZ57" s="274"/>
      <c r="CA57" s="56"/>
    </row>
    <row r="58" spans="1:79" x14ac:dyDescent="0.25">
      <c r="A58" s="257">
        <v>80</v>
      </c>
      <c r="B58" s="5" t="s">
        <v>3</v>
      </c>
      <c r="C58" s="258">
        <v>116.63983950358084</v>
      </c>
      <c r="D58" s="8"/>
      <c r="E58" s="258">
        <v>145.79979937947604</v>
      </c>
      <c r="F58" s="8"/>
      <c r="G58" s="179" t="s">
        <v>11</v>
      </c>
      <c r="H58" s="180"/>
      <c r="I58" s="310">
        <f xml:space="preserve"> 1.732*400*0.99</f>
        <v>685.87199999999996</v>
      </c>
      <c r="J58" s="277"/>
      <c r="K58" s="276"/>
      <c r="L58" s="276">
        <v>3</v>
      </c>
      <c r="M58" s="276" t="s">
        <v>43</v>
      </c>
      <c r="N58" s="276">
        <v>50</v>
      </c>
      <c r="O58" s="276" t="s">
        <v>44</v>
      </c>
      <c r="P58" s="276">
        <v>25</v>
      </c>
      <c r="Q58" s="276" t="s">
        <v>44</v>
      </c>
      <c r="R58" s="276">
        <v>25</v>
      </c>
      <c r="S58" s="275"/>
      <c r="T58" s="314"/>
      <c r="U58" s="45"/>
      <c r="V58" s="276">
        <v>200</v>
      </c>
      <c r="W58" s="46" t="s">
        <v>45</v>
      </c>
      <c r="X58" s="47">
        <v>50</v>
      </c>
      <c r="Y58" s="48" t="s">
        <v>46</v>
      </c>
      <c r="Z58" s="305">
        <v>116.64</v>
      </c>
      <c r="AA58" s="305">
        <v>145.08000000000001</v>
      </c>
      <c r="AB58" s="274">
        <v>150</v>
      </c>
      <c r="AC58" s="274"/>
      <c r="AD58" s="274"/>
      <c r="AE58" s="300"/>
      <c r="AF58" s="277"/>
      <c r="AG58" s="276"/>
      <c r="AH58" s="276"/>
      <c r="AI58" s="276"/>
      <c r="AJ58" s="276">
        <v>4</v>
      </c>
      <c r="AK58" s="276" t="s">
        <v>43</v>
      </c>
      <c r="AL58" s="276">
        <v>50</v>
      </c>
      <c r="AM58" s="275"/>
      <c r="AN58" s="276" t="s">
        <v>44</v>
      </c>
      <c r="AO58" s="276">
        <v>1</v>
      </c>
      <c r="AP58" s="276" t="s">
        <v>43</v>
      </c>
      <c r="AQ58" s="276">
        <v>25</v>
      </c>
      <c r="AR58" s="275"/>
      <c r="AS58" s="50" t="s">
        <v>47</v>
      </c>
      <c r="AT58" s="51">
        <v>159</v>
      </c>
      <c r="AU58" s="51" t="s">
        <v>45</v>
      </c>
      <c r="AV58" s="52" t="s">
        <v>48</v>
      </c>
      <c r="AW58" s="274">
        <v>2</v>
      </c>
      <c r="AX58" s="274"/>
      <c r="AY58" s="274"/>
      <c r="AZ58" s="274"/>
      <c r="BA58" s="274"/>
      <c r="BB58" s="274"/>
      <c r="BC58" s="300"/>
      <c r="BD58" s="277"/>
      <c r="BE58" s="276"/>
      <c r="BF58" s="276"/>
      <c r="BG58" s="276"/>
      <c r="BH58" s="276">
        <v>4</v>
      </c>
      <c r="BI58" s="276" t="s">
        <v>43</v>
      </c>
      <c r="BJ58" s="276">
        <v>50</v>
      </c>
      <c r="BK58" s="275"/>
      <c r="BL58" s="276" t="s">
        <v>44</v>
      </c>
      <c r="BM58" s="276">
        <v>1</v>
      </c>
      <c r="BN58" s="276" t="s">
        <v>43</v>
      </c>
      <c r="BO58" s="276">
        <v>25</v>
      </c>
      <c r="BP58" s="275"/>
      <c r="BQ58" s="50" t="s">
        <v>47</v>
      </c>
      <c r="BR58" s="51">
        <v>159</v>
      </c>
      <c r="BS58" s="51" t="s">
        <v>45</v>
      </c>
      <c r="BT58" s="52" t="s">
        <v>48</v>
      </c>
      <c r="BU58" s="274">
        <v>63</v>
      </c>
      <c r="BV58" s="274"/>
      <c r="BW58" s="274"/>
      <c r="BX58" s="274"/>
      <c r="BY58" s="274"/>
      <c r="BZ58" s="274"/>
      <c r="CA58" s="56"/>
    </row>
    <row r="59" spans="1:79" x14ac:dyDescent="0.25">
      <c r="A59" s="257">
        <v>120</v>
      </c>
      <c r="B59" s="5" t="s">
        <v>3</v>
      </c>
      <c r="C59" s="258">
        <v>174.95975925537127</v>
      </c>
      <c r="D59" s="8"/>
      <c r="E59" s="258">
        <v>218.69969906921409</v>
      </c>
      <c r="F59" s="8"/>
      <c r="G59" s="9"/>
      <c r="H59" s="9"/>
      <c r="I59" s="311"/>
      <c r="J59" s="277"/>
      <c r="K59" s="276"/>
      <c r="L59" s="276">
        <v>3</v>
      </c>
      <c r="M59" s="276" t="s">
        <v>43</v>
      </c>
      <c r="N59" s="276">
        <v>95</v>
      </c>
      <c r="O59" s="276" t="s">
        <v>44</v>
      </c>
      <c r="P59" s="276">
        <v>50</v>
      </c>
      <c r="Q59" s="276" t="s">
        <v>44</v>
      </c>
      <c r="R59" s="276">
        <v>50</v>
      </c>
      <c r="S59" s="275"/>
      <c r="T59" s="315"/>
      <c r="U59" s="33"/>
      <c r="V59" s="276">
        <v>315</v>
      </c>
      <c r="W59" s="54" t="s">
        <v>45</v>
      </c>
      <c r="X59" s="55">
        <v>50</v>
      </c>
      <c r="Y59" s="37" t="s">
        <v>46</v>
      </c>
      <c r="Z59" s="305">
        <v>174.96</v>
      </c>
      <c r="AA59" s="305">
        <v>218.7</v>
      </c>
      <c r="AB59" s="274">
        <v>225</v>
      </c>
      <c r="AC59" s="274"/>
      <c r="AD59" s="274"/>
      <c r="AE59" s="299"/>
      <c r="AF59" s="277"/>
      <c r="AG59" s="276"/>
      <c r="AH59" s="276"/>
      <c r="AI59" s="276"/>
      <c r="AJ59" s="276">
        <v>4</v>
      </c>
      <c r="AK59" s="276" t="s">
        <v>43</v>
      </c>
      <c r="AL59" s="276">
        <v>95</v>
      </c>
      <c r="AM59" s="275"/>
      <c r="AN59" s="276" t="s">
        <v>44</v>
      </c>
      <c r="AO59" s="276">
        <v>1</v>
      </c>
      <c r="AP59" s="276" t="s">
        <v>43</v>
      </c>
      <c r="AQ59" s="276">
        <v>50</v>
      </c>
      <c r="AR59" s="275"/>
      <c r="AS59" s="39" t="s">
        <v>47</v>
      </c>
      <c r="AT59" s="40">
        <v>245</v>
      </c>
      <c r="AU59" s="40" t="s">
        <v>45</v>
      </c>
      <c r="AV59" s="41" t="s">
        <v>48</v>
      </c>
      <c r="AW59" s="288">
        <v>2.5</v>
      </c>
      <c r="AX59" s="288"/>
      <c r="AY59" s="288"/>
      <c r="AZ59" s="288"/>
      <c r="BA59" s="288"/>
      <c r="BB59" s="288"/>
      <c r="BC59" s="328"/>
      <c r="BD59" s="277"/>
      <c r="BE59" s="276"/>
      <c r="BF59" s="276"/>
      <c r="BG59" s="276"/>
      <c r="BH59" s="276">
        <v>4</v>
      </c>
      <c r="BI59" s="276" t="s">
        <v>43</v>
      </c>
      <c r="BJ59" s="276">
        <v>95</v>
      </c>
      <c r="BK59" s="275"/>
      <c r="BL59" s="276" t="s">
        <v>44</v>
      </c>
      <c r="BM59" s="276">
        <v>1</v>
      </c>
      <c r="BN59" s="276" t="s">
        <v>43</v>
      </c>
      <c r="BO59" s="276">
        <v>50</v>
      </c>
      <c r="BP59" s="275"/>
      <c r="BQ59" s="39" t="s">
        <v>47</v>
      </c>
      <c r="BR59" s="40">
        <v>238</v>
      </c>
      <c r="BS59" s="40" t="s">
        <v>45</v>
      </c>
      <c r="BT59" s="41" t="s">
        <v>48</v>
      </c>
      <c r="BU59" s="274">
        <v>75</v>
      </c>
      <c r="BV59" s="274"/>
      <c r="BW59" s="274"/>
      <c r="BX59" s="274"/>
      <c r="BY59" s="274"/>
      <c r="BZ59" s="274"/>
      <c r="CA59" s="56"/>
    </row>
    <row r="60" spans="1:79" x14ac:dyDescent="0.25">
      <c r="A60" s="257">
        <v>160</v>
      </c>
      <c r="B60" s="5" t="s">
        <v>3</v>
      </c>
      <c r="C60" s="258">
        <v>233.27967900716169</v>
      </c>
      <c r="D60" s="8"/>
      <c r="E60" s="258">
        <v>291.59959875895208</v>
      </c>
      <c r="F60" s="8"/>
      <c r="G60" s="12" t="s">
        <v>12</v>
      </c>
      <c r="H60" s="16" t="s">
        <v>13</v>
      </c>
      <c r="I60" s="312"/>
      <c r="J60" s="277"/>
      <c r="K60" s="276"/>
      <c r="L60" s="276">
        <v>3</v>
      </c>
      <c r="M60" s="276" t="s">
        <v>43</v>
      </c>
      <c r="N60" s="276">
        <v>120</v>
      </c>
      <c r="O60" s="276" t="s">
        <v>44</v>
      </c>
      <c r="P60" s="276">
        <v>70</v>
      </c>
      <c r="Q60" s="276" t="s">
        <v>44</v>
      </c>
      <c r="R60" s="276">
        <v>70</v>
      </c>
      <c r="S60" s="275"/>
      <c r="T60" s="314"/>
      <c r="U60" s="45"/>
      <c r="V60" s="276">
        <v>400</v>
      </c>
      <c r="W60" s="46" t="s">
        <v>45</v>
      </c>
      <c r="X60" s="47">
        <v>50</v>
      </c>
      <c r="Y60" s="48" t="s">
        <v>46</v>
      </c>
      <c r="Z60" s="305">
        <v>233.28</v>
      </c>
      <c r="AA60" s="305">
        <v>291.60000000000002</v>
      </c>
      <c r="AB60" s="274">
        <v>300</v>
      </c>
      <c r="AC60" s="274"/>
      <c r="AD60" s="274"/>
      <c r="AE60" s="300"/>
      <c r="AF60" s="277"/>
      <c r="AG60" s="276"/>
      <c r="AH60" s="276"/>
      <c r="AI60" s="276"/>
      <c r="AJ60" s="276">
        <v>4</v>
      </c>
      <c r="AK60" s="276" t="s">
        <v>43</v>
      </c>
      <c r="AL60" s="276">
        <v>150</v>
      </c>
      <c r="AM60" s="275"/>
      <c r="AN60" s="276" t="s">
        <v>44</v>
      </c>
      <c r="AO60" s="276">
        <v>1</v>
      </c>
      <c r="AP60" s="276" t="s">
        <v>43</v>
      </c>
      <c r="AQ60" s="276">
        <v>95</v>
      </c>
      <c r="AR60" s="275"/>
      <c r="AS60" s="50" t="s">
        <v>47</v>
      </c>
      <c r="AT60" s="51">
        <v>311</v>
      </c>
      <c r="AU60" s="51" t="s">
        <v>45</v>
      </c>
      <c r="AV60" s="52" t="s">
        <v>48</v>
      </c>
      <c r="AW60" s="274">
        <v>3</v>
      </c>
      <c r="AX60" s="274"/>
      <c r="AY60" s="274"/>
      <c r="AZ60" s="274"/>
      <c r="BA60" s="274"/>
      <c r="BB60" s="274"/>
      <c r="BC60" s="300"/>
      <c r="BD60" s="277"/>
      <c r="BE60" s="276"/>
      <c r="BF60" s="276"/>
      <c r="BG60" s="276"/>
      <c r="BH60" s="276">
        <v>4</v>
      </c>
      <c r="BI60" s="276" t="s">
        <v>43</v>
      </c>
      <c r="BJ60" s="276">
        <v>150</v>
      </c>
      <c r="BK60" s="275"/>
      <c r="BL60" s="276" t="s">
        <v>44</v>
      </c>
      <c r="BM60" s="276">
        <v>1</v>
      </c>
      <c r="BN60" s="276" t="s">
        <v>43</v>
      </c>
      <c r="BO60" s="276">
        <v>95</v>
      </c>
      <c r="BP60" s="275"/>
      <c r="BQ60" s="50" t="s">
        <v>47</v>
      </c>
      <c r="BR60" s="51">
        <v>312</v>
      </c>
      <c r="BS60" s="51" t="s">
        <v>45</v>
      </c>
      <c r="BT60" s="52" t="s">
        <v>48</v>
      </c>
      <c r="BU60" s="274">
        <v>90</v>
      </c>
      <c r="BV60" s="274"/>
      <c r="BW60" s="274"/>
      <c r="BX60" s="274"/>
      <c r="BY60" s="274"/>
      <c r="BZ60" s="274"/>
      <c r="CA60" s="56"/>
    </row>
    <row r="61" spans="1:79" x14ac:dyDescent="0.25">
      <c r="A61" s="257">
        <v>200</v>
      </c>
      <c r="B61" s="5" t="s">
        <v>3</v>
      </c>
      <c r="C61" s="258">
        <v>291.59959875895214</v>
      </c>
      <c r="D61" s="8"/>
      <c r="E61" s="258">
        <v>364.49949844869019</v>
      </c>
      <c r="F61" s="8"/>
      <c r="G61" s="17"/>
      <c r="H61" s="9" t="s">
        <v>14</v>
      </c>
      <c r="I61" s="311"/>
      <c r="J61" s="277"/>
      <c r="K61" s="276"/>
      <c r="L61" s="276">
        <v>3</v>
      </c>
      <c r="M61" s="276" t="s">
        <v>43</v>
      </c>
      <c r="N61" s="276">
        <v>185</v>
      </c>
      <c r="O61" s="276" t="s">
        <v>44</v>
      </c>
      <c r="P61" s="276">
        <v>95</v>
      </c>
      <c r="Q61" s="276" t="s">
        <v>44</v>
      </c>
      <c r="R61" s="276">
        <v>95</v>
      </c>
      <c r="S61" s="275"/>
      <c r="T61" s="315"/>
      <c r="U61" s="33"/>
      <c r="V61" s="276">
        <v>500</v>
      </c>
      <c r="W61" s="54" t="s">
        <v>45</v>
      </c>
      <c r="X61" s="55">
        <v>50</v>
      </c>
      <c r="Y61" s="37" t="s">
        <v>46</v>
      </c>
      <c r="Z61" s="305">
        <v>291.60000000000002</v>
      </c>
      <c r="AA61" s="305">
        <v>364.5</v>
      </c>
      <c r="AB61" s="274">
        <v>400</v>
      </c>
      <c r="AC61" s="274"/>
      <c r="AD61" s="274"/>
      <c r="AE61" s="299"/>
      <c r="AF61" s="277"/>
      <c r="AG61" s="276"/>
      <c r="AH61" s="276">
        <v>2</v>
      </c>
      <c r="AI61" s="276" t="s">
        <v>49</v>
      </c>
      <c r="AJ61" s="276">
        <v>4</v>
      </c>
      <c r="AK61" s="276" t="s">
        <v>43</v>
      </c>
      <c r="AL61" s="276">
        <v>70</v>
      </c>
      <c r="AM61" s="275"/>
      <c r="AN61" s="276" t="s">
        <v>44</v>
      </c>
      <c r="AO61" s="276">
        <v>2</v>
      </c>
      <c r="AP61" s="276" t="s">
        <v>43</v>
      </c>
      <c r="AQ61" s="276">
        <v>35</v>
      </c>
      <c r="AR61" s="275" t="s">
        <v>50</v>
      </c>
      <c r="AS61" s="39" t="s">
        <v>47</v>
      </c>
      <c r="AT61" s="40">
        <v>404</v>
      </c>
      <c r="AU61" s="40" t="s">
        <v>45</v>
      </c>
      <c r="AV61" s="41" t="s">
        <v>48</v>
      </c>
      <c r="AW61" s="274">
        <v>4</v>
      </c>
      <c r="AX61" s="274"/>
      <c r="AY61" s="274"/>
      <c r="AZ61" s="274"/>
      <c r="BA61" s="274"/>
      <c r="BB61" s="274"/>
      <c r="BC61" s="299"/>
      <c r="BD61" s="277"/>
      <c r="BE61" s="276"/>
      <c r="BF61" s="276">
        <v>2</v>
      </c>
      <c r="BG61" s="276" t="s">
        <v>49</v>
      </c>
      <c r="BH61" s="276">
        <v>4</v>
      </c>
      <c r="BI61" s="276" t="s">
        <v>43</v>
      </c>
      <c r="BJ61" s="276">
        <v>95</v>
      </c>
      <c r="BK61" s="275"/>
      <c r="BL61" s="276" t="s">
        <v>44</v>
      </c>
      <c r="BM61" s="276">
        <v>2</v>
      </c>
      <c r="BN61" s="276" t="s">
        <v>43</v>
      </c>
      <c r="BO61" s="276">
        <v>50</v>
      </c>
      <c r="BP61" s="275" t="s">
        <v>50</v>
      </c>
      <c r="BQ61" s="39" t="s">
        <v>47</v>
      </c>
      <c r="BR61" s="40">
        <v>428</v>
      </c>
      <c r="BS61" s="40" t="s">
        <v>45</v>
      </c>
      <c r="BT61" s="41" t="s">
        <v>48</v>
      </c>
      <c r="BU61" s="275"/>
      <c r="BV61" s="276"/>
      <c r="BW61" s="276">
        <v>2</v>
      </c>
      <c r="BX61" s="276" t="s">
        <v>43</v>
      </c>
      <c r="BY61" s="276">
        <v>75</v>
      </c>
      <c r="BZ61" s="275"/>
      <c r="CA61" s="56"/>
    </row>
    <row r="62" spans="1:79" x14ac:dyDescent="0.25">
      <c r="A62" s="257">
        <v>240</v>
      </c>
      <c r="B62" s="5" t="s">
        <v>3</v>
      </c>
      <c r="C62" s="258">
        <v>349.91951851074253</v>
      </c>
      <c r="D62" s="8"/>
      <c r="E62" s="258">
        <v>437.39939813842818</v>
      </c>
      <c r="F62" s="8"/>
      <c r="G62" s="11"/>
      <c r="H62" s="12"/>
      <c r="I62" s="308"/>
      <c r="J62" s="277"/>
      <c r="K62" s="276"/>
      <c r="L62" s="276">
        <v>3</v>
      </c>
      <c r="M62" s="276" t="s">
        <v>43</v>
      </c>
      <c r="N62" s="276">
        <v>240</v>
      </c>
      <c r="O62" s="276" t="s">
        <v>44</v>
      </c>
      <c r="P62" s="276">
        <v>120</v>
      </c>
      <c r="Q62" s="276" t="s">
        <v>44</v>
      </c>
      <c r="R62" s="276">
        <v>120</v>
      </c>
      <c r="S62" s="275"/>
      <c r="T62" s="314"/>
      <c r="U62" s="45"/>
      <c r="V62" s="276">
        <v>630</v>
      </c>
      <c r="W62" s="46" t="s">
        <v>45</v>
      </c>
      <c r="X62" s="47">
        <v>50</v>
      </c>
      <c r="Y62" s="48" t="s">
        <v>46</v>
      </c>
      <c r="Z62" s="305">
        <v>349.92</v>
      </c>
      <c r="AA62" s="305">
        <v>437.4</v>
      </c>
      <c r="AB62" s="274">
        <v>450</v>
      </c>
      <c r="AC62" s="274"/>
      <c r="AD62" s="274"/>
      <c r="AE62" s="300"/>
      <c r="AF62" s="277"/>
      <c r="AG62" s="282"/>
      <c r="AH62" s="276">
        <v>2</v>
      </c>
      <c r="AI62" s="276" t="s">
        <v>49</v>
      </c>
      <c r="AJ62" s="276">
        <v>4</v>
      </c>
      <c r="AK62" s="276" t="s">
        <v>43</v>
      </c>
      <c r="AL62" s="276">
        <v>95</v>
      </c>
      <c r="AM62" s="275"/>
      <c r="AN62" s="276" t="s">
        <v>44</v>
      </c>
      <c r="AO62" s="276">
        <v>2</v>
      </c>
      <c r="AP62" s="276" t="s">
        <v>43</v>
      </c>
      <c r="AQ62" s="276">
        <v>50</v>
      </c>
      <c r="AR62" s="275" t="s">
        <v>50</v>
      </c>
      <c r="AS62" s="50" t="s">
        <v>47</v>
      </c>
      <c r="AT62" s="51">
        <v>490</v>
      </c>
      <c r="AU62" s="51" t="s">
        <v>45</v>
      </c>
      <c r="AV62" s="52" t="s">
        <v>48</v>
      </c>
      <c r="AW62" s="277"/>
      <c r="AX62" s="276"/>
      <c r="AY62" s="276">
        <v>2</v>
      </c>
      <c r="AZ62" s="276" t="s">
        <v>43</v>
      </c>
      <c r="BA62" s="289">
        <v>2.5</v>
      </c>
      <c r="BB62" s="275"/>
      <c r="BC62" s="298"/>
      <c r="BD62" s="277"/>
      <c r="BE62" s="282"/>
      <c r="BF62" s="276">
        <v>2</v>
      </c>
      <c r="BG62" s="276" t="s">
        <v>49</v>
      </c>
      <c r="BH62" s="276">
        <v>4</v>
      </c>
      <c r="BI62" s="276" t="s">
        <v>43</v>
      </c>
      <c r="BJ62" s="276">
        <v>120</v>
      </c>
      <c r="BK62" s="275"/>
      <c r="BL62" s="276" t="s">
        <v>44</v>
      </c>
      <c r="BM62" s="276">
        <v>2</v>
      </c>
      <c r="BN62" s="276" t="s">
        <v>43</v>
      </c>
      <c r="BO62" s="276">
        <v>70</v>
      </c>
      <c r="BP62" s="275" t="s">
        <v>50</v>
      </c>
      <c r="BQ62" s="50" t="s">
        <v>47</v>
      </c>
      <c r="BR62" s="51">
        <v>495</v>
      </c>
      <c r="BS62" s="51" t="s">
        <v>45</v>
      </c>
      <c r="BT62" s="52" t="s">
        <v>48</v>
      </c>
      <c r="BU62" s="275"/>
      <c r="BV62" s="276"/>
      <c r="BW62" s="276">
        <v>2</v>
      </c>
      <c r="BX62" s="276" t="s">
        <v>43</v>
      </c>
      <c r="BY62" s="276">
        <v>90</v>
      </c>
      <c r="BZ62" s="275"/>
      <c r="CA62" s="56"/>
    </row>
    <row r="63" spans="1:79" x14ac:dyDescent="0.25">
      <c r="A63" s="257">
        <v>320</v>
      </c>
      <c r="B63" s="5" t="s">
        <v>3</v>
      </c>
      <c r="C63" s="258">
        <v>466.55935801432338</v>
      </c>
      <c r="D63" s="8"/>
      <c r="E63" s="258">
        <v>583.19919751790417</v>
      </c>
      <c r="F63" s="8"/>
      <c r="G63" s="15" t="s">
        <v>12</v>
      </c>
      <c r="H63" s="9" t="s">
        <v>15</v>
      </c>
      <c r="I63" s="311"/>
      <c r="J63" s="277">
        <v>2</v>
      </c>
      <c r="K63" s="276" t="s">
        <v>49</v>
      </c>
      <c r="L63" s="276">
        <v>3</v>
      </c>
      <c r="M63" s="276" t="s">
        <v>43</v>
      </c>
      <c r="N63" s="276">
        <v>150</v>
      </c>
      <c r="O63" s="276" t="s">
        <v>44</v>
      </c>
      <c r="P63" s="276">
        <v>95</v>
      </c>
      <c r="Q63" s="276" t="s">
        <v>44</v>
      </c>
      <c r="R63" s="276">
        <v>95</v>
      </c>
      <c r="S63" s="275" t="s">
        <v>50</v>
      </c>
      <c r="T63" s="300"/>
      <c r="U63" s="57"/>
      <c r="V63" s="276">
        <v>630</v>
      </c>
      <c r="W63" s="46" t="s">
        <v>45</v>
      </c>
      <c r="X63" s="47">
        <v>70</v>
      </c>
      <c r="Y63" s="58" t="s">
        <v>46</v>
      </c>
      <c r="Z63" s="305">
        <v>466.56</v>
      </c>
      <c r="AA63" s="305">
        <v>583.20000000000005</v>
      </c>
      <c r="AB63" s="274">
        <v>630</v>
      </c>
      <c r="AC63" s="274"/>
      <c r="AD63" s="274"/>
      <c r="AE63" s="298"/>
      <c r="AF63" s="277"/>
      <c r="AG63" s="276"/>
      <c r="AH63" s="276">
        <v>2</v>
      </c>
      <c r="AI63" s="276" t="s">
        <v>51</v>
      </c>
      <c r="AJ63" s="276">
        <v>4</v>
      </c>
      <c r="AK63" s="276" t="s">
        <v>43</v>
      </c>
      <c r="AL63" s="276">
        <v>185</v>
      </c>
      <c r="AM63" s="275"/>
      <c r="AN63" s="276" t="s">
        <v>44</v>
      </c>
      <c r="AO63" s="276">
        <v>1</v>
      </c>
      <c r="AP63" s="276" t="s">
        <v>43</v>
      </c>
      <c r="AQ63" s="276">
        <v>95</v>
      </c>
      <c r="AR63" s="275" t="s">
        <v>52</v>
      </c>
      <c r="AS63" s="50" t="s">
        <v>47</v>
      </c>
      <c r="AT63" s="51">
        <v>698</v>
      </c>
      <c r="AU63" s="51" t="s">
        <v>45</v>
      </c>
      <c r="AV63" s="52" t="s">
        <v>48</v>
      </c>
      <c r="AW63" s="277"/>
      <c r="AX63" s="276"/>
      <c r="AY63" s="276">
        <v>2</v>
      </c>
      <c r="AZ63" s="276" t="s">
        <v>43</v>
      </c>
      <c r="BA63" s="275">
        <v>4</v>
      </c>
      <c r="BB63" s="275"/>
      <c r="BC63" s="298"/>
      <c r="BD63" s="277"/>
      <c r="BE63" s="276"/>
      <c r="BF63" s="276">
        <v>2</v>
      </c>
      <c r="BG63" s="276" t="s">
        <v>51</v>
      </c>
      <c r="BH63" s="276">
        <v>4</v>
      </c>
      <c r="BI63" s="276" t="s">
        <v>43</v>
      </c>
      <c r="BJ63" s="276">
        <v>185</v>
      </c>
      <c r="BK63" s="275"/>
      <c r="BL63" s="276" t="s">
        <v>44</v>
      </c>
      <c r="BM63" s="276">
        <v>1</v>
      </c>
      <c r="BN63" s="276" t="s">
        <v>43</v>
      </c>
      <c r="BO63" s="276">
        <v>95</v>
      </c>
      <c r="BP63" s="275" t="s">
        <v>52</v>
      </c>
      <c r="BQ63" s="50" t="s">
        <v>47</v>
      </c>
      <c r="BR63" s="51">
        <v>640</v>
      </c>
      <c r="BS63" s="51" t="s">
        <v>45</v>
      </c>
      <c r="BT63" s="52" t="s">
        <v>48</v>
      </c>
      <c r="BU63" s="275"/>
      <c r="BV63" s="276"/>
      <c r="BW63" s="276">
        <v>2</v>
      </c>
      <c r="BX63" s="276" t="s">
        <v>43</v>
      </c>
      <c r="BY63" s="276">
        <v>110</v>
      </c>
      <c r="BZ63" s="275"/>
    </row>
    <row r="64" spans="1:79" x14ac:dyDescent="0.25">
      <c r="A64" s="257">
        <v>360</v>
      </c>
      <c r="B64" s="5" t="s">
        <v>3</v>
      </c>
      <c r="C64" s="258">
        <v>524.87927776611377</v>
      </c>
      <c r="D64" s="8"/>
      <c r="E64" s="258">
        <v>656.09909720764222</v>
      </c>
      <c r="F64" s="8"/>
      <c r="G64" s="18"/>
      <c r="H64" s="19" t="s">
        <v>16</v>
      </c>
      <c r="I64" s="312"/>
      <c r="J64" s="277">
        <v>2</v>
      </c>
      <c r="K64" s="276" t="s">
        <v>49</v>
      </c>
      <c r="L64" s="276">
        <v>3</v>
      </c>
      <c r="M64" s="276" t="s">
        <v>43</v>
      </c>
      <c r="N64" s="276">
        <v>185</v>
      </c>
      <c r="O64" s="276" t="s">
        <v>44</v>
      </c>
      <c r="P64" s="276">
        <v>95</v>
      </c>
      <c r="Q64" s="276" t="s">
        <v>44</v>
      </c>
      <c r="R64" s="276">
        <v>95</v>
      </c>
      <c r="S64" s="275" t="s">
        <v>50</v>
      </c>
      <c r="T64" s="299"/>
      <c r="U64" s="59"/>
      <c r="V64" s="276">
        <v>800</v>
      </c>
      <c r="W64" s="54" t="s">
        <v>45</v>
      </c>
      <c r="X64" s="55">
        <v>70</v>
      </c>
      <c r="Y64" s="60" t="s">
        <v>46</v>
      </c>
      <c r="Z64" s="305">
        <v>524.88</v>
      </c>
      <c r="AA64" s="305">
        <v>656.1</v>
      </c>
      <c r="AB64" s="274">
        <v>700</v>
      </c>
      <c r="AC64" s="274"/>
      <c r="AD64" s="274"/>
      <c r="AE64" s="297"/>
      <c r="AF64" s="277"/>
      <c r="AG64" s="276"/>
      <c r="AH64" s="276">
        <v>3</v>
      </c>
      <c r="AI64" s="276" t="s">
        <v>51</v>
      </c>
      <c r="AJ64" s="276">
        <v>4</v>
      </c>
      <c r="AK64" s="276" t="s">
        <v>43</v>
      </c>
      <c r="AL64" s="276">
        <v>120</v>
      </c>
      <c r="AM64" s="275"/>
      <c r="AN64" s="276" t="s">
        <v>44</v>
      </c>
      <c r="AO64" s="276">
        <v>1</v>
      </c>
      <c r="AP64" s="276" t="s">
        <v>43</v>
      </c>
      <c r="AQ64" s="276">
        <v>70</v>
      </c>
      <c r="AR64" s="275" t="s">
        <v>52</v>
      </c>
      <c r="AS64" s="39" t="s">
        <v>47</v>
      </c>
      <c r="AT64" s="40">
        <v>852</v>
      </c>
      <c r="AU64" s="40" t="s">
        <v>45</v>
      </c>
      <c r="AV64" s="41" t="s">
        <v>48</v>
      </c>
      <c r="AW64" s="277"/>
      <c r="AX64" s="276"/>
      <c r="AY64" s="276">
        <v>3</v>
      </c>
      <c r="AZ64" s="276" t="s">
        <v>43</v>
      </c>
      <c r="BA64" s="275">
        <v>3</v>
      </c>
      <c r="BB64" s="275"/>
      <c r="BC64" s="297"/>
      <c r="BD64" s="277"/>
      <c r="BE64" s="276"/>
      <c r="BF64" s="276">
        <v>3</v>
      </c>
      <c r="BG64" s="276" t="s">
        <v>51</v>
      </c>
      <c r="BH64" s="276">
        <v>4</v>
      </c>
      <c r="BI64" s="276" t="s">
        <v>43</v>
      </c>
      <c r="BJ64" s="276">
        <v>120</v>
      </c>
      <c r="BK64" s="275"/>
      <c r="BL64" s="276" t="s">
        <v>44</v>
      </c>
      <c r="BM64" s="276">
        <v>1</v>
      </c>
      <c r="BN64" s="276" t="s">
        <v>43</v>
      </c>
      <c r="BO64" s="276">
        <v>70</v>
      </c>
      <c r="BP64" s="275" t="s">
        <v>52</v>
      </c>
      <c r="BQ64" s="39" t="s">
        <v>47</v>
      </c>
      <c r="BR64" s="40">
        <v>701</v>
      </c>
      <c r="BS64" s="40" t="s">
        <v>45</v>
      </c>
      <c r="BT64" s="41" t="s">
        <v>48</v>
      </c>
      <c r="BU64" s="275"/>
      <c r="BV64" s="276"/>
      <c r="BW64" s="276">
        <v>3</v>
      </c>
      <c r="BX64" s="276" t="s">
        <v>43</v>
      </c>
      <c r="BY64" s="276">
        <v>70</v>
      </c>
      <c r="BZ64" s="275"/>
    </row>
    <row r="65" spans="1:99" x14ac:dyDescent="0.25">
      <c r="A65" s="257">
        <v>480</v>
      </c>
      <c r="B65" s="5" t="s">
        <v>3</v>
      </c>
      <c r="C65" s="258">
        <v>699.83903702148507</v>
      </c>
      <c r="D65" s="8"/>
      <c r="E65" s="258">
        <v>874.79879627685636</v>
      </c>
      <c r="F65" s="8"/>
      <c r="G65" s="9"/>
      <c r="H65" s="9"/>
      <c r="I65" s="311"/>
      <c r="J65" s="277">
        <v>2</v>
      </c>
      <c r="K65" s="276" t="s">
        <v>49</v>
      </c>
      <c r="L65" s="276">
        <v>3</v>
      </c>
      <c r="M65" s="276" t="s">
        <v>43</v>
      </c>
      <c r="N65" s="276">
        <v>240</v>
      </c>
      <c r="O65" s="276" t="s">
        <v>44</v>
      </c>
      <c r="P65" s="276">
        <v>120</v>
      </c>
      <c r="Q65" s="276" t="s">
        <v>44</v>
      </c>
      <c r="R65" s="276">
        <v>120</v>
      </c>
      <c r="S65" s="275" t="s">
        <v>50</v>
      </c>
      <c r="T65" s="300"/>
      <c r="U65" s="57"/>
      <c r="V65" s="276">
        <v>1000</v>
      </c>
      <c r="W65" s="46" t="s">
        <v>45</v>
      </c>
      <c r="X65" s="47">
        <v>70</v>
      </c>
      <c r="Y65" s="58" t="s">
        <v>46</v>
      </c>
      <c r="Z65" s="305">
        <v>699.84</v>
      </c>
      <c r="AA65" s="305">
        <v>874.8</v>
      </c>
      <c r="AB65" s="274">
        <v>900</v>
      </c>
      <c r="AC65" s="274"/>
      <c r="AD65" s="274"/>
      <c r="AE65" s="298"/>
      <c r="AF65" s="277"/>
      <c r="AG65" s="276"/>
      <c r="AH65" s="276">
        <v>3</v>
      </c>
      <c r="AI65" s="276" t="s">
        <v>49</v>
      </c>
      <c r="AJ65" s="276">
        <v>4</v>
      </c>
      <c r="AK65" s="276" t="s">
        <v>43</v>
      </c>
      <c r="AL65" s="276">
        <v>150</v>
      </c>
      <c r="AM65" s="275" t="s">
        <v>50</v>
      </c>
      <c r="AN65" s="276" t="s">
        <v>44</v>
      </c>
      <c r="AO65" s="276">
        <v>1</v>
      </c>
      <c r="AP65" s="276" t="s">
        <v>43</v>
      </c>
      <c r="AQ65" s="276">
        <v>95</v>
      </c>
      <c r="AR65" s="275"/>
      <c r="AS65" s="50" t="s">
        <v>47</v>
      </c>
      <c r="AT65" s="51">
        <v>933</v>
      </c>
      <c r="AU65" s="51" t="s">
        <v>45</v>
      </c>
      <c r="AV65" s="52" t="s">
        <v>48</v>
      </c>
      <c r="AW65" s="277"/>
      <c r="AX65" s="276"/>
      <c r="AY65" s="276">
        <v>3</v>
      </c>
      <c r="AZ65" s="276" t="s">
        <v>43</v>
      </c>
      <c r="BA65" s="289">
        <v>3</v>
      </c>
      <c r="BB65" s="275"/>
      <c r="BC65" s="298"/>
      <c r="BD65" s="277"/>
      <c r="BE65" s="276"/>
      <c r="BF65" s="276">
        <v>3</v>
      </c>
      <c r="BG65" s="276" t="s">
        <v>49</v>
      </c>
      <c r="BH65" s="276">
        <v>4</v>
      </c>
      <c r="BI65" s="276" t="s">
        <v>43</v>
      </c>
      <c r="BJ65" s="276">
        <v>185</v>
      </c>
      <c r="BK65" s="275" t="s">
        <v>50</v>
      </c>
      <c r="BL65" s="276" t="s">
        <v>44</v>
      </c>
      <c r="BM65" s="276">
        <v>1</v>
      </c>
      <c r="BN65" s="276" t="s">
        <v>43</v>
      </c>
      <c r="BO65" s="276">
        <v>95</v>
      </c>
      <c r="BP65" s="275"/>
      <c r="BQ65" s="50" t="s">
        <v>47</v>
      </c>
      <c r="BR65" s="51">
        <v>907</v>
      </c>
      <c r="BS65" s="51" t="s">
        <v>45</v>
      </c>
      <c r="BT65" s="52" t="s">
        <v>48</v>
      </c>
      <c r="BU65" s="277"/>
      <c r="BV65" s="276"/>
      <c r="BW65" s="276">
        <v>3</v>
      </c>
      <c r="BX65" s="276" t="s">
        <v>43</v>
      </c>
      <c r="BY65" s="276">
        <v>140</v>
      </c>
      <c r="BZ65" s="275"/>
    </row>
    <row r="66" spans="1:99" x14ac:dyDescent="0.25">
      <c r="A66" s="257">
        <v>600</v>
      </c>
      <c r="B66" s="5" t="s">
        <v>3</v>
      </c>
      <c r="C66" s="258">
        <v>874.79879627685636</v>
      </c>
      <c r="D66" s="8"/>
      <c r="E66" s="258">
        <v>1093.4984953460705</v>
      </c>
      <c r="F66" s="8"/>
      <c r="G66" s="12" t="s">
        <v>12</v>
      </c>
      <c r="H66" s="16" t="s">
        <v>17</v>
      </c>
      <c r="I66" s="312"/>
      <c r="J66" s="277">
        <v>4</v>
      </c>
      <c r="K66" s="276" t="s">
        <v>49</v>
      </c>
      <c r="L66" s="276">
        <v>3</v>
      </c>
      <c r="M66" s="276" t="s">
        <v>43</v>
      </c>
      <c r="N66" s="276">
        <v>150</v>
      </c>
      <c r="O66" s="276" t="s">
        <v>44</v>
      </c>
      <c r="P66" s="276">
        <v>70</v>
      </c>
      <c r="Q66" s="276" t="s">
        <v>44</v>
      </c>
      <c r="R66" s="276">
        <v>70</v>
      </c>
      <c r="S66" s="275" t="s">
        <v>50</v>
      </c>
      <c r="T66" s="299"/>
      <c r="U66" s="59"/>
      <c r="V66" s="276">
        <v>1250</v>
      </c>
      <c r="W66" s="54" t="s">
        <v>45</v>
      </c>
      <c r="X66" s="55">
        <v>70</v>
      </c>
      <c r="Y66" s="60" t="s">
        <v>46</v>
      </c>
      <c r="Z66" s="305">
        <v>874.8</v>
      </c>
      <c r="AA66" s="305">
        <v>1093.5</v>
      </c>
      <c r="AB66" s="274">
        <v>1200</v>
      </c>
      <c r="AC66" s="274"/>
      <c r="AD66" s="274"/>
      <c r="AE66" s="297"/>
      <c r="AF66" s="277"/>
      <c r="AG66" s="276"/>
      <c r="AH66" s="276">
        <v>4</v>
      </c>
      <c r="AI66" s="276" t="s">
        <v>49</v>
      </c>
      <c r="AJ66" s="276">
        <v>4</v>
      </c>
      <c r="AK66" s="276" t="s">
        <v>43</v>
      </c>
      <c r="AL66" s="276">
        <v>150</v>
      </c>
      <c r="AM66" s="275" t="s">
        <v>50</v>
      </c>
      <c r="AN66" s="276" t="s">
        <v>44</v>
      </c>
      <c r="AO66" s="276">
        <v>1</v>
      </c>
      <c r="AP66" s="276" t="s">
        <v>43</v>
      </c>
      <c r="AQ66" s="276">
        <v>95</v>
      </c>
      <c r="AR66" s="275"/>
      <c r="AS66" s="39" t="s">
        <v>47</v>
      </c>
      <c r="AT66" s="40">
        <v>1244</v>
      </c>
      <c r="AU66" s="40" t="s">
        <v>45</v>
      </c>
      <c r="AV66" s="41" t="s">
        <v>48</v>
      </c>
      <c r="AW66" s="277"/>
      <c r="AX66" s="276"/>
      <c r="AY66" s="276">
        <v>4</v>
      </c>
      <c r="AZ66" s="276" t="s">
        <v>43</v>
      </c>
      <c r="BA66" s="275">
        <v>3</v>
      </c>
      <c r="BB66" s="275"/>
      <c r="BC66" s="297"/>
      <c r="BD66" s="277"/>
      <c r="BE66" s="276"/>
      <c r="BF66" s="276">
        <v>5</v>
      </c>
      <c r="BG66" s="276" t="s">
        <v>49</v>
      </c>
      <c r="BH66" s="276">
        <v>4</v>
      </c>
      <c r="BI66" s="276" t="s">
        <v>43</v>
      </c>
      <c r="BJ66" s="276">
        <v>150</v>
      </c>
      <c r="BK66" s="275" t="s">
        <v>50</v>
      </c>
      <c r="BL66" s="276" t="s">
        <v>44</v>
      </c>
      <c r="BM66" s="276">
        <v>1</v>
      </c>
      <c r="BN66" s="276" t="s">
        <v>43</v>
      </c>
      <c r="BO66" s="276">
        <v>95</v>
      </c>
      <c r="BP66" s="275"/>
      <c r="BQ66" s="39" t="s">
        <v>47</v>
      </c>
      <c r="BR66" s="40">
        <v>1248</v>
      </c>
      <c r="BS66" s="40" t="s">
        <v>45</v>
      </c>
      <c r="BT66" s="41" t="s">
        <v>48</v>
      </c>
      <c r="BU66" s="277"/>
      <c r="BV66" s="276"/>
      <c r="BW66" s="276">
        <v>5</v>
      </c>
      <c r="BX66" s="276" t="s">
        <v>43</v>
      </c>
      <c r="BY66" s="276">
        <v>90</v>
      </c>
      <c r="BZ66" s="275"/>
    </row>
    <row r="67" spans="1:99" x14ac:dyDescent="0.25">
      <c r="A67" s="257">
        <v>600</v>
      </c>
      <c r="B67" s="5" t="s">
        <v>3</v>
      </c>
      <c r="C67" s="258">
        <v>874.79879627685636</v>
      </c>
      <c r="D67" s="8"/>
      <c r="E67" s="258">
        <v>1093.4984953460705</v>
      </c>
      <c r="F67" s="8"/>
      <c r="G67" s="9"/>
      <c r="H67" s="9"/>
      <c r="I67" s="311"/>
      <c r="J67" s="277">
        <v>4</v>
      </c>
      <c r="K67" s="276" t="s">
        <v>49</v>
      </c>
      <c r="L67" s="276">
        <v>3</v>
      </c>
      <c r="M67" s="276" t="s">
        <v>43</v>
      </c>
      <c r="N67" s="276">
        <v>150</v>
      </c>
      <c r="O67" s="276" t="s">
        <v>44</v>
      </c>
      <c r="P67" s="276">
        <v>70</v>
      </c>
      <c r="Q67" s="276" t="s">
        <v>44</v>
      </c>
      <c r="R67" s="276">
        <v>70</v>
      </c>
      <c r="S67" s="275" t="s">
        <v>50</v>
      </c>
      <c r="T67" s="300"/>
      <c r="U67" s="57"/>
      <c r="V67" s="276">
        <v>1250</v>
      </c>
      <c r="W67" s="46" t="s">
        <v>45</v>
      </c>
      <c r="X67" s="47">
        <v>70</v>
      </c>
      <c r="Y67" s="58" t="s">
        <v>46</v>
      </c>
      <c r="Z67" s="305">
        <v>933.12</v>
      </c>
      <c r="AA67" s="305">
        <v>1166.4000000000001</v>
      </c>
      <c r="AB67" s="274">
        <v>1200</v>
      </c>
      <c r="AC67" s="274"/>
      <c r="AD67" s="274"/>
      <c r="AE67" s="298"/>
      <c r="AF67" s="277"/>
      <c r="AG67" s="276"/>
      <c r="AH67" s="276">
        <v>5</v>
      </c>
      <c r="AI67" s="276" t="s">
        <v>49</v>
      </c>
      <c r="AJ67" s="276">
        <v>4</v>
      </c>
      <c r="AK67" s="276" t="s">
        <v>43</v>
      </c>
      <c r="AL67" s="276">
        <v>150</v>
      </c>
      <c r="AM67" s="275" t="s">
        <v>50</v>
      </c>
      <c r="AN67" s="276" t="s">
        <v>44</v>
      </c>
      <c r="AO67" s="276">
        <v>1</v>
      </c>
      <c r="AP67" s="276" t="s">
        <v>43</v>
      </c>
      <c r="AQ67" s="276">
        <v>95</v>
      </c>
      <c r="AR67" s="275"/>
      <c r="AS67" s="50" t="s">
        <v>47</v>
      </c>
      <c r="AT67" s="51">
        <v>1244</v>
      </c>
      <c r="AU67" s="51" t="s">
        <v>45</v>
      </c>
      <c r="AV67" s="52" t="s">
        <v>48</v>
      </c>
      <c r="AW67" s="277"/>
      <c r="AX67" s="276"/>
      <c r="AY67" s="276">
        <v>4</v>
      </c>
      <c r="AZ67" s="276" t="s">
        <v>43</v>
      </c>
      <c r="BA67" s="275">
        <v>3</v>
      </c>
      <c r="BB67" s="275"/>
      <c r="BC67" s="298"/>
      <c r="BD67" s="277"/>
      <c r="BE67" s="276"/>
      <c r="BF67" s="276">
        <v>5</v>
      </c>
      <c r="BG67" s="276" t="s">
        <v>49</v>
      </c>
      <c r="BH67" s="276">
        <v>4</v>
      </c>
      <c r="BI67" s="276" t="s">
        <v>43</v>
      </c>
      <c r="BJ67" s="276">
        <v>150</v>
      </c>
      <c r="BK67" s="275" t="s">
        <v>50</v>
      </c>
      <c r="BL67" s="276" t="s">
        <v>44</v>
      </c>
      <c r="BM67" s="276">
        <v>1</v>
      </c>
      <c r="BN67" s="276" t="s">
        <v>43</v>
      </c>
      <c r="BO67" s="276">
        <v>95</v>
      </c>
      <c r="BP67" s="275"/>
      <c r="BQ67" s="50" t="s">
        <v>47</v>
      </c>
      <c r="BR67" s="51">
        <v>1248</v>
      </c>
      <c r="BS67" s="51" t="s">
        <v>45</v>
      </c>
      <c r="BT67" s="52" t="s">
        <v>48</v>
      </c>
      <c r="BU67" s="277"/>
      <c r="BV67" s="276"/>
      <c r="BW67" s="276">
        <v>5</v>
      </c>
      <c r="BX67" s="276" t="s">
        <v>43</v>
      </c>
      <c r="BY67" s="276">
        <v>90</v>
      </c>
      <c r="BZ67" s="275"/>
    </row>
    <row r="68" spans="1:99" x14ac:dyDescent="0.25">
      <c r="A68" s="257">
        <v>640</v>
      </c>
      <c r="B68" s="5" t="s">
        <v>3</v>
      </c>
      <c r="C68" s="258">
        <v>933.11871602864676</v>
      </c>
      <c r="D68" s="8"/>
      <c r="E68" s="258">
        <v>1166.3983950358083</v>
      </c>
      <c r="F68" s="8"/>
      <c r="G68" s="12" t="s">
        <v>12</v>
      </c>
      <c r="H68" s="16" t="s">
        <v>18</v>
      </c>
      <c r="I68" s="312"/>
      <c r="J68" s="277">
        <v>4</v>
      </c>
      <c r="K68" s="276" t="s">
        <v>49</v>
      </c>
      <c r="L68" s="276">
        <v>3</v>
      </c>
      <c r="M68" s="276" t="s">
        <v>43</v>
      </c>
      <c r="N68" s="276">
        <v>150</v>
      </c>
      <c r="O68" s="276" t="s">
        <v>44</v>
      </c>
      <c r="P68" s="276">
        <v>70</v>
      </c>
      <c r="Q68" s="276" t="s">
        <v>44</v>
      </c>
      <c r="R68" s="276">
        <v>70</v>
      </c>
      <c r="S68" s="275" t="s">
        <v>50</v>
      </c>
      <c r="T68" s="277">
        <v>4</v>
      </c>
      <c r="U68" s="277" t="s">
        <v>43</v>
      </c>
      <c r="V68" s="276">
        <v>400</v>
      </c>
      <c r="W68" s="38" t="s">
        <v>45</v>
      </c>
      <c r="X68" s="55">
        <v>70</v>
      </c>
      <c r="Y68" s="60" t="s">
        <v>46</v>
      </c>
      <c r="Z68" s="305">
        <v>874.8</v>
      </c>
      <c r="AA68" s="305">
        <v>1093.5</v>
      </c>
      <c r="AB68" s="277">
        <v>4</v>
      </c>
      <c r="AC68" s="276" t="s">
        <v>43</v>
      </c>
      <c r="AD68" s="275">
        <v>300</v>
      </c>
      <c r="AE68" s="297"/>
      <c r="AF68" s="277"/>
      <c r="AG68" s="276"/>
      <c r="AH68" s="276">
        <v>4</v>
      </c>
      <c r="AI68" s="276" t="s">
        <v>51</v>
      </c>
      <c r="AJ68" s="276">
        <v>4</v>
      </c>
      <c r="AK68" s="276" t="s">
        <v>43</v>
      </c>
      <c r="AL68" s="276">
        <v>150</v>
      </c>
      <c r="AM68" s="275"/>
      <c r="AN68" s="276" t="s">
        <v>44</v>
      </c>
      <c r="AO68" s="276">
        <v>1</v>
      </c>
      <c r="AP68" s="276" t="s">
        <v>43</v>
      </c>
      <c r="AQ68" s="276">
        <v>95</v>
      </c>
      <c r="AR68" s="275" t="s">
        <v>52</v>
      </c>
      <c r="AS68" s="39" t="s">
        <v>47</v>
      </c>
      <c r="AT68" s="40">
        <v>311</v>
      </c>
      <c r="AU68" s="40" t="s">
        <v>45</v>
      </c>
      <c r="AV68" s="41" t="s">
        <v>48</v>
      </c>
      <c r="AW68" s="277"/>
      <c r="AX68" s="276"/>
      <c r="AY68" s="276">
        <v>4</v>
      </c>
      <c r="AZ68" s="276" t="s">
        <v>43</v>
      </c>
      <c r="BA68" s="275">
        <v>3</v>
      </c>
      <c r="BB68" s="275"/>
      <c r="BC68" s="297"/>
      <c r="BD68" s="277"/>
      <c r="BE68" s="276"/>
      <c r="BF68" s="276">
        <v>4</v>
      </c>
      <c r="BG68" s="276" t="s">
        <v>51</v>
      </c>
      <c r="BH68" s="276">
        <v>4</v>
      </c>
      <c r="BI68" s="276" t="s">
        <v>43</v>
      </c>
      <c r="BJ68" s="276">
        <v>150</v>
      </c>
      <c r="BK68" s="275"/>
      <c r="BL68" s="276" t="s">
        <v>44</v>
      </c>
      <c r="BM68" s="276">
        <v>1</v>
      </c>
      <c r="BN68" s="276" t="s">
        <v>43</v>
      </c>
      <c r="BO68" s="276">
        <v>95</v>
      </c>
      <c r="BP68" s="275" t="s">
        <v>52</v>
      </c>
      <c r="BQ68" s="39" t="s">
        <v>47</v>
      </c>
      <c r="BR68" s="40">
        <v>312</v>
      </c>
      <c r="BS68" s="40" t="s">
        <v>45</v>
      </c>
      <c r="BT68" s="41" t="s">
        <v>48</v>
      </c>
      <c r="BU68" s="275"/>
      <c r="BV68" s="276"/>
      <c r="BW68" s="276">
        <v>4</v>
      </c>
      <c r="BX68" s="276" t="s">
        <v>43</v>
      </c>
      <c r="BY68" s="276">
        <v>90</v>
      </c>
      <c r="BZ68" s="275"/>
      <c r="CA68" s="56"/>
    </row>
    <row r="69" spans="1:99" x14ac:dyDescent="0.25">
      <c r="A69" s="5">
        <v>680</v>
      </c>
      <c r="B69" s="5" t="s">
        <v>3</v>
      </c>
      <c r="C69" s="6">
        <v>991.43863578043727</v>
      </c>
      <c r="D69" s="8"/>
      <c r="E69" s="6">
        <v>1239.2982947255466</v>
      </c>
      <c r="F69" s="8"/>
      <c r="G69" s="9"/>
      <c r="H69" s="9"/>
      <c r="I69" s="311"/>
      <c r="J69" s="277">
        <v>4</v>
      </c>
      <c r="K69" s="276" t="s">
        <v>49</v>
      </c>
      <c r="L69" s="276">
        <v>3</v>
      </c>
      <c r="M69" s="276" t="s">
        <v>43</v>
      </c>
      <c r="N69" s="276">
        <v>150</v>
      </c>
      <c r="O69" s="276" t="s">
        <v>44</v>
      </c>
      <c r="P69" s="276">
        <v>70</v>
      </c>
      <c r="Q69" s="276" t="s">
        <v>44</v>
      </c>
      <c r="R69" s="276">
        <v>70</v>
      </c>
      <c r="S69" s="275" t="s">
        <v>50</v>
      </c>
      <c r="T69" s="277">
        <v>4</v>
      </c>
      <c r="U69" s="277" t="s">
        <v>43</v>
      </c>
      <c r="V69" s="276">
        <v>400</v>
      </c>
      <c r="W69" s="49" t="s">
        <v>45</v>
      </c>
      <c r="X69" s="47">
        <v>70</v>
      </c>
      <c r="Y69" s="58" t="s">
        <v>46</v>
      </c>
      <c r="Z69" s="305">
        <v>933.12</v>
      </c>
      <c r="AA69" s="305">
        <v>1166.5</v>
      </c>
      <c r="AB69" s="277">
        <v>4</v>
      </c>
      <c r="AC69" s="276" t="s">
        <v>43</v>
      </c>
      <c r="AD69" s="275">
        <v>300</v>
      </c>
      <c r="AE69" s="298"/>
      <c r="AF69" s="277"/>
      <c r="AG69" s="276"/>
      <c r="AH69" s="276">
        <v>4</v>
      </c>
      <c r="AI69" s="276" t="s">
        <v>51</v>
      </c>
      <c r="AJ69" s="276">
        <v>4</v>
      </c>
      <c r="AK69" s="276" t="s">
        <v>43</v>
      </c>
      <c r="AL69" s="276">
        <v>150</v>
      </c>
      <c r="AM69" s="275"/>
      <c r="AN69" s="276" t="s">
        <v>44</v>
      </c>
      <c r="AO69" s="276">
        <v>1</v>
      </c>
      <c r="AP69" s="276" t="s">
        <v>43</v>
      </c>
      <c r="AQ69" s="276">
        <v>95</v>
      </c>
      <c r="AR69" s="275" t="s">
        <v>52</v>
      </c>
      <c r="AS69" s="50" t="s">
        <v>47</v>
      </c>
      <c r="AT69" s="51">
        <v>311</v>
      </c>
      <c r="AU69" s="51" t="s">
        <v>45</v>
      </c>
      <c r="AV69" s="52" t="s">
        <v>48</v>
      </c>
      <c r="AW69" s="277"/>
      <c r="AX69" s="276"/>
      <c r="AY69" s="276">
        <v>4</v>
      </c>
      <c r="AZ69" s="276" t="s">
        <v>43</v>
      </c>
      <c r="BA69" s="275">
        <v>3</v>
      </c>
      <c r="BB69" s="275"/>
      <c r="BC69" s="298"/>
      <c r="BD69" s="277"/>
      <c r="BE69" s="276"/>
      <c r="BF69" s="276">
        <v>4</v>
      </c>
      <c r="BG69" s="276" t="s">
        <v>51</v>
      </c>
      <c r="BH69" s="276">
        <v>4</v>
      </c>
      <c r="BI69" s="276" t="s">
        <v>43</v>
      </c>
      <c r="BJ69" s="276">
        <v>150</v>
      </c>
      <c r="BK69" s="275"/>
      <c r="BL69" s="276" t="s">
        <v>44</v>
      </c>
      <c r="BM69" s="276">
        <v>1</v>
      </c>
      <c r="BN69" s="276" t="s">
        <v>43</v>
      </c>
      <c r="BO69" s="276">
        <v>95</v>
      </c>
      <c r="BP69" s="275" t="s">
        <v>52</v>
      </c>
      <c r="BQ69" s="50" t="s">
        <v>47</v>
      </c>
      <c r="BR69" s="51">
        <v>312</v>
      </c>
      <c r="BS69" s="51" t="s">
        <v>45</v>
      </c>
      <c r="BT69" s="52" t="s">
        <v>48</v>
      </c>
      <c r="BU69" s="275"/>
      <c r="BV69" s="276"/>
      <c r="BW69" s="276">
        <v>4</v>
      </c>
      <c r="BX69" s="276" t="s">
        <v>43</v>
      </c>
      <c r="BY69" s="276">
        <v>90</v>
      </c>
      <c r="BZ69" s="275"/>
      <c r="CA69" s="56"/>
    </row>
    <row r="70" spans="1:99" x14ac:dyDescent="0.25">
      <c r="A70" s="257">
        <v>720</v>
      </c>
      <c r="B70" s="5" t="s">
        <v>3</v>
      </c>
      <c r="C70" s="258">
        <v>1049.7585555322275</v>
      </c>
      <c r="D70" s="8"/>
      <c r="E70" s="258">
        <v>1312.1981944152844</v>
      </c>
      <c r="F70" s="8"/>
      <c r="G70" s="12" t="s">
        <v>12</v>
      </c>
      <c r="H70" s="16" t="s">
        <v>19</v>
      </c>
      <c r="I70" s="312"/>
      <c r="J70" s="277">
        <v>2</v>
      </c>
      <c r="K70" s="276" t="s">
        <v>49</v>
      </c>
      <c r="L70" s="276">
        <v>3</v>
      </c>
      <c r="M70" s="276" t="s">
        <v>43</v>
      </c>
      <c r="N70" s="276">
        <v>185</v>
      </c>
      <c r="O70" s="276" t="s">
        <v>44</v>
      </c>
      <c r="P70" s="276">
        <v>95</v>
      </c>
      <c r="Q70" s="276" t="s">
        <v>44</v>
      </c>
      <c r="R70" s="276">
        <v>95</v>
      </c>
      <c r="S70" s="275" t="s">
        <v>50</v>
      </c>
      <c r="T70" s="326">
        <v>2</v>
      </c>
      <c r="U70" s="277" t="s">
        <v>43</v>
      </c>
      <c r="V70" s="276">
        <v>500</v>
      </c>
      <c r="W70" s="38" t="s">
        <v>45</v>
      </c>
      <c r="X70" s="154">
        <v>70</v>
      </c>
      <c r="Y70" s="155" t="s">
        <v>46</v>
      </c>
      <c r="Z70" s="306">
        <v>1049.76</v>
      </c>
      <c r="AA70" s="306">
        <v>1312.2</v>
      </c>
      <c r="AB70" s="283">
        <v>4</v>
      </c>
      <c r="AC70" s="274" t="s">
        <v>43</v>
      </c>
      <c r="AD70" s="284">
        <v>350</v>
      </c>
      <c r="AE70" s="297"/>
      <c r="AF70" s="283"/>
      <c r="AG70" s="274"/>
      <c r="AH70" s="274">
        <v>4</v>
      </c>
      <c r="AI70" s="274" t="s">
        <v>51</v>
      </c>
      <c r="AJ70" s="274">
        <v>4</v>
      </c>
      <c r="AK70" s="274" t="s">
        <v>43</v>
      </c>
      <c r="AL70" s="274">
        <v>185</v>
      </c>
      <c r="AM70" s="284"/>
      <c r="AN70" s="274" t="s">
        <v>44</v>
      </c>
      <c r="AO70" s="274">
        <v>1</v>
      </c>
      <c r="AP70" s="274" t="s">
        <v>43</v>
      </c>
      <c r="AQ70" s="274">
        <v>95</v>
      </c>
      <c r="AR70" s="284" t="s">
        <v>52</v>
      </c>
      <c r="AS70" s="278" t="s">
        <v>47</v>
      </c>
      <c r="AT70" s="121">
        <v>349</v>
      </c>
      <c r="AU70" s="121" t="s">
        <v>45</v>
      </c>
      <c r="AV70" s="121" t="s">
        <v>48</v>
      </c>
      <c r="AW70" s="283"/>
      <c r="AX70" s="274"/>
      <c r="AY70" s="274">
        <v>4</v>
      </c>
      <c r="AZ70" s="274" t="s">
        <v>43</v>
      </c>
      <c r="BA70" s="284">
        <v>4</v>
      </c>
      <c r="BB70" s="274"/>
      <c r="BC70" s="299"/>
      <c r="BD70" s="283"/>
      <c r="BE70" s="274"/>
      <c r="BF70" s="274">
        <v>4</v>
      </c>
      <c r="BG70" s="274" t="s">
        <v>51</v>
      </c>
      <c r="BH70" s="274">
        <v>4</v>
      </c>
      <c r="BI70" s="274" t="s">
        <v>43</v>
      </c>
      <c r="BJ70" s="274">
        <v>185</v>
      </c>
      <c r="BK70" s="284"/>
      <c r="BL70" s="274" t="s">
        <v>44</v>
      </c>
      <c r="BM70" s="274">
        <v>1</v>
      </c>
      <c r="BN70" s="274" t="s">
        <v>43</v>
      </c>
      <c r="BO70" s="274">
        <v>95</v>
      </c>
      <c r="BP70" s="284" t="s">
        <v>52</v>
      </c>
      <c r="BQ70" s="278" t="s">
        <v>47</v>
      </c>
      <c r="BR70" s="121">
        <v>356</v>
      </c>
      <c r="BS70" s="121" t="s">
        <v>45</v>
      </c>
      <c r="BT70" s="121" t="s">
        <v>48</v>
      </c>
      <c r="BU70" s="274"/>
      <c r="BV70" s="274"/>
      <c r="BW70" s="274">
        <v>4</v>
      </c>
      <c r="BX70" s="274" t="s">
        <v>43</v>
      </c>
      <c r="BY70" s="274">
        <v>110</v>
      </c>
      <c r="BZ70" s="274"/>
      <c r="CA70" s="56"/>
    </row>
    <row r="71" spans="1:99" x14ac:dyDescent="0.25">
      <c r="A71" s="5">
        <v>760</v>
      </c>
      <c r="B71" s="5" t="s">
        <v>3</v>
      </c>
      <c r="C71" s="6">
        <v>1108.0784752840182</v>
      </c>
      <c r="D71" s="8"/>
      <c r="E71" s="6">
        <v>1385.0980941050227</v>
      </c>
      <c r="F71" s="8"/>
      <c r="G71" s="9"/>
      <c r="H71" s="9"/>
      <c r="I71" s="311"/>
      <c r="J71" s="277">
        <v>2</v>
      </c>
      <c r="K71" s="276" t="s">
        <v>49</v>
      </c>
      <c r="L71" s="276">
        <v>3</v>
      </c>
      <c r="M71" s="276" t="s">
        <v>43</v>
      </c>
      <c r="N71" s="276">
        <v>150</v>
      </c>
      <c r="O71" s="276" t="s">
        <v>44</v>
      </c>
      <c r="P71" s="276">
        <v>70</v>
      </c>
      <c r="Q71" s="276" t="s">
        <v>44</v>
      </c>
      <c r="R71" s="276">
        <v>70</v>
      </c>
      <c r="S71" s="275" t="s">
        <v>50</v>
      </c>
      <c r="T71" s="326">
        <v>2</v>
      </c>
      <c r="U71" s="277" t="s">
        <v>43</v>
      </c>
      <c r="V71" s="276">
        <v>400</v>
      </c>
      <c r="W71" s="38" t="s">
        <v>45</v>
      </c>
      <c r="X71" s="154"/>
      <c r="Y71" s="155"/>
      <c r="Z71" s="306"/>
      <c r="AA71" s="306"/>
      <c r="AB71" s="283"/>
      <c r="AC71" s="274"/>
      <c r="AD71" s="284"/>
      <c r="AE71" s="297"/>
      <c r="AF71" s="283"/>
      <c r="AG71" s="274"/>
      <c r="AH71" s="274"/>
      <c r="AI71" s="274"/>
      <c r="AJ71" s="274"/>
      <c r="AK71" s="274"/>
      <c r="AL71" s="274"/>
      <c r="AM71" s="284"/>
      <c r="AN71" s="274"/>
      <c r="AO71" s="274"/>
      <c r="AP71" s="274"/>
      <c r="AQ71" s="274"/>
      <c r="AR71" s="284"/>
      <c r="AS71" s="278"/>
      <c r="AT71" s="121"/>
      <c r="AU71" s="121"/>
      <c r="AV71" s="121"/>
      <c r="AW71" s="283"/>
      <c r="AX71" s="274"/>
      <c r="AY71" s="274"/>
      <c r="AZ71" s="274"/>
      <c r="BA71" s="284"/>
      <c r="BB71" s="274"/>
      <c r="BC71" s="299"/>
      <c r="BD71" s="283"/>
      <c r="BE71" s="274"/>
      <c r="BF71" s="274"/>
      <c r="BG71" s="274"/>
      <c r="BH71" s="274"/>
      <c r="BI71" s="274"/>
      <c r="BJ71" s="274"/>
      <c r="BK71" s="284"/>
      <c r="BL71" s="274"/>
      <c r="BM71" s="274"/>
      <c r="BN71" s="274"/>
      <c r="BO71" s="274"/>
      <c r="BP71" s="284"/>
      <c r="BQ71" s="278"/>
      <c r="BR71" s="121"/>
      <c r="BS71" s="121"/>
      <c r="BT71" s="121"/>
      <c r="BU71" s="274"/>
      <c r="BV71" s="274"/>
      <c r="BW71" s="274"/>
      <c r="BX71" s="274"/>
      <c r="BY71" s="274"/>
      <c r="BZ71" s="274"/>
      <c r="CA71" s="56"/>
    </row>
    <row r="72" spans="1:99" x14ac:dyDescent="0.25">
      <c r="A72" s="257">
        <v>800</v>
      </c>
      <c r="B72" s="5" t="s">
        <v>3</v>
      </c>
      <c r="C72" s="258">
        <v>1166.3983950358086</v>
      </c>
      <c r="D72" s="8"/>
      <c r="E72" s="258">
        <v>1457.9979937947608</v>
      </c>
      <c r="F72" s="8"/>
      <c r="G72" s="20" t="s">
        <v>12</v>
      </c>
      <c r="H72" s="16" t="s">
        <v>20</v>
      </c>
      <c r="I72" s="312"/>
      <c r="J72" s="277">
        <v>4</v>
      </c>
      <c r="K72" s="276" t="s">
        <v>49</v>
      </c>
      <c r="L72" s="276">
        <v>3</v>
      </c>
      <c r="M72" s="276" t="s">
        <v>43</v>
      </c>
      <c r="N72" s="276">
        <v>185</v>
      </c>
      <c r="O72" s="276" t="s">
        <v>44</v>
      </c>
      <c r="P72" s="276">
        <v>95</v>
      </c>
      <c r="Q72" s="276" t="s">
        <v>44</v>
      </c>
      <c r="R72" s="276">
        <v>95</v>
      </c>
      <c r="S72" s="275" t="s">
        <v>50</v>
      </c>
      <c r="T72" s="277">
        <v>4</v>
      </c>
      <c r="U72" s="277" t="s">
        <v>43</v>
      </c>
      <c r="V72" s="276">
        <v>500</v>
      </c>
      <c r="W72" s="49" t="s">
        <v>45</v>
      </c>
      <c r="X72" s="47">
        <v>70</v>
      </c>
      <c r="Y72" s="58" t="s">
        <v>46</v>
      </c>
      <c r="Z72" s="305">
        <v>1166.4000000000001</v>
      </c>
      <c r="AA72" s="305">
        <v>1458</v>
      </c>
      <c r="AB72" s="277">
        <v>4</v>
      </c>
      <c r="AC72" s="276" t="s">
        <v>43</v>
      </c>
      <c r="AD72" s="275">
        <v>400</v>
      </c>
      <c r="AE72" s="298"/>
      <c r="AF72" s="277">
        <v>4</v>
      </c>
      <c r="AG72" s="276" t="s">
        <v>51</v>
      </c>
      <c r="AH72" s="276">
        <v>2</v>
      </c>
      <c r="AI72" s="276" t="s">
        <v>49</v>
      </c>
      <c r="AJ72" s="276">
        <v>4</v>
      </c>
      <c r="AK72" s="276" t="s">
        <v>43</v>
      </c>
      <c r="AL72" s="276">
        <v>95</v>
      </c>
      <c r="AM72" s="275" t="s">
        <v>50</v>
      </c>
      <c r="AN72" s="276" t="s">
        <v>44</v>
      </c>
      <c r="AO72" s="276">
        <v>2</v>
      </c>
      <c r="AP72" s="276" t="s">
        <v>43</v>
      </c>
      <c r="AQ72" s="276">
        <v>50</v>
      </c>
      <c r="AR72" s="275" t="s">
        <v>52</v>
      </c>
      <c r="AS72" s="50" t="s">
        <v>47</v>
      </c>
      <c r="AT72" s="51">
        <v>490</v>
      </c>
      <c r="AU72" s="51" t="s">
        <v>45</v>
      </c>
      <c r="AV72" s="52" t="s">
        <v>48</v>
      </c>
      <c r="AW72" s="277">
        <v>4</v>
      </c>
      <c r="AX72" s="276" t="s">
        <v>49</v>
      </c>
      <c r="AY72" s="276">
        <v>2</v>
      </c>
      <c r="AZ72" s="276" t="s">
        <v>43</v>
      </c>
      <c r="BA72" s="289">
        <v>2.5</v>
      </c>
      <c r="BB72" s="275" t="s">
        <v>50</v>
      </c>
      <c r="BC72" s="298"/>
      <c r="BD72" s="277">
        <v>4</v>
      </c>
      <c r="BE72" s="276" t="s">
        <v>51</v>
      </c>
      <c r="BF72" s="276">
        <v>2</v>
      </c>
      <c r="BG72" s="276" t="s">
        <v>49</v>
      </c>
      <c r="BH72" s="276">
        <v>4</v>
      </c>
      <c r="BI72" s="276" t="s">
        <v>43</v>
      </c>
      <c r="BJ72" s="276">
        <v>120</v>
      </c>
      <c r="BK72" s="275" t="s">
        <v>50</v>
      </c>
      <c r="BL72" s="276" t="s">
        <v>44</v>
      </c>
      <c r="BM72" s="276">
        <v>2</v>
      </c>
      <c r="BN72" s="276" t="s">
        <v>43</v>
      </c>
      <c r="BO72" s="276">
        <v>50</v>
      </c>
      <c r="BP72" s="275" t="s">
        <v>52</v>
      </c>
      <c r="BQ72" s="50" t="s">
        <v>47</v>
      </c>
      <c r="BR72" s="51">
        <v>495</v>
      </c>
      <c r="BS72" s="51" t="s">
        <v>45</v>
      </c>
      <c r="BT72" s="52" t="s">
        <v>48</v>
      </c>
      <c r="BU72" s="277">
        <v>4</v>
      </c>
      <c r="BV72" s="276" t="s">
        <v>49</v>
      </c>
      <c r="BW72" s="276">
        <v>2</v>
      </c>
      <c r="BX72" s="276" t="s">
        <v>43</v>
      </c>
      <c r="BY72" s="276">
        <v>75</v>
      </c>
      <c r="BZ72" s="275" t="s">
        <v>50</v>
      </c>
      <c r="CA72" s="56"/>
    </row>
    <row r="74" spans="1:99" ht="14.4" thickBot="1" x14ac:dyDescent="0.3"/>
    <row r="75" spans="1:99" ht="14.4" thickBot="1" x14ac:dyDescent="0.3">
      <c r="A75" s="117" t="s">
        <v>75</v>
      </c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18"/>
      <c r="BW75" s="118"/>
      <c r="BX75" s="118"/>
      <c r="BY75" s="118"/>
      <c r="BZ75" s="118"/>
      <c r="CA75" s="118"/>
      <c r="CB75" s="118"/>
      <c r="CC75" s="118"/>
      <c r="CD75" s="118"/>
      <c r="CE75" s="118"/>
      <c r="CF75" s="118"/>
      <c r="CG75" s="118"/>
      <c r="CH75" s="118"/>
      <c r="CI75" s="118"/>
      <c r="CJ75" s="118"/>
      <c r="CK75" s="118"/>
      <c r="CL75" s="118"/>
      <c r="CM75" s="118"/>
      <c r="CN75" s="118"/>
      <c r="CO75" s="118"/>
      <c r="CP75" s="118"/>
      <c r="CQ75" s="118"/>
      <c r="CR75" s="118"/>
      <c r="CS75" s="118"/>
      <c r="CT75" s="118"/>
      <c r="CU75" s="119"/>
    </row>
    <row r="76" spans="1:99" x14ac:dyDescent="0.25">
      <c r="A76" s="120"/>
      <c r="B76" s="114"/>
      <c r="C76" s="113"/>
      <c r="D76" s="114"/>
      <c r="E76" s="95"/>
      <c r="F76" s="113"/>
      <c r="G76" s="114"/>
      <c r="H76" s="95"/>
      <c r="I76" s="113"/>
      <c r="J76" s="114"/>
      <c r="K76" s="96"/>
      <c r="L76" s="107"/>
      <c r="M76" s="108"/>
      <c r="N76" s="109"/>
      <c r="O76" s="97"/>
      <c r="P76" s="97"/>
      <c r="Q76" s="95"/>
      <c r="R76" s="95"/>
      <c r="S76" s="95"/>
      <c r="T76" s="95"/>
      <c r="U76" s="95"/>
      <c r="V76" s="95"/>
      <c r="W76" s="95"/>
      <c r="X76" s="95"/>
      <c r="Y76" s="95"/>
      <c r="Z76" s="98"/>
      <c r="AA76" s="95"/>
      <c r="AB76" s="95"/>
      <c r="AC76" s="95"/>
      <c r="AD76" s="95"/>
      <c r="AE76" s="95"/>
      <c r="AF76" s="95"/>
      <c r="AG76" s="97"/>
      <c r="AH76" s="95"/>
      <c r="AI76" s="95"/>
      <c r="AJ76" s="99"/>
      <c r="AK76" s="97"/>
      <c r="AL76" s="95"/>
      <c r="AM76" s="95"/>
      <c r="AN76" s="95"/>
      <c r="AO76" s="95"/>
      <c r="AP76" s="95"/>
      <c r="AQ76" s="95"/>
      <c r="AR76" s="95"/>
      <c r="AS76" s="95"/>
      <c r="AT76" s="95"/>
      <c r="AU76" s="98"/>
      <c r="AV76" s="95"/>
      <c r="AW76" s="95"/>
      <c r="AX76" s="95"/>
      <c r="AY76" s="95"/>
      <c r="AZ76" s="95"/>
      <c r="BA76" s="95"/>
      <c r="BB76" s="97"/>
      <c r="BC76" s="95"/>
      <c r="BD76" s="95"/>
      <c r="BE76" s="99"/>
      <c r="BF76" s="97"/>
      <c r="BG76" s="95"/>
      <c r="BH76" s="95"/>
      <c r="BI76" s="95"/>
      <c r="BJ76" s="95"/>
      <c r="BK76" s="95"/>
      <c r="BL76" s="95"/>
      <c r="BM76" s="95"/>
      <c r="BN76" s="95"/>
      <c r="BO76" s="95"/>
      <c r="BP76" s="98"/>
      <c r="BQ76" s="95"/>
      <c r="BR76" s="95"/>
      <c r="BS76" s="95"/>
      <c r="BT76" s="95"/>
      <c r="BU76" s="95"/>
      <c r="BV76" s="95"/>
      <c r="BW76" s="97"/>
      <c r="BX76" s="95"/>
      <c r="BY76" s="95"/>
      <c r="BZ76" s="96"/>
      <c r="CA76" s="97"/>
      <c r="CB76" s="95"/>
      <c r="CC76" s="95"/>
      <c r="CD76" s="95"/>
      <c r="CE76" s="95"/>
      <c r="CF76" s="95"/>
      <c r="CG76" s="95"/>
      <c r="CH76" s="95"/>
      <c r="CI76" s="95"/>
      <c r="CJ76" s="95"/>
      <c r="CK76" s="98"/>
      <c r="CL76" s="95"/>
      <c r="CM76" s="95"/>
      <c r="CN76" s="95"/>
      <c r="CO76" s="95"/>
      <c r="CP76" s="95"/>
      <c r="CQ76" s="95"/>
      <c r="CR76" s="97"/>
      <c r="CS76" s="95"/>
      <c r="CT76" s="95"/>
      <c r="CU76" s="100"/>
    </row>
    <row r="77" spans="1:99" x14ac:dyDescent="0.25">
      <c r="A77" s="259">
        <v>100</v>
      </c>
      <c r="B77" s="260"/>
      <c r="C77" s="330">
        <v>144.30000000000001</v>
      </c>
      <c r="D77" s="331"/>
      <c r="E77" s="80" t="s">
        <v>69</v>
      </c>
      <c r="F77" s="105">
        <v>80</v>
      </c>
      <c r="G77" s="106"/>
      <c r="H77" s="80"/>
      <c r="I77" s="330">
        <v>115.4</v>
      </c>
      <c r="J77" s="331"/>
      <c r="K77" s="337" t="s">
        <v>69</v>
      </c>
      <c r="L77" s="263">
        <v>125</v>
      </c>
      <c r="M77" s="260"/>
      <c r="N77" s="264"/>
      <c r="O77" s="266">
        <v>150</v>
      </c>
      <c r="P77" s="268"/>
      <c r="Q77" s="268"/>
      <c r="R77" s="268">
        <v>4</v>
      </c>
      <c r="S77" s="268" t="s">
        <v>43</v>
      </c>
      <c r="T77" s="268">
        <v>50</v>
      </c>
      <c r="U77" s="268"/>
      <c r="V77" s="268" t="s">
        <v>70</v>
      </c>
      <c r="W77" s="268">
        <v>1</v>
      </c>
      <c r="X77" s="268" t="s">
        <v>43</v>
      </c>
      <c r="Y77" s="268">
        <v>25</v>
      </c>
      <c r="Z77" s="83" t="s">
        <v>47</v>
      </c>
      <c r="AA77" s="112">
        <v>159</v>
      </c>
      <c r="AB77" s="112"/>
      <c r="AC77" s="112"/>
      <c r="AD77" s="112"/>
      <c r="AE77" s="84" t="s">
        <v>45</v>
      </c>
      <c r="AF77" s="84" t="s">
        <v>48</v>
      </c>
      <c r="AG77" s="268">
        <v>1</v>
      </c>
      <c r="AH77" s="268" t="s">
        <v>43</v>
      </c>
      <c r="AI77" s="268">
        <v>2</v>
      </c>
      <c r="AJ77" s="334" t="s">
        <v>72</v>
      </c>
      <c r="AK77" s="82"/>
      <c r="AL77" s="268"/>
      <c r="AM77" s="268">
        <v>4</v>
      </c>
      <c r="AN77" s="268" t="s">
        <v>43</v>
      </c>
      <c r="AO77" s="268">
        <v>50</v>
      </c>
      <c r="AP77" s="268"/>
      <c r="AQ77" s="268" t="s">
        <v>70</v>
      </c>
      <c r="AR77" s="268">
        <v>1</v>
      </c>
      <c r="AS77" s="268" t="s">
        <v>43</v>
      </c>
      <c r="AT77" s="268">
        <v>25</v>
      </c>
      <c r="AU77" s="83" t="s">
        <v>47</v>
      </c>
      <c r="AV77" s="112">
        <v>159</v>
      </c>
      <c r="AW77" s="112"/>
      <c r="AX77" s="112"/>
      <c r="AY77" s="112"/>
      <c r="AZ77" s="84" t="s">
        <v>45</v>
      </c>
      <c r="BA77" s="84" t="s">
        <v>48</v>
      </c>
      <c r="BB77" s="268">
        <v>1</v>
      </c>
      <c r="BC77" s="268" t="s">
        <v>43</v>
      </c>
      <c r="BD77" s="269">
        <v>63</v>
      </c>
      <c r="BE77" s="269"/>
      <c r="BF77" s="268"/>
      <c r="BG77" s="268"/>
      <c r="BH77" s="268"/>
      <c r="BI77" s="268"/>
      <c r="BJ77" s="268"/>
      <c r="BK77" s="268" t="s">
        <v>68</v>
      </c>
      <c r="BL77" s="268"/>
      <c r="BM77" s="268"/>
      <c r="BN77" s="268"/>
      <c r="BO77" s="268"/>
      <c r="BP77" s="83" t="s">
        <v>47</v>
      </c>
      <c r="BQ77" s="84"/>
      <c r="BR77" s="84"/>
      <c r="BS77" s="84"/>
      <c r="BT77" s="84"/>
      <c r="BU77" s="84" t="s">
        <v>45</v>
      </c>
      <c r="BV77" s="84" t="s">
        <v>48</v>
      </c>
      <c r="BW77" s="268"/>
      <c r="BX77" s="268"/>
      <c r="BY77" s="268" t="s">
        <v>68</v>
      </c>
      <c r="BZ77" s="268"/>
      <c r="CA77" s="268"/>
      <c r="CB77" s="268"/>
      <c r="CC77" s="268"/>
      <c r="CD77" s="268"/>
      <c r="CE77" s="268"/>
      <c r="CF77" s="268" t="s">
        <v>68</v>
      </c>
      <c r="CG77" s="268"/>
      <c r="CH77" s="268"/>
      <c r="CI77" s="268"/>
      <c r="CJ77" s="268"/>
      <c r="CK77" s="83" t="s">
        <v>47</v>
      </c>
      <c r="CL77" s="84"/>
      <c r="CM77" s="84"/>
      <c r="CN77" s="84"/>
      <c r="CO77" s="84"/>
      <c r="CP77" s="84" t="s">
        <v>45</v>
      </c>
      <c r="CQ77" s="84" t="s">
        <v>48</v>
      </c>
      <c r="CR77" s="268"/>
      <c r="CS77" s="268"/>
      <c r="CT77" s="268" t="s">
        <v>68</v>
      </c>
      <c r="CU77" s="268"/>
    </row>
    <row r="78" spans="1:99" x14ac:dyDescent="0.25">
      <c r="A78" s="259">
        <v>160</v>
      </c>
      <c r="B78" s="260"/>
      <c r="C78" s="330">
        <v>230.5</v>
      </c>
      <c r="D78" s="331"/>
      <c r="E78" s="95" t="s">
        <v>69</v>
      </c>
      <c r="F78" s="113">
        <v>128</v>
      </c>
      <c r="G78" s="114"/>
      <c r="H78" s="95"/>
      <c r="I78" s="332">
        <v>184.7</v>
      </c>
      <c r="J78" s="332"/>
      <c r="K78" s="96" t="s">
        <v>69</v>
      </c>
      <c r="L78" s="270">
        <v>200</v>
      </c>
      <c r="M78" s="270"/>
      <c r="N78" s="270"/>
      <c r="O78" s="268">
        <v>250</v>
      </c>
      <c r="P78" s="268"/>
      <c r="Q78" s="268"/>
      <c r="R78" s="268">
        <v>4</v>
      </c>
      <c r="S78" s="268" t="s">
        <v>43</v>
      </c>
      <c r="T78" s="268">
        <v>95</v>
      </c>
      <c r="U78" s="268"/>
      <c r="V78" s="268" t="s">
        <v>70</v>
      </c>
      <c r="W78" s="268">
        <v>1</v>
      </c>
      <c r="X78" s="268" t="s">
        <v>43</v>
      </c>
      <c r="Y78" s="268">
        <v>50</v>
      </c>
      <c r="Z78" s="101" t="s">
        <v>47</v>
      </c>
      <c r="AA78" s="115">
        <v>245</v>
      </c>
      <c r="AB78" s="115"/>
      <c r="AC78" s="115"/>
      <c r="AD78" s="115"/>
      <c r="AE78" s="102" t="s">
        <v>45</v>
      </c>
      <c r="AF78" s="102" t="s">
        <v>48</v>
      </c>
      <c r="AG78" s="268">
        <v>1</v>
      </c>
      <c r="AH78" s="268" t="s">
        <v>43</v>
      </c>
      <c r="AI78" s="268">
        <v>2</v>
      </c>
      <c r="AJ78" s="333" t="s">
        <v>71</v>
      </c>
      <c r="AK78" s="97"/>
      <c r="AL78" s="268"/>
      <c r="AM78" s="268">
        <v>4</v>
      </c>
      <c r="AN78" s="268" t="s">
        <v>43</v>
      </c>
      <c r="AO78" s="268">
        <v>95</v>
      </c>
      <c r="AP78" s="268"/>
      <c r="AQ78" s="268" t="s">
        <v>70</v>
      </c>
      <c r="AR78" s="268">
        <v>1</v>
      </c>
      <c r="AS78" s="268" t="s">
        <v>43</v>
      </c>
      <c r="AT78" s="268">
        <v>50</v>
      </c>
      <c r="AU78" s="101" t="s">
        <v>47</v>
      </c>
      <c r="AV78" s="115">
        <v>238</v>
      </c>
      <c r="AW78" s="115"/>
      <c r="AX78" s="115"/>
      <c r="AY78" s="115"/>
      <c r="AZ78" s="102" t="s">
        <v>45</v>
      </c>
      <c r="BA78" s="102" t="s">
        <v>48</v>
      </c>
      <c r="BB78" s="268">
        <v>1</v>
      </c>
      <c r="BC78" s="268" t="s">
        <v>43</v>
      </c>
      <c r="BD78" s="269">
        <v>75</v>
      </c>
      <c r="BE78" s="269"/>
      <c r="BF78" s="268"/>
      <c r="BG78" s="268"/>
      <c r="BH78" s="268"/>
      <c r="BI78" s="268"/>
      <c r="BJ78" s="268"/>
      <c r="BK78" s="268" t="s">
        <v>68</v>
      </c>
      <c r="BL78" s="268"/>
      <c r="BM78" s="268"/>
      <c r="BN78" s="268"/>
      <c r="BO78" s="268"/>
      <c r="BP78" s="101" t="s">
        <v>47</v>
      </c>
      <c r="BQ78" s="102"/>
      <c r="BR78" s="102"/>
      <c r="BS78" s="102"/>
      <c r="BT78" s="102"/>
      <c r="BU78" s="102" t="s">
        <v>45</v>
      </c>
      <c r="BV78" s="102" t="s">
        <v>48</v>
      </c>
      <c r="BW78" s="268"/>
      <c r="BX78" s="268"/>
      <c r="BY78" s="268" t="s">
        <v>68</v>
      </c>
      <c r="BZ78" s="268"/>
      <c r="CA78" s="268"/>
      <c r="CB78" s="268"/>
      <c r="CC78" s="268"/>
      <c r="CD78" s="268"/>
      <c r="CE78" s="268"/>
      <c r="CF78" s="268" t="s">
        <v>68</v>
      </c>
      <c r="CG78" s="268"/>
      <c r="CH78" s="268"/>
      <c r="CI78" s="268"/>
      <c r="CJ78" s="268"/>
      <c r="CK78" s="101" t="s">
        <v>47</v>
      </c>
      <c r="CL78" s="102"/>
      <c r="CM78" s="102"/>
      <c r="CN78" s="102"/>
      <c r="CO78" s="102"/>
      <c r="CP78" s="102" t="s">
        <v>45</v>
      </c>
      <c r="CQ78" s="102" t="s">
        <v>48</v>
      </c>
      <c r="CR78" s="268"/>
      <c r="CS78" s="268"/>
      <c r="CT78" s="268" t="s">
        <v>68</v>
      </c>
      <c r="CU78" s="268"/>
    </row>
    <row r="79" spans="1:99" x14ac:dyDescent="0.25">
      <c r="A79" s="259">
        <v>250</v>
      </c>
      <c r="B79" s="260"/>
      <c r="C79" s="330">
        <v>360.8</v>
      </c>
      <c r="D79" s="331"/>
      <c r="E79" s="80" t="s">
        <v>69</v>
      </c>
      <c r="F79" s="105">
        <v>200</v>
      </c>
      <c r="G79" s="106"/>
      <c r="H79" s="80"/>
      <c r="I79" s="332">
        <v>288.60000000000002</v>
      </c>
      <c r="J79" s="332"/>
      <c r="K79" s="81" t="s">
        <v>69</v>
      </c>
      <c r="L79" s="270">
        <v>300</v>
      </c>
      <c r="M79" s="270"/>
      <c r="N79" s="270"/>
      <c r="O79" s="268">
        <v>400</v>
      </c>
      <c r="P79" s="268">
        <v>2</v>
      </c>
      <c r="Q79" s="268" t="s">
        <v>49</v>
      </c>
      <c r="R79" s="268">
        <v>4</v>
      </c>
      <c r="S79" s="268" t="s">
        <v>43</v>
      </c>
      <c r="T79" s="268">
        <v>70</v>
      </c>
      <c r="U79" s="268" t="s">
        <v>50</v>
      </c>
      <c r="V79" s="268" t="s">
        <v>70</v>
      </c>
      <c r="W79" s="268">
        <v>2</v>
      </c>
      <c r="X79" s="268" t="s">
        <v>43</v>
      </c>
      <c r="Y79" s="268">
        <v>35</v>
      </c>
      <c r="Z79" s="83" t="s">
        <v>47</v>
      </c>
      <c r="AA79" s="112">
        <v>404</v>
      </c>
      <c r="AB79" s="112"/>
      <c r="AC79" s="112"/>
      <c r="AD79" s="112"/>
      <c r="AE79" s="84" t="s">
        <v>45</v>
      </c>
      <c r="AF79" s="84" t="s">
        <v>48</v>
      </c>
      <c r="AG79" s="268">
        <v>2</v>
      </c>
      <c r="AH79" s="268" t="s">
        <v>43</v>
      </c>
      <c r="AI79" s="268">
        <v>2</v>
      </c>
      <c r="AJ79" s="333" t="s">
        <v>71</v>
      </c>
      <c r="AK79" s="82">
        <v>2</v>
      </c>
      <c r="AL79" s="268" t="s">
        <v>49</v>
      </c>
      <c r="AM79" s="268">
        <v>4</v>
      </c>
      <c r="AN79" s="268" t="s">
        <v>43</v>
      </c>
      <c r="AO79" s="268">
        <v>95</v>
      </c>
      <c r="AP79" s="268" t="s">
        <v>50</v>
      </c>
      <c r="AQ79" s="268" t="s">
        <v>70</v>
      </c>
      <c r="AR79" s="268">
        <v>2</v>
      </c>
      <c r="AS79" s="268" t="s">
        <v>43</v>
      </c>
      <c r="AT79" s="268">
        <v>50</v>
      </c>
      <c r="AU79" s="83" t="s">
        <v>47</v>
      </c>
      <c r="AV79" s="112">
        <v>428</v>
      </c>
      <c r="AW79" s="112"/>
      <c r="AX79" s="112"/>
      <c r="AY79" s="112"/>
      <c r="AZ79" s="84" t="s">
        <v>45</v>
      </c>
      <c r="BA79" s="84" t="s">
        <v>48</v>
      </c>
      <c r="BB79" s="268">
        <v>2</v>
      </c>
      <c r="BC79" s="268" t="s">
        <v>43</v>
      </c>
      <c r="BD79" s="269">
        <v>75</v>
      </c>
      <c r="BE79" s="269"/>
      <c r="BF79" s="268"/>
      <c r="BG79" s="268" t="s">
        <v>49</v>
      </c>
      <c r="BH79" s="268">
        <v>4</v>
      </c>
      <c r="BI79" s="268" t="s">
        <v>43</v>
      </c>
      <c r="BJ79" s="268">
        <v>120</v>
      </c>
      <c r="BK79" s="268" t="s">
        <v>50</v>
      </c>
      <c r="BL79" s="268" t="s">
        <v>70</v>
      </c>
      <c r="BM79" s="268">
        <v>1</v>
      </c>
      <c r="BN79" s="268" t="s">
        <v>43</v>
      </c>
      <c r="BO79" s="268">
        <v>70</v>
      </c>
      <c r="BP79" s="83" t="s">
        <v>47</v>
      </c>
      <c r="BQ79" s="112">
        <v>349</v>
      </c>
      <c r="BR79" s="112"/>
      <c r="BS79" s="112"/>
      <c r="BT79" s="112"/>
      <c r="BU79" s="84" t="s">
        <v>45</v>
      </c>
      <c r="BV79" s="84" t="s">
        <v>48</v>
      </c>
      <c r="BW79" s="270">
        <v>20</v>
      </c>
      <c r="BX79" s="270"/>
      <c r="BY79" s="270"/>
      <c r="BZ79" s="270"/>
      <c r="CA79" s="268"/>
      <c r="CB79" s="268"/>
      <c r="CC79" s="268">
        <v>4</v>
      </c>
      <c r="CD79" s="268" t="s">
        <v>43</v>
      </c>
      <c r="CE79" s="268">
        <v>120</v>
      </c>
      <c r="CF79" s="268"/>
      <c r="CG79" s="268" t="s">
        <v>70</v>
      </c>
      <c r="CH79" s="268">
        <v>1</v>
      </c>
      <c r="CI79" s="268" t="s">
        <v>43</v>
      </c>
      <c r="CJ79" s="268">
        <v>70</v>
      </c>
      <c r="CK79" s="83" t="s">
        <v>47</v>
      </c>
      <c r="CL79" s="112">
        <v>349</v>
      </c>
      <c r="CM79" s="112"/>
      <c r="CN79" s="112"/>
      <c r="CO79" s="112"/>
      <c r="CP79" s="84" t="s">
        <v>45</v>
      </c>
      <c r="CQ79" s="84" t="s">
        <v>48</v>
      </c>
      <c r="CR79" s="270">
        <v>20</v>
      </c>
      <c r="CS79" s="270"/>
      <c r="CT79" s="270"/>
      <c r="CU79" s="270"/>
    </row>
    <row r="80" spans="1:99" x14ac:dyDescent="0.25">
      <c r="A80" s="259">
        <v>315</v>
      </c>
      <c r="B80" s="260"/>
      <c r="C80" s="261">
        <v>454.6</v>
      </c>
      <c r="D80" s="262"/>
      <c r="E80" s="95" t="s">
        <v>69</v>
      </c>
      <c r="F80" s="113">
        <v>252</v>
      </c>
      <c r="G80" s="114"/>
      <c r="H80" s="96"/>
      <c r="I80" s="323">
        <v>363.7</v>
      </c>
      <c r="J80" s="323"/>
      <c r="K80" s="96" t="s">
        <v>69</v>
      </c>
      <c r="L80" s="270">
        <v>400</v>
      </c>
      <c r="M80" s="270"/>
      <c r="N80" s="270"/>
      <c r="O80" s="325">
        <v>400</v>
      </c>
      <c r="P80" s="268">
        <v>2</v>
      </c>
      <c r="Q80" s="268" t="s">
        <v>49</v>
      </c>
      <c r="R80" s="268">
        <v>4</v>
      </c>
      <c r="S80" s="268" t="s">
        <v>43</v>
      </c>
      <c r="T80" s="268">
        <v>95</v>
      </c>
      <c r="U80" s="268" t="s">
        <v>50</v>
      </c>
      <c r="V80" s="268" t="s">
        <v>70</v>
      </c>
      <c r="W80" s="268">
        <v>2</v>
      </c>
      <c r="X80" s="268" t="s">
        <v>43</v>
      </c>
      <c r="Y80" s="268">
        <v>50</v>
      </c>
      <c r="Z80" s="101" t="s">
        <v>47</v>
      </c>
      <c r="AA80" s="115">
        <v>490</v>
      </c>
      <c r="AB80" s="115"/>
      <c r="AC80" s="115"/>
      <c r="AD80" s="115"/>
      <c r="AE80" s="102" t="s">
        <v>45</v>
      </c>
      <c r="AF80" s="102" t="s">
        <v>48</v>
      </c>
      <c r="AG80" s="268">
        <v>2</v>
      </c>
      <c r="AH80" s="268" t="s">
        <v>43</v>
      </c>
      <c r="AI80" s="268">
        <v>2</v>
      </c>
      <c r="AJ80" s="333" t="s">
        <v>71</v>
      </c>
      <c r="AK80" s="97">
        <v>2</v>
      </c>
      <c r="AL80" s="268" t="s">
        <v>49</v>
      </c>
      <c r="AM80" s="268">
        <v>4</v>
      </c>
      <c r="AN80" s="268" t="s">
        <v>43</v>
      </c>
      <c r="AO80" s="268">
        <v>95</v>
      </c>
      <c r="AP80" s="268" t="s">
        <v>50</v>
      </c>
      <c r="AQ80" s="268" t="s">
        <v>70</v>
      </c>
      <c r="AR80" s="268">
        <v>2</v>
      </c>
      <c r="AS80" s="268" t="s">
        <v>43</v>
      </c>
      <c r="AT80" s="268">
        <v>50</v>
      </c>
      <c r="AU80" s="101" t="s">
        <v>47</v>
      </c>
      <c r="AV80" s="115">
        <v>428</v>
      </c>
      <c r="AW80" s="115"/>
      <c r="AX80" s="115"/>
      <c r="AY80" s="115"/>
      <c r="AZ80" s="102" t="s">
        <v>45</v>
      </c>
      <c r="BA80" s="102" t="s">
        <v>48</v>
      </c>
      <c r="BB80" s="268">
        <v>2</v>
      </c>
      <c r="BC80" s="268" t="s">
        <v>43</v>
      </c>
      <c r="BD80" s="269">
        <v>75</v>
      </c>
      <c r="BE80" s="269"/>
      <c r="BF80" s="268"/>
      <c r="BG80" s="268" t="s">
        <v>49</v>
      </c>
      <c r="BH80" s="268">
        <v>4</v>
      </c>
      <c r="BI80" s="268" t="s">
        <v>43</v>
      </c>
      <c r="BJ80" s="268">
        <v>150</v>
      </c>
      <c r="BK80" s="268" t="s">
        <v>50</v>
      </c>
      <c r="BL80" s="268" t="s">
        <v>70</v>
      </c>
      <c r="BM80" s="268">
        <v>1</v>
      </c>
      <c r="BN80" s="268" t="s">
        <v>43</v>
      </c>
      <c r="BO80" s="268">
        <v>95</v>
      </c>
      <c r="BP80" s="101" t="s">
        <v>47</v>
      </c>
      <c r="BQ80" s="115">
        <v>404</v>
      </c>
      <c r="BR80" s="115"/>
      <c r="BS80" s="115"/>
      <c r="BT80" s="115"/>
      <c r="BU80" s="102" t="s">
        <v>45</v>
      </c>
      <c r="BV80" s="102" t="s">
        <v>48</v>
      </c>
      <c r="BW80" s="270">
        <v>20</v>
      </c>
      <c r="BX80" s="270"/>
      <c r="BY80" s="270"/>
      <c r="BZ80" s="270"/>
      <c r="CA80" s="268"/>
      <c r="CB80" s="268"/>
      <c r="CC80" s="268">
        <v>4</v>
      </c>
      <c r="CD80" s="268" t="s">
        <v>43</v>
      </c>
      <c r="CE80" s="268">
        <v>150</v>
      </c>
      <c r="CF80" s="268"/>
      <c r="CG80" s="268" t="s">
        <v>70</v>
      </c>
      <c r="CH80" s="268">
        <v>1</v>
      </c>
      <c r="CI80" s="268" t="s">
        <v>43</v>
      </c>
      <c r="CJ80" s="268">
        <v>95</v>
      </c>
      <c r="CK80" s="101" t="s">
        <v>47</v>
      </c>
      <c r="CL80" s="115">
        <v>404</v>
      </c>
      <c r="CM80" s="115"/>
      <c r="CN80" s="115"/>
      <c r="CO80" s="115"/>
      <c r="CP80" s="102" t="s">
        <v>45</v>
      </c>
      <c r="CQ80" s="102" t="s">
        <v>48</v>
      </c>
      <c r="CR80" s="270">
        <v>20</v>
      </c>
      <c r="CS80" s="270"/>
      <c r="CT80" s="270"/>
      <c r="CU80" s="270"/>
    </row>
    <row r="81" spans="1:99" x14ac:dyDescent="0.25">
      <c r="A81" s="259">
        <v>400</v>
      </c>
      <c r="B81" s="260"/>
      <c r="C81" s="261">
        <v>577.29999999999995</v>
      </c>
      <c r="D81" s="262"/>
      <c r="E81" s="80" t="s">
        <v>69</v>
      </c>
      <c r="F81" s="105">
        <v>320</v>
      </c>
      <c r="G81" s="106"/>
      <c r="H81" s="81"/>
      <c r="I81" s="323">
        <v>461.8</v>
      </c>
      <c r="J81" s="323"/>
      <c r="K81" s="81" t="s">
        <v>69</v>
      </c>
      <c r="L81" s="270">
        <v>500</v>
      </c>
      <c r="M81" s="270"/>
      <c r="N81" s="270"/>
      <c r="O81" s="325">
        <v>630</v>
      </c>
      <c r="P81" s="268">
        <v>2</v>
      </c>
      <c r="Q81" s="268" t="s">
        <v>49</v>
      </c>
      <c r="R81" s="268">
        <v>4</v>
      </c>
      <c r="S81" s="268" t="s">
        <v>43</v>
      </c>
      <c r="T81" s="268">
        <v>120</v>
      </c>
      <c r="U81" s="268" t="s">
        <v>50</v>
      </c>
      <c r="V81" s="268" t="s">
        <v>70</v>
      </c>
      <c r="W81" s="268">
        <v>2</v>
      </c>
      <c r="X81" s="268" t="s">
        <v>43</v>
      </c>
      <c r="Y81" s="268">
        <v>70</v>
      </c>
      <c r="Z81" s="83" t="s">
        <v>47</v>
      </c>
      <c r="AA81" s="112">
        <v>568</v>
      </c>
      <c r="AB81" s="112"/>
      <c r="AC81" s="112"/>
      <c r="AD81" s="112"/>
      <c r="AE81" s="84" t="s">
        <v>45</v>
      </c>
      <c r="AF81" s="84" t="s">
        <v>48</v>
      </c>
      <c r="AG81" s="268">
        <v>2</v>
      </c>
      <c r="AH81" s="268" t="s">
        <v>43</v>
      </c>
      <c r="AI81" s="268">
        <v>3</v>
      </c>
      <c r="AJ81" s="334" t="s">
        <v>72</v>
      </c>
      <c r="AK81" s="82">
        <v>2</v>
      </c>
      <c r="AL81" s="268" t="s">
        <v>49</v>
      </c>
      <c r="AM81" s="268">
        <v>4</v>
      </c>
      <c r="AN81" s="268" t="s">
        <v>43</v>
      </c>
      <c r="AO81" s="268">
        <v>150</v>
      </c>
      <c r="AP81" s="268" t="s">
        <v>50</v>
      </c>
      <c r="AQ81" s="268" t="s">
        <v>70</v>
      </c>
      <c r="AR81" s="268">
        <v>2</v>
      </c>
      <c r="AS81" s="268" t="s">
        <v>43</v>
      </c>
      <c r="AT81" s="268">
        <v>95</v>
      </c>
      <c r="AU81" s="83" t="s">
        <v>47</v>
      </c>
      <c r="AV81" s="112">
        <v>561</v>
      </c>
      <c r="AW81" s="112"/>
      <c r="AX81" s="112"/>
      <c r="AY81" s="112"/>
      <c r="AZ81" s="84" t="s">
        <v>45</v>
      </c>
      <c r="BA81" s="84" t="s">
        <v>48</v>
      </c>
      <c r="BB81" s="268">
        <v>2</v>
      </c>
      <c r="BC81" s="268" t="s">
        <v>43</v>
      </c>
      <c r="BD81" s="269">
        <v>90</v>
      </c>
      <c r="BE81" s="269"/>
      <c r="BF81" s="268">
        <v>2</v>
      </c>
      <c r="BG81" s="268" t="s">
        <v>49</v>
      </c>
      <c r="BH81" s="268">
        <v>4</v>
      </c>
      <c r="BI81" s="268" t="s">
        <v>43</v>
      </c>
      <c r="BJ81" s="268">
        <v>95</v>
      </c>
      <c r="BK81" s="268" t="s">
        <v>50</v>
      </c>
      <c r="BL81" s="268" t="s">
        <v>70</v>
      </c>
      <c r="BM81" s="268">
        <v>2</v>
      </c>
      <c r="BN81" s="268" t="s">
        <v>43</v>
      </c>
      <c r="BO81" s="268">
        <v>50</v>
      </c>
      <c r="BP81" s="83" t="s">
        <v>47</v>
      </c>
      <c r="BQ81" s="112">
        <v>505</v>
      </c>
      <c r="BR81" s="112"/>
      <c r="BS81" s="112"/>
      <c r="BT81" s="112"/>
      <c r="BU81" s="84" t="s">
        <v>45</v>
      </c>
      <c r="BV81" s="84" t="s">
        <v>48</v>
      </c>
      <c r="BW81" s="270">
        <v>20</v>
      </c>
      <c r="BX81" s="270"/>
      <c r="BY81" s="270"/>
      <c r="BZ81" s="270"/>
      <c r="CA81" s="268">
        <v>2</v>
      </c>
      <c r="CB81" s="268" t="s">
        <v>49</v>
      </c>
      <c r="CC81" s="268">
        <v>4</v>
      </c>
      <c r="CD81" s="268" t="s">
        <v>43</v>
      </c>
      <c r="CE81" s="268">
        <v>95</v>
      </c>
      <c r="CF81" s="268" t="s">
        <v>50</v>
      </c>
      <c r="CG81" s="268" t="s">
        <v>70</v>
      </c>
      <c r="CH81" s="268">
        <v>2</v>
      </c>
      <c r="CI81" s="268" t="s">
        <v>43</v>
      </c>
      <c r="CJ81" s="268">
        <v>50</v>
      </c>
      <c r="CK81" s="83" t="s">
        <v>47</v>
      </c>
      <c r="CL81" s="112">
        <v>516</v>
      </c>
      <c r="CM81" s="112"/>
      <c r="CN81" s="112"/>
      <c r="CO81" s="112"/>
      <c r="CP81" s="84" t="s">
        <v>45</v>
      </c>
      <c r="CQ81" s="84" t="s">
        <v>48</v>
      </c>
      <c r="CR81" s="270">
        <v>20</v>
      </c>
      <c r="CS81" s="270"/>
      <c r="CT81" s="270"/>
      <c r="CU81" s="270"/>
    </row>
    <row r="82" spans="1:99" x14ac:dyDescent="0.25">
      <c r="A82" s="259">
        <v>500</v>
      </c>
      <c r="B82" s="260"/>
      <c r="C82" s="261">
        <v>721.7</v>
      </c>
      <c r="D82" s="262"/>
      <c r="E82" s="95" t="s">
        <v>69</v>
      </c>
      <c r="F82" s="113">
        <v>400</v>
      </c>
      <c r="G82" s="114"/>
      <c r="H82" s="96"/>
      <c r="I82" s="323">
        <v>577.29999999999995</v>
      </c>
      <c r="J82" s="323"/>
      <c r="K82" s="96" t="s">
        <v>69</v>
      </c>
      <c r="L82" s="270">
        <v>630</v>
      </c>
      <c r="M82" s="270"/>
      <c r="N82" s="270"/>
      <c r="O82" s="325">
        <v>630</v>
      </c>
      <c r="P82" s="268">
        <v>2</v>
      </c>
      <c r="Q82" s="268" t="s">
        <v>49</v>
      </c>
      <c r="R82" s="268">
        <v>4</v>
      </c>
      <c r="S82" s="268" t="s">
        <v>43</v>
      </c>
      <c r="T82" s="268">
        <v>185</v>
      </c>
      <c r="U82" s="268" t="s">
        <v>50</v>
      </c>
      <c r="V82" s="268" t="s">
        <v>70</v>
      </c>
      <c r="W82" s="268">
        <v>2</v>
      </c>
      <c r="X82" s="268" t="s">
        <v>43</v>
      </c>
      <c r="Y82" s="268">
        <v>95</v>
      </c>
      <c r="Z82" s="101" t="s">
        <v>47</v>
      </c>
      <c r="AA82" s="115">
        <v>698</v>
      </c>
      <c r="AB82" s="115"/>
      <c r="AC82" s="115"/>
      <c r="AD82" s="115"/>
      <c r="AE82" s="102" t="s">
        <v>45</v>
      </c>
      <c r="AF82" s="102" t="s">
        <v>48</v>
      </c>
      <c r="AG82" s="268">
        <v>2</v>
      </c>
      <c r="AH82" s="268" t="s">
        <v>43</v>
      </c>
      <c r="AI82" s="268">
        <v>4</v>
      </c>
      <c r="AJ82" s="335" t="s">
        <v>72</v>
      </c>
      <c r="AK82" s="97">
        <v>2</v>
      </c>
      <c r="AL82" s="268" t="s">
        <v>49</v>
      </c>
      <c r="AM82" s="268">
        <v>4</v>
      </c>
      <c r="AN82" s="268" t="s">
        <v>43</v>
      </c>
      <c r="AO82" s="268">
        <v>185</v>
      </c>
      <c r="AP82" s="268" t="s">
        <v>50</v>
      </c>
      <c r="AQ82" s="268" t="s">
        <v>70</v>
      </c>
      <c r="AR82" s="268">
        <v>2</v>
      </c>
      <c r="AS82" s="268" t="s">
        <v>43</v>
      </c>
      <c r="AT82" s="268">
        <v>95</v>
      </c>
      <c r="AU82" s="101" t="s">
        <v>47</v>
      </c>
      <c r="AV82" s="115">
        <v>640</v>
      </c>
      <c r="AW82" s="115"/>
      <c r="AX82" s="115"/>
      <c r="AY82" s="115"/>
      <c r="AZ82" s="102" t="s">
        <v>45</v>
      </c>
      <c r="BA82" s="102" t="s">
        <v>48</v>
      </c>
      <c r="BB82" s="268">
        <v>3</v>
      </c>
      <c r="BC82" s="268" t="s">
        <v>43</v>
      </c>
      <c r="BD82" s="269">
        <v>110</v>
      </c>
      <c r="BE82" s="269"/>
      <c r="BF82" s="268">
        <v>2</v>
      </c>
      <c r="BG82" s="268" t="s">
        <v>49</v>
      </c>
      <c r="BH82" s="268">
        <v>4</v>
      </c>
      <c r="BI82" s="268" t="s">
        <v>43</v>
      </c>
      <c r="BJ82" s="268">
        <v>120</v>
      </c>
      <c r="BK82" s="268" t="s">
        <v>50</v>
      </c>
      <c r="BL82" s="268" t="s">
        <v>70</v>
      </c>
      <c r="BM82" s="268">
        <v>2</v>
      </c>
      <c r="BN82" s="268" t="s">
        <v>43</v>
      </c>
      <c r="BO82" s="268">
        <v>70</v>
      </c>
      <c r="BP82" s="101" t="s">
        <v>47</v>
      </c>
      <c r="BQ82" s="115">
        <v>676</v>
      </c>
      <c r="BR82" s="115"/>
      <c r="BS82" s="115"/>
      <c r="BT82" s="115"/>
      <c r="BU82" s="102" t="s">
        <v>45</v>
      </c>
      <c r="BV82" s="102" t="s">
        <v>48</v>
      </c>
      <c r="BW82" s="270">
        <v>30</v>
      </c>
      <c r="BX82" s="270"/>
      <c r="BY82" s="270"/>
      <c r="BZ82" s="270"/>
      <c r="CA82" s="268">
        <v>2</v>
      </c>
      <c r="CB82" s="268" t="s">
        <v>49</v>
      </c>
      <c r="CC82" s="268">
        <v>4</v>
      </c>
      <c r="CD82" s="268" t="s">
        <v>43</v>
      </c>
      <c r="CE82" s="268">
        <v>120</v>
      </c>
      <c r="CF82" s="268" t="s">
        <v>50</v>
      </c>
      <c r="CG82" s="268" t="s">
        <v>70</v>
      </c>
      <c r="CH82" s="268">
        <v>2</v>
      </c>
      <c r="CI82" s="268" t="s">
        <v>43</v>
      </c>
      <c r="CJ82" s="268">
        <v>70</v>
      </c>
      <c r="CK82" s="101" t="s">
        <v>47</v>
      </c>
      <c r="CL82" s="115">
        <v>690</v>
      </c>
      <c r="CM82" s="115"/>
      <c r="CN82" s="115"/>
      <c r="CO82" s="115"/>
      <c r="CP82" s="102" t="s">
        <v>45</v>
      </c>
      <c r="CQ82" s="102" t="s">
        <v>48</v>
      </c>
      <c r="CR82" s="270">
        <v>30</v>
      </c>
      <c r="CS82" s="270"/>
      <c r="CT82" s="270"/>
      <c r="CU82" s="270"/>
    </row>
    <row r="83" spans="1:99" x14ac:dyDescent="0.25">
      <c r="A83" s="259">
        <v>630</v>
      </c>
      <c r="B83" s="260"/>
      <c r="C83" s="261">
        <v>909.3</v>
      </c>
      <c r="D83" s="262"/>
      <c r="E83" s="80" t="s">
        <v>69</v>
      </c>
      <c r="F83" s="105">
        <v>504</v>
      </c>
      <c r="G83" s="106"/>
      <c r="H83" s="81"/>
      <c r="I83" s="323">
        <v>727.4</v>
      </c>
      <c r="J83" s="323"/>
      <c r="K83" s="81" t="s">
        <v>69</v>
      </c>
      <c r="L83" s="270">
        <v>800</v>
      </c>
      <c r="M83" s="270"/>
      <c r="N83" s="270"/>
      <c r="O83" s="325">
        <v>800</v>
      </c>
      <c r="P83" s="268">
        <v>3</v>
      </c>
      <c r="Q83" s="268" t="s">
        <v>49</v>
      </c>
      <c r="R83" s="268">
        <v>4</v>
      </c>
      <c r="S83" s="268" t="s">
        <v>43</v>
      </c>
      <c r="T83" s="268">
        <v>120</v>
      </c>
      <c r="U83" s="268" t="s">
        <v>50</v>
      </c>
      <c r="V83" s="268" t="s">
        <v>70</v>
      </c>
      <c r="W83" s="268">
        <v>3</v>
      </c>
      <c r="X83" s="268" t="s">
        <v>43</v>
      </c>
      <c r="Y83" s="268">
        <v>70</v>
      </c>
      <c r="Z83" s="83" t="s">
        <v>47</v>
      </c>
      <c r="AA83" s="112">
        <v>825</v>
      </c>
      <c r="AB83" s="112"/>
      <c r="AC83" s="112"/>
      <c r="AD83" s="112"/>
      <c r="AE83" s="84" t="s">
        <v>45</v>
      </c>
      <c r="AF83" s="84" t="s">
        <v>48</v>
      </c>
      <c r="AG83" s="268">
        <v>3</v>
      </c>
      <c r="AH83" s="268" t="s">
        <v>43</v>
      </c>
      <c r="AI83" s="268">
        <v>3</v>
      </c>
      <c r="AJ83" s="335" t="s">
        <v>72</v>
      </c>
      <c r="AK83" s="82">
        <v>3</v>
      </c>
      <c r="AL83" s="268" t="s">
        <v>49</v>
      </c>
      <c r="AM83" s="268">
        <v>4</v>
      </c>
      <c r="AN83" s="268" t="s">
        <v>43</v>
      </c>
      <c r="AO83" s="268">
        <v>185</v>
      </c>
      <c r="AP83" s="268" t="s">
        <v>50</v>
      </c>
      <c r="AQ83" s="268" t="s">
        <v>70</v>
      </c>
      <c r="AR83" s="268">
        <v>3</v>
      </c>
      <c r="AS83" s="268" t="s">
        <v>43</v>
      </c>
      <c r="AT83" s="268">
        <v>95</v>
      </c>
      <c r="AU83" s="83" t="s">
        <v>47</v>
      </c>
      <c r="AV83" s="112">
        <v>907</v>
      </c>
      <c r="AW83" s="112"/>
      <c r="AX83" s="112"/>
      <c r="AY83" s="112"/>
      <c r="AZ83" s="84" t="s">
        <v>45</v>
      </c>
      <c r="BA83" s="84" t="s">
        <v>48</v>
      </c>
      <c r="BB83" s="268">
        <v>3</v>
      </c>
      <c r="BC83" s="268" t="s">
        <v>43</v>
      </c>
      <c r="BD83" s="269">
        <v>110</v>
      </c>
      <c r="BE83" s="269"/>
      <c r="BF83" s="268">
        <v>2</v>
      </c>
      <c r="BG83" s="268" t="s">
        <v>49</v>
      </c>
      <c r="BH83" s="268">
        <v>4</v>
      </c>
      <c r="BI83" s="268" t="s">
        <v>43</v>
      </c>
      <c r="BJ83" s="268">
        <v>185</v>
      </c>
      <c r="BK83" s="268" t="s">
        <v>50</v>
      </c>
      <c r="BL83" s="268" t="s">
        <v>70</v>
      </c>
      <c r="BM83" s="268">
        <v>2</v>
      </c>
      <c r="BN83" s="268" t="s">
        <v>43</v>
      </c>
      <c r="BO83" s="268">
        <v>95</v>
      </c>
      <c r="BP83" s="83" t="s">
        <v>47</v>
      </c>
      <c r="BQ83" s="112">
        <v>909</v>
      </c>
      <c r="BR83" s="112"/>
      <c r="BS83" s="112"/>
      <c r="BT83" s="112"/>
      <c r="BU83" s="84" t="s">
        <v>45</v>
      </c>
      <c r="BV83" s="84" t="s">
        <v>48</v>
      </c>
      <c r="BW83" s="270">
        <v>30</v>
      </c>
      <c r="BX83" s="270"/>
      <c r="BY83" s="270"/>
      <c r="BZ83" s="270"/>
      <c r="CA83" s="268">
        <v>2</v>
      </c>
      <c r="CB83" s="268" t="s">
        <v>49</v>
      </c>
      <c r="CC83" s="268">
        <v>4</v>
      </c>
      <c r="CD83" s="268" t="s">
        <v>43</v>
      </c>
      <c r="CE83" s="268">
        <v>185</v>
      </c>
      <c r="CF83" s="268" t="s">
        <v>50</v>
      </c>
      <c r="CG83" s="268" t="s">
        <v>70</v>
      </c>
      <c r="CH83" s="268">
        <v>2</v>
      </c>
      <c r="CI83" s="268" t="s">
        <v>43</v>
      </c>
      <c r="CJ83" s="268">
        <v>95</v>
      </c>
      <c r="CK83" s="83" t="s">
        <v>47</v>
      </c>
      <c r="CL83" s="112">
        <v>928</v>
      </c>
      <c r="CM83" s="112"/>
      <c r="CN83" s="112"/>
      <c r="CO83" s="112"/>
      <c r="CP83" s="84" t="s">
        <v>45</v>
      </c>
      <c r="CQ83" s="84" t="s">
        <v>48</v>
      </c>
      <c r="CR83" s="270">
        <v>30</v>
      </c>
      <c r="CS83" s="270"/>
      <c r="CT83" s="270"/>
      <c r="CU83" s="270"/>
    </row>
    <row r="84" spans="1:99" x14ac:dyDescent="0.25">
      <c r="A84" s="259">
        <v>800</v>
      </c>
      <c r="B84" s="260"/>
      <c r="C84" s="261">
        <v>1154.7</v>
      </c>
      <c r="D84" s="262"/>
      <c r="E84" s="95" t="s">
        <v>69</v>
      </c>
      <c r="F84" s="113">
        <v>640</v>
      </c>
      <c r="G84" s="114"/>
      <c r="H84" s="96"/>
      <c r="I84" s="323">
        <v>923.7</v>
      </c>
      <c r="J84" s="323"/>
      <c r="K84" s="96" t="s">
        <v>69</v>
      </c>
      <c r="L84" s="270">
        <v>1000</v>
      </c>
      <c r="M84" s="270"/>
      <c r="N84" s="270"/>
      <c r="O84" s="325">
        <v>1000</v>
      </c>
      <c r="P84" s="268">
        <v>3</v>
      </c>
      <c r="Q84" s="268" t="s">
        <v>49</v>
      </c>
      <c r="R84" s="268">
        <v>4</v>
      </c>
      <c r="S84" s="268" t="s">
        <v>43</v>
      </c>
      <c r="T84" s="268">
        <v>185</v>
      </c>
      <c r="U84" s="268" t="s">
        <v>50</v>
      </c>
      <c r="V84" s="268" t="s">
        <v>70</v>
      </c>
      <c r="W84" s="268">
        <v>4</v>
      </c>
      <c r="X84" s="268" t="s">
        <v>43</v>
      </c>
      <c r="Y84" s="268">
        <v>95</v>
      </c>
      <c r="Z84" s="101" t="s">
        <v>47</v>
      </c>
      <c r="AA84" s="115">
        <v>1047</v>
      </c>
      <c r="AB84" s="115"/>
      <c r="AC84" s="115"/>
      <c r="AD84" s="115"/>
      <c r="AE84" s="102" t="s">
        <v>45</v>
      </c>
      <c r="AF84" s="102" t="s">
        <v>48</v>
      </c>
      <c r="AG84" s="268">
        <v>3</v>
      </c>
      <c r="AH84" s="268" t="s">
        <v>43</v>
      </c>
      <c r="AI84" s="268">
        <v>4</v>
      </c>
      <c r="AJ84" s="335" t="s">
        <v>72</v>
      </c>
      <c r="AK84" s="97">
        <v>4</v>
      </c>
      <c r="AL84" s="268" t="s">
        <v>49</v>
      </c>
      <c r="AM84" s="268">
        <v>4</v>
      </c>
      <c r="AN84" s="268" t="s">
        <v>43</v>
      </c>
      <c r="AO84" s="268">
        <v>185</v>
      </c>
      <c r="AP84" s="268" t="s">
        <v>50</v>
      </c>
      <c r="AQ84" s="268" t="s">
        <v>70</v>
      </c>
      <c r="AR84" s="268">
        <v>4</v>
      </c>
      <c r="AS84" s="268" t="s">
        <v>43</v>
      </c>
      <c r="AT84" s="268">
        <v>95</v>
      </c>
      <c r="AU84" s="101" t="s">
        <v>47</v>
      </c>
      <c r="AV84" s="115">
        <v>1139</v>
      </c>
      <c r="AW84" s="115"/>
      <c r="AX84" s="115"/>
      <c r="AY84" s="115"/>
      <c r="AZ84" s="102" t="s">
        <v>45</v>
      </c>
      <c r="BA84" s="102" t="s">
        <v>48</v>
      </c>
      <c r="BB84" s="268">
        <v>4</v>
      </c>
      <c r="BC84" s="268" t="s">
        <v>43</v>
      </c>
      <c r="BD84" s="269">
        <v>110</v>
      </c>
      <c r="BE84" s="269"/>
      <c r="BF84" s="268">
        <v>3</v>
      </c>
      <c r="BG84" s="268" t="s">
        <v>49</v>
      </c>
      <c r="BH84" s="268">
        <v>4</v>
      </c>
      <c r="BI84" s="268" t="s">
        <v>43</v>
      </c>
      <c r="BJ84" s="268">
        <v>120</v>
      </c>
      <c r="BK84" s="268" t="s">
        <v>50</v>
      </c>
      <c r="BL84" s="268" t="s">
        <v>70</v>
      </c>
      <c r="BM84" s="268">
        <v>3</v>
      </c>
      <c r="BN84" s="268" t="s">
        <v>43</v>
      </c>
      <c r="BO84" s="268">
        <v>70</v>
      </c>
      <c r="BP84" s="101" t="s">
        <v>47</v>
      </c>
      <c r="BQ84" s="115">
        <v>1005</v>
      </c>
      <c r="BR84" s="115"/>
      <c r="BS84" s="115"/>
      <c r="BT84" s="115"/>
      <c r="BU84" s="102" t="s">
        <v>45</v>
      </c>
      <c r="BV84" s="102" t="s">
        <v>48</v>
      </c>
      <c r="BW84" s="270">
        <v>40</v>
      </c>
      <c r="BX84" s="270"/>
      <c r="BY84" s="270"/>
      <c r="BZ84" s="270"/>
      <c r="CA84" s="268">
        <v>3</v>
      </c>
      <c r="CB84" s="268" t="s">
        <v>49</v>
      </c>
      <c r="CC84" s="268">
        <v>4</v>
      </c>
      <c r="CD84" s="268" t="s">
        <v>43</v>
      </c>
      <c r="CE84" s="268">
        <v>120</v>
      </c>
      <c r="CF84" s="268" t="s">
        <v>50</v>
      </c>
      <c r="CG84" s="268" t="s">
        <v>70</v>
      </c>
      <c r="CH84" s="268">
        <v>3</v>
      </c>
      <c r="CI84" s="268" t="s">
        <v>43</v>
      </c>
      <c r="CJ84" s="268">
        <v>70</v>
      </c>
      <c r="CK84" s="101" t="s">
        <v>47</v>
      </c>
      <c r="CL84" s="115">
        <v>1047</v>
      </c>
      <c r="CM84" s="115"/>
      <c r="CN84" s="115"/>
      <c r="CO84" s="115"/>
      <c r="CP84" s="102" t="s">
        <v>45</v>
      </c>
      <c r="CQ84" s="102" t="s">
        <v>48</v>
      </c>
      <c r="CR84" s="270">
        <v>40</v>
      </c>
      <c r="CS84" s="270"/>
      <c r="CT84" s="270"/>
      <c r="CU84" s="270"/>
    </row>
    <row r="85" spans="1:99" x14ac:dyDescent="0.25">
      <c r="A85" s="259">
        <v>1000</v>
      </c>
      <c r="B85" s="260"/>
      <c r="C85" s="261">
        <v>1443.4</v>
      </c>
      <c r="D85" s="262"/>
      <c r="E85" s="80" t="s">
        <v>69</v>
      </c>
      <c r="F85" s="105">
        <v>800</v>
      </c>
      <c r="G85" s="106"/>
      <c r="H85" s="81"/>
      <c r="I85" s="323">
        <v>1154.7</v>
      </c>
      <c r="J85" s="323"/>
      <c r="K85" s="81" t="s">
        <v>69</v>
      </c>
      <c r="L85" s="270">
        <v>1200</v>
      </c>
      <c r="M85" s="270"/>
      <c r="N85" s="270"/>
      <c r="O85" s="325">
        <v>1200</v>
      </c>
      <c r="P85" s="268">
        <v>4</v>
      </c>
      <c r="Q85" s="268" t="s">
        <v>49</v>
      </c>
      <c r="R85" s="268">
        <v>4</v>
      </c>
      <c r="S85" s="268" t="s">
        <v>43</v>
      </c>
      <c r="T85" s="268">
        <v>150</v>
      </c>
      <c r="U85" s="268" t="s">
        <v>50</v>
      </c>
      <c r="V85" s="268" t="s">
        <v>70</v>
      </c>
      <c r="W85" s="268">
        <v>4</v>
      </c>
      <c r="X85" s="268" t="s">
        <v>43</v>
      </c>
      <c r="Y85" s="268">
        <v>95</v>
      </c>
      <c r="Z85" s="83" t="s">
        <v>47</v>
      </c>
      <c r="AA85" s="112">
        <v>1244</v>
      </c>
      <c r="AB85" s="112"/>
      <c r="AC85" s="112"/>
      <c r="AD85" s="112"/>
      <c r="AE85" s="84" t="s">
        <v>45</v>
      </c>
      <c r="AF85" s="84" t="s">
        <v>48</v>
      </c>
      <c r="AG85" s="268">
        <v>4</v>
      </c>
      <c r="AH85" s="268" t="s">
        <v>43</v>
      </c>
      <c r="AI85" s="268">
        <v>3</v>
      </c>
      <c r="AJ85" s="335" t="s">
        <v>72</v>
      </c>
      <c r="AK85" s="82">
        <v>5</v>
      </c>
      <c r="AL85" s="268" t="s">
        <v>49</v>
      </c>
      <c r="AM85" s="268">
        <v>4</v>
      </c>
      <c r="AN85" s="268" t="s">
        <v>43</v>
      </c>
      <c r="AO85" s="268">
        <v>150</v>
      </c>
      <c r="AP85" s="268" t="s">
        <v>50</v>
      </c>
      <c r="AQ85" s="268" t="s">
        <v>70</v>
      </c>
      <c r="AR85" s="268">
        <v>5</v>
      </c>
      <c r="AS85" s="268" t="s">
        <v>43</v>
      </c>
      <c r="AT85" s="268">
        <v>95</v>
      </c>
      <c r="AU85" s="83" t="s">
        <v>47</v>
      </c>
      <c r="AV85" s="112">
        <v>1248</v>
      </c>
      <c r="AW85" s="112"/>
      <c r="AX85" s="112"/>
      <c r="AY85" s="112"/>
      <c r="AZ85" s="84" t="s">
        <v>45</v>
      </c>
      <c r="BA85" s="84" t="s">
        <v>48</v>
      </c>
      <c r="BB85" s="268">
        <v>5</v>
      </c>
      <c r="BC85" s="268" t="s">
        <v>43</v>
      </c>
      <c r="BD85" s="269">
        <v>90</v>
      </c>
      <c r="BE85" s="269"/>
      <c r="BF85" s="268">
        <v>3</v>
      </c>
      <c r="BG85" s="268" t="s">
        <v>49</v>
      </c>
      <c r="BH85" s="268">
        <v>4</v>
      </c>
      <c r="BI85" s="268" t="s">
        <v>43</v>
      </c>
      <c r="BJ85" s="268">
        <v>185</v>
      </c>
      <c r="BK85" s="268" t="s">
        <v>50</v>
      </c>
      <c r="BL85" s="268" t="s">
        <v>70</v>
      </c>
      <c r="BM85" s="268">
        <v>3</v>
      </c>
      <c r="BN85" s="268" t="s">
        <v>43</v>
      </c>
      <c r="BO85" s="268">
        <v>95</v>
      </c>
      <c r="BP85" s="83" t="s">
        <v>47</v>
      </c>
      <c r="BQ85" s="112">
        <v>1336</v>
      </c>
      <c r="BR85" s="112"/>
      <c r="BS85" s="112"/>
      <c r="BT85" s="112"/>
      <c r="BU85" s="84" t="s">
        <v>45</v>
      </c>
      <c r="BV85" s="84" t="s">
        <v>48</v>
      </c>
      <c r="BW85" s="270">
        <v>50</v>
      </c>
      <c r="BX85" s="270"/>
      <c r="BY85" s="270"/>
      <c r="BZ85" s="270"/>
      <c r="CA85" s="268">
        <v>3</v>
      </c>
      <c r="CB85" s="268" t="s">
        <v>49</v>
      </c>
      <c r="CC85" s="268">
        <v>4</v>
      </c>
      <c r="CD85" s="268" t="s">
        <v>43</v>
      </c>
      <c r="CE85" s="268">
        <v>150</v>
      </c>
      <c r="CF85" s="268" t="s">
        <v>50</v>
      </c>
      <c r="CG85" s="268" t="s">
        <v>70</v>
      </c>
      <c r="CH85" s="268">
        <v>3</v>
      </c>
      <c r="CI85" s="268" t="s">
        <v>43</v>
      </c>
      <c r="CJ85" s="268">
        <v>95</v>
      </c>
      <c r="CK85" s="83" t="s">
        <v>47</v>
      </c>
      <c r="CL85" s="112">
        <v>1212</v>
      </c>
      <c r="CM85" s="112"/>
      <c r="CN85" s="112"/>
      <c r="CO85" s="112"/>
      <c r="CP85" s="84" t="s">
        <v>45</v>
      </c>
      <c r="CQ85" s="84" t="s">
        <v>48</v>
      </c>
      <c r="CR85" s="270">
        <v>50</v>
      </c>
      <c r="CS85" s="270"/>
      <c r="CT85" s="270"/>
      <c r="CU85" s="270"/>
    </row>
    <row r="86" spans="1:99" x14ac:dyDescent="0.25">
      <c r="A86" s="259">
        <v>1250</v>
      </c>
      <c r="B86" s="260"/>
      <c r="C86" s="261">
        <v>1804.2</v>
      </c>
      <c r="D86" s="262"/>
      <c r="E86" s="95" t="s">
        <v>69</v>
      </c>
      <c r="F86" s="113">
        <v>1000</v>
      </c>
      <c r="G86" s="114"/>
      <c r="H86" s="96"/>
      <c r="I86" s="323">
        <v>1443.4</v>
      </c>
      <c r="J86" s="323"/>
      <c r="K86" s="96" t="s">
        <v>69</v>
      </c>
      <c r="L86" s="270">
        <v>1500</v>
      </c>
      <c r="M86" s="270"/>
      <c r="N86" s="270"/>
      <c r="O86" s="325">
        <v>1600</v>
      </c>
      <c r="P86" s="268">
        <v>5</v>
      </c>
      <c r="Q86" s="268" t="s">
        <v>49</v>
      </c>
      <c r="R86" s="268">
        <v>4</v>
      </c>
      <c r="S86" s="268" t="s">
        <v>43</v>
      </c>
      <c r="T86" s="268">
        <v>150</v>
      </c>
      <c r="U86" s="268" t="s">
        <v>50</v>
      </c>
      <c r="V86" s="268" t="s">
        <v>70</v>
      </c>
      <c r="W86" s="268">
        <v>5</v>
      </c>
      <c r="X86" s="268" t="s">
        <v>43</v>
      </c>
      <c r="Y86" s="268">
        <v>95</v>
      </c>
      <c r="Z86" s="101" t="s">
        <v>47</v>
      </c>
      <c r="AA86" s="115">
        <v>1550</v>
      </c>
      <c r="AB86" s="115"/>
      <c r="AC86" s="115"/>
      <c r="AD86" s="115"/>
      <c r="AE86" s="102" t="s">
        <v>45</v>
      </c>
      <c r="AF86" s="102" t="s">
        <v>48</v>
      </c>
      <c r="AG86" s="268">
        <v>5</v>
      </c>
      <c r="AH86" s="268" t="s">
        <v>43</v>
      </c>
      <c r="AI86" s="268">
        <v>3</v>
      </c>
      <c r="AJ86" s="336" t="s">
        <v>72</v>
      </c>
      <c r="AK86" s="97">
        <v>5</v>
      </c>
      <c r="AL86" s="268" t="s">
        <v>49</v>
      </c>
      <c r="AM86" s="268">
        <v>4</v>
      </c>
      <c r="AN86" s="268" t="s">
        <v>43</v>
      </c>
      <c r="AO86" s="268">
        <v>240</v>
      </c>
      <c r="AP86" s="268" t="s">
        <v>50</v>
      </c>
      <c r="AQ86" s="268" t="s">
        <v>70</v>
      </c>
      <c r="AR86" s="268">
        <v>5</v>
      </c>
      <c r="AS86" s="268" t="s">
        <v>43</v>
      </c>
      <c r="AT86" s="268">
        <v>120</v>
      </c>
      <c r="AU86" s="101" t="s">
        <v>47</v>
      </c>
      <c r="AV86" s="115">
        <v>1672</v>
      </c>
      <c r="AW86" s="115"/>
      <c r="AX86" s="115"/>
      <c r="AY86" s="115"/>
      <c r="AZ86" s="102" t="s">
        <v>45</v>
      </c>
      <c r="BA86" s="102" t="s">
        <v>48</v>
      </c>
      <c r="BB86" s="268">
        <v>5</v>
      </c>
      <c r="BC86" s="268" t="s">
        <v>43</v>
      </c>
      <c r="BD86" s="269">
        <v>120</v>
      </c>
      <c r="BE86" s="269"/>
      <c r="BF86" s="268">
        <v>4</v>
      </c>
      <c r="BG86" s="268" t="s">
        <v>49</v>
      </c>
      <c r="BH86" s="268">
        <v>4</v>
      </c>
      <c r="BI86" s="268" t="s">
        <v>43</v>
      </c>
      <c r="BJ86" s="268">
        <v>150</v>
      </c>
      <c r="BK86" s="268" t="s">
        <v>50</v>
      </c>
      <c r="BL86" s="268" t="s">
        <v>70</v>
      </c>
      <c r="BM86" s="268">
        <v>4</v>
      </c>
      <c r="BN86" s="268" t="s">
        <v>43</v>
      </c>
      <c r="BO86" s="268">
        <v>95</v>
      </c>
      <c r="BP86" s="101" t="s">
        <v>47</v>
      </c>
      <c r="BQ86" s="115">
        <v>1502</v>
      </c>
      <c r="BR86" s="115"/>
      <c r="BS86" s="115"/>
      <c r="BT86" s="115"/>
      <c r="BU86" s="102" t="s">
        <v>45</v>
      </c>
      <c r="BV86" s="102" t="s">
        <v>48</v>
      </c>
      <c r="BW86" s="270">
        <v>60</v>
      </c>
      <c r="BX86" s="270"/>
      <c r="BY86" s="270"/>
      <c r="BZ86" s="270"/>
      <c r="CA86" s="268">
        <v>4</v>
      </c>
      <c r="CB86" s="268" t="s">
        <v>49</v>
      </c>
      <c r="CC86" s="268">
        <v>4</v>
      </c>
      <c r="CD86" s="268" t="s">
        <v>43</v>
      </c>
      <c r="CE86" s="268">
        <v>150</v>
      </c>
      <c r="CF86" s="268" t="s">
        <v>50</v>
      </c>
      <c r="CG86" s="268" t="s">
        <v>70</v>
      </c>
      <c r="CH86" s="268">
        <v>4</v>
      </c>
      <c r="CI86" s="268" t="s">
        <v>43</v>
      </c>
      <c r="CJ86" s="268">
        <v>95</v>
      </c>
      <c r="CK86" s="101" t="s">
        <v>47</v>
      </c>
      <c r="CL86" s="115">
        <v>1616</v>
      </c>
      <c r="CM86" s="115"/>
      <c r="CN86" s="115"/>
      <c r="CO86" s="115"/>
      <c r="CP86" s="102" t="s">
        <v>45</v>
      </c>
      <c r="CQ86" s="102" t="s">
        <v>48</v>
      </c>
      <c r="CR86" s="270">
        <v>50</v>
      </c>
      <c r="CS86" s="270"/>
      <c r="CT86" s="270"/>
      <c r="CU86" s="270"/>
    </row>
    <row r="87" spans="1:99" x14ac:dyDescent="0.25">
      <c r="A87" s="259">
        <v>1500</v>
      </c>
      <c r="B87" s="260"/>
      <c r="C87" s="261">
        <v>2165.1</v>
      </c>
      <c r="D87" s="262"/>
      <c r="E87" s="80" t="s">
        <v>69</v>
      </c>
      <c r="F87" s="105">
        <v>1200</v>
      </c>
      <c r="G87" s="106"/>
      <c r="H87" s="81"/>
      <c r="I87" s="323">
        <v>1732.1</v>
      </c>
      <c r="J87" s="323"/>
      <c r="K87" s="81" t="s">
        <v>69</v>
      </c>
      <c r="L87" s="270">
        <v>1800</v>
      </c>
      <c r="M87" s="270"/>
      <c r="N87" s="270"/>
      <c r="O87" s="325">
        <v>2000</v>
      </c>
      <c r="P87" s="268">
        <v>5</v>
      </c>
      <c r="Q87" s="268" t="s">
        <v>49</v>
      </c>
      <c r="R87" s="268">
        <v>4</v>
      </c>
      <c r="S87" s="268" t="s">
        <v>43</v>
      </c>
      <c r="T87" s="268">
        <v>240</v>
      </c>
      <c r="U87" s="268" t="s">
        <v>50</v>
      </c>
      <c r="V87" s="268" t="s">
        <v>70</v>
      </c>
      <c r="W87" s="268">
        <v>5</v>
      </c>
      <c r="X87" s="268" t="s">
        <v>43</v>
      </c>
      <c r="Y87" s="268">
        <v>120</v>
      </c>
      <c r="Z87" s="83" t="s">
        <v>47</v>
      </c>
      <c r="AA87" s="112">
        <v>2050</v>
      </c>
      <c r="AB87" s="112"/>
      <c r="AC87" s="112"/>
      <c r="AD87" s="112"/>
      <c r="AE87" s="84" t="s">
        <v>45</v>
      </c>
      <c r="AF87" s="84" t="s">
        <v>48</v>
      </c>
      <c r="AG87" s="268">
        <v>5</v>
      </c>
      <c r="AH87" s="268" t="s">
        <v>43</v>
      </c>
      <c r="AI87" s="268">
        <v>4</v>
      </c>
      <c r="AJ87" s="335" t="s">
        <v>72</v>
      </c>
      <c r="AK87" s="82">
        <v>5</v>
      </c>
      <c r="AL87" s="268" t="s">
        <v>49</v>
      </c>
      <c r="AM87" s="268">
        <v>4</v>
      </c>
      <c r="AN87" s="268" t="s">
        <v>43</v>
      </c>
      <c r="AO87" s="268">
        <v>300</v>
      </c>
      <c r="AP87" s="268" t="s">
        <v>50</v>
      </c>
      <c r="AQ87" s="268" t="s">
        <v>70</v>
      </c>
      <c r="AR87" s="268">
        <v>5</v>
      </c>
      <c r="AS87" s="268" t="s">
        <v>43</v>
      </c>
      <c r="AT87" s="268">
        <v>150</v>
      </c>
      <c r="AU87" s="83" t="s">
        <v>47</v>
      </c>
      <c r="AV87" s="112">
        <v>1900</v>
      </c>
      <c r="AW87" s="112"/>
      <c r="AX87" s="112"/>
      <c r="AY87" s="112"/>
      <c r="AZ87" s="84" t="s">
        <v>45</v>
      </c>
      <c r="BA87" s="84" t="s">
        <v>48</v>
      </c>
      <c r="BB87" s="268">
        <v>5</v>
      </c>
      <c r="BC87" s="268" t="s">
        <v>43</v>
      </c>
      <c r="BD87" s="269">
        <v>140</v>
      </c>
      <c r="BE87" s="269"/>
      <c r="BF87" s="268">
        <v>4</v>
      </c>
      <c r="BG87" s="268" t="s">
        <v>49</v>
      </c>
      <c r="BH87" s="268">
        <v>4</v>
      </c>
      <c r="BI87" s="268" t="s">
        <v>43</v>
      </c>
      <c r="BJ87" s="268">
        <v>240</v>
      </c>
      <c r="BK87" s="268" t="s">
        <v>50</v>
      </c>
      <c r="BL87" s="268" t="s">
        <v>70</v>
      </c>
      <c r="BM87" s="268">
        <v>4</v>
      </c>
      <c r="BN87" s="268" t="s">
        <v>43</v>
      </c>
      <c r="BO87" s="268">
        <v>120</v>
      </c>
      <c r="BP87" s="83" t="s">
        <v>47</v>
      </c>
      <c r="BQ87" s="112">
        <v>2053</v>
      </c>
      <c r="BR87" s="112"/>
      <c r="BS87" s="112"/>
      <c r="BT87" s="112"/>
      <c r="BU87" s="84" t="s">
        <v>45</v>
      </c>
      <c r="BV87" s="84" t="s">
        <v>48</v>
      </c>
      <c r="BW87" s="270">
        <v>60</v>
      </c>
      <c r="BX87" s="270"/>
      <c r="BY87" s="270"/>
      <c r="BZ87" s="270"/>
      <c r="CA87" s="268">
        <v>4</v>
      </c>
      <c r="CB87" s="268" t="s">
        <v>49</v>
      </c>
      <c r="CC87" s="268">
        <v>4</v>
      </c>
      <c r="CD87" s="268" t="s">
        <v>43</v>
      </c>
      <c r="CE87" s="268">
        <v>185</v>
      </c>
      <c r="CF87" s="268" t="s">
        <v>50</v>
      </c>
      <c r="CG87" s="268" t="s">
        <v>70</v>
      </c>
      <c r="CH87" s="268">
        <v>4</v>
      </c>
      <c r="CI87" s="268" t="s">
        <v>43</v>
      </c>
      <c r="CJ87" s="268">
        <v>95</v>
      </c>
      <c r="CK87" s="83" t="s">
        <v>47</v>
      </c>
      <c r="CL87" s="112">
        <v>1856</v>
      </c>
      <c r="CM87" s="112"/>
      <c r="CN87" s="112"/>
      <c r="CO87" s="112"/>
      <c r="CP87" s="84" t="s">
        <v>45</v>
      </c>
      <c r="CQ87" s="84" t="s">
        <v>48</v>
      </c>
      <c r="CR87" s="270">
        <v>60</v>
      </c>
      <c r="CS87" s="270"/>
      <c r="CT87" s="270"/>
      <c r="CU87" s="270"/>
    </row>
    <row r="88" spans="1:99" x14ac:dyDescent="0.25">
      <c r="A88" s="259">
        <v>2000</v>
      </c>
      <c r="B88" s="260"/>
      <c r="C88" s="261">
        <v>2886.8</v>
      </c>
      <c r="D88" s="262"/>
      <c r="E88" s="95" t="s">
        <v>69</v>
      </c>
      <c r="F88" s="113">
        <v>1600</v>
      </c>
      <c r="G88" s="114"/>
      <c r="H88" s="96"/>
      <c r="I88" s="323">
        <v>2305.4</v>
      </c>
      <c r="J88" s="323"/>
      <c r="K88" s="96" t="s">
        <v>69</v>
      </c>
      <c r="L88" s="270">
        <v>2400</v>
      </c>
      <c r="M88" s="270"/>
      <c r="N88" s="270"/>
      <c r="O88" s="325">
        <v>3200</v>
      </c>
      <c r="P88" s="97"/>
      <c r="Q88" s="95"/>
      <c r="R88" s="95"/>
      <c r="S88" s="95"/>
      <c r="T88" s="95"/>
      <c r="U88" s="95" t="s">
        <v>68</v>
      </c>
      <c r="V88" s="95"/>
      <c r="W88" s="95"/>
      <c r="X88" s="95"/>
      <c r="Y88" s="95"/>
      <c r="Z88" s="101" t="s">
        <v>47</v>
      </c>
      <c r="AA88" s="115"/>
      <c r="AB88" s="115"/>
      <c r="AC88" s="115"/>
      <c r="AD88" s="115"/>
      <c r="AE88" s="102" t="s">
        <v>45</v>
      </c>
      <c r="AF88" s="102" t="s">
        <v>48</v>
      </c>
      <c r="AG88" s="97"/>
      <c r="AH88" s="95"/>
      <c r="AI88" s="95" t="s">
        <v>68</v>
      </c>
      <c r="AJ88" s="96"/>
      <c r="AK88" s="97"/>
      <c r="AL88" s="95"/>
      <c r="AM88" s="95"/>
      <c r="AN88" s="95"/>
      <c r="AO88" s="95"/>
      <c r="AP88" s="95" t="s">
        <v>68</v>
      </c>
      <c r="AQ88" s="95"/>
      <c r="AR88" s="95"/>
      <c r="AS88" s="95"/>
      <c r="AT88" s="95"/>
      <c r="AU88" s="101" t="s">
        <v>47</v>
      </c>
      <c r="AV88" s="102"/>
      <c r="AW88" s="102"/>
      <c r="AX88" s="102"/>
      <c r="AY88" s="102"/>
      <c r="AZ88" s="102" t="s">
        <v>45</v>
      </c>
      <c r="BA88" s="102" t="s">
        <v>48</v>
      </c>
      <c r="BB88" s="97"/>
      <c r="BC88" s="95"/>
      <c r="BD88" s="95" t="s">
        <v>68</v>
      </c>
      <c r="BE88" s="96"/>
      <c r="BF88" s="97"/>
      <c r="BG88" s="95"/>
      <c r="BH88" s="95"/>
      <c r="BI88" s="95"/>
      <c r="BJ88" s="95"/>
      <c r="BK88" s="95" t="s">
        <v>68</v>
      </c>
      <c r="BL88" s="95"/>
      <c r="BM88" s="95"/>
      <c r="BN88" s="95"/>
      <c r="BO88" s="95"/>
      <c r="BP88" s="101" t="s">
        <v>47</v>
      </c>
      <c r="BQ88" s="102"/>
      <c r="BR88" s="102"/>
      <c r="BS88" s="102"/>
      <c r="BT88" s="102"/>
      <c r="BU88" s="102" t="s">
        <v>45</v>
      </c>
      <c r="BV88" s="102" t="s">
        <v>48</v>
      </c>
      <c r="BW88" s="270" t="s">
        <v>68</v>
      </c>
      <c r="BX88" s="270"/>
      <c r="BY88" s="270"/>
      <c r="BZ88" s="270"/>
      <c r="CA88" s="268"/>
      <c r="CB88" s="268"/>
      <c r="CC88" s="268"/>
      <c r="CD88" s="268"/>
      <c r="CE88" s="268"/>
      <c r="CF88" s="268" t="s">
        <v>68</v>
      </c>
      <c r="CG88" s="268"/>
      <c r="CH88" s="268"/>
      <c r="CI88" s="268"/>
      <c r="CJ88" s="268"/>
      <c r="CK88" s="101" t="s">
        <v>47</v>
      </c>
      <c r="CL88" s="102"/>
      <c r="CM88" s="102"/>
      <c r="CN88" s="102"/>
      <c r="CO88" s="102"/>
      <c r="CP88" s="102" t="s">
        <v>45</v>
      </c>
      <c r="CQ88" s="102" t="s">
        <v>48</v>
      </c>
      <c r="CR88" s="270" t="s">
        <v>68</v>
      </c>
      <c r="CS88" s="270"/>
      <c r="CT88" s="270"/>
      <c r="CU88" s="270"/>
    </row>
    <row r="89" spans="1:99" x14ac:dyDescent="0.25">
      <c r="A89" s="259">
        <v>2500</v>
      </c>
      <c r="B89" s="260"/>
      <c r="C89" s="261">
        <v>3608.5</v>
      </c>
      <c r="D89" s="262"/>
      <c r="E89" s="80" t="s">
        <v>69</v>
      </c>
      <c r="F89" s="105">
        <v>2000</v>
      </c>
      <c r="G89" s="106"/>
      <c r="H89" s="80"/>
      <c r="I89" s="332">
        <v>2886.8</v>
      </c>
      <c r="J89" s="332"/>
      <c r="K89" s="81" t="s">
        <v>69</v>
      </c>
      <c r="L89" s="270">
        <v>3000</v>
      </c>
      <c r="M89" s="270"/>
      <c r="N89" s="270"/>
      <c r="O89" s="268">
        <v>4000</v>
      </c>
      <c r="P89" s="82"/>
      <c r="Q89" s="80"/>
      <c r="R89" s="80"/>
      <c r="S89" s="80"/>
      <c r="T89" s="80"/>
      <c r="U89" s="80" t="s">
        <v>68</v>
      </c>
      <c r="V89" s="80"/>
      <c r="W89" s="80"/>
      <c r="X89" s="80"/>
      <c r="Y89" s="80"/>
      <c r="Z89" s="83" t="s">
        <v>47</v>
      </c>
      <c r="AA89" s="112"/>
      <c r="AB89" s="112"/>
      <c r="AC89" s="112"/>
      <c r="AD89" s="112"/>
      <c r="AE89" s="84" t="s">
        <v>45</v>
      </c>
      <c r="AF89" s="84" t="s">
        <v>48</v>
      </c>
      <c r="AG89" s="82"/>
      <c r="AH89" s="80"/>
      <c r="AI89" s="80" t="s">
        <v>68</v>
      </c>
      <c r="AJ89" s="81"/>
      <c r="AK89" s="82"/>
      <c r="AL89" s="80"/>
      <c r="AM89" s="80"/>
      <c r="AN89" s="80"/>
      <c r="AO89" s="80"/>
      <c r="AP89" s="80" t="s">
        <v>68</v>
      </c>
      <c r="AQ89" s="80"/>
      <c r="AR89" s="80"/>
      <c r="AS89" s="80"/>
      <c r="AT89" s="80"/>
      <c r="AU89" s="83" t="s">
        <v>47</v>
      </c>
      <c r="AV89" s="84"/>
      <c r="AW89" s="84"/>
      <c r="AX89" s="84"/>
      <c r="AY89" s="84"/>
      <c r="AZ89" s="84" t="s">
        <v>45</v>
      </c>
      <c r="BA89" s="84" t="s">
        <v>48</v>
      </c>
      <c r="BB89" s="82"/>
      <c r="BC89" s="80"/>
      <c r="BD89" s="80" t="s">
        <v>68</v>
      </c>
      <c r="BE89" s="81"/>
      <c r="BF89" s="82"/>
      <c r="BG89" s="80"/>
      <c r="BH89" s="80"/>
      <c r="BI89" s="80"/>
      <c r="BJ89" s="80"/>
      <c r="BK89" s="80" t="s">
        <v>68</v>
      </c>
      <c r="BL89" s="80"/>
      <c r="BM89" s="80"/>
      <c r="BN89" s="80"/>
      <c r="BO89" s="80"/>
      <c r="BP89" s="83" t="s">
        <v>47</v>
      </c>
      <c r="BQ89" s="84"/>
      <c r="BR89" s="84"/>
      <c r="BS89" s="84"/>
      <c r="BT89" s="84"/>
      <c r="BU89" s="84" t="s">
        <v>45</v>
      </c>
      <c r="BV89" s="84" t="s">
        <v>48</v>
      </c>
      <c r="BW89" s="268"/>
      <c r="BX89" s="268"/>
      <c r="BY89" s="268" t="s">
        <v>68</v>
      </c>
      <c r="BZ89" s="268"/>
      <c r="CA89" s="268"/>
      <c r="CB89" s="268"/>
      <c r="CC89" s="268"/>
      <c r="CD89" s="268"/>
      <c r="CE89" s="268"/>
      <c r="CF89" s="268" t="s">
        <v>68</v>
      </c>
      <c r="CG89" s="268"/>
      <c r="CH89" s="268"/>
      <c r="CI89" s="268"/>
      <c r="CJ89" s="268"/>
      <c r="CK89" s="83" t="s">
        <v>47</v>
      </c>
      <c r="CL89" s="84"/>
      <c r="CM89" s="84"/>
      <c r="CN89" s="84"/>
      <c r="CO89" s="84"/>
      <c r="CP89" s="84" t="s">
        <v>45</v>
      </c>
      <c r="CQ89" s="84" t="s">
        <v>48</v>
      </c>
      <c r="CR89" s="268"/>
      <c r="CS89" s="268"/>
      <c r="CT89" s="268" t="s">
        <v>68</v>
      </c>
      <c r="CU89" s="268"/>
    </row>
  </sheetData>
  <mergeCells count="496">
    <mergeCell ref="C3:G3"/>
    <mergeCell ref="C4:E4"/>
    <mergeCell ref="F4:G4"/>
    <mergeCell ref="H3:J4"/>
    <mergeCell ref="H7:I7"/>
    <mergeCell ref="H10:I10"/>
    <mergeCell ref="K3:T3"/>
    <mergeCell ref="U3:X3"/>
    <mergeCell ref="Y3:Z3"/>
    <mergeCell ref="AB3:CC4"/>
    <mergeCell ref="K4:T4"/>
    <mergeCell ref="U4:X4"/>
    <mergeCell ref="Y4:Z4"/>
    <mergeCell ref="K5:T5"/>
    <mergeCell ref="U5:X5"/>
    <mergeCell ref="Y6:Z6"/>
    <mergeCell ref="AD6:AF6"/>
    <mergeCell ref="AH6:AT6"/>
    <mergeCell ref="AU6:AX6"/>
    <mergeCell ref="BF6:BR6"/>
    <mergeCell ref="BS6:BV6"/>
    <mergeCell ref="Y5:Z5"/>
    <mergeCell ref="AB5:AC5"/>
    <mergeCell ref="AD5:AF5"/>
    <mergeCell ref="AH5:AT5"/>
    <mergeCell ref="AU5:AX5"/>
    <mergeCell ref="AY5:BD6"/>
    <mergeCell ref="AY7:BD7"/>
    <mergeCell ref="BW7:CB7"/>
    <mergeCell ref="AY8:BD8"/>
    <mergeCell ref="BW8:CB8"/>
    <mergeCell ref="AD9:AF9"/>
    <mergeCell ref="AY9:BD9"/>
    <mergeCell ref="BW9:CB9"/>
    <mergeCell ref="BF5:BR5"/>
    <mergeCell ref="BS5:BV5"/>
    <mergeCell ref="BW5:CB6"/>
    <mergeCell ref="AD12:AF12"/>
    <mergeCell ref="AY12:BD12"/>
    <mergeCell ref="BW12:CB12"/>
    <mergeCell ref="AD13:AF13"/>
    <mergeCell ref="AY13:BD13"/>
    <mergeCell ref="BW13:CB13"/>
    <mergeCell ref="AD10:AF10"/>
    <mergeCell ref="AY10:BD10"/>
    <mergeCell ref="BW10:CB10"/>
    <mergeCell ref="AD11:AF11"/>
    <mergeCell ref="AY11:BD11"/>
    <mergeCell ref="BW11:CB11"/>
    <mergeCell ref="Y22:Y23"/>
    <mergeCell ref="Z22:Z23"/>
    <mergeCell ref="AB22:AB23"/>
    <mergeCell ref="AC22:AC23"/>
    <mergeCell ref="AD22:AD23"/>
    <mergeCell ref="AE22:AE23"/>
    <mergeCell ref="AD14:AF14"/>
    <mergeCell ref="AD15:AF15"/>
    <mergeCell ref="AD16:AF16"/>
    <mergeCell ref="AD17:AF17"/>
    <mergeCell ref="AD18:AF18"/>
    <mergeCell ref="AD19:AF19"/>
    <mergeCell ref="AM22:AM23"/>
    <mergeCell ref="AN22:AN23"/>
    <mergeCell ref="AO22:AO23"/>
    <mergeCell ref="AP22:AP23"/>
    <mergeCell ref="AQ22:AQ23"/>
    <mergeCell ref="AR22:AR23"/>
    <mergeCell ref="AF22:AF23"/>
    <mergeCell ref="AH22:AH23"/>
    <mergeCell ref="AI22:AI23"/>
    <mergeCell ref="AJ22:AJ23"/>
    <mergeCell ref="AK22:AK23"/>
    <mergeCell ref="AL22:AL23"/>
    <mergeCell ref="AY22:AY23"/>
    <mergeCell ref="AZ22:AZ23"/>
    <mergeCell ref="BA22:BA23"/>
    <mergeCell ref="BB22:BB23"/>
    <mergeCell ref="BC22:BC23"/>
    <mergeCell ref="BD22:BD23"/>
    <mergeCell ref="AS22:AS23"/>
    <mergeCell ref="AT22:AT23"/>
    <mergeCell ref="AU22:AU23"/>
    <mergeCell ref="AV22:AV23"/>
    <mergeCell ref="AW22:AW23"/>
    <mergeCell ref="AX22:AX23"/>
    <mergeCell ref="BX22:BX23"/>
    <mergeCell ref="BY22:BY23"/>
    <mergeCell ref="BZ22:BZ23"/>
    <mergeCell ref="CA22:CA23"/>
    <mergeCell ref="CB22:CB23"/>
    <mergeCell ref="A28:CU28"/>
    <mergeCell ref="BR22:BR23"/>
    <mergeCell ref="BS22:BS23"/>
    <mergeCell ref="BT22:BT23"/>
    <mergeCell ref="BU22:BU23"/>
    <mergeCell ref="BV22:BV23"/>
    <mergeCell ref="BW22:BW23"/>
    <mergeCell ref="BL22:BL23"/>
    <mergeCell ref="BM22:BM23"/>
    <mergeCell ref="BN22:BN23"/>
    <mergeCell ref="BO22:BO23"/>
    <mergeCell ref="BP22:BP23"/>
    <mergeCell ref="BQ22:BQ23"/>
    <mergeCell ref="BF22:BF23"/>
    <mergeCell ref="BG22:BG23"/>
    <mergeCell ref="BH22:BH23"/>
    <mergeCell ref="BI22:BI23"/>
    <mergeCell ref="BJ22:BJ23"/>
    <mergeCell ref="BK22:BK23"/>
    <mergeCell ref="P29:AJ30"/>
    <mergeCell ref="AK29:BE30"/>
    <mergeCell ref="BF29:BZ30"/>
    <mergeCell ref="CA29:CU30"/>
    <mergeCell ref="A31:B32"/>
    <mergeCell ref="C31:E32"/>
    <mergeCell ref="F31:H31"/>
    <mergeCell ref="I31:K32"/>
    <mergeCell ref="AG31:AJ32"/>
    <mergeCell ref="A29:B30"/>
    <mergeCell ref="C29:E30"/>
    <mergeCell ref="F29:H30"/>
    <mergeCell ref="I29:K30"/>
    <mergeCell ref="L29:N32"/>
    <mergeCell ref="O29:O32"/>
    <mergeCell ref="CR31:CU32"/>
    <mergeCell ref="F32:H32"/>
    <mergeCell ref="BF31:BO32"/>
    <mergeCell ref="BW31:BZ32"/>
    <mergeCell ref="CA31:CJ32"/>
    <mergeCell ref="CK31:CO31"/>
    <mergeCell ref="A33:B33"/>
    <mergeCell ref="C33:D33"/>
    <mergeCell ref="F33:G33"/>
    <mergeCell ref="I33:J33"/>
    <mergeCell ref="L33:N33"/>
    <mergeCell ref="AA33:AD33"/>
    <mergeCell ref="AV33:AY33"/>
    <mergeCell ref="BD33:BE33"/>
    <mergeCell ref="AK31:AT32"/>
    <mergeCell ref="BB31:BE32"/>
    <mergeCell ref="P31:Y31"/>
    <mergeCell ref="AV34:AY34"/>
    <mergeCell ref="BD34:BE34"/>
    <mergeCell ref="BQ34:BT34"/>
    <mergeCell ref="BW34:BZ34"/>
    <mergeCell ref="CL34:CO34"/>
    <mergeCell ref="CR34:CU34"/>
    <mergeCell ref="A34:B34"/>
    <mergeCell ref="C34:D34"/>
    <mergeCell ref="F34:G34"/>
    <mergeCell ref="I34:J34"/>
    <mergeCell ref="L34:N34"/>
    <mergeCell ref="AA34:AD34"/>
    <mergeCell ref="AV35:AY35"/>
    <mergeCell ref="BD35:BE35"/>
    <mergeCell ref="BQ35:BT35"/>
    <mergeCell ref="BW35:BZ35"/>
    <mergeCell ref="CL35:CO35"/>
    <mergeCell ref="CR35:CU35"/>
    <mergeCell ref="A35:B35"/>
    <mergeCell ref="C35:D35"/>
    <mergeCell ref="F35:G35"/>
    <mergeCell ref="I35:J35"/>
    <mergeCell ref="L35:N35"/>
    <mergeCell ref="AA35:AD35"/>
    <mergeCell ref="AV36:AY36"/>
    <mergeCell ref="BD36:BE36"/>
    <mergeCell ref="BQ36:BT36"/>
    <mergeCell ref="BW36:BZ36"/>
    <mergeCell ref="CL36:CO36"/>
    <mergeCell ref="CR36:CU36"/>
    <mergeCell ref="A36:B36"/>
    <mergeCell ref="C36:D36"/>
    <mergeCell ref="F36:G36"/>
    <mergeCell ref="I36:J36"/>
    <mergeCell ref="L36:N36"/>
    <mergeCell ref="AA36:AD36"/>
    <mergeCell ref="AV37:AY37"/>
    <mergeCell ref="BD37:BE37"/>
    <mergeCell ref="BQ37:BT37"/>
    <mergeCell ref="BW37:BZ37"/>
    <mergeCell ref="CL37:CO37"/>
    <mergeCell ref="CR37:CU37"/>
    <mergeCell ref="A37:B37"/>
    <mergeCell ref="C37:D37"/>
    <mergeCell ref="F37:G37"/>
    <mergeCell ref="I37:J37"/>
    <mergeCell ref="L37:N37"/>
    <mergeCell ref="AA37:AD37"/>
    <mergeCell ref="AV38:AY38"/>
    <mergeCell ref="BD38:BE38"/>
    <mergeCell ref="BQ38:BT38"/>
    <mergeCell ref="BW38:BZ38"/>
    <mergeCell ref="CL38:CO38"/>
    <mergeCell ref="CR38:CU38"/>
    <mergeCell ref="A38:B38"/>
    <mergeCell ref="C38:D38"/>
    <mergeCell ref="F38:G38"/>
    <mergeCell ref="I38:J38"/>
    <mergeCell ref="L38:N38"/>
    <mergeCell ref="AA38:AD38"/>
    <mergeCell ref="AV39:AY39"/>
    <mergeCell ref="BD39:BE39"/>
    <mergeCell ref="BQ39:BT39"/>
    <mergeCell ref="BW39:BZ39"/>
    <mergeCell ref="CL39:CO39"/>
    <mergeCell ref="CR39:CU39"/>
    <mergeCell ref="A39:B39"/>
    <mergeCell ref="C39:D39"/>
    <mergeCell ref="F39:G39"/>
    <mergeCell ref="I39:J39"/>
    <mergeCell ref="L39:N39"/>
    <mergeCell ref="AA39:AD39"/>
    <mergeCell ref="AV40:AY40"/>
    <mergeCell ref="BD40:BE40"/>
    <mergeCell ref="BQ40:BT40"/>
    <mergeCell ref="BW40:BZ40"/>
    <mergeCell ref="CL40:CO40"/>
    <mergeCell ref="CR40:CU40"/>
    <mergeCell ref="A40:B40"/>
    <mergeCell ref="C40:D40"/>
    <mergeCell ref="F40:G40"/>
    <mergeCell ref="I40:J40"/>
    <mergeCell ref="L40:N40"/>
    <mergeCell ref="AA40:AD40"/>
    <mergeCell ref="BW43:BZ43"/>
    <mergeCell ref="CR43:CU43"/>
    <mergeCell ref="A42:B42"/>
    <mergeCell ref="C42:D42"/>
    <mergeCell ref="F42:G42"/>
    <mergeCell ref="I42:J42"/>
    <mergeCell ref="BW42:BZ42"/>
    <mergeCell ref="CR42:CU42"/>
    <mergeCell ref="A41:B41"/>
    <mergeCell ref="C41:D41"/>
    <mergeCell ref="F41:G41"/>
    <mergeCell ref="I41:J41"/>
    <mergeCell ref="BW41:BZ41"/>
    <mergeCell ref="CR41:CU41"/>
    <mergeCell ref="C51:F51"/>
    <mergeCell ref="C52:D52"/>
    <mergeCell ref="E52:F52"/>
    <mergeCell ref="G51:I52"/>
    <mergeCell ref="G55:H55"/>
    <mergeCell ref="G58:H58"/>
    <mergeCell ref="A43:B43"/>
    <mergeCell ref="C43:D43"/>
    <mergeCell ref="F43:G43"/>
    <mergeCell ref="I43:J43"/>
    <mergeCell ref="J53:S53"/>
    <mergeCell ref="T53:W53"/>
    <mergeCell ref="X53:Y53"/>
    <mergeCell ref="X54:Y54"/>
    <mergeCell ref="X70:X71"/>
    <mergeCell ref="Y70:Y71"/>
    <mergeCell ref="J51:S51"/>
    <mergeCell ref="T51:W51"/>
    <mergeCell ref="X51:Y51"/>
    <mergeCell ref="J52:S52"/>
    <mergeCell ref="T52:W52"/>
    <mergeCell ref="X52:Y52"/>
    <mergeCell ref="AF54:AR54"/>
    <mergeCell ref="AS54:AV54"/>
    <mergeCell ref="BD54:BP54"/>
    <mergeCell ref="BQ54:BT54"/>
    <mergeCell ref="AB55:AD55"/>
    <mergeCell ref="AW55:BB55"/>
    <mergeCell ref="Z51:CA52"/>
    <mergeCell ref="Z53:AA53"/>
    <mergeCell ref="AB53:AD53"/>
    <mergeCell ref="AF53:AR53"/>
    <mergeCell ref="AS53:AV53"/>
    <mergeCell ref="AW53:BB54"/>
    <mergeCell ref="BD53:BP53"/>
    <mergeCell ref="BQ53:BT53"/>
    <mergeCell ref="BU53:BZ54"/>
    <mergeCell ref="AB54:AD54"/>
    <mergeCell ref="AB58:AD58"/>
    <mergeCell ref="AW58:BB58"/>
    <mergeCell ref="BU58:BZ58"/>
    <mergeCell ref="AB59:AD59"/>
    <mergeCell ref="AW59:BB59"/>
    <mergeCell ref="BU59:BZ59"/>
    <mergeCell ref="BU55:BZ55"/>
    <mergeCell ref="AB56:AD56"/>
    <mergeCell ref="AW56:BB56"/>
    <mergeCell ref="BU56:BZ56"/>
    <mergeCell ref="AB57:AD57"/>
    <mergeCell ref="AW57:BB57"/>
    <mergeCell ref="BU57:BZ57"/>
    <mergeCell ref="Z70:Z71"/>
    <mergeCell ref="AA70:AA71"/>
    <mergeCell ref="AB70:AB71"/>
    <mergeCell ref="AC70:AC71"/>
    <mergeCell ref="AD70:AD71"/>
    <mergeCell ref="AB60:AD60"/>
    <mergeCell ref="AW60:BB60"/>
    <mergeCell ref="BU60:BZ60"/>
    <mergeCell ref="AB61:AD61"/>
    <mergeCell ref="AW61:BB61"/>
    <mergeCell ref="AB62:AD62"/>
    <mergeCell ref="AF70:AF71"/>
    <mergeCell ref="AG70:AG71"/>
    <mergeCell ref="AH70:AH71"/>
    <mergeCell ref="AI70:AI71"/>
    <mergeCell ref="AJ70:AJ71"/>
    <mergeCell ref="AK70:AK71"/>
    <mergeCell ref="AB63:AD63"/>
    <mergeCell ref="AB64:AD64"/>
    <mergeCell ref="AB65:AD65"/>
    <mergeCell ref="AB66:AD66"/>
    <mergeCell ref="AB67:AD67"/>
    <mergeCell ref="AR70:AR71"/>
    <mergeCell ref="AS70:AS71"/>
    <mergeCell ref="AT70:AT71"/>
    <mergeCell ref="AU70:AU71"/>
    <mergeCell ref="AV70:AV71"/>
    <mergeCell ref="AW70:AW71"/>
    <mergeCell ref="AL70:AL71"/>
    <mergeCell ref="AM70:AM71"/>
    <mergeCell ref="AN70:AN71"/>
    <mergeCell ref="AO70:AO71"/>
    <mergeCell ref="AP70:AP71"/>
    <mergeCell ref="AQ70:AQ71"/>
    <mergeCell ref="BG70:BG71"/>
    <mergeCell ref="BH70:BH71"/>
    <mergeCell ref="BI70:BI71"/>
    <mergeCell ref="BJ70:BJ71"/>
    <mergeCell ref="AX70:AX71"/>
    <mergeCell ref="AY70:AY71"/>
    <mergeCell ref="AZ70:AZ71"/>
    <mergeCell ref="BA70:BA71"/>
    <mergeCell ref="BB70:BB71"/>
    <mergeCell ref="BD70:BD71"/>
    <mergeCell ref="BW70:BW71"/>
    <mergeCell ref="BX70:BX71"/>
    <mergeCell ref="BY70:BY71"/>
    <mergeCell ref="BZ70:BZ71"/>
    <mergeCell ref="A75:CU75"/>
    <mergeCell ref="A76:B76"/>
    <mergeCell ref="C76:D76"/>
    <mergeCell ref="F76:G76"/>
    <mergeCell ref="I76:J76"/>
    <mergeCell ref="L76:N76"/>
    <mergeCell ref="BQ70:BQ71"/>
    <mergeCell ref="BR70:BR71"/>
    <mergeCell ref="BS70:BS71"/>
    <mergeCell ref="BT70:BT71"/>
    <mergeCell ref="BU70:BU71"/>
    <mergeCell ref="BV70:BV71"/>
    <mergeCell ref="BK70:BK71"/>
    <mergeCell ref="BL70:BL71"/>
    <mergeCell ref="BM70:BM71"/>
    <mergeCell ref="BN70:BN71"/>
    <mergeCell ref="BO70:BO71"/>
    <mergeCell ref="BP70:BP71"/>
    <mergeCell ref="BE70:BE71"/>
    <mergeCell ref="BF70:BF71"/>
    <mergeCell ref="AV77:AY77"/>
    <mergeCell ref="BD77:BE77"/>
    <mergeCell ref="A78:B78"/>
    <mergeCell ref="C78:D78"/>
    <mergeCell ref="F78:G78"/>
    <mergeCell ref="I78:J78"/>
    <mergeCell ref="L78:N78"/>
    <mergeCell ref="AA78:AD78"/>
    <mergeCell ref="AV78:AY78"/>
    <mergeCell ref="BD78:BE78"/>
    <mergeCell ref="A77:B77"/>
    <mergeCell ref="C77:D77"/>
    <mergeCell ref="F77:G77"/>
    <mergeCell ref="I77:J77"/>
    <mergeCell ref="L77:N77"/>
    <mergeCell ref="AA77:AD77"/>
    <mergeCell ref="AV79:AY79"/>
    <mergeCell ref="BD79:BE79"/>
    <mergeCell ref="BQ79:BT79"/>
    <mergeCell ref="BW79:BZ79"/>
    <mergeCell ref="CL79:CO79"/>
    <mergeCell ref="CR79:CU79"/>
    <mergeCell ref="A79:B79"/>
    <mergeCell ref="C79:D79"/>
    <mergeCell ref="F79:G79"/>
    <mergeCell ref="I79:J79"/>
    <mergeCell ref="L79:N79"/>
    <mergeCell ref="AA79:AD79"/>
    <mergeCell ref="AV80:AY80"/>
    <mergeCell ref="BD80:BE80"/>
    <mergeCell ref="BQ80:BT80"/>
    <mergeCell ref="BW80:BZ80"/>
    <mergeCell ref="CL80:CO80"/>
    <mergeCell ref="CR80:CU80"/>
    <mergeCell ref="A80:B80"/>
    <mergeCell ref="C80:D80"/>
    <mergeCell ref="F80:G80"/>
    <mergeCell ref="I80:J80"/>
    <mergeCell ref="L80:N80"/>
    <mergeCell ref="AA80:AD80"/>
    <mergeCell ref="AV81:AY81"/>
    <mergeCell ref="BD81:BE81"/>
    <mergeCell ref="BQ81:BT81"/>
    <mergeCell ref="BW81:BZ81"/>
    <mergeCell ref="CL81:CO81"/>
    <mergeCell ref="CR81:CU81"/>
    <mergeCell ref="A81:B81"/>
    <mergeCell ref="C81:D81"/>
    <mergeCell ref="F81:G81"/>
    <mergeCell ref="I81:J81"/>
    <mergeCell ref="L81:N81"/>
    <mergeCell ref="AA81:AD81"/>
    <mergeCell ref="AV82:AY82"/>
    <mergeCell ref="BD82:BE82"/>
    <mergeCell ref="BQ82:BT82"/>
    <mergeCell ref="BW82:BZ82"/>
    <mergeCell ref="CL82:CO82"/>
    <mergeCell ref="CR82:CU82"/>
    <mergeCell ref="A82:B82"/>
    <mergeCell ref="C82:D82"/>
    <mergeCell ref="F82:G82"/>
    <mergeCell ref="I82:J82"/>
    <mergeCell ref="L82:N82"/>
    <mergeCell ref="AA82:AD82"/>
    <mergeCell ref="AV83:AY83"/>
    <mergeCell ref="BD83:BE83"/>
    <mergeCell ref="BQ83:BT83"/>
    <mergeCell ref="BW83:BZ83"/>
    <mergeCell ref="CL83:CO83"/>
    <mergeCell ref="CR83:CU83"/>
    <mergeCell ref="A83:B83"/>
    <mergeCell ref="C83:D83"/>
    <mergeCell ref="F83:G83"/>
    <mergeCell ref="I83:J83"/>
    <mergeCell ref="L83:N83"/>
    <mergeCell ref="AA83:AD83"/>
    <mergeCell ref="AV84:AY84"/>
    <mergeCell ref="BD84:BE84"/>
    <mergeCell ref="BQ84:BT84"/>
    <mergeCell ref="BW84:BZ84"/>
    <mergeCell ref="CL84:CO84"/>
    <mergeCell ref="CR84:CU84"/>
    <mergeCell ref="A84:B84"/>
    <mergeCell ref="C84:D84"/>
    <mergeCell ref="F84:G84"/>
    <mergeCell ref="I84:J84"/>
    <mergeCell ref="L84:N84"/>
    <mergeCell ref="AA84:AD84"/>
    <mergeCell ref="BW85:BZ85"/>
    <mergeCell ref="CL85:CO85"/>
    <mergeCell ref="CR85:CU85"/>
    <mergeCell ref="A85:B85"/>
    <mergeCell ref="C85:D85"/>
    <mergeCell ref="F85:G85"/>
    <mergeCell ref="I85:J85"/>
    <mergeCell ref="L85:N85"/>
    <mergeCell ref="AA85:AD85"/>
    <mergeCell ref="A86:B86"/>
    <mergeCell ref="C86:D86"/>
    <mergeCell ref="F86:G86"/>
    <mergeCell ref="I86:J86"/>
    <mergeCell ref="L86:N86"/>
    <mergeCell ref="AA86:AD86"/>
    <mergeCell ref="AV85:AY85"/>
    <mergeCell ref="BD85:BE85"/>
    <mergeCell ref="BQ85:BT85"/>
    <mergeCell ref="AV86:AY86"/>
    <mergeCell ref="BD86:BE86"/>
    <mergeCell ref="BQ86:BT86"/>
    <mergeCell ref="BW86:BZ86"/>
    <mergeCell ref="CL86:CO86"/>
    <mergeCell ref="CR86:CU86"/>
    <mergeCell ref="AV87:AY87"/>
    <mergeCell ref="BD87:BE87"/>
    <mergeCell ref="BQ87:BT87"/>
    <mergeCell ref="BW87:BZ87"/>
    <mergeCell ref="CL87:CO87"/>
    <mergeCell ref="CR87:CU87"/>
    <mergeCell ref="A87:B87"/>
    <mergeCell ref="C87:D87"/>
    <mergeCell ref="F87:G87"/>
    <mergeCell ref="BW88:BZ88"/>
    <mergeCell ref="CR88:CU88"/>
    <mergeCell ref="A89:B89"/>
    <mergeCell ref="C89:D89"/>
    <mergeCell ref="F89:G89"/>
    <mergeCell ref="I89:J89"/>
    <mergeCell ref="L89:N89"/>
    <mergeCell ref="AA89:AD89"/>
    <mergeCell ref="A88:B88"/>
    <mergeCell ref="C88:D88"/>
    <mergeCell ref="F88:G88"/>
    <mergeCell ref="I88:J88"/>
    <mergeCell ref="L88:N88"/>
    <mergeCell ref="AA88:AD88"/>
    <mergeCell ref="I87:J87"/>
    <mergeCell ref="L87:N87"/>
    <mergeCell ref="AA87:AD8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Bhuthana eic</dc:creator>
  <cp:lastModifiedBy>Bhuthana eic</cp:lastModifiedBy>
  <dcterms:created xsi:type="dcterms:W3CDTF">2025-09-04T07:50:04Z</dcterms:created>
  <dcterms:modified xsi:type="dcterms:W3CDTF">2025-09-12T04:20:12Z</dcterms:modified>
</cp:coreProperties>
</file>