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ysoft\Documents\GitHub\LCP-Project\Dharish\Survey Genie\survey import\AI maturity assessment\"/>
    </mc:Choice>
  </mc:AlternateContent>
  <bookViews>
    <workbookView xWindow="0" yWindow="0" windowWidth="20490" windowHeight="820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" i="1"/>
  <c r="I2" i="1" s="1"/>
</calcChain>
</file>

<file path=xl/sharedStrings.xml><?xml version="1.0" encoding="utf-8"?>
<sst xmlns="http://schemas.openxmlformats.org/spreadsheetml/2006/main" count="160" uniqueCount="63">
  <si>
    <t>Vision &amp; Strategy</t>
  </si>
  <si>
    <t>Executive Sponsorship</t>
  </si>
  <si>
    <t>Investment</t>
  </si>
  <si>
    <t>Data Availability</t>
  </si>
  <si>
    <t>Data Quality</t>
  </si>
  <si>
    <t>Infrastructure</t>
  </si>
  <si>
    <t>AI Expertise</t>
  </si>
  <si>
    <t>Training Programs</t>
  </si>
  <si>
    <t>Hiring Strategy</t>
  </si>
  <si>
    <t>AI Tools &amp; Platforms</t>
  </si>
  <si>
    <t>Integration</t>
  </si>
  <si>
    <t>Innovation</t>
  </si>
  <si>
    <t>Ethical Standards</t>
  </si>
  <si>
    <t>Compliance</t>
  </si>
  <si>
    <t>Risk Management</t>
  </si>
  <si>
    <t>AI Adoption</t>
  </si>
  <si>
    <t>Change Management</t>
  </si>
  <si>
    <t>Employee Buy-In</t>
  </si>
  <si>
    <t xml:space="preserve">Strategy &amp; Leadership </t>
  </si>
  <si>
    <t xml:space="preserve">Data Management &amp; Infrastructure </t>
  </si>
  <si>
    <t xml:space="preserve">Talent &amp; Skills </t>
  </si>
  <si>
    <t xml:space="preserve">Technology &amp; Tools </t>
  </si>
  <si>
    <t xml:space="preserve">Governance &amp; Ethics </t>
  </si>
  <si>
    <t xml:space="preserve">Culture &amp; Change Management </t>
  </si>
  <si>
    <t xml:space="preserve">Strongly disagree </t>
  </si>
  <si>
    <t>Disagree</t>
  </si>
  <si>
    <t xml:space="preserve">Neither agree nor disagree </t>
  </si>
  <si>
    <t xml:space="preserve">Agree </t>
  </si>
  <si>
    <t>Strongly Agree</t>
  </si>
  <si>
    <t>We have a well define Vision and Strategy on how to adopt and manage AI Going forwards.</t>
  </si>
  <si>
    <t>Our senior leadership team are actively promoting the use of AI in the buiness.</t>
  </si>
  <si>
    <t>We have a budget set aside to consume AI.</t>
  </si>
  <si>
    <t>We understand our data structures and data is readily available for AI to read and interpret it.</t>
  </si>
  <si>
    <t>Our data is clean, accurate and relevent.</t>
  </si>
  <si>
    <t>Our IT Infrastructure is fit for purpose and ready to integrate with AI.</t>
  </si>
  <si>
    <t>Our company has invested in people with AI skills and we are ready to do some cool stuff.</t>
  </si>
  <si>
    <t>We have training programs in place to inform our users on how to utilise AI in an ethical and secure manner.</t>
  </si>
  <si>
    <t>We have a strategy to attract and retain AI talent</t>
  </si>
  <si>
    <t>Are there appropriate tools and platforms for AI development and deployment.</t>
  </si>
  <si>
    <t>How well are AI tools integrated with existing systems.</t>
  </si>
  <si>
    <t>The business is leveraging the latest AI technologies and methodologies.</t>
  </si>
  <si>
    <t>We have clear guidelines on the ethical use of AI.</t>
  </si>
  <si>
    <t>The company is compliant with relevant regulations and standards.</t>
  </si>
  <si>
    <t>e have robust processes to manage risks associated with AI?</t>
  </si>
  <si>
    <t>We have a culture that supports AI adoption and innovation.</t>
  </si>
  <si>
    <t>We have effective change management processes in place that cater for AI.</t>
  </si>
  <si>
    <t>Our employees are engaged and supportive of AI initiatives?</t>
  </si>
  <si>
    <t>required</t>
  </si>
  <si>
    <t>category</t>
  </si>
  <si>
    <t>subcategory</t>
  </si>
  <si>
    <t>question</t>
  </si>
  <si>
    <t>answer-1</t>
  </si>
  <si>
    <t>score-1</t>
  </si>
  <si>
    <t>answer-2</t>
  </si>
  <si>
    <t>score-2</t>
  </si>
  <si>
    <t>answer-3</t>
  </si>
  <si>
    <t>score-3</t>
  </si>
  <si>
    <t>answer-4</t>
  </si>
  <si>
    <t>score-4</t>
  </si>
  <si>
    <t>answer-5</t>
  </si>
  <si>
    <t>score-5</t>
  </si>
  <si>
    <t>category ID</t>
  </si>
  <si>
    <t>subcategory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</si>
</sst>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ysoft/Downloads/SMAQuestions_export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Questions_export (2)"/>
    </sheetNames>
    <sheetDataSet>
      <sheetData sheetId="0">
        <row r="1">
          <cell r="B1" t="str">
            <v>questionText</v>
          </cell>
          <cell r="C1" t="str">
            <v>categoryId</v>
          </cell>
          <cell r="D1" t="str">
            <v>answersCount</v>
          </cell>
          <cell r="E1" t="str">
            <v>isRequired</v>
          </cell>
          <cell r="F1" t="str">
            <v>subCategoryId</v>
          </cell>
        </row>
        <row r="2">
          <cell r="B2" t="str">
            <v>Define data governance for the organization</v>
          </cell>
          <cell r="C2">
            <v>38</v>
          </cell>
          <cell r="D2">
            <v>6</v>
          </cell>
          <cell r="E2">
            <v>1</v>
          </cell>
          <cell r="F2">
            <v>61</v>
          </cell>
        </row>
        <row r="3">
          <cell r="B3" t="str">
            <v>Perform Readiness Assessment</v>
          </cell>
          <cell r="C3">
            <v>38</v>
          </cell>
          <cell r="D3">
            <v>6</v>
          </cell>
          <cell r="E3">
            <v>1</v>
          </cell>
          <cell r="F3">
            <v>61</v>
          </cell>
        </row>
        <row r="4">
          <cell r="B4" t="str">
            <v>Perform Discovery and Business Alignment</v>
          </cell>
          <cell r="C4">
            <v>38</v>
          </cell>
          <cell r="D4">
            <v>6</v>
          </cell>
          <cell r="E4">
            <v>1</v>
          </cell>
          <cell r="F4">
            <v>61</v>
          </cell>
        </row>
        <row r="5">
          <cell r="B5" t="str">
            <v>Develop Organizational Touch Points</v>
          </cell>
          <cell r="C5">
            <v>38</v>
          </cell>
          <cell r="D5">
            <v>6</v>
          </cell>
          <cell r="E5">
            <v>1</v>
          </cell>
          <cell r="F5">
            <v>61</v>
          </cell>
        </row>
        <row r="6">
          <cell r="B6" t="str">
            <v>Develop Data Governance Strategy</v>
          </cell>
          <cell r="C6">
            <v>38</v>
          </cell>
          <cell r="D6">
            <v>6</v>
          </cell>
          <cell r="E6">
            <v>1</v>
          </cell>
          <cell r="F6">
            <v>61</v>
          </cell>
        </row>
        <row r="7">
          <cell r="B7" t="str">
            <v>Define the DG Operating Framework</v>
          </cell>
          <cell r="C7">
            <v>38</v>
          </cell>
          <cell r="D7">
            <v>6</v>
          </cell>
          <cell r="E7">
            <v>1</v>
          </cell>
          <cell r="F7">
            <v>61</v>
          </cell>
        </row>
        <row r="8">
          <cell r="B8" t="str">
            <v>Develop Goals, Principles, and Policies</v>
          </cell>
          <cell r="C8">
            <v>38</v>
          </cell>
          <cell r="D8">
            <v>6</v>
          </cell>
          <cell r="E8">
            <v>1</v>
          </cell>
          <cell r="F8">
            <v>61</v>
          </cell>
        </row>
        <row r="9">
          <cell r="B9" t="str">
            <v>Underwrite Data Management Projects</v>
          </cell>
          <cell r="C9">
            <v>38</v>
          </cell>
          <cell r="D9">
            <v>6</v>
          </cell>
          <cell r="E9">
            <v>1</v>
          </cell>
          <cell r="F9">
            <v>61</v>
          </cell>
        </row>
        <row r="10">
          <cell r="B10" t="str">
            <v>Engage Change Management</v>
          </cell>
          <cell r="C10">
            <v>38</v>
          </cell>
          <cell r="D10">
            <v>6</v>
          </cell>
          <cell r="E10">
            <v>1</v>
          </cell>
          <cell r="F10">
            <v>61</v>
          </cell>
        </row>
        <row r="11">
          <cell r="B11" t="str">
            <v>Engage in Issue Management</v>
          </cell>
          <cell r="C11">
            <v>38</v>
          </cell>
          <cell r="D11">
            <v>6</v>
          </cell>
          <cell r="E11">
            <v>1</v>
          </cell>
          <cell r="F11">
            <v>61</v>
          </cell>
        </row>
        <row r="12">
          <cell r="B12" t="str">
            <v>Assess Regulatory Compliance Requirements</v>
          </cell>
          <cell r="C12">
            <v>38</v>
          </cell>
          <cell r="D12">
            <v>6</v>
          </cell>
          <cell r="E12">
            <v>1</v>
          </cell>
          <cell r="F12">
            <v>61</v>
          </cell>
        </row>
        <row r="13">
          <cell r="B13" t="str">
            <v>Implement Data Governance</v>
          </cell>
          <cell r="C13">
            <v>38</v>
          </cell>
          <cell r="D13">
            <v>6</v>
          </cell>
          <cell r="E13">
            <v>1</v>
          </cell>
          <cell r="F13">
            <v>61</v>
          </cell>
        </row>
        <row r="14">
          <cell r="B14" t="str">
            <v>Sponsor Data Standards and Procedures</v>
          </cell>
          <cell r="C14">
            <v>38</v>
          </cell>
          <cell r="D14">
            <v>6</v>
          </cell>
          <cell r="E14">
            <v>1</v>
          </cell>
          <cell r="F14">
            <v>61</v>
          </cell>
        </row>
        <row r="15">
          <cell r="B15" t="str">
            <v>Develop a Business Glossary</v>
          </cell>
          <cell r="C15">
            <v>38</v>
          </cell>
          <cell r="D15">
            <v>6</v>
          </cell>
          <cell r="E15">
            <v>1</v>
          </cell>
          <cell r="F15">
            <v>61</v>
          </cell>
        </row>
        <row r="16">
          <cell r="B16" t="str">
            <v>Coordinate with Architecture Groups</v>
          </cell>
          <cell r="C16">
            <v>38</v>
          </cell>
          <cell r="D16">
            <v>6</v>
          </cell>
          <cell r="E16">
            <v>1</v>
          </cell>
          <cell r="F16">
            <v>61</v>
          </cell>
        </row>
        <row r="17">
          <cell r="B17" t="str">
            <v>Sponsor Data Asset Valuation</v>
          </cell>
          <cell r="C17">
            <v>38</v>
          </cell>
          <cell r="D17">
            <v>6</v>
          </cell>
          <cell r="E17">
            <v>1</v>
          </cell>
          <cell r="F17">
            <v>61</v>
          </cell>
        </row>
        <row r="18">
          <cell r="B18" t="str">
            <v>Embed Data Governance</v>
          </cell>
          <cell r="C18">
            <v>38</v>
          </cell>
          <cell r="D18">
            <v>6</v>
          </cell>
          <cell r="E18">
            <v>1</v>
          </cell>
          <cell r="F18">
            <v>61</v>
          </cell>
        </row>
        <row r="19">
          <cell r="B19" t="str">
            <v>Establish Data Architecture Practice</v>
          </cell>
          <cell r="C19">
            <v>39</v>
          </cell>
          <cell r="D19">
            <v>6</v>
          </cell>
          <cell r="E19">
            <v>1</v>
          </cell>
          <cell r="F19">
            <v>62</v>
          </cell>
        </row>
        <row r="20">
          <cell r="B20" t="str">
            <v>Evaluate Existing Data Architecture Specifications</v>
          </cell>
          <cell r="C20">
            <v>39</v>
          </cell>
          <cell r="D20">
            <v>6</v>
          </cell>
          <cell r="E20">
            <v>1</v>
          </cell>
          <cell r="F20">
            <v>62</v>
          </cell>
        </row>
        <row r="21">
          <cell r="B21" t="str">
            <v>Develop a Roadmap</v>
          </cell>
          <cell r="C21">
            <v>39</v>
          </cell>
          <cell r="D21">
            <v>6</v>
          </cell>
          <cell r="E21">
            <v>1</v>
          </cell>
          <cell r="F21">
            <v>62</v>
          </cell>
        </row>
        <row r="22">
          <cell r="B22" t="str">
            <v>Manage Enterprise Requirements within Projects</v>
          </cell>
          <cell r="C22">
            <v>39</v>
          </cell>
          <cell r="D22">
            <v>6</v>
          </cell>
          <cell r="E22">
            <v>1</v>
          </cell>
          <cell r="F22">
            <v>62</v>
          </cell>
        </row>
        <row r="23">
          <cell r="B23" t="str">
            <v>Integrate with Enterprise Architecture</v>
          </cell>
          <cell r="C23">
            <v>39</v>
          </cell>
          <cell r="D23">
            <v>6</v>
          </cell>
          <cell r="E23">
            <v>1</v>
          </cell>
          <cell r="F23">
            <v>62</v>
          </cell>
        </row>
        <row r="24">
          <cell r="B24" t="str">
            <v>Plan for Data Modeling</v>
          </cell>
          <cell r="C24">
            <v>40</v>
          </cell>
          <cell r="D24">
            <v>6</v>
          </cell>
          <cell r="E24">
            <v>1</v>
          </cell>
          <cell r="F24">
            <v>63</v>
          </cell>
        </row>
        <row r="25">
          <cell r="B25" t="str">
            <v>Build the Data Model</v>
          </cell>
          <cell r="C25">
            <v>40</v>
          </cell>
          <cell r="D25">
            <v>6</v>
          </cell>
          <cell r="E25">
            <v>1</v>
          </cell>
          <cell r="F25">
            <v>63</v>
          </cell>
        </row>
        <row r="26">
          <cell r="B26" t="str">
            <v>Review the Data Models</v>
          </cell>
          <cell r="C26">
            <v>40</v>
          </cell>
          <cell r="D26">
            <v>6</v>
          </cell>
          <cell r="E26">
            <v>1</v>
          </cell>
          <cell r="F26">
            <v>63</v>
          </cell>
        </row>
        <row r="27">
          <cell r="B27" t="str">
            <v>Maintain the Data Models</v>
          </cell>
          <cell r="C27">
            <v>40</v>
          </cell>
          <cell r="D27">
            <v>6</v>
          </cell>
          <cell r="E27">
            <v>1</v>
          </cell>
          <cell r="F27">
            <v>63</v>
          </cell>
        </row>
        <row r="28">
          <cell r="B28" t="str">
            <v>Manage Database Technology</v>
          </cell>
          <cell r="C28">
            <v>41</v>
          </cell>
          <cell r="D28">
            <v>6</v>
          </cell>
          <cell r="E28">
            <v>1</v>
          </cell>
          <cell r="F28">
            <v>64</v>
          </cell>
        </row>
        <row r="29">
          <cell r="B29" t="str">
            <v>Manage Databases</v>
          </cell>
          <cell r="C29">
            <v>41</v>
          </cell>
          <cell r="D29">
            <v>6</v>
          </cell>
          <cell r="E29">
            <v>1</v>
          </cell>
          <cell r="F29">
            <v>64</v>
          </cell>
        </row>
        <row r="30">
          <cell r="B30" t="str">
            <v>Identify Data Security Requirements</v>
          </cell>
          <cell r="C30">
            <v>42</v>
          </cell>
          <cell r="D30">
            <v>6</v>
          </cell>
          <cell r="E30">
            <v>1</v>
          </cell>
          <cell r="F30">
            <v>65</v>
          </cell>
        </row>
        <row r="31">
          <cell r="B31" t="str">
            <v>Define Data Security Policy</v>
          </cell>
          <cell r="C31">
            <v>42</v>
          </cell>
          <cell r="D31">
            <v>6</v>
          </cell>
          <cell r="E31">
            <v>1</v>
          </cell>
          <cell r="F31">
            <v>65</v>
          </cell>
        </row>
        <row r="32">
          <cell r="B32" t="str">
            <v>Define Data Security Standards</v>
          </cell>
          <cell r="C32">
            <v>42</v>
          </cell>
          <cell r="D32">
            <v>6</v>
          </cell>
          <cell r="E32">
            <v>1</v>
          </cell>
          <cell r="F32">
            <v>65</v>
          </cell>
        </row>
        <row r="33">
          <cell r="B33" t="str">
            <v>Plan and Analyze Data Integration</v>
          </cell>
          <cell r="C33">
            <v>43</v>
          </cell>
          <cell r="D33">
            <v>6</v>
          </cell>
          <cell r="E33">
            <v>1</v>
          </cell>
          <cell r="F33">
            <v>66</v>
          </cell>
        </row>
        <row r="34">
          <cell r="B34" t="str">
            <v>Design Data Integration Solutions</v>
          </cell>
          <cell r="C34">
            <v>43</v>
          </cell>
          <cell r="D34">
            <v>6</v>
          </cell>
          <cell r="E34">
            <v>1</v>
          </cell>
          <cell r="F34">
            <v>66</v>
          </cell>
        </row>
        <row r="35">
          <cell r="B35" t="str">
            <v>Develop Data Integration Solutions</v>
          </cell>
          <cell r="C35">
            <v>43</v>
          </cell>
          <cell r="D35">
            <v>6</v>
          </cell>
          <cell r="E35">
            <v>1</v>
          </cell>
          <cell r="F35">
            <v>66</v>
          </cell>
        </row>
        <row r="36">
          <cell r="B36" t="str">
            <v>Implement and Monitor Data Integration</v>
          </cell>
          <cell r="C36">
            <v>43</v>
          </cell>
          <cell r="D36">
            <v>6</v>
          </cell>
          <cell r="E36">
            <v>1</v>
          </cell>
          <cell r="F36">
            <v>66</v>
          </cell>
        </row>
        <row r="37">
          <cell r="B37" t="str">
            <v>Plan for Lifecycle Management</v>
          </cell>
          <cell r="C37">
            <v>44</v>
          </cell>
          <cell r="D37">
            <v>6</v>
          </cell>
          <cell r="E37">
            <v>1</v>
          </cell>
          <cell r="F37">
            <v>67</v>
          </cell>
        </row>
        <row r="38">
          <cell r="B38" t="str">
            <v>Manage the Lifecycle</v>
          </cell>
          <cell r="C38">
            <v>44</v>
          </cell>
          <cell r="D38">
            <v>6</v>
          </cell>
          <cell r="E38">
            <v>1</v>
          </cell>
          <cell r="F38">
            <v>67</v>
          </cell>
        </row>
        <row r="39">
          <cell r="B39" t="str">
            <v>Publish and Deliver Content</v>
          </cell>
          <cell r="C39">
            <v>44</v>
          </cell>
          <cell r="D39">
            <v>6</v>
          </cell>
          <cell r="E39">
            <v>1</v>
          </cell>
          <cell r="F39">
            <v>67</v>
          </cell>
        </row>
        <row r="40">
          <cell r="B40" t="str">
            <v>MDM Activities</v>
          </cell>
          <cell r="C40">
            <v>45</v>
          </cell>
          <cell r="D40">
            <v>6</v>
          </cell>
          <cell r="E40">
            <v>1</v>
          </cell>
          <cell r="F40">
            <v>68</v>
          </cell>
        </row>
        <row r="41">
          <cell r="B41" t="str">
            <v>Reference Data Activities</v>
          </cell>
          <cell r="C41">
            <v>45</v>
          </cell>
          <cell r="D41">
            <v>6</v>
          </cell>
          <cell r="E41">
            <v>1</v>
          </cell>
          <cell r="F41">
            <v>68</v>
          </cell>
        </row>
        <row r="42">
          <cell r="B42" t="str">
            <v>Understand Requirements</v>
          </cell>
          <cell r="C42">
            <v>46</v>
          </cell>
          <cell r="D42">
            <v>6</v>
          </cell>
          <cell r="E42">
            <v>1</v>
          </cell>
          <cell r="F42">
            <v>69</v>
          </cell>
        </row>
        <row r="43">
          <cell r="B43" t="str">
            <v>Define and Maintain the DW/BI Architecture</v>
          </cell>
          <cell r="C43">
            <v>46</v>
          </cell>
          <cell r="D43">
            <v>6</v>
          </cell>
          <cell r="E43">
            <v>1</v>
          </cell>
          <cell r="F43">
            <v>69</v>
          </cell>
        </row>
        <row r="44">
          <cell r="B44" t="str">
            <v>Develop the Data Warehouse and Data Marts</v>
          </cell>
          <cell r="C44">
            <v>46</v>
          </cell>
          <cell r="D44">
            <v>6</v>
          </cell>
          <cell r="E44">
            <v>1</v>
          </cell>
          <cell r="F44">
            <v>69</v>
          </cell>
        </row>
        <row r="45">
          <cell r="B45" t="str">
            <v>Populate the Data Warehouse</v>
          </cell>
          <cell r="C45">
            <v>46</v>
          </cell>
          <cell r="D45">
            <v>6</v>
          </cell>
          <cell r="E45">
            <v>1</v>
          </cell>
          <cell r="F45">
            <v>69</v>
          </cell>
        </row>
        <row r="46">
          <cell r="B46" t="str">
            <v>Implement the Business Intelligence Portfolio</v>
          </cell>
          <cell r="C46">
            <v>46</v>
          </cell>
          <cell r="D46">
            <v>6</v>
          </cell>
          <cell r="E46">
            <v>1</v>
          </cell>
          <cell r="F46">
            <v>69</v>
          </cell>
        </row>
        <row r="47">
          <cell r="B47" t="str">
            <v>Maintain Data Products</v>
          </cell>
          <cell r="C47">
            <v>46</v>
          </cell>
          <cell r="D47">
            <v>6</v>
          </cell>
          <cell r="E47">
            <v>1</v>
          </cell>
          <cell r="F47">
            <v>69</v>
          </cell>
        </row>
        <row r="48">
          <cell r="B48" t="str">
            <v>Define Metadata Strategy</v>
          </cell>
          <cell r="C48">
            <v>47</v>
          </cell>
          <cell r="D48">
            <v>6</v>
          </cell>
          <cell r="E48">
            <v>1</v>
          </cell>
          <cell r="F48">
            <v>70</v>
          </cell>
        </row>
        <row r="49">
          <cell r="B49" t="str">
            <v>Understand Metadata Requirements</v>
          </cell>
          <cell r="C49">
            <v>47</v>
          </cell>
          <cell r="D49">
            <v>6</v>
          </cell>
          <cell r="E49">
            <v>1</v>
          </cell>
          <cell r="F49">
            <v>70</v>
          </cell>
        </row>
        <row r="50">
          <cell r="B50" t="str">
            <v>Define Metadata Architecture</v>
          </cell>
          <cell r="C50">
            <v>47</v>
          </cell>
          <cell r="D50">
            <v>6</v>
          </cell>
          <cell r="E50">
            <v>1</v>
          </cell>
          <cell r="F50">
            <v>70</v>
          </cell>
        </row>
        <row r="51">
          <cell r="B51" t="str">
            <v>Create and Maintain Metadata</v>
          </cell>
          <cell r="C51">
            <v>47</v>
          </cell>
          <cell r="D51">
            <v>6</v>
          </cell>
          <cell r="E51">
            <v>1</v>
          </cell>
          <cell r="F51">
            <v>70</v>
          </cell>
        </row>
        <row r="52">
          <cell r="B52" t="str">
            <v>Query, Report, and Analyze Metadata</v>
          </cell>
          <cell r="C52">
            <v>47</v>
          </cell>
          <cell r="D52">
            <v>6</v>
          </cell>
          <cell r="E52">
            <v>1</v>
          </cell>
          <cell r="F52">
            <v>70</v>
          </cell>
        </row>
        <row r="53">
          <cell r="B53" t="str">
            <v>Define High Quality Data</v>
          </cell>
          <cell r="C53">
            <v>48</v>
          </cell>
          <cell r="D53">
            <v>6</v>
          </cell>
          <cell r="E53">
            <v>1</v>
          </cell>
          <cell r="F53">
            <v>71</v>
          </cell>
        </row>
        <row r="54">
          <cell r="B54" t="str">
            <v>Define a Data Quality Strategy</v>
          </cell>
          <cell r="C54">
            <v>48</v>
          </cell>
          <cell r="D54">
            <v>6</v>
          </cell>
          <cell r="E54">
            <v>1</v>
          </cell>
          <cell r="F54">
            <v>71</v>
          </cell>
        </row>
        <row r="55">
          <cell r="B55" t="str">
            <v>Identify Critical Data and Business Rules</v>
          </cell>
          <cell r="C55">
            <v>48</v>
          </cell>
          <cell r="D55">
            <v>6</v>
          </cell>
          <cell r="E55">
            <v>1</v>
          </cell>
          <cell r="F55">
            <v>71</v>
          </cell>
        </row>
        <row r="56">
          <cell r="B56" t="str">
            <v>Perform an Initial Data Quality Assessment</v>
          </cell>
          <cell r="C56">
            <v>48</v>
          </cell>
          <cell r="D56">
            <v>6</v>
          </cell>
          <cell r="E56">
            <v>1</v>
          </cell>
          <cell r="F56">
            <v>71</v>
          </cell>
        </row>
        <row r="57">
          <cell r="B57" t="str">
            <v>Identify and Prioritize Potential Improvements</v>
          </cell>
          <cell r="C57">
            <v>48</v>
          </cell>
          <cell r="D57">
            <v>6</v>
          </cell>
          <cell r="E57">
            <v>1</v>
          </cell>
          <cell r="F57">
            <v>71</v>
          </cell>
        </row>
        <row r="58">
          <cell r="B58" t="str">
            <v>Define Goals for Data Quality Improvement</v>
          </cell>
          <cell r="C58">
            <v>48</v>
          </cell>
          <cell r="D58">
            <v>6</v>
          </cell>
          <cell r="E58">
            <v>1</v>
          </cell>
          <cell r="F58">
            <v>71</v>
          </cell>
        </row>
        <row r="59">
          <cell r="B59" t="str">
            <v>Develop and Deploy Data Quality Operations</v>
          </cell>
          <cell r="C59">
            <v>48</v>
          </cell>
          <cell r="D59">
            <v>6</v>
          </cell>
          <cell r="E59">
            <v>1</v>
          </cell>
          <cell r="F59">
            <v>71</v>
          </cell>
        </row>
        <row r="60">
          <cell r="B60" t="str">
            <v>Leadership (Thinking of senior leadership in your company, which of the following statements best describes their behaviour when it comes to digital transformation in the company?)</v>
          </cell>
          <cell r="C60">
            <v>25</v>
          </cell>
          <cell r="D60">
            <v>6</v>
          </cell>
          <cell r="E60">
            <v>1</v>
          </cell>
          <cell r="F60">
            <v>36</v>
          </cell>
        </row>
        <row r="61">
          <cell r="B61" t="str">
            <v>Risk appetite</v>
          </cell>
          <cell r="C61">
            <v>25</v>
          </cell>
          <cell r="D61">
            <v>6</v>
          </cell>
          <cell r="E61">
            <v>1</v>
          </cell>
          <cell r="F61">
            <v>36</v>
          </cell>
        </row>
        <row r="62">
          <cell r="B62" t="str">
            <v>Eco-system</v>
          </cell>
          <cell r="C62">
            <v>25</v>
          </cell>
          <cell r="D62">
            <v>6</v>
          </cell>
          <cell r="E62">
            <v>1</v>
          </cell>
          <cell r="F62">
            <v>36</v>
          </cell>
        </row>
        <row r="63">
          <cell r="B63" t="str">
            <v>Collaboration</v>
          </cell>
          <cell r="C63">
            <v>25</v>
          </cell>
          <cell r="D63">
            <v>6</v>
          </cell>
          <cell r="E63">
            <v>1</v>
          </cell>
          <cell r="F63">
            <v>36</v>
          </cell>
        </row>
        <row r="64">
          <cell r="B64" t="str">
            <v>Agility</v>
          </cell>
          <cell r="C64">
            <v>25</v>
          </cell>
          <cell r="D64">
            <v>6</v>
          </cell>
          <cell r="E64">
            <v>1</v>
          </cell>
          <cell r="F64">
            <v>36</v>
          </cell>
        </row>
        <row r="65">
          <cell r="B65" t="str">
            <v>Technology as a multiplier</v>
          </cell>
          <cell r="C65">
            <v>25</v>
          </cell>
          <cell r="D65">
            <v>6</v>
          </cell>
          <cell r="E65">
            <v>1</v>
          </cell>
          <cell r="F65">
            <v>37</v>
          </cell>
        </row>
        <row r="66">
          <cell r="B66" t="str">
            <v>Data and APIs</v>
          </cell>
          <cell r="C66">
            <v>25</v>
          </cell>
          <cell r="D66">
            <v>6</v>
          </cell>
          <cell r="E66">
            <v>1</v>
          </cell>
          <cell r="F66">
            <v>37</v>
          </cell>
        </row>
        <row r="67">
          <cell r="B67" t="str">
            <v>AI/ML/automation</v>
          </cell>
          <cell r="C67">
            <v>25</v>
          </cell>
          <cell r="D67">
            <v>6</v>
          </cell>
          <cell r="E67">
            <v>1</v>
          </cell>
          <cell r="F67">
            <v>37</v>
          </cell>
        </row>
        <row r="68">
          <cell r="B68" t="str">
            <v>Connectivity and IOT</v>
          </cell>
          <cell r="C68">
            <v>25</v>
          </cell>
          <cell r="D68">
            <v>6</v>
          </cell>
          <cell r="E68">
            <v>1</v>
          </cell>
          <cell r="F68">
            <v>37</v>
          </cell>
        </row>
        <row r="69">
          <cell r="B69" t="str">
            <v>Security</v>
          </cell>
          <cell r="C69">
            <v>25</v>
          </cell>
          <cell r="D69">
            <v>6</v>
          </cell>
          <cell r="E69">
            <v>1</v>
          </cell>
          <cell r="F69">
            <v>37</v>
          </cell>
        </row>
        <row r="70">
          <cell r="B70" t="str">
            <v>Culture</v>
          </cell>
          <cell r="C70">
            <v>25</v>
          </cell>
          <cell r="D70">
            <v>6</v>
          </cell>
          <cell r="E70">
            <v>1</v>
          </cell>
          <cell r="F70">
            <v>38</v>
          </cell>
        </row>
        <row r="71">
          <cell r="B71" t="str">
            <v>Work-force planning</v>
          </cell>
          <cell r="C71">
            <v>25</v>
          </cell>
          <cell r="D71">
            <v>6</v>
          </cell>
          <cell r="E71">
            <v>1</v>
          </cell>
          <cell r="F71">
            <v>38</v>
          </cell>
        </row>
        <row r="72">
          <cell r="B72" t="str">
            <v>Capability development</v>
          </cell>
          <cell r="C72">
            <v>25</v>
          </cell>
          <cell r="D72">
            <v>6</v>
          </cell>
          <cell r="E72">
            <v>1</v>
          </cell>
          <cell r="F72">
            <v>38</v>
          </cell>
        </row>
        <row r="73">
          <cell r="B73" t="str">
            <v>Collaboration</v>
          </cell>
          <cell r="C73">
            <v>25</v>
          </cell>
          <cell r="D73">
            <v>6</v>
          </cell>
          <cell r="E73">
            <v>1</v>
          </cell>
          <cell r="F73">
            <v>38</v>
          </cell>
        </row>
        <row r="74">
          <cell r="B74" t="str">
            <v>Work composition</v>
          </cell>
          <cell r="C74">
            <v>25</v>
          </cell>
          <cell r="D74">
            <v>6</v>
          </cell>
          <cell r="E74">
            <v>1</v>
          </cell>
          <cell r="F74">
            <v>38</v>
          </cell>
        </row>
        <row r="75">
          <cell r="B75" t="str">
            <v>Insight and testing</v>
          </cell>
          <cell r="C75">
            <v>27</v>
          </cell>
          <cell r="D75">
            <v>6</v>
          </cell>
          <cell r="E75">
            <v>1</v>
          </cell>
          <cell r="F75">
            <v>40</v>
          </cell>
        </row>
        <row r="76">
          <cell r="B76" t="str">
            <v>Segmentation and Personalisation</v>
          </cell>
          <cell r="C76">
            <v>27</v>
          </cell>
          <cell r="D76">
            <v>6</v>
          </cell>
          <cell r="E76">
            <v>1</v>
          </cell>
          <cell r="F76">
            <v>40</v>
          </cell>
        </row>
        <row r="77">
          <cell r="B77" t="str">
            <v>Metrics and ownership</v>
          </cell>
          <cell r="C77">
            <v>27</v>
          </cell>
          <cell r="D77">
            <v>6</v>
          </cell>
          <cell r="E77">
            <v>1</v>
          </cell>
          <cell r="F77">
            <v>40</v>
          </cell>
        </row>
        <row r="78">
          <cell r="B78" t="str">
            <v>Customer journeys</v>
          </cell>
          <cell r="C78">
            <v>27</v>
          </cell>
          <cell r="D78">
            <v>6</v>
          </cell>
          <cell r="E78">
            <v>1</v>
          </cell>
          <cell r="F78">
            <v>40</v>
          </cell>
        </row>
        <row r="79">
          <cell r="B79" t="str">
            <v>Lifetime value</v>
          </cell>
          <cell r="C79">
            <v>27</v>
          </cell>
          <cell r="D79">
            <v>6</v>
          </cell>
          <cell r="E79">
            <v>1</v>
          </cell>
          <cell r="F79">
            <v>40</v>
          </cell>
        </row>
        <row r="80">
          <cell r="B80" t="str">
            <v>Product reliability, pricing, and convenience</v>
          </cell>
          <cell r="C80">
            <v>27</v>
          </cell>
          <cell r="D80">
            <v>6</v>
          </cell>
          <cell r="E80">
            <v>1</v>
          </cell>
          <cell r="F80">
            <v>41</v>
          </cell>
        </row>
        <row r="81">
          <cell r="B81" t="str">
            <v>Cost reduction and process optimisation</v>
          </cell>
          <cell r="C81">
            <v>27</v>
          </cell>
          <cell r="D81">
            <v>6</v>
          </cell>
          <cell r="E81">
            <v>1</v>
          </cell>
          <cell r="F81">
            <v>41</v>
          </cell>
        </row>
        <row r="82">
          <cell r="B82" t="str">
            <v>Information excellence</v>
          </cell>
          <cell r="C82">
            <v>27</v>
          </cell>
          <cell r="D82">
            <v>6</v>
          </cell>
          <cell r="E82">
            <v>1</v>
          </cell>
          <cell r="F82">
            <v>41</v>
          </cell>
        </row>
        <row r="83">
          <cell r="B83" t="str">
            <v>Automation and augmentation</v>
          </cell>
          <cell r="C83">
            <v>27</v>
          </cell>
          <cell r="D83">
            <v>6</v>
          </cell>
          <cell r="E83">
            <v>1</v>
          </cell>
          <cell r="F83">
            <v>41</v>
          </cell>
        </row>
        <row r="84">
          <cell r="B84" t="str">
            <v>Asset management</v>
          </cell>
          <cell r="C84">
            <v>27</v>
          </cell>
          <cell r="D84">
            <v>6</v>
          </cell>
          <cell r="E84">
            <v>1</v>
          </cell>
          <cell r="F84">
            <v>41</v>
          </cell>
        </row>
        <row r="85">
          <cell r="B85" t="str">
            <v>Differentiation</v>
          </cell>
          <cell r="C85">
            <v>27</v>
          </cell>
          <cell r="D85">
            <v>6</v>
          </cell>
          <cell r="E85">
            <v>1</v>
          </cell>
          <cell r="F85">
            <v>43</v>
          </cell>
        </row>
        <row r="86">
          <cell r="B86" t="str">
            <v>Ideation</v>
          </cell>
          <cell r="C86">
            <v>27</v>
          </cell>
          <cell r="D86">
            <v>6</v>
          </cell>
          <cell r="E86">
            <v>1</v>
          </cell>
          <cell r="F86">
            <v>43</v>
          </cell>
        </row>
        <row r="87">
          <cell r="B87" t="str">
            <v>Development</v>
          </cell>
          <cell r="C87">
            <v>27</v>
          </cell>
          <cell r="D87">
            <v>6</v>
          </cell>
          <cell r="E87">
            <v>1</v>
          </cell>
          <cell r="F87">
            <v>43</v>
          </cell>
        </row>
        <row r="88">
          <cell r="B88" t="str">
            <v>Testing</v>
          </cell>
          <cell r="C88">
            <v>27</v>
          </cell>
          <cell r="D88">
            <v>6</v>
          </cell>
          <cell r="E88">
            <v>1</v>
          </cell>
          <cell r="F88">
            <v>43</v>
          </cell>
        </row>
        <row r="89">
          <cell r="B89" t="str">
            <v>Customer education</v>
          </cell>
          <cell r="C89">
            <v>27</v>
          </cell>
          <cell r="D89">
            <v>6</v>
          </cell>
          <cell r="E89">
            <v>1</v>
          </cell>
          <cell r="F89">
            <v>43</v>
          </cell>
        </row>
        <row r="90">
          <cell r="B90" t="str">
            <v>In your organization, do employees trust the quality of data to make decisions?</v>
          </cell>
          <cell r="C90">
            <v>24</v>
          </cell>
          <cell r="D90">
            <v>6</v>
          </cell>
          <cell r="E90">
            <v>1</v>
          </cell>
          <cell r="F90">
            <v>35</v>
          </cell>
        </row>
        <row r="91">
          <cell r="B91" t="str">
            <v>In your organization, are there quality metrics defined for your data and are they approved by a Data Governance Board?</v>
          </cell>
          <cell r="C91">
            <v>24</v>
          </cell>
          <cell r="D91">
            <v>6</v>
          </cell>
          <cell r="E91">
            <v>1</v>
          </cell>
          <cell r="F91">
            <v>35</v>
          </cell>
        </row>
        <row r="92">
          <cell r="B92" t="str">
            <v>In your organization, are data quality issues documented?</v>
          </cell>
          <cell r="C92">
            <v>24</v>
          </cell>
          <cell r="D92">
            <v>6</v>
          </cell>
          <cell r="E92">
            <v>1</v>
          </cell>
          <cell r="F92">
            <v>35</v>
          </cell>
        </row>
        <row r="93">
          <cell r="B93" t="str">
            <v>In your organization, is there a clear agreement between technical and business domains on managing data quality issues?</v>
          </cell>
          <cell r="C93">
            <v>24</v>
          </cell>
          <cell r="D93">
            <v>6</v>
          </cell>
          <cell r="E93">
            <v>1</v>
          </cell>
          <cell r="F93">
            <v>35</v>
          </cell>
        </row>
        <row r="94">
          <cell r="B94" t="str">
            <v>In your organization, is there a process for managing data quality issues?</v>
          </cell>
          <cell r="C94">
            <v>24</v>
          </cell>
          <cell r="D94">
            <v>6</v>
          </cell>
          <cell r="E94">
            <v>1</v>
          </cell>
          <cell r="F94">
            <v>35</v>
          </cell>
        </row>
        <row r="95">
          <cell r="B95" t="str">
            <v>In your organization, how often are data quality metrics used by the technical domains?</v>
          </cell>
          <cell r="C95">
            <v>24</v>
          </cell>
          <cell r="D95">
            <v>6</v>
          </cell>
          <cell r="E95">
            <v>1</v>
          </cell>
          <cell r="F95">
            <v>35</v>
          </cell>
        </row>
        <row r="96">
          <cell r="B96" t="str">
            <v>In your organization, how often are data quality metrics used by the business domains?</v>
          </cell>
          <cell r="C96">
            <v>24</v>
          </cell>
          <cell r="D96">
            <v>6</v>
          </cell>
          <cell r="E96">
            <v>1</v>
          </cell>
          <cell r="F96">
            <v>35</v>
          </cell>
        </row>
        <row r="97">
          <cell r="B97" t="str">
            <v>In your organization, is there a process to take corrective action and/or improve data quality metrics based on feedback from the business or the Data Governance Board?</v>
          </cell>
          <cell r="C97">
            <v>24</v>
          </cell>
          <cell r="D97">
            <v>6</v>
          </cell>
          <cell r="E97">
            <v>1</v>
          </cell>
          <cell r="F97">
            <v>35</v>
          </cell>
        </row>
        <row r="98">
          <cell r="B98" t="str">
            <v>How does your organization ensure the accuracy, completeness, and reliability of its data?</v>
          </cell>
          <cell r="C98">
            <v>24</v>
          </cell>
          <cell r="D98">
            <v>6</v>
          </cell>
          <cell r="E98">
            <v>1</v>
          </cell>
          <cell r="F98">
            <v>35</v>
          </cell>
        </row>
        <row r="99">
          <cell r="B99" t="str">
            <v>How confident are you that your answers for this section are correct and offer a fair and balanced view?</v>
          </cell>
          <cell r="C99">
            <v>24</v>
          </cell>
          <cell r="D99">
            <v>6</v>
          </cell>
          <cell r="E99">
            <v>1</v>
          </cell>
          <cell r="F99">
            <v>35</v>
          </cell>
        </row>
        <row r="100">
          <cell r="B100" t="str">
            <v>Inputs into the change management process are defined (may include a business case, charter, scope, or plan).</v>
          </cell>
          <cell r="C100">
            <v>30</v>
          </cell>
          <cell r="D100">
            <v>3</v>
          </cell>
          <cell r="E100">
            <v>1</v>
          </cell>
          <cell r="F100">
            <v>45</v>
          </cell>
        </row>
        <row r="101">
          <cell r="B101" t="str">
            <v>Organizational benefits are fully defined (what the organization gains).</v>
          </cell>
          <cell r="C101">
            <v>30</v>
          </cell>
          <cell r="D101">
            <v>3</v>
          </cell>
          <cell r="E101">
            <v>1</v>
          </cell>
          <cell r="F101">
            <v>45</v>
          </cell>
        </row>
        <row r="102">
          <cell r="B102" t="str">
            <v>Project objectives are fully defined (what the project achieves).</v>
          </cell>
          <cell r="C102">
            <v>30</v>
          </cell>
          <cell r="D102">
            <v>3</v>
          </cell>
          <cell r="E102">
            <v>1</v>
          </cell>
          <cell r="F102">
            <v>45</v>
          </cell>
        </row>
        <row r="103">
          <cell r="B103" t="str">
            <v>Adoption and usage objectives are fully defined.</v>
          </cell>
          <cell r="C103">
            <v>30</v>
          </cell>
          <cell r="D103">
            <v>3</v>
          </cell>
          <cell r="E103">
            <v>1</v>
          </cell>
          <cell r="F103">
            <v>45</v>
          </cell>
        </row>
        <row r="104">
          <cell r="B104" t="str">
            <v>Units of measure for benefits and objectives are established.</v>
          </cell>
          <cell r="C104">
            <v>30</v>
          </cell>
          <cell r="D104">
            <v>3</v>
          </cell>
          <cell r="E104">
            <v>1</v>
          </cell>
          <cell r="F104">
            <v>45</v>
          </cell>
        </row>
        <row r="105">
          <cell r="B105" t="str">
            <v>Benefits and objectives are prioritized.</v>
          </cell>
          <cell r="C105">
            <v>30</v>
          </cell>
          <cell r="D105">
            <v>3</v>
          </cell>
          <cell r="E105">
            <v>1</v>
          </cell>
          <cell r="F105">
            <v>45</v>
          </cell>
        </row>
        <row r="106">
          <cell r="B106" t="str">
            <v>Benefit and objective ownership is designated.</v>
          </cell>
          <cell r="C106">
            <v>30</v>
          </cell>
          <cell r="D106">
            <v>3</v>
          </cell>
          <cell r="E106">
            <v>1</v>
          </cell>
          <cell r="F106">
            <v>45</v>
          </cell>
        </row>
        <row r="107">
          <cell r="B107" t="str">
            <v>People dependency of benefits and objectives is evaluated.</v>
          </cell>
          <cell r="C107">
            <v>30</v>
          </cell>
          <cell r="D107">
            <v>3</v>
          </cell>
          <cell r="E107">
            <v>1</v>
          </cell>
          <cell r="F107">
            <v>45</v>
          </cell>
        </row>
        <row r="108">
          <cell r="B108" t="str">
            <v>The definition of success is clear and ready to be communicated.</v>
          </cell>
          <cell r="C108">
            <v>30</v>
          </cell>
          <cell r="D108">
            <v>3</v>
          </cell>
          <cell r="E108">
            <v>1</v>
          </cell>
          <cell r="F108">
            <v>45</v>
          </cell>
        </row>
        <row r="109">
          <cell r="B109" t="str">
            <v>The sponsorship coalition is aligned to a common definition of success.</v>
          </cell>
          <cell r="C109">
            <v>30</v>
          </cell>
          <cell r="D109">
            <v>3</v>
          </cell>
          <cell r="E109">
            <v>1</v>
          </cell>
          <cell r="F109">
            <v>45</v>
          </cell>
        </row>
        <row r="110">
          <cell r="B110" t="str">
            <v>The change has a primary sponsor with the necessary authority over the people, processes and systems to authorize and fund the change.</v>
          </cell>
          <cell r="C110">
            <v>32</v>
          </cell>
          <cell r="D110">
            <v>3</v>
          </cell>
          <cell r="E110">
            <v>1</v>
          </cell>
          <cell r="F110">
            <v>47</v>
          </cell>
        </row>
        <row r="111">
          <cell r="B111" t="str">
            <v>The primary sponsor can clearly explain the nature of the change, the reason for the change, and the benefits for the organization.</v>
          </cell>
          <cell r="C111">
            <v>32</v>
          </cell>
          <cell r="D111">
            <v>3</v>
          </cell>
          <cell r="E111">
            <v>1</v>
          </cell>
          <cell r="F111">
            <v>47</v>
          </cell>
        </row>
        <row r="112">
          <cell r="B112" t="str">
            <v>The organization has a clearly defined vision and strategy.</v>
          </cell>
          <cell r="C112">
            <v>32</v>
          </cell>
          <cell r="D112">
            <v>3</v>
          </cell>
          <cell r="E112">
            <v>1</v>
          </cell>
          <cell r="F112">
            <v>47</v>
          </cell>
        </row>
        <row r="113">
          <cell r="B113" t="str">
            <v>The change is aligned with the strategy and vision for the organization.</v>
          </cell>
          <cell r="C113">
            <v>32</v>
          </cell>
          <cell r="D113">
            <v>3</v>
          </cell>
          <cell r="E113">
            <v>1</v>
          </cell>
          <cell r="F113">
            <v>47</v>
          </cell>
        </row>
        <row r="114">
          <cell r="B114" t="str">
            <v>Priorities are set and communicated regarding the change and other competing priorities.</v>
          </cell>
          <cell r="C114">
            <v>32</v>
          </cell>
          <cell r="D114">
            <v>3</v>
          </cell>
          <cell r="E114">
            <v>1</v>
          </cell>
          <cell r="F114">
            <v>47</v>
          </cell>
        </row>
        <row r="115">
          <cell r="B115" t="str">
            <v>The primary sponsor is resolving issues and making decisions related to the project schedule, scope and resources.</v>
          </cell>
          <cell r="C115">
            <v>32</v>
          </cell>
          <cell r="D115">
            <v>3</v>
          </cell>
          <cell r="E115">
            <v>1</v>
          </cell>
          <cell r="F115">
            <v>47</v>
          </cell>
        </row>
        <row r="116">
          <cell r="B116" t="str">
            <v>The primary sponsor is actively and visibly participating throughout the lifecycle of the change.</v>
          </cell>
          <cell r="C116">
            <v>32</v>
          </cell>
          <cell r="D116">
            <v>3</v>
          </cell>
          <cell r="E116">
            <v>1</v>
          </cell>
          <cell r="F116">
            <v>47</v>
          </cell>
        </row>
        <row r="117">
          <cell r="B117" t="str">
            <v>The primary sponsor is encouraging senior leaders to participate in and support the change by building a sponsor coalition.</v>
          </cell>
          <cell r="C117">
            <v>32</v>
          </cell>
          <cell r="D117">
            <v>3</v>
          </cell>
          <cell r="E117">
            <v>1</v>
          </cell>
          <cell r="F117">
            <v>47</v>
          </cell>
        </row>
        <row r="118">
          <cell r="B118" t="str">
            <v>The primary sponsor is building awareness of the need for the change directly with employees.</v>
          </cell>
          <cell r="C118">
            <v>32</v>
          </cell>
          <cell r="D118">
            <v>3</v>
          </cell>
          <cell r="E118">
            <v>1</v>
          </cell>
          <cell r="F118">
            <v>47</v>
          </cell>
        </row>
        <row r="119">
          <cell r="B119" t="str">
            <v>The primary sponsor is visibly reinforcing the change by celebrating successes and addressing resistance.</v>
          </cell>
          <cell r="C119">
            <v>32</v>
          </cell>
          <cell r="D119">
            <v>3</v>
          </cell>
          <cell r="E119">
            <v>1</v>
          </cell>
          <cell r="F119">
            <v>47</v>
          </cell>
        </row>
        <row r="120">
          <cell r="B120" t="str">
            <v>The nature of the change is clearly defined including who is impacted and how.</v>
          </cell>
          <cell r="C120">
            <v>33</v>
          </cell>
          <cell r="D120">
            <v>3</v>
          </cell>
          <cell r="E120">
            <v>1</v>
          </cell>
          <cell r="F120">
            <v>48</v>
          </cell>
        </row>
        <row r="121">
          <cell r="B121" t="str">
            <v>The project has specific objectives.</v>
          </cell>
          <cell r="C121">
            <v>33</v>
          </cell>
          <cell r="D121">
            <v>3</v>
          </cell>
          <cell r="E121">
            <v>1</v>
          </cell>
          <cell r="F121">
            <v>48</v>
          </cell>
        </row>
        <row r="122">
          <cell r="B122" t="str">
            <v>The project has a clearly defined scope.</v>
          </cell>
          <cell r="C122">
            <v>33</v>
          </cell>
          <cell r="D122">
            <v>3</v>
          </cell>
          <cell r="E122">
            <v>1</v>
          </cell>
          <cell r="F122">
            <v>48</v>
          </cell>
        </row>
        <row r="123">
          <cell r="B123" t="str">
            <v>The project has a project manager assigned to manage the project lifecycle.</v>
          </cell>
          <cell r="C123">
            <v>33</v>
          </cell>
          <cell r="D123">
            <v>3</v>
          </cell>
          <cell r="E123">
            <v>1</v>
          </cell>
          <cell r="F123">
            <v>48</v>
          </cell>
        </row>
        <row r="124">
          <cell r="B124" t="str">
            <v>Project milestones are identified and a project schedule is complete.</v>
          </cell>
          <cell r="C124">
            <v>33</v>
          </cell>
          <cell r="D124">
            <v>3</v>
          </cell>
          <cell r="E124">
            <v>1</v>
          </cell>
          <cell r="F124">
            <v>48</v>
          </cell>
        </row>
        <row r="125">
          <cell r="B125" t="str">
            <v>A work breakdown structure with deliverables is complete.</v>
          </cell>
          <cell r="C125">
            <v>33</v>
          </cell>
          <cell r="D125">
            <v>3</v>
          </cell>
          <cell r="E125">
            <v>1</v>
          </cell>
          <cell r="F125">
            <v>48</v>
          </cell>
        </row>
        <row r="126">
          <cell r="B126" t="str">
            <v>Resources for the project are identified and acquired.</v>
          </cell>
          <cell r="C126">
            <v>33</v>
          </cell>
          <cell r="D126">
            <v>3</v>
          </cell>
          <cell r="E126">
            <v>1</v>
          </cell>
          <cell r="F126">
            <v>48</v>
          </cell>
        </row>
        <row r="127">
          <cell r="B127" t="str">
            <v>Periodic meetings are scheduled with the project team and key stakeholders to track progress and resolve issues.</v>
          </cell>
          <cell r="C127">
            <v>33</v>
          </cell>
          <cell r="D127">
            <v>3</v>
          </cell>
          <cell r="E127">
            <v>1</v>
          </cell>
          <cell r="F127">
            <v>48</v>
          </cell>
        </row>
        <row r="128">
          <cell r="B128" t="str">
            <v>The project manager understands the value of change management in ensuring the change will be adopted and used.</v>
          </cell>
          <cell r="C128">
            <v>33</v>
          </cell>
          <cell r="D128">
            <v>3</v>
          </cell>
          <cell r="E128">
            <v>1</v>
          </cell>
          <cell r="F128">
            <v>48</v>
          </cell>
        </row>
        <row r="129">
          <cell r="B129" t="str">
            <v>The Change Management Plan is integrated with the Project Management Plan.</v>
          </cell>
          <cell r="C129">
            <v>33</v>
          </cell>
          <cell r="D129">
            <v>3</v>
          </cell>
          <cell r="E129">
            <v>1</v>
          </cell>
          <cell r="F129">
            <v>48</v>
          </cell>
        </row>
        <row r="130">
          <cell r="B130" t="str">
            <v>The change is applying a structured change management approach to deliver the benefits to the organization.</v>
          </cell>
          <cell r="C130">
            <v>7</v>
          </cell>
          <cell r="D130">
            <v>3</v>
          </cell>
          <cell r="E130">
            <v>1</v>
          </cell>
          <cell r="F130">
            <v>6</v>
          </cell>
        </row>
        <row r="131">
          <cell r="B131" t="str">
            <v>An assessment of the change and its impact on individuals and the organization is complete.</v>
          </cell>
          <cell r="C131">
            <v>7</v>
          </cell>
          <cell r="D131">
            <v>3</v>
          </cell>
          <cell r="E131">
            <v>1</v>
          </cell>
          <cell r="F131">
            <v>6</v>
          </cell>
        </row>
        <row r="132">
          <cell r="B132" t="str">
            <v>An assessment of the change risk is complete.</v>
          </cell>
          <cell r="C132">
            <v>7</v>
          </cell>
          <cell r="D132">
            <v>3</v>
          </cell>
          <cell r="E132">
            <v>1</v>
          </cell>
          <cell r="F132">
            <v>6</v>
          </cell>
        </row>
        <row r="133">
          <cell r="B133" t="str">
            <v>The change has specific adoption and usage objectives.</v>
          </cell>
          <cell r="C133">
            <v>7</v>
          </cell>
          <cell r="D133">
            <v>3</v>
          </cell>
          <cell r="E133">
            <v>1</v>
          </cell>
          <cell r="F133">
            <v>6</v>
          </cell>
        </row>
        <row r="134">
          <cell r="B134" t="str">
            <v>An assessment of the strength of the sponsor coalition is complete.</v>
          </cell>
          <cell r="C134">
            <v>7</v>
          </cell>
          <cell r="D134">
            <v>3</v>
          </cell>
          <cell r="E134">
            <v>1</v>
          </cell>
          <cell r="F134">
            <v>6</v>
          </cell>
        </row>
        <row r="135">
          <cell r="B135" t="str">
            <v>A customized and scaled change management strategy with the necessary sponsorship commitment is complete.</v>
          </cell>
          <cell r="C135">
            <v>7</v>
          </cell>
          <cell r="D135">
            <v>3</v>
          </cell>
          <cell r="E135">
            <v>1</v>
          </cell>
          <cell r="F135">
            <v>6</v>
          </cell>
        </row>
        <row r="136">
          <cell r="B136" t="str">
            <v>The resources required to execute the change strategy and plans are identified, acquired and prepared.</v>
          </cell>
          <cell r="C136">
            <v>7</v>
          </cell>
          <cell r="D136">
            <v>3</v>
          </cell>
          <cell r="E136">
            <v>1</v>
          </cell>
          <cell r="F136">
            <v>6</v>
          </cell>
        </row>
        <row r="137">
          <cell r="B137" t="str">
            <v>Change management plans that will mitigate resistance and achieve adoption and usage are complete and are being implemented.</v>
          </cell>
          <cell r="C137">
            <v>7</v>
          </cell>
          <cell r="D137">
            <v>3</v>
          </cell>
          <cell r="E137">
            <v>1</v>
          </cell>
          <cell r="F137">
            <v>6</v>
          </cell>
        </row>
        <row r="138">
          <cell r="B138" t="str">
            <v>The effectiveness of change management is being monitored and adaptive actions are being taken if required to achieve adoption and usage.</v>
          </cell>
          <cell r="C138">
            <v>7</v>
          </cell>
          <cell r="D138">
            <v>3</v>
          </cell>
          <cell r="E138">
            <v>1</v>
          </cell>
          <cell r="F138">
            <v>6</v>
          </cell>
        </row>
        <row r="139">
          <cell r="B139" t="str">
            <v>The organization is prepared to own and sustain the change.</v>
          </cell>
          <cell r="C139">
            <v>7</v>
          </cell>
          <cell r="D139">
            <v>3</v>
          </cell>
          <cell r="E139">
            <v>1</v>
          </cell>
          <cell r="F139">
            <v>6</v>
          </cell>
        </row>
        <row r="140">
          <cell r="B140" t="str">
            <v>Has your organization established a detailed inventory of enterprise assets?</v>
          </cell>
          <cell r="C140">
            <v>10</v>
          </cell>
          <cell r="D140">
            <v>2</v>
          </cell>
          <cell r="E140">
            <v>1</v>
          </cell>
          <cell r="F140">
            <v>10</v>
          </cell>
        </row>
        <row r="141">
          <cell r="B141" t="str">
            <v>Does your organization implement and manage firewalls on servers to control incoming and outgoing traffic?</v>
          </cell>
          <cell r="C141">
            <v>10</v>
          </cell>
          <cell r="D141">
            <v>2</v>
          </cell>
          <cell r="E141">
            <v>1</v>
          </cell>
          <cell r="F141">
            <v>10</v>
          </cell>
        </row>
        <row r="142">
          <cell r="B142" t="str">
            <v>Are firewalls implemented and managed on end-user devices to protect against unauthorized access?</v>
          </cell>
          <cell r="C142">
            <v>10</v>
          </cell>
          <cell r="D142">
            <v>2</v>
          </cell>
          <cell r="E142">
            <v>1</v>
          </cell>
          <cell r="F142">
            <v>10</v>
          </cell>
        </row>
        <row r="143">
          <cell r="B143" t="str">
            <v>Does your organization deploy and maintain anti-malware software on all systems to protect against malicious software?</v>
          </cell>
          <cell r="C143">
            <v>10</v>
          </cell>
          <cell r="D143">
            <v>2</v>
          </cell>
          <cell r="E143">
            <v>1</v>
          </cell>
          <cell r="F143">
            <v>10</v>
          </cell>
        </row>
        <row r="144">
          <cell r="B144" t="str">
            <v>Are automatic updates configured for anti-malware software signatures to ensure protection against the latest threats?</v>
          </cell>
          <cell r="C144">
            <v>10</v>
          </cell>
          <cell r="D144">
            <v>2</v>
          </cell>
          <cell r="E144">
            <v>1</v>
          </cell>
          <cell r="F144">
            <v>10</v>
          </cell>
        </row>
        <row r="145">
          <cell r="B145" t="str">
            <v>Has your organization disabled autorun and autoplay features for removable media to prevent the automatic execution of malicious code?</v>
          </cell>
          <cell r="C145">
            <v>10</v>
          </cell>
          <cell r="D145">
            <v>2</v>
          </cell>
          <cell r="E145">
            <v>1</v>
          </cell>
          <cell r="F145">
            <v>10</v>
          </cell>
        </row>
        <row r="146">
          <cell r="B146" t="str">
            <v>Does your organization have processes in place to identify and address unauthorized assets within the network?</v>
          </cell>
          <cell r="C146">
            <v>10</v>
          </cell>
          <cell r="D146">
            <v>2</v>
          </cell>
          <cell r="E146">
            <v>1</v>
          </cell>
          <cell r="F146">
            <v>10</v>
          </cell>
        </row>
        <row r="147">
          <cell r="B147" t="str">
            <v>Does your organization encrypt data stored on end-user devices to protect sensitive information from unauthorized access or exposure?</v>
          </cell>
          <cell r="C147">
            <v>10</v>
          </cell>
          <cell r="D147">
            <v>2</v>
          </cell>
          <cell r="E147">
            <v>1</v>
          </cell>
          <cell r="F147">
            <v>10</v>
          </cell>
        </row>
        <row r="148">
          <cell r="B148" t="str">
            <v>Does your organization maintain an up-to-date inventory of software assets?</v>
          </cell>
          <cell r="C148">
            <v>11</v>
          </cell>
          <cell r="D148">
            <v>2</v>
          </cell>
          <cell r="E148">
            <v>1</v>
          </cell>
          <cell r="F148">
            <v>14</v>
          </cell>
        </row>
        <row r="149">
          <cell r="B149" t="str">
            <v>Does your organization ensure that all authorized software is currently supported by vendors</v>
          </cell>
          <cell r="C149">
            <v>11</v>
          </cell>
          <cell r="D149">
            <v>2</v>
          </cell>
          <cell r="E149">
            <v>1</v>
          </cell>
          <cell r="F149">
            <v>14</v>
          </cell>
        </row>
        <row r="150">
          <cell r="B150" t="str">
            <v>Has your organization established and maintained a process to ensure secure configurations of systems and applications?</v>
          </cell>
          <cell r="C150">
            <v>11</v>
          </cell>
          <cell r="D150">
            <v>2</v>
          </cell>
          <cell r="E150">
            <v>1</v>
          </cell>
          <cell r="F150">
            <v>14</v>
          </cell>
        </row>
        <row r="151">
          <cell r="B151" t="str">
            <v>Does your organization have a process in place to regularly identify and mitigate vulnerabilities in systems and software?</v>
          </cell>
          <cell r="C151">
            <v>11</v>
          </cell>
          <cell r="D151">
            <v>2</v>
          </cell>
          <cell r="E151">
            <v>1</v>
          </cell>
          <cell r="F151">
            <v>14</v>
          </cell>
        </row>
        <row r="152">
          <cell r="B152" t="str">
            <v>Is automated patch management implemented for operating systems to ensure timely installation of security updates?</v>
          </cell>
          <cell r="C152">
            <v>11</v>
          </cell>
          <cell r="D152">
            <v>2</v>
          </cell>
          <cell r="E152">
            <v>1</v>
          </cell>
          <cell r="F152">
            <v>14</v>
          </cell>
        </row>
        <row r="153">
          <cell r="B153" t="str">
            <v>Is automated patch management implemented for applications to ensure timely installation of security updates?</v>
          </cell>
          <cell r="C153">
            <v>11</v>
          </cell>
          <cell r="D153">
            <v>2</v>
          </cell>
          <cell r="E153">
            <v>1</v>
          </cell>
          <cell r="F153">
            <v>14</v>
          </cell>
        </row>
        <row r="154">
          <cell r="B154" t="str">
            <v>Does your organization ensure that only fully supported browsers and email clients are used to minimize security risks?</v>
          </cell>
          <cell r="C154">
            <v>11</v>
          </cell>
          <cell r="D154">
            <v>2</v>
          </cell>
          <cell r="E154">
            <v>1</v>
          </cell>
          <cell r="F154">
            <v>14</v>
          </cell>
        </row>
        <row r="155">
          <cell r="B155" t="str">
            <v>Are there procedures in place to identify and mitigate the use of unauthorized software within your organization?</v>
          </cell>
          <cell r="C155">
            <v>11</v>
          </cell>
          <cell r="D155">
            <v>2</v>
          </cell>
          <cell r="E155">
            <v>1</v>
          </cell>
          <cell r="F155">
            <v>14</v>
          </cell>
        </row>
        <row r="156">
          <cell r="B156" t="str">
            <v>Has your organization established and maintained a process to ensure secure configurations of network infrastructure components?</v>
          </cell>
          <cell r="C156">
            <v>13</v>
          </cell>
          <cell r="D156">
            <v>2</v>
          </cell>
          <cell r="E156">
            <v>1</v>
          </cell>
          <cell r="F156">
            <v>19</v>
          </cell>
        </row>
        <row r="157">
          <cell r="B157" t="str">
            <v>Does your organization securely manage enterprise assets and software to prevent unauthorized access?</v>
          </cell>
          <cell r="C157">
            <v>13</v>
          </cell>
          <cell r="D157">
            <v>2</v>
          </cell>
          <cell r="E157">
            <v>1</v>
          </cell>
          <cell r="F157">
            <v>19</v>
          </cell>
        </row>
        <row r="158">
          <cell r="B158" t="str">
            <v>Has your organization established and maintained a process for managing audit logs to track system activities?</v>
          </cell>
          <cell r="C158">
            <v>13</v>
          </cell>
          <cell r="D158">
            <v>2</v>
          </cell>
          <cell r="E158">
            <v>1</v>
          </cell>
          <cell r="F158">
            <v>19</v>
          </cell>
        </row>
        <row r="159">
          <cell r="B159" t="str">
            <v>Does your organization ensure adequate storage capacity for audit logs to retain them for the required duration?</v>
          </cell>
          <cell r="C159">
            <v>13</v>
          </cell>
          <cell r="D159">
            <v>2</v>
          </cell>
          <cell r="E159">
            <v>1</v>
          </cell>
          <cell r="F159">
            <v>19</v>
          </cell>
        </row>
        <row r="160">
          <cell r="B160" t="str">
            <v>Does your organization use DNS filtering services to block access to known malicious websites?</v>
          </cell>
          <cell r="C160">
            <v>13</v>
          </cell>
          <cell r="D160">
            <v>2</v>
          </cell>
          <cell r="E160">
            <v>1</v>
          </cell>
          <cell r="F160">
            <v>19</v>
          </cell>
        </row>
        <row r="161">
          <cell r="B161" t="str">
            <v>Does your organization ensure that network infrastructure components are regularly updated to address security vulnerabilities?</v>
          </cell>
          <cell r="C161">
            <v>13</v>
          </cell>
          <cell r="D161">
            <v>2</v>
          </cell>
          <cell r="E161">
            <v>1</v>
          </cell>
          <cell r="F161">
            <v>19</v>
          </cell>
        </row>
        <row r="162">
          <cell r="B162" t="str">
            <v>Does your organization collect audit logs to monitor and track system activities?</v>
          </cell>
          <cell r="C162">
            <v>13</v>
          </cell>
          <cell r="D162">
            <v>2</v>
          </cell>
          <cell r="E162">
            <v>1</v>
          </cell>
          <cell r="F162">
            <v>19</v>
          </cell>
        </row>
        <row r="163">
          <cell r="B163" t="str">
            <v>Has your organization established a structured data management process?</v>
          </cell>
          <cell r="C163">
            <v>15</v>
          </cell>
          <cell r="D163">
            <v>2</v>
          </cell>
          <cell r="E163">
            <v>1</v>
          </cell>
          <cell r="F163">
            <v>23</v>
          </cell>
        </row>
        <row r="164">
          <cell r="B164" t="str">
            <v>Does your organization maintain an inventory of data assets?</v>
          </cell>
          <cell r="C164">
            <v>15</v>
          </cell>
          <cell r="D164">
            <v>2</v>
          </cell>
          <cell r="E164">
            <v>1</v>
          </cell>
          <cell r="F164">
            <v>23</v>
          </cell>
        </row>
        <row r="165">
          <cell r="B165" t="str">
            <v>Has your organization established and maintained an inventory of service providers?</v>
          </cell>
          <cell r="C165">
            <v>15</v>
          </cell>
          <cell r="D165">
            <v>2</v>
          </cell>
          <cell r="E165">
            <v>1</v>
          </cell>
          <cell r="F165">
            <v>23</v>
          </cell>
        </row>
        <row r="166">
          <cell r="B166" t="str">
            <v>Does your organization configure data access control lists to control access to sensitive data?</v>
          </cell>
          <cell r="C166">
            <v>15</v>
          </cell>
          <cell r="D166">
            <v>2</v>
          </cell>
          <cell r="E166">
            <v>1</v>
          </cell>
          <cell r="F166">
            <v>23</v>
          </cell>
        </row>
        <row r="167">
          <cell r="B167" t="str">
            <v>Does your organization enforce data retention policies to retain data for the required duration?</v>
          </cell>
          <cell r="C167">
            <v>15</v>
          </cell>
          <cell r="D167">
            <v>2</v>
          </cell>
          <cell r="E167">
            <v>1</v>
          </cell>
          <cell r="F167">
            <v>23</v>
          </cell>
        </row>
        <row r="168">
          <cell r="B168" t="str">
            <v>Does your organization securely dispose of data using approved methods to prevent unauthorized access?</v>
          </cell>
          <cell r="C168">
            <v>15</v>
          </cell>
          <cell r="D168">
            <v>2</v>
          </cell>
          <cell r="E168">
            <v>1</v>
          </cell>
          <cell r="F168">
            <v>23</v>
          </cell>
        </row>
        <row r="169">
          <cell r="B169" t="str">
            <v>Is data stored on end-user devices encrypted to protect against unauthorized access?</v>
          </cell>
          <cell r="C169">
            <v>15</v>
          </cell>
          <cell r="D169">
            <v>2</v>
          </cell>
          <cell r="E169">
            <v>1</v>
          </cell>
          <cell r="F169">
            <v>23</v>
          </cell>
        </row>
        <row r="170">
          <cell r="B170" t="str">
            <v>Does your organization implement measures to protect recovery data from unauthorized access or modification?</v>
          </cell>
          <cell r="C170">
            <v>15</v>
          </cell>
          <cell r="D170">
            <v>2</v>
          </cell>
          <cell r="E170">
            <v>1</v>
          </cell>
          <cell r="F170">
            <v>23</v>
          </cell>
        </row>
        <row r="171">
          <cell r="B171" t="str">
            <v>Has your organization established a data recovery process to restore data in the event of a system failure or data loss?</v>
          </cell>
          <cell r="C171">
            <v>15</v>
          </cell>
          <cell r="D171">
            <v>2</v>
          </cell>
          <cell r="E171">
            <v>1</v>
          </cell>
          <cell r="F171">
            <v>23</v>
          </cell>
        </row>
        <row r="172">
          <cell r="B172" t="str">
            <v>Does your organization perform automated backups of critical data to ensure its availability in case of data loss or corruption?</v>
          </cell>
          <cell r="C172">
            <v>15</v>
          </cell>
          <cell r="D172">
            <v>2</v>
          </cell>
          <cell r="E172">
            <v>1</v>
          </cell>
          <cell r="F172">
            <v>23</v>
          </cell>
        </row>
        <row r="173">
          <cell r="B173" t="str">
            <v>Does your organization maintain an inventory of user accounts?</v>
          </cell>
          <cell r="C173">
            <v>17</v>
          </cell>
          <cell r="D173">
            <v>2</v>
          </cell>
          <cell r="E173">
            <v>1</v>
          </cell>
          <cell r="F173">
            <v>28</v>
          </cell>
        </row>
        <row r="174">
          <cell r="B174" t="str">
            <v>Is automatic session locking configured on enterprise assets to prevent unauthorized access?</v>
          </cell>
          <cell r="C174">
            <v>17</v>
          </cell>
          <cell r="D174">
            <v>2</v>
          </cell>
          <cell r="E174">
            <v>1</v>
          </cell>
          <cell r="F174">
            <v>28</v>
          </cell>
        </row>
        <row r="175">
          <cell r="B175" t="str">
            <v>Does your organization enforce the use of unique passwords for user accounts?</v>
          </cell>
          <cell r="C175">
            <v>17</v>
          </cell>
          <cell r="D175">
            <v>2</v>
          </cell>
          <cell r="E175">
            <v>1</v>
          </cell>
          <cell r="F175">
            <v>28</v>
          </cell>
        </row>
        <row r="176">
          <cell r="B176" t="str">
            <v>Are administrator privileges restricted to dedicated administrator accounts within your organization?</v>
          </cell>
          <cell r="C176">
            <v>17</v>
          </cell>
          <cell r="D176">
            <v>2</v>
          </cell>
          <cell r="E176">
            <v>1</v>
          </cell>
          <cell r="F176">
            <v>28</v>
          </cell>
        </row>
        <row r="177">
          <cell r="B177" t="str">
            <v>Has your organization established a formal process for granting access to resources?</v>
          </cell>
          <cell r="C177">
            <v>17</v>
          </cell>
          <cell r="D177">
            <v>2</v>
          </cell>
          <cell r="E177">
            <v>1</v>
          </cell>
          <cell r="F177">
            <v>28</v>
          </cell>
        </row>
        <row r="178">
          <cell r="B178" t="str">
            <v>Does your organization have a defined process for revoking access to resources when needed?</v>
          </cell>
          <cell r="C178">
            <v>17</v>
          </cell>
          <cell r="D178">
            <v>2</v>
          </cell>
          <cell r="E178">
            <v>1</v>
          </cell>
          <cell r="F178">
            <v>28</v>
          </cell>
        </row>
        <row r="179">
          <cell r="B179" t="str">
            <v>Is multi-factor authentication required for externally-exposed applications?</v>
          </cell>
          <cell r="C179">
            <v>17</v>
          </cell>
          <cell r="D179">
            <v>2</v>
          </cell>
          <cell r="E179">
            <v>1</v>
          </cell>
          <cell r="F179">
            <v>28</v>
          </cell>
        </row>
        <row r="180">
          <cell r="B180" t="str">
            <v>Does your organization mandate multi-factor authentication for remote network access?</v>
          </cell>
          <cell r="C180">
            <v>17</v>
          </cell>
          <cell r="D180">
            <v>2</v>
          </cell>
          <cell r="E180">
            <v>1</v>
          </cell>
          <cell r="F180">
            <v>28</v>
          </cell>
        </row>
        <row r="181">
          <cell r="B181" t="str">
            <v>Is multi-factor authentication enforced for administrative access to systems and applications?</v>
          </cell>
          <cell r="C181">
            <v>17</v>
          </cell>
          <cell r="D181">
            <v>2</v>
          </cell>
          <cell r="E181">
            <v>1</v>
          </cell>
          <cell r="F181">
            <v>28</v>
          </cell>
        </row>
        <row r="182">
          <cell r="B182" t="str">
            <v>Does your organization manage default accounts on enterprise assets and software to prevent unauthorized access?</v>
          </cell>
          <cell r="C182">
            <v>17</v>
          </cell>
          <cell r="D182">
            <v>2</v>
          </cell>
          <cell r="E182">
            <v>1</v>
          </cell>
          <cell r="F182">
            <v>28</v>
          </cell>
        </row>
        <row r="183">
          <cell r="B183" t="str">
            <v>Has your organization established and maintained a security awareness program to educate employees about security risks and best practices?</v>
          </cell>
          <cell r="C183">
            <v>17</v>
          </cell>
          <cell r="D183">
            <v>2</v>
          </cell>
          <cell r="E183">
            <v>1</v>
          </cell>
          <cell r="F183">
            <v>28</v>
          </cell>
        </row>
        <row r="184">
          <cell r="B184" t="str">
            <v>Does your organization provide training to employees to recognize and respond to social engineering attacks?</v>
          </cell>
          <cell r="C184">
            <v>17</v>
          </cell>
          <cell r="D184">
            <v>2</v>
          </cell>
          <cell r="E184">
            <v>1</v>
          </cell>
          <cell r="F184">
            <v>28</v>
          </cell>
        </row>
        <row r="185">
          <cell r="B185" t="str">
            <v>Are employees trained on authentication best practices to safeguard against unauthorized access?</v>
          </cell>
          <cell r="C185">
            <v>17</v>
          </cell>
          <cell r="D185">
            <v>2</v>
          </cell>
          <cell r="E185">
            <v>1</v>
          </cell>
          <cell r="F185">
            <v>28</v>
          </cell>
        </row>
        <row r="186">
          <cell r="B186" t="str">
            <v>Are employees trained on data handling best practices to ensure the secure handling of sensitive information?</v>
          </cell>
          <cell r="C186">
            <v>17</v>
          </cell>
          <cell r="D186">
            <v>2</v>
          </cell>
          <cell r="E186">
            <v>1</v>
          </cell>
          <cell r="F186">
            <v>28</v>
          </cell>
        </row>
        <row r="187">
          <cell r="B187" t="str">
            <v>Does your organization provide training to employees on the causes of unintentional data exposure and how to prevent it?</v>
          </cell>
          <cell r="C187">
            <v>17</v>
          </cell>
          <cell r="D187">
            <v>2</v>
          </cell>
          <cell r="E187">
            <v>1</v>
          </cell>
          <cell r="F187">
            <v>28</v>
          </cell>
        </row>
        <row r="188">
          <cell r="B188" t="str">
            <v>Are employees trained to recognize and promptly report security incidents to appropriate personnel?</v>
          </cell>
          <cell r="C188">
            <v>17</v>
          </cell>
          <cell r="D188">
            <v>2</v>
          </cell>
          <cell r="E188">
            <v>1</v>
          </cell>
          <cell r="F188">
            <v>28</v>
          </cell>
        </row>
        <row r="189">
          <cell r="B189" t="str">
            <v>Are employees trained on how to identify and report if their enterprise assets are missing security updates?</v>
          </cell>
          <cell r="C189">
            <v>17</v>
          </cell>
          <cell r="D189">
            <v>2</v>
          </cell>
          <cell r="E189">
            <v>1</v>
          </cell>
          <cell r="F189">
            <v>28</v>
          </cell>
        </row>
        <row r="190">
          <cell r="B190" t="str">
            <v>Does your organization educate employees on the risks associated with connecting to and transmitting enterprise data over insecure networks?</v>
          </cell>
          <cell r="C190">
            <v>17</v>
          </cell>
          <cell r="D190">
            <v>2</v>
          </cell>
          <cell r="E190">
            <v>1</v>
          </cell>
          <cell r="F190">
            <v>28</v>
          </cell>
        </row>
        <row r="191">
          <cell r="B191" t="str">
            <v>Is there a process to regularly identify and disable dormant user accounts within your organization's systems?</v>
          </cell>
          <cell r="C191">
            <v>17</v>
          </cell>
          <cell r="D191">
            <v>2</v>
          </cell>
          <cell r="E191">
            <v>1</v>
          </cell>
          <cell r="F191">
            <v>28</v>
          </cell>
        </row>
        <row r="192">
          <cell r="B192" t="str">
            <v>Has your organization designated specific personnel responsible for managing incident handling and response?</v>
          </cell>
          <cell r="C192">
            <v>17</v>
          </cell>
          <cell r="D192">
            <v>2</v>
          </cell>
          <cell r="E192">
            <v>1</v>
          </cell>
          <cell r="F192">
            <v>28</v>
          </cell>
        </row>
        <row r="193">
          <cell r="B193" t="str">
            <v>Does your organization maintain updated contact information for reporting security incidents to the appropriate authorities?</v>
          </cell>
          <cell r="C193">
            <v>17</v>
          </cell>
          <cell r="D193">
            <v>2</v>
          </cell>
          <cell r="E193">
            <v>1</v>
          </cell>
          <cell r="F193">
            <v>28</v>
          </cell>
        </row>
        <row r="194">
          <cell r="B194" t="str">
            <v>Has your organization established a formal process for reporting security incidents across the enterprise?</v>
          </cell>
          <cell r="C194">
            <v>17</v>
          </cell>
          <cell r="D194">
            <v>2</v>
          </cell>
          <cell r="E194">
            <v>1</v>
          </cell>
          <cell r="F194">
            <v>28</v>
          </cell>
        </row>
        <row r="195">
          <cell r="B195" t="str">
            <v>Strategic Alignment</v>
          </cell>
          <cell r="C195">
            <v>19</v>
          </cell>
          <cell r="D195">
            <v>5</v>
          </cell>
          <cell r="E195">
            <v>1</v>
          </cell>
          <cell r="F195">
            <v>30</v>
          </cell>
        </row>
        <row r="196">
          <cell r="B196" t="str">
            <v>Portfolio Planning</v>
          </cell>
          <cell r="C196">
            <v>19</v>
          </cell>
          <cell r="D196">
            <v>5</v>
          </cell>
          <cell r="E196">
            <v>1</v>
          </cell>
          <cell r="F196">
            <v>30</v>
          </cell>
        </row>
        <row r="197">
          <cell r="B197" t="str">
            <v>Dependency Management</v>
          </cell>
          <cell r="C197">
            <v>19</v>
          </cell>
          <cell r="D197">
            <v>5</v>
          </cell>
          <cell r="E197">
            <v>1</v>
          </cell>
          <cell r="F197">
            <v>30</v>
          </cell>
        </row>
        <row r="198">
          <cell r="B198" t="str">
            <v>RAID Management</v>
          </cell>
          <cell r="C198">
            <v>21</v>
          </cell>
          <cell r="D198">
            <v>5</v>
          </cell>
          <cell r="E198">
            <v>1</v>
          </cell>
          <cell r="F198">
            <v>32</v>
          </cell>
        </row>
        <row r="199">
          <cell r="B199" t="str">
            <v>Finance Management</v>
          </cell>
          <cell r="C199">
            <v>23</v>
          </cell>
          <cell r="D199">
            <v>5</v>
          </cell>
          <cell r="E199">
            <v>1</v>
          </cell>
          <cell r="F199">
            <v>34</v>
          </cell>
        </row>
        <row r="200">
          <cell r="B200" t="str">
            <v>Benefit Management</v>
          </cell>
          <cell r="C200">
            <v>26</v>
          </cell>
          <cell r="D200">
            <v>5</v>
          </cell>
          <cell r="E200">
            <v>1</v>
          </cell>
          <cell r="F200">
            <v>39</v>
          </cell>
        </row>
        <row r="201">
          <cell r="B201" t="str">
            <v>Resource Management</v>
          </cell>
          <cell r="C201">
            <v>28</v>
          </cell>
          <cell r="D201">
            <v>5</v>
          </cell>
          <cell r="E201">
            <v>1</v>
          </cell>
          <cell r="F201">
            <v>42</v>
          </cell>
        </row>
        <row r="202">
          <cell r="B202" t="str">
            <v>Portfolio Reporting</v>
          </cell>
          <cell r="C202">
            <v>29</v>
          </cell>
          <cell r="D202">
            <v>5</v>
          </cell>
          <cell r="E202">
            <v>1</v>
          </cell>
          <cell r="F202">
            <v>44</v>
          </cell>
        </row>
        <row r="203">
          <cell r="B203" t="str">
            <v>Portfolio Governance</v>
          </cell>
          <cell r="C203">
            <v>29</v>
          </cell>
          <cell r="D203">
            <v>5</v>
          </cell>
          <cell r="E203">
            <v>1</v>
          </cell>
          <cell r="F203">
            <v>44</v>
          </cell>
        </row>
        <row r="204">
          <cell r="B204" t="str">
            <v>Change Control</v>
          </cell>
          <cell r="C204">
            <v>29</v>
          </cell>
          <cell r="D204">
            <v>5</v>
          </cell>
          <cell r="E204">
            <v>1</v>
          </cell>
          <cell r="F204">
            <v>44</v>
          </cell>
        </row>
        <row r="205">
          <cell r="B205" t="str">
            <v>Stakeholder Management</v>
          </cell>
          <cell r="C205">
            <v>31</v>
          </cell>
          <cell r="D205">
            <v>5</v>
          </cell>
          <cell r="E205">
            <v>1</v>
          </cell>
          <cell r="F205">
            <v>46</v>
          </cell>
        </row>
        <row r="206">
          <cell r="B206" t="str">
            <v>Change Management</v>
          </cell>
          <cell r="C206">
            <v>31</v>
          </cell>
          <cell r="D206">
            <v>5</v>
          </cell>
          <cell r="E206">
            <v>1</v>
          </cell>
          <cell r="F206">
            <v>46</v>
          </cell>
        </row>
        <row r="207">
          <cell r="B207" t="str">
            <v>Portfolio Framework</v>
          </cell>
          <cell r="C207">
            <v>34</v>
          </cell>
          <cell r="D207">
            <v>5</v>
          </cell>
          <cell r="E207">
            <v>1</v>
          </cell>
          <cell r="F207">
            <v>49</v>
          </cell>
        </row>
        <row r="208">
          <cell r="B208" t="str">
            <v>Information Management</v>
          </cell>
          <cell r="C208">
            <v>34</v>
          </cell>
          <cell r="D208">
            <v>5</v>
          </cell>
          <cell r="E208">
            <v>1</v>
          </cell>
          <cell r="F208">
            <v>49</v>
          </cell>
        </row>
        <row r="209">
          <cell r="B209" t="str">
            <v>Quality assurance and internal audit</v>
          </cell>
          <cell r="C209">
            <v>34</v>
          </cell>
          <cell r="D209">
            <v>5</v>
          </cell>
          <cell r="E209">
            <v>1</v>
          </cell>
          <cell r="F209">
            <v>49</v>
          </cell>
        </row>
        <row r="210">
          <cell r="B210" t="str">
            <v>Training &amp; Development</v>
          </cell>
          <cell r="C210">
            <v>35</v>
          </cell>
          <cell r="D210">
            <v>5</v>
          </cell>
          <cell r="E210">
            <v>1</v>
          </cell>
          <cell r="F210">
            <v>50</v>
          </cell>
        </row>
        <row r="211">
          <cell r="B211" t="str">
            <v>An internal organisation and governance system is in place to deliver an optimal customer experience</v>
          </cell>
          <cell r="C211">
            <v>36</v>
          </cell>
          <cell r="D211">
            <v>4</v>
          </cell>
          <cell r="E211">
            <v>1</v>
          </cell>
          <cell r="F211">
            <v>51</v>
          </cell>
        </row>
        <row r="212">
          <cell r="B212" t="str">
            <v>The organisation delivers a good experience with its products &amp; services</v>
          </cell>
          <cell r="C212">
            <v>36</v>
          </cell>
          <cell r="D212">
            <v>4</v>
          </cell>
          <cell r="E212">
            <v>1</v>
          </cell>
          <cell r="F212">
            <v>52</v>
          </cell>
        </row>
        <row r="213">
          <cell r="B213" t="str">
            <v>The organisation makes effective use of data to generate customer insights</v>
          </cell>
          <cell r="C213">
            <v>36</v>
          </cell>
          <cell r="D213">
            <v>4</v>
          </cell>
          <cell r="E213">
            <v>1</v>
          </cell>
          <cell r="F213">
            <v>53</v>
          </cell>
        </row>
        <row r="214">
          <cell r="B214" t="str">
            <v>The delivered experience aligns with the brand promise</v>
          </cell>
          <cell r="C214">
            <v>36</v>
          </cell>
          <cell r="D214">
            <v>4</v>
          </cell>
          <cell r="E214">
            <v>1</v>
          </cell>
          <cell r="F214">
            <v>54</v>
          </cell>
        </row>
        <row r="215">
          <cell r="B215" t="str">
            <v>A clear and complete digital strategy is developed and adopted by the organisation</v>
          </cell>
          <cell r="C215">
            <v>37</v>
          </cell>
          <cell r="D215">
            <v>4</v>
          </cell>
          <cell r="E215">
            <v>1</v>
          </cell>
          <cell r="F215">
            <v>55</v>
          </cell>
        </row>
        <row r="216">
          <cell r="B216" t="str">
            <v>A consistent brand message is developed and maintained across all channels</v>
          </cell>
          <cell r="C216">
            <v>37</v>
          </cell>
          <cell r="D216">
            <v>4</v>
          </cell>
          <cell r="E216">
            <v>1</v>
          </cell>
          <cell r="F216">
            <v>56</v>
          </cell>
        </row>
        <row r="217">
          <cell r="B217" t="str">
            <v>The organisation is able to leverage ecosystems to create business value</v>
          </cell>
          <cell r="C217">
            <v>37</v>
          </cell>
          <cell r="D217">
            <v>4</v>
          </cell>
          <cell r="E217">
            <v>1</v>
          </cell>
          <cell r="F217">
            <v>57</v>
          </cell>
        </row>
        <row r="218">
          <cell r="B218" t="str">
            <v>Financial sponsorship is in place to support the digital strategy</v>
          </cell>
          <cell r="C218">
            <v>37</v>
          </cell>
          <cell r="D218">
            <v>4</v>
          </cell>
          <cell r="E218">
            <v>1</v>
          </cell>
          <cell r="F218">
            <v>58</v>
          </cell>
        </row>
        <row r="219">
          <cell r="B219" t="str">
            <v>Market information is gathered to inform the strategy</v>
          </cell>
          <cell r="C219">
            <v>37</v>
          </cell>
          <cell r="D219">
            <v>4</v>
          </cell>
          <cell r="E219">
            <v>1</v>
          </cell>
          <cell r="F219">
            <v>59</v>
          </cell>
        </row>
        <row r="220">
          <cell r="B220" t="str">
            <v>The organisation maintains a balanced portfolio of digital products and services</v>
          </cell>
          <cell r="C220">
            <v>37</v>
          </cell>
          <cell r="D220">
            <v>4</v>
          </cell>
          <cell r="E220">
            <v>1</v>
          </cell>
          <cell r="F220">
            <v>60</v>
          </cell>
        </row>
        <row r="221">
          <cell r="B221" t="str">
            <v>Organisational values are established which drive the employee experience</v>
          </cell>
          <cell r="C221">
            <v>2</v>
          </cell>
          <cell r="D221">
            <v>4</v>
          </cell>
          <cell r="E221">
            <v>1</v>
          </cell>
          <cell r="F221">
            <v>2</v>
          </cell>
        </row>
        <row r="222">
          <cell r="B222" t="str">
            <v>The organisation has the competencies, knowledge and tools to create and develop an effective workforce</v>
          </cell>
          <cell r="C222">
            <v>2</v>
          </cell>
          <cell r="D222">
            <v>4</v>
          </cell>
          <cell r="E222">
            <v>1</v>
          </cell>
          <cell r="F222">
            <v>4</v>
          </cell>
        </row>
        <row r="223">
          <cell r="B223" t="str">
            <v>The organisation's working environment, tools and accepted practices support productivity and innovation</v>
          </cell>
          <cell r="C223">
            <v>2</v>
          </cell>
          <cell r="D223">
            <v>4</v>
          </cell>
          <cell r="E223">
            <v>1</v>
          </cell>
          <cell r="F223">
            <v>5</v>
          </cell>
        </row>
        <row r="224">
          <cell r="B224" t="str">
            <v>The organisation has effective operations governance in place</v>
          </cell>
          <cell r="C224">
            <v>3</v>
          </cell>
          <cell r="D224">
            <v>4</v>
          </cell>
          <cell r="E224">
            <v>1</v>
          </cell>
          <cell r="F224">
            <v>13</v>
          </cell>
        </row>
        <row r="225">
          <cell r="B225" t="str">
            <v>The organisation is able to efficiently and effectively design and develop innovative services which deliver business value</v>
          </cell>
          <cell r="C225">
            <v>3</v>
          </cell>
          <cell r="D225">
            <v>4</v>
          </cell>
          <cell r="E225">
            <v>1</v>
          </cell>
          <cell r="F225">
            <v>15</v>
          </cell>
        </row>
        <row r="226">
          <cell r="B226" t="str">
            <v>The organisation is able to rapidly, flexibly and effectively deliver, deploy and retire services</v>
          </cell>
          <cell r="C226">
            <v>3</v>
          </cell>
          <cell r="D226">
            <v>4</v>
          </cell>
          <cell r="E226">
            <v>1</v>
          </cell>
          <cell r="F226">
            <v>16</v>
          </cell>
        </row>
        <row r="227">
          <cell r="B227" t="str">
            <v>The organisation is able to effectively and efficiently run services in production, ensuring high availability, quality and responsiveness to demand changes</v>
          </cell>
          <cell r="C227">
            <v>3</v>
          </cell>
          <cell r="D227">
            <v>4</v>
          </cell>
          <cell r="E227">
            <v>1</v>
          </cell>
          <cell r="F227">
            <v>18</v>
          </cell>
        </row>
        <row r="228">
          <cell r="B228" t="str">
            <v>The organisation has an effective data governance system in place</v>
          </cell>
          <cell r="C228">
            <v>4</v>
          </cell>
          <cell r="D228">
            <v>4</v>
          </cell>
          <cell r="E228">
            <v>1</v>
          </cell>
          <cell r="F228">
            <v>8</v>
          </cell>
        </row>
        <row r="229">
          <cell r="B229" t="str">
            <v>The organisation has effective systems and processes in place to collect, transfer, store and process data</v>
          </cell>
          <cell r="C229">
            <v>4</v>
          </cell>
          <cell r="D229">
            <v>4</v>
          </cell>
          <cell r="E229">
            <v>1</v>
          </cell>
          <cell r="F229">
            <v>9</v>
          </cell>
        </row>
        <row r="230">
          <cell r="B230" t="str">
            <v>The organisation is able to realize business value from its data assets</v>
          </cell>
          <cell r="C230">
            <v>4</v>
          </cell>
          <cell r="D230">
            <v>4</v>
          </cell>
          <cell r="E230">
            <v>1</v>
          </cell>
          <cell r="F230">
            <v>12</v>
          </cell>
        </row>
        <row r="231">
          <cell r="B231" t="str">
            <v>The organisation governs well the utilization of technology in the research, development, and production of its goods and services</v>
          </cell>
          <cell r="C231">
            <v>5</v>
          </cell>
          <cell r="D231">
            <v>4</v>
          </cell>
          <cell r="E231">
            <v>1</v>
          </cell>
          <cell r="F231">
            <v>21</v>
          </cell>
        </row>
        <row r="232">
          <cell r="B232" t="str">
            <v>There is a technology and application architecture in place which describes the behavior of applications and their integration with the underlying technology platform and services</v>
          </cell>
          <cell r="C232">
            <v>5</v>
          </cell>
          <cell r="D232">
            <v>4</v>
          </cell>
          <cell r="E232">
            <v>1</v>
          </cell>
          <cell r="F232">
            <v>22</v>
          </cell>
        </row>
        <row r="233">
          <cell r="B233" t="str">
            <v>The organisation plans for and proactively address threats, vulnerabilities and security compliance requirements</v>
          </cell>
          <cell r="C233">
            <v>5</v>
          </cell>
          <cell r="D233">
            <v>4</v>
          </cell>
          <cell r="E233">
            <v>1</v>
          </cell>
          <cell r="F233">
            <v>24</v>
          </cell>
        </row>
        <row r="234">
          <cell r="B234" t="str">
            <v>Technology platforms and tools are in place to effectively develop and manage applications and processes</v>
          </cell>
          <cell r="C234">
            <v>5</v>
          </cell>
          <cell r="D234">
            <v>4</v>
          </cell>
          <cell r="E234">
            <v>1</v>
          </cell>
          <cell r="F234">
            <v>26</v>
          </cell>
        </row>
        <row r="235">
          <cell r="B235" t="str">
            <v>The organisation has the necessary connectivity and compute capabilities in place to support digital business operations</v>
          </cell>
          <cell r="C235">
            <v>5</v>
          </cell>
          <cell r="D235">
            <v>4</v>
          </cell>
          <cell r="E235">
            <v>1</v>
          </cell>
          <cell r="F235">
            <v>27</v>
          </cell>
        </row>
        <row r="236">
          <cell r="B236" t="str">
            <v>In your organization, is there a data governance framework that you are aware of?</v>
          </cell>
          <cell r="C236">
            <v>1</v>
          </cell>
          <cell r="D236">
            <v>6</v>
          </cell>
          <cell r="E236">
            <v>1</v>
          </cell>
          <cell r="F236">
            <v>1</v>
          </cell>
        </row>
        <row r="237">
          <cell r="B237" t="str">
            <v>In your organization, are stakeholders from different business and IT domains involved in a data governance board?</v>
          </cell>
          <cell r="C237">
            <v>1</v>
          </cell>
          <cell r="D237">
            <v>6</v>
          </cell>
          <cell r="E237">
            <v>1</v>
          </cell>
          <cell r="F237">
            <v>1</v>
          </cell>
        </row>
        <row r="238">
          <cell r="B238" t="str">
            <v>In your organization, are stakeholders engaged on the benefits of data governance?</v>
          </cell>
          <cell r="C238">
            <v>1</v>
          </cell>
          <cell r="D238">
            <v>6</v>
          </cell>
          <cell r="E238">
            <v>1</v>
          </cell>
          <cell r="F238">
            <v>1</v>
          </cell>
        </row>
        <row r="239">
          <cell r="B239" t="str">
            <v>Are the activities of the organization impacted by a data governance board?</v>
          </cell>
          <cell r="C239">
            <v>1</v>
          </cell>
          <cell r="D239">
            <v>6</v>
          </cell>
          <cell r="E239">
            <v>1</v>
          </cell>
          <cell r="F239">
            <v>1</v>
          </cell>
        </row>
        <row r="240">
          <cell r="B240" t="str">
            <v>In your organization, is a data governance steward involved in organizational activities?</v>
          </cell>
          <cell r="C240">
            <v>1</v>
          </cell>
          <cell r="D240">
            <v>6</v>
          </cell>
          <cell r="E240">
            <v>1</v>
          </cell>
          <cell r="F240">
            <v>1</v>
          </cell>
        </row>
        <row r="241">
          <cell r="B241" t="str">
            <v>Does your data governance framework provide any key organizational benefits?</v>
          </cell>
          <cell r="C241">
            <v>1</v>
          </cell>
          <cell r="D241">
            <v>6</v>
          </cell>
          <cell r="E241">
            <v>1</v>
          </cell>
          <cell r="F241">
            <v>1</v>
          </cell>
        </row>
        <row r="242">
          <cell r="B242" t="str">
            <v>In your organization, are business cases used to justify specific data governance initiatives?</v>
          </cell>
          <cell r="C242">
            <v>1</v>
          </cell>
          <cell r="D242">
            <v>6</v>
          </cell>
          <cell r="E242">
            <v>1</v>
          </cell>
          <cell r="F242">
            <v>1</v>
          </cell>
        </row>
        <row r="243">
          <cell r="B243" t="str">
            <v>In your organization, are metrics used to monitor the performance of the data governance framework?</v>
          </cell>
          <cell r="C243">
            <v>1</v>
          </cell>
          <cell r="D243">
            <v>6</v>
          </cell>
          <cell r="E243">
            <v>1</v>
          </cell>
          <cell r="F243">
            <v>1</v>
          </cell>
        </row>
        <row r="244">
          <cell r="B244" t="str">
            <v>In your organization, how do you rate the quality of the metrics used to monitor the performance of the data governance framework?</v>
          </cell>
          <cell r="C244">
            <v>1</v>
          </cell>
          <cell r="D244">
            <v>6</v>
          </cell>
          <cell r="E244">
            <v>1</v>
          </cell>
          <cell r="F244">
            <v>1</v>
          </cell>
        </row>
        <row r="245">
          <cell r="B245" t="str">
            <v>In your organization, is the data governance board involved in defining the data policies of the organization?</v>
          </cell>
          <cell r="C245">
            <v>1</v>
          </cell>
          <cell r="D245">
            <v>6</v>
          </cell>
          <cell r="E245">
            <v>1</v>
          </cell>
          <cell r="F245">
            <v>1</v>
          </cell>
        </row>
        <row r="246">
          <cell r="B246" t="str">
            <v>In your organization, are data governance policies documented?</v>
          </cell>
          <cell r="C246">
            <v>1</v>
          </cell>
          <cell r="D246">
            <v>6</v>
          </cell>
          <cell r="E246">
            <v>1</v>
          </cell>
          <cell r="F246">
            <v>1</v>
          </cell>
        </row>
        <row r="247">
          <cell r="B247" t="str">
            <v>In your organization, are data governance policies reviewed by the governance committee?</v>
          </cell>
          <cell r="C247">
            <v>1</v>
          </cell>
          <cell r="D247">
            <v>6</v>
          </cell>
          <cell r="E247">
            <v>1</v>
          </cell>
          <cell r="F247">
            <v>1</v>
          </cell>
        </row>
        <row r="248">
          <cell r="B248" t="str">
            <v>How confident are you that your answers for this section are correct and offer a fair and balanced view?</v>
          </cell>
          <cell r="C248">
            <v>1</v>
          </cell>
          <cell r="D248">
            <v>6</v>
          </cell>
          <cell r="E248">
            <v>1</v>
          </cell>
          <cell r="F248">
            <v>1</v>
          </cell>
        </row>
        <row r="249">
          <cell r="B249" t="str">
            <v>In your organization, do you have a defined and documented data architecture?</v>
          </cell>
          <cell r="C249">
            <v>6</v>
          </cell>
          <cell r="D249">
            <v>6</v>
          </cell>
          <cell r="E249">
            <v>1</v>
          </cell>
          <cell r="F249">
            <v>3</v>
          </cell>
        </row>
        <row r="250">
          <cell r="B250" t="str">
            <v>In your organization, is the architecture of the structured and semi-structured data systems based on established standards?</v>
          </cell>
          <cell r="C250">
            <v>6</v>
          </cell>
          <cell r="D250">
            <v>6</v>
          </cell>
          <cell r="E250">
            <v>1</v>
          </cell>
          <cell r="F250">
            <v>3</v>
          </cell>
        </row>
        <row r="251">
          <cell r="B251" t="str">
            <v>In your organization, is the architecture of the unstructured data systems based on established standards?</v>
          </cell>
          <cell r="C251">
            <v>6</v>
          </cell>
          <cell r="D251">
            <v>6</v>
          </cell>
          <cell r="E251">
            <v>1</v>
          </cell>
          <cell r="F251">
            <v>3</v>
          </cell>
        </row>
        <row r="252">
          <cell r="B252" t="str">
            <v>In your organization, is there a process established to strengthen compliance with architectural standards in data governance?</v>
          </cell>
          <cell r="C252">
            <v>6</v>
          </cell>
          <cell r="D252">
            <v>6</v>
          </cell>
          <cell r="E252">
            <v>1</v>
          </cell>
          <cell r="F252">
            <v>3</v>
          </cell>
        </row>
        <row r="253">
          <cell r="B253" t="str">
            <v>Have your organizational needs to optimize the architecture of the structured and semi-structured data systems been identified and defined?</v>
          </cell>
          <cell r="C253">
            <v>6</v>
          </cell>
          <cell r="D253">
            <v>6</v>
          </cell>
          <cell r="E253">
            <v>1</v>
          </cell>
          <cell r="F253">
            <v>3</v>
          </cell>
        </row>
        <row r="254">
          <cell r="B254" t="str">
            <v>Have your organizational needs to optimize the architecture of the unstructured data systems been identified and defined?</v>
          </cell>
          <cell r="C254">
            <v>6</v>
          </cell>
          <cell r="D254">
            <v>6</v>
          </cell>
          <cell r="E254">
            <v>1</v>
          </cell>
          <cell r="F254">
            <v>3</v>
          </cell>
        </row>
        <row r="255">
          <cell r="B255" t="str">
            <v>How sophisticated and effective is your organization's data architecture in supporting business objectives and data-driven decision making?</v>
          </cell>
          <cell r="C255">
            <v>6</v>
          </cell>
          <cell r="D255">
            <v>6</v>
          </cell>
          <cell r="E255">
            <v>1</v>
          </cell>
          <cell r="F255">
            <v>3</v>
          </cell>
        </row>
        <row r="256">
          <cell r="B256" t="str">
            <v>In your organization, do specific data domains (e.g., customers, providers, and products) have their own system of record (i.e., a single system for backing up and retrieving information to ensure data integrity and traceability of changes)?</v>
          </cell>
          <cell r="C256">
            <v>6</v>
          </cell>
          <cell r="D256">
            <v>6</v>
          </cell>
          <cell r="E256">
            <v>1</v>
          </cell>
          <cell r="F256">
            <v>3</v>
          </cell>
        </row>
        <row r="257">
          <cell r="B257" t="str">
            <v>How confident are you that your answers for this section are correct and offer a fair and balanced view?</v>
          </cell>
          <cell r="C257">
            <v>6</v>
          </cell>
          <cell r="D257">
            <v>6</v>
          </cell>
          <cell r="E257">
            <v>1</v>
          </cell>
          <cell r="F257">
            <v>3</v>
          </cell>
        </row>
        <row r="258">
          <cell r="B258" t="str">
            <v>Do you have documentation and/or an enterprise model of your data, showing how it interacts with different systems?</v>
          </cell>
          <cell r="C258">
            <v>8</v>
          </cell>
          <cell r="D258">
            <v>6</v>
          </cell>
          <cell r="E258">
            <v>1</v>
          </cell>
          <cell r="F258">
            <v>7</v>
          </cell>
        </row>
        <row r="259">
          <cell r="B259" t="str">
            <v>Do you have defined and documented data flow diagrams detailing how data flows through your organisation and who uses it?</v>
          </cell>
          <cell r="C259">
            <v>8</v>
          </cell>
          <cell r="D259">
            <v>6</v>
          </cell>
          <cell r="E259">
            <v>1</v>
          </cell>
          <cell r="F259">
            <v>7</v>
          </cell>
        </row>
        <row r="260">
          <cell r="B260" t="str">
            <v>In your organization, is there a strategy to reduce the number of non-regulatory changes made to databases?</v>
          </cell>
          <cell r="C260">
            <v>8</v>
          </cell>
          <cell r="D260">
            <v>6</v>
          </cell>
          <cell r="E260">
            <v>1</v>
          </cell>
          <cell r="F260">
            <v>7</v>
          </cell>
        </row>
        <row r="261">
          <cell r="B261" t="str">
            <v>Do you validate your data models against industry standards or best practice?</v>
          </cell>
          <cell r="C261">
            <v>8</v>
          </cell>
          <cell r="D261">
            <v>6</v>
          </cell>
          <cell r="E261">
            <v>1</v>
          </cell>
          <cell r="F261">
            <v>7</v>
          </cell>
        </row>
        <row r="262">
          <cell r="B262" t="str">
            <v>In your organization, do you use internal controls that certify reports for financial and compliance purposes?</v>
          </cell>
          <cell r="C262">
            <v>8</v>
          </cell>
          <cell r="D262">
            <v>6</v>
          </cell>
          <cell r="E262">
            <v>1</v>
          </cell>
          <cell r="F262">
            <v>7</v>
          </cell>
        </row>
        <row r="263">
          <cell r="B263" t="str">
            <v>In your organization, how do you rate the quality of the internal controls that certify reports for financial and compliance purposes?</v>
          </cell>
          <cell r="C263">
            <v>8</v>
          </cell>
          <cell r="D263">
            <v>6</v>
          </cell>
          <cell r="E263">
            <v>1</v>
          </cell>
          <cell r="F263">
            <v>7</v>
          </cell>
        </row>
        <row r="264">
          <cell r="B264" t="str">
            <v>In your organization, do you use systems for monitoring database changes made by users?</v>
          </cell>
          <cell r="C264">
            <v>8</v>
          </cell>
          <cell r="D264">
            <v>6</v>
          </cell>
          <cell r="E264">
            <v>1</v>
          </cell>
          <cell r="F264">
            <v>7</v>
          </cell>
        </row>
        <row r="265">
          <cell r="B265" t="str">
            <v>In your organization, do you audit changes made to critical data?</v>
          </cell>
          <cell r="C265">
            <v>8</v>
          </cell>
          <cell r="D265">
            <v>6</v>
          </cell>
          <cell r="E265">
            <v>1</v>
          </cell>
          <cell r="F265">
            <v>7</v>
          </cell>
        </row>
        <row r="266">
          <cell r="B266" t="str">
            <v>In your organization, how do you rate the quality of the critical data changes audit checks?</v>
          </cell>
          <cell r="C266">
            <v>8</v>
          </cell>
          <cell r="D266">
            <v>6</v>
          </cell>
          <cell r="E266">
            <v>1</v>
          </cell>
          <cell r="F266">
            <v>7</v>
          </cell>
        </row>
        <row r="267">
          <cell r="B267" t="str">
            <v>How confident are you that your answers for this section are correct and offer a fair and balanced view?</v>
          </cell>
          <cell r="C267">
            <v>8</v>
          </cell>
          <cell r="D267">
            <v>6</v>
          </cell>
          <cell r="E267">
            <v>1</v>
          </cell>
          <cell r="F267">
            <v>7</v>
          </cell>
        </row>
        <row r="268">
          <cell r="B268" t="str">
            <v>Is senior management fully committed to data and its importance?</v>
          </cell>
          <cell r="C268">
            <v>9</v>
          </cell>
          <cell r="D268">
            <v>6</v>
          </cell>
          <cell r="E268">
            <v>1</v>
          </cell>
          <cell r="F268">
            <v>11</v>
          </cell>
        </row>
        <row r="269">
          <cell r="B269" t="str">
            <v>Are funding and budgeting sufficient to address storage now and in the future?</v>
          </cell>
          <cell r="C269">
            <v>9</v>
          </cell>
          <cell r="D269">
            <v>6</v>
          </cell>
          <cell r="E269">
            <v>1</v>
          </cell>
          <cell r="F269">
            <v>11</v>
          </cell>
        </row>
        <row r="270">
          <cell r="B270" t="str">
            <v>Is the data storage infrastructure current, and does it address longer-term requirements?</v>
          </cell>
          <cell r="C270">
            <v>9</v>
          </cell>
          <cell r="D270">
            <v>6</v>
          </cell>
          <cell r="E270">
            <v>1</v>
          </cell>
          <cell r="F270">
            <v>11</v>
          </cell>
        </row>
        <row r="271">
          <cell r="B271" t="str">
            <v>Is data stored in secure locations and protected from cyber-threats?</v>
          </cell>
          <cell r="C271">
            <v>9</v>
          </cell>
          <cell r="D271">
            <v>6</v>
          </cell>
          <cell r="E271">
            <v>1</v>
          </cell>
          <cell r="F271">
            <v>11</v>
          </cell>
        </row>
        <row r="272">
          <cell r="B272" t="str">
            <v>Is the data storage program compliant with storage and management standards and regulations?</v>
          </cell>
          <cell r="C272">
            <v>9</v>
          </cell>
          <cell r="D272">
            <v>6</v>
          </cell>
          <cell r="E272">
            <v>1</v>
          </cell>
          <cell r="F272">
            <v>11</v>
          </cell>
        </row>
        <row r="273">
          <cell r="B273" t="str">
            <v>Can the organization quickly increase storage capacity?</v>
          </cell>
          <cell r="C273">
            <v>9</v>
          </cell>
          <cell r="D273">
            <v>6</v>
          </cell>
          <cell r="E273">
            <v>1</v>
          </cell>
          <cell r="F273">
            <v>11</v>
          </cell>
        </row>
        <row r="274">
          <cell r="B274" t="str">
            <v>Are existing cloud storage services sufficient, and do they provide value for money?</v>
          </cell>
          <cell r="C274">
            <v>9</v>
          </cell>
          <cell r="D274">
            <v>6</v>
          </cell>
          <cell r="E274">
            <v>1</v>
          </cell>
          <cell r="F274">
            <v>11</v>
          </cell>
        </row>
        <row r="275">
          <cell r="B275" t="str">
            <v>Has the organization made environmental considerations for data storage?</v>
          </cell>
          <cell r="C275">
            <v>9</v>
          </cell>
          <cell r="D275">
            <v>6</v>
          </cell>
          <cell r="E275">
            <v>1</v>
          </cell>
          <cell r="F275">
            <v>11</v>
          </cell>
        </row>
        <row r="276">
          <cell r="B276" t="str">
            <v>Â Is the data storage sufficient for a disaster recovery situation?</v>
          </cell>
          <cell r="C276">
            <v>9</v>
          </cell>
          <cell r="D276">
            <v>6</v>
          </cell>
          <cell r="E276">
            <v>1</v>
          </cell>
          <cell r="F276">
            <v>11</v>
          </cell>
        </row>
        <row r="277">
          <cell r="B277" t="str">
            <v>Do you use AI as part of your data operations management?</v>
          </cell>
          <cell r="C277">
            <v>9</v>
          </cell>
          <cell r="D277">
            <v>6</v>
          </cell>
          <cell r="E277">
            <v>1</v>
          </cell>
          <cell r="F277">
            <v>11</v>
          </cell>
        </row>
        <row r="278">
          <cell r="B278" t="str">
            <v>How confident are you that your answers for this section are correct and offer a fair and balanced view?</v>
          </cell>
          <cell r="C278">
            <v>9</v>
          </cell>
          <cell r="D278">
            <v>6</v>
          </cell>
          <cell r="E278">
            <v>1</v>
          </cell>
          <cell r="F278">
            <v>11</v>
          </cell>
        </row>
        <row r="279">
          <cell r="B279" t="str">
            <v>Test Question 1</v>
          </cell>
          <cell r="C279">
            <v>49</v>
          </cell>
          <cell r="D279">
            <v>3</v>
          </cell>
          <cell r="E279">
            <v>1</v>
          </cell>
          <cell r="F279">
            <v>72</v>
          </cell>
        </row>
        <row r="280">
          <cell r="B280" t="str">
            <v>We have a well define Vision and Strategy on how to adopt and manage AI Going forwards.</v>
          </cell>
          <cell r="C280">
            <v>50</v>
          </cell>
          <cell r="D280">
            <v>5</v>
          </cell>
          <cell r="E280">
            <v>1</v>
          </cell>
          <cell r="F280">
            <v>73</v>
          </cell>
        </row>
        <row r="281">
          <cell r="B281" t="str">
            <v>Our senior leadership team are actively promoting the use of AI in the buiness.</v>
          </cell>
          <cell r="C281">
            <v>50</v>
          </cell>
          <cell r="D281">
            <v>5</v>
          </cell>
          <cell r="E281">
            <v>1</v>
          </cell>
          <cell r="F281">
            <v>74</v>
          </cell>
        </row>
        <row r="282">
          <cell r="B282" t="str">
            <v>We have a budget set aside to consume AI.</v>
          </cell>
          <cell r="C282">
            <v>50</v>
          </cell>
          <cell r="D282">
            <v>5</v>
          </cell>
          <cell r="E282">
            <v>1</v>
          </cell>
          <cell r="F282">
            <v>75</v>
          </cell>
        </row>
        <row r="283">
          <cell r="B283" t="str">
            <v>We understand our data structures and data is readily available for AI to read and interpret it.</v>
          </cell>
          <cell r="C283">
            <v>53</v>
          </cell>
          <cell r="D283">
            <v>5</v>
          </cell>
          <cell r="E283">
            <v>1</v>
          </cell>
          <cell r="F283">
            <v>76</v>
          </cell>
        </row>
        <row r="284">
          <cell r="B284" t="str">
            <v>Our data is clean, accurate and relevent.</v>
          </cell>
          <cell r="C284">
            <v>53</v>
          </cell>
          <cell r="D284">
            <v>5</v>
          </cell>
          <cell r="E284">
            <v>1</v>
          </cell>
          <cell r="F284">
            <v>77</v>
          </cell>
        </row>
        <row r="285">
          <cell r="B285" t="str">
            <v>Our IT Infrastructure is fit for purpose and ready to integrate with AI.</v>
          </cell>
          <cell r="C285">
            <v>53</v>
          </cell>
          <cell r="D285">
            <v>5</v>
          </cell>
          <cell r="E285">
            <v>1</v>
          </cell>
          <cell r="F285">
            <v>79</v>
          </cell>
        </row>
        <row r="286">
          <cell r="B286" t="str">
            <v>Our company has invested in people with AI skills and we are ready to do some cool stuff.</v>
          </cell>
          <cell r="C286">
            <v>54</v>
          </cell>
          <cell r="D286">
            <v>5</v>
          </cell>
          <cell r="E286">
            <v>1</v>
          </cell>
          <cell r="F286">
            <v>85</v>
          </cell>
        </row>
        <row r="287">
          <cell r="B287" t="str">
            <v>We have training programs in place to inform our users on how to utilise AI in an ethical and secure manner.</v>
          </cell>
          <cell r="C287">
            <v>54</v>
          </cell>
          <cell r="D287">
            <v>5</v>
          </cell>
          <cell r="E287">
            <v>1</v>
          </cell>
          <cell r="F287">
            <v>86</v>
          </cell>
        </row>
        <row r="288">
          <cell r="B288" t="str">
            <v>We have a strategy to attract and retain AI talent</v>
          </cell>
          <cell r="C288">
            <v>54</v>
          </cell>
          <cell r="D288">
            <v>5</v>
          </cell>
          <cell r="E288">
            <v>1</v>
          </cell>
          <cell r="F288">
            <v>87</v>
          </cell>
        </row>
        <row r="289">
          <cell r="B289" t="str">
            <v>Are there appropriate tools and platforms for AI development and deployment.</v>
          </cell>
          <cell r="C289">
            <v>55</v>
          </cell>
          <cell r="D289">
            <v>5</v>
          </cell>
          <cell r="E289">
            <v>1</v>
          </cell>
          <cell r="F289">
            <v>88</v>
          </cell>
        </row>
        <row r="290">
          <cell r="B290" t="str">
            <v>How well are AI tools integrated with existing systems.</v>
          </cell>
          <cell r="C290">
            <v>55</v>
          </cell>
          <cell r="D290">
            <v>5</v>
          </cell>
          <cell r="E290">
            <v>1</v>
          </cell>
          <cell r="F290">
            <v>89</v>
          </cell>
        </row>
        <row r="291">
          <cell r="B291" t="str">
            <v>The business is leveraging the latest AI technologies and methodologies.</v>
          </cell>
          <cell r="C291">
            <v>55</v>
          </cell>
          <cell r="D291">
            <v>5</v>
          </cell>
          <cell r="E291">
            <v>1</v>
          </cell>
          <cell r="F291">
            <v>90</v>
          </cell>
        </row>
        <row r="292">
          <cell r="B292" t="str">
            <v>We have clear guidelines on the ethical use of AI.</v>
          </cell>
          <cell r="C292">
            <v>51</v>
          </cell>
          <cell r="D292">
            <v>5</v>
          </cell>
          <cell r="E292">
            <v>1</v>
          </cell>
          <cell r="F292">
            <v>78</v>
          </cell>
        </row>
        <row r="293">
          <cell r="B293" t="str">
            <v>The company is compliant with relevant regulations and standards.</v>
          </cell>
          <cell r="C293">
            <v>51</v>
          </cell>
          <cell r="D293">
            <v>5</v>
          </cell>
          <cell r="E293">
            <v>1</v>
          </cell>
          <cell r="F293">
            <v>80</v>
          </cell>
        </row>
        <row r="294">
          <cell r="B294" t="str">
            <v>e have robust processes to manage risks associated with AI?</v>
          </cell>
          <cell r="C294">
            <v>51</v>
          </cell>
          <cell r="D294">
            <v>5</v>
          </cell>
          <cell r="E294">
            <v>1</v>
          </cell>
          <cell r="F294">
            <v>81</v>
          </cell>
        </row>
        <row r="295">
          <cell r="B295" t="str">
            <v>We have a culture that supports AI adoption and innovation.</v>
          </cell>
          <cell r="C295">
            <v>52</v>
          </cell>
          <cell r="D295">
            <v>5</v>
          </cell>
          <cell r="E295">
            <v>1</v>
          </cell>
          <cell r="F295">
            <v>82</v>
          </cell>
        </row>
        <row r="296">
          <cell r="B296" t="str">
            <v>We have effective change management processes in place that cater for AI.</v>
          </cell>
          <cell r="C296">
            <v>52</v>
          </cell>
          <cell r="D296">
            <v>5</v>
          </cell>
          <cell r="E296">
            <v>1</v>
          </cell>
          <cell r="F296">
            <v>83</v>
          </cell>
        </row>
        <row r="297">
          <cell r="B297" t="str">
            <v>Our employees are engaged and supportive of AI initiatives?</v>
          </cell>
          <cell r="C297">
            <v>52</v>
          </cell>
          <cell r="D297">
            <v>5</v>
          </cell>
          <cell r="E297">
            <v>1</v>
          </cell>
          <cell r="F297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F1" workbookViewId="0">
      <selection activeCell="G2" sqref="G2:G19"/>
    </sheetView>
  </sheetViews>
  <sheetFormatPr defaultRowHeight="15" x14ac:dyDescent="0.25"/>
  <cols>
    <col min="1" max="1" width="32.7109375" bestFit="1" customWidth="1"/>
    <col min="2" max="5" width="32.7109375" customWidth="1"/>
    <col min="6" max="6" width="21.140625" bestFit="1" customWidth="1"/>
    <col min="7" max="7" width="98.85546875" bestFit="1" customWidth="1"/>
    <col min="8" max="8" width="98.85546875" customWidth="1"/>
    <col min="9" max="9" width="2" bestFit="1" customWidth="1"/>
    <col min="10" max="10" width="8.7109375" bestFit="1" customWidth="1"/>
    <col min="11" max="11" width="16.85546875" bestFit="1" customWidth="1"/>
    <col min="12" max="12" width="7.42578125" bestFit="1" customWidth="1"/>
    <col min="13" max="13" width="9.140625" bestFit="1" customWidth="1"/>
    <col min="14" max="14" width="7.42578125" bestFit="1" customWidth="1"/>
    <col min="15" max="15" width="25.7109375" bestFit="1" customWidth="1"/>
    <col min="16" max="16" width="7.42578125" bestFit="1" customWidth="1"/>
    <col min="17" max="17" width="9.140625" bestFit="1" customWidth="1"/>
    <col min="18" max="18" width="7.42578125" bestFit="1" customWidth="1"/>
    <col min="19" max="19" width="14.140625" bestFit="1" customWidth="1"/>
    <col min="20" max="20" width="7.42578125" bestFit="1" customWidth="1"/>
  </cols>
  <sheetData>
    <row r="1" spans="1:20" x14ac:dyDescent="0.25">
      <c r="A1" t="s">
        <v>48</v>
      </c>
      <c r="B1" t="s">
        <v>61</v>
      </c>
      <c r="E1" t="s">
        <v>62</v>
      </c>
      <c r="F1" t="s">
        <v>49</v>
      </c>
      <c r="G1" t="s">
        <v>50</v>
      </c>
      <c r="J1" t="s">
        <v>47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</row>
    <row r="2" spans="1:20" x14ac:dyDescent="0.25">
      <c r="A2" t="s">
        <v>18</v>
      </c>
      <c r="B2">
        <v>50</v>
      </c>
      <c r="C2">
        <f>VLOOKUP(G2,'[1]SMAQuestions_export (2)'!$B:$C,2,FALSE)</f>
        <v>50</v>
      </c>
      <c r="D2">
        <f>VLOOKUP(G2,'[1]SMAQuestions_export (2)'!$B:$F,5,FALSE)</f>
        <v>73</v>
      </c>
      <c r="E2">
        <v>73</v>
      </c>
      <c r="F2" t="s">
        <v>0</v>
      </c>
      <c r="G2" t="s">
        <v>29</v>
      </c>
      <c r="H2" t="str">
        <f>VLOOKUP(G2,'[1]SMAQuestions_export (2)'!$B:$B,1,FALSE)</f>
        <v>We have a well define Vision and Strategy on how to adopt and manage AI Going forwards.</v>
      </c>
      <c r="I2">
        <f>VLOOKUP(H2,'[1]SMAQuestions_export (2)'!$B:$D,3,FALSE)</f>
        <v>5</v>
      </c>
      <c r="J2">
        <v>1</v>
      </c>
      <c r="K2" t="s">
        <v>24</v>
      </c>
      <c r="L2">
        <v>1</v>
      </c>
      <c r="M2" t="s">
        <v>25</v>
      </c>
      <c r="N2">
        <v>2</v>
      </c>
      <c r="O2" t="s">
        <v>26</v>
      </c>
      <c r="P2">
        <v>3</v>
      </c>
      <c r="Q2" t="s">
        <v>27</v>
      </c>
      <c r="R2">
        <v>4</v>
      </c>
      <c r="S2" t="s">
        <v>28</v>
      </c>
      <c r="T2">
        <v>5</v>
      </c>
    </row>
    <row r="3" spans="1:20" x14ac:dyDescent="0.25">
      <c r="A3" t="s">
        <v>18</v>
      </c>
      <c r="B3">
        <v>50</v>
      </c>
      <c r="C3">
        <f>VLOOKUP(G3,'[1]SMAQuestions_export (2)'!$B:$C,2,FALSE)</f>
        <v>50</v>
      </c>
      <c r="D3">
        <f>VLOOKUP(G3,'[1]SMAQuestions_export (2)'!$B:$F,5,FALSE)</f>
        <v>74</v>
      </c>
      <c r="E3">
        <v>74</v>
      </c>
      <c r="F3" t="s">
        <v>1</v>
      </c>
      <c r="G3" t="s">
        <v>30</v>
      </c>
      <c r="H3" t="str">
        <f>VLOOKUP(G3,'[1]SMAQuestions_export (2)'!$B:$B,1,FALSE)</f>
        <v>Our senior leadership team are actively promoting the use of AI in the buiness.</v>
      </c>
      <c r="I3">
        <f>VLOOKUP(H3,'[1]SMAQuestions_export (2)'!$B:$D,3,FALSE)</f>
        <v>5</v>
      </c>
      <c r="J3">
        <v>1</v>
      </c>
      <c r="K3" t="s">
        <v>24</v>
      </c>
      <c r="L3">
        <v>1</v>
      </c>
      <c r="M3" t="s">
        <v>25</v>
      </c>
      <c r="N3">
        <v>2</v>
      </c>
      <c r="O3" t="s">
        <v>26</v>
      </c>
      <c r="P3">
        <v>3</v>
      </c>
      <c r="Q3" t="s">
        <v>27</v>
      </c>
      <c r="R3">
        <v>4</v>
      </c>
      <c r="S3" t="s">
        <v>28</v>
      </c>
      <c r="T3">
        <v>5</v>
      </c>
    </row>
    <row r="4" spans="1:20" x14ac:dyDescent="0.25">
      <c r="A4" t="s">
        <v>18</v>
      </c>
      <c r="B4">
        <v>50</v>
      </c>
      <c r="C4">
        <f>VLOOKUP(G4,'[1]SMAQuestions_export (2)'!$B:$C,2,FALSE)</f>
        <v>50</v>
      </c>
      <c r="D4">
        <f>VLOOKUP(G4,'[1]SMAQuestions_export (2)'!$B:$F,5,FALSE)</f>
        <v>75</v>
      </c>
      <c r="E4">
        <v>75</v>
      </c>
      <c r="F4" t="s">
        <v>2</v>
      </c>
      <c r="G4" t="s">
        <v>31</v>
      </c>
      <c r="H4" t="str">
        <f>VLOOKUP(G4,'[1]SMAQuestions_export (2)'!$B:$B,1,FALSE)</f>
        <v>We have a budget set aside to consume AI.</v>
      </c>
      <c r="I4">
        <f>VLOOKUP(H4,'[1]SMAQuestions_export (2)'!$B:$D,3,FALSE)</f>
        <v>5</v>
      </c>
      <c r="J4">
        <v>1</v>
      </c>
      <c r="K4" t="s">
        <v>24</v>
      </c>
      <c r="L4">
        <v>1</v>
      </c>
      <c r="M4" t="s">
        <v>25</v>
      </c>
      <c r="N4">
        <v>2</v>
      </c>
      <c r="O4" t="s">
        <v>26</v>
      </c>
      <c r="P4">
        <v>3</v>
      </c>
      <c r="Q4" t="s">
        <v>27</v>
      </c>
      <c r="R4">
        <v>4</v>
      </c>
      <c r="S4" t="s">
        <v>28</v>
      </c>
      <c r="T4">
        <v>5</v>
      </c>
    </row>
    <row r="5" spans="1:20" x14ac:dyDescent="0.25">
      <c r="A5" t="s">
        <v>19</v>
      </c>
      <c r="B5">
        <v>53</v>
      </c>
      <c r="C5">
        <f>VLOOKUP(G5,'[1]SMAQuestions_export (2)'!$B:$C,2,FALSE)</f>
        <v>53</v>
      </c>
      <c r="D5">
        <f>VLOOKUP(G5,'[1]SMAQuestions_export (2)'!$B:$F,5,FALSE)</f>
        <v>76</v>
      </c>
      <c r="E5">
        <v>76</v>
      </c>
      <c r="F5" t="s">
        <v>3</v>
      </c>
      <c r="G5" t="s">
        <v>32</v>
      </c>
      <c r="H5" t="str">
        <f>VLOOKUP(G5,'[1]SMAQuestions_export (2)'!$B:$B,1,FALSE)</f>
        <v>We understand our data structures and data is readily available for AI to read and interpret it.</v>
      </c>
      <c r="I5">
        <f>VLOOKUP(H5,'[1]SMAQuestions_export (2)'!$B:$D,3,FALSE)</f>
        <v>5</v>
      </c>
      <c r="J5">
        <v>1</v>
      </c>
      <c r="K5" t="s">
        <v>24</v>
      </c>
      <c r="L5">
        <v>1</v>
      </c>
      <c r="M5" t="s">
        <v>25</v>
      </c>
      <c r="N5">
        <v>2</v>
      </c>
      <c r="O5" t="s">
        <v>26</v>
      </c>
      <c r="P5">
        <v>3</v>
      </c>
      <c r="Q5" t="s">
        <v>27</v>
      </c>
      <c r="R5">
        <v>4</v>
      </c>
      <c r="S5" t="s">
        <v>28</v>
      </c>
      <c r="T5">
        <v>5</v>
      </c>
    </row>
    <row r="6" spans="1:20" x14ac:dyDescent="0.25">
      <c r="A6" t="s">
        <v>19</v>
      </c>
      <c r="B6">
        <v>53</v>
      </c>
      <c r="C6">
        <f>VLOOKUP(G6,'[1]SMAQuestions_export (2)'!$B:$C,2,FALSE)</f>
        <v>53</v>
      </c>
      <c r="D6">
        <f>VLOOKUP(G6,'[1]SMAQuestions_export (2)'!$B:$F,5,FALSE)</f>
        <v>77</v>
      </c>
      <c r="E6">
        <v>77</v>
      </c>
      <c r="F6" t="s">
        <v>4</v>
      </c>
      <c r="G6" t="s">
        <v>33</v>
      </c>
      <c r="H6" t="str">
        <f>VLOOKUP(G6,'[1]SMAQuestions_export (2)'!$B:$B,1,FALSE)</f>
        <v>Our data is clean, accurate and relevent.</v>
      </c>
      <c r="I6">
        <f>VLOOKUP(H6,'[1]SMAQuestions_export (2)'!$B:$D,3,FALSE)</f>
        <v>5</v>
      </c>
      <c r="J6">
        <v>1</v>
      </c>
      <c r="K6" t="s">
        <v>24</v>
      </c>
      <c r="L6">
        <v>1</v>
      </c>
      <c r="M6" t="s">
        <v>25</v>
      </c>
      <c r="N6">
        <v>2</v>
      </c>
      <c r="O6" t="s">
        <v>26</v>
      </c>
      <c r="P6">
        <v>3</v>
      </c>
      <c r="Q6" t="s">
        <v>27</v>
      </c>
      <c r="R6">
        <v>4</v>
      </c>
      <c r="S6" t="s">
        <v>28</v>
      </c>
      <c r="T6">
        <v>5</v>
      </c>
    </row>
    <row r="7" spans="1:20" x14ac:dyDescent="0.25">
      <c r="A7" t="s">
        <v>19</v>
      </c>
      <c r="B7">
        <v>53</v>
      </c>
      <c r="C7">
        <f>VLOOKUP(G7,'[1]SMAQuestions_export (2)'!$B:$C,2,FALSE)</f>
        <v>53</v>
      </c>
      <c r="D7">
        <f>VLOOKUP(G7,'[1]SMAQuestions_export (2)'!$B:$F,5,FALSE)</f>
        <v>79</v>
      </c>
      <c r="E7">
        <v>79</v>
      </c>
      <c r="F7" t="s">
        <v>5</v>
      </c>
      <c r="G7" t="s">
        <v>34</v>
      </c>
      <c r="H7" t="str">
        <f>VLOOKUP(G7,'[1]SMAQuestions_export (2)'!$B:$B,1,FALSE)</f>
        <v>Our IT Infrastructure is fit for purpose and ready to integrate with AI.</v>
      </c>
      <c r="I7">
        <f>VLOOKUP(H7,'[1]SMAQuestions_export (2)'!$B:$D,3,FALSE)</f>
        <v>5</v>
      </c>
      <c r="J7">
        <v>1</v>
      </c>
      <c r="K7" t="s">
        <v>24</v>
      </c>
      <c r="L7">
        <v>1</v>
      </c>
      <c r="M7" t="s">
        <v>25</v>
      </c>
      <c r="N7">
        <v>2</v>
      </c>
      <c r="O7" t="s">
        <v>26</v>
      </c>
      <c r="P7">
        <v>3</v>
      </c>
      <c r="Q7" t="s">
        <v>27</v>
      </c>
      <c r="R7">
        <v>4</v>
      </c>
      <c r="S7" t="s">
        <v>28</v>
      </c>
      <c r="T7">
        <v>5</v>
      </c>
    </row>
    <row r="8" spans="1:20" x14ac:dyDescent="0.25">
      <c r="A8" t="s">
        <v>20</v>
      </c>
      <c r="B8">
        <v>54</v>
      </c>
      <c r="C8">
        <f>VLOOKUP(G8,'[1]SMAQuestions_export (2)'!$B:$C,2,FALSE)</f>
        <v>54</v>
      </c>
      <c r="D8">
        <f>VLOOKUP(G8,'[1]SMAQuestions_export (2)'!$B:$F,5,FALSE)</f>
        <v>85</v>
      </c>
      <c r="E8">
        <v>85</v>
      </c>
      <c r="F8" t="s">
        <v>6</v>
      </c>
      <c r="G8" t="s">
        <v>35</v>
      </c>
      <c r="H8" t="str">
        <f>VLOOKUP(G8,'[1]SMAQuestions_export (2)'!$B:$B,1,FALSE)</f>
        <v>Our company has invested in people with AI skills and we are ready to do some cool stuff.</v>
      </c>
      <c r="I8">
        <f>VLOOKUP(H8,'[1]SMAQuestions_export (2)'!$B:$D,3,FALSE)</f>
        <v>5</v>
      </c>
      <c r="J8">
        <v>1</v>
      </c>
      <c r="K8" t="s">
        <v>24</v>
      </c>
      <c r="L8">
        <v>1</v>
      </c>
      <c r="M8" t="s">
        <v>25</v>
      </c>
      <c r="N8">
        <v>2</v>
      </c>
      <c r="O8" t="s">
        <v>26</v>
      </c>
      <c r="P8">
        <v>3</v>
      </c>
      <c r="Q8" t="s">
        <v>27</v>
      </c>
      <c r="R8">
        <v>4</v>
      </c>
      <c r="S8" t="s">
        <v>28</v>
      </c>
      <c r="T8">
        <v>5</v>
      </c>
    </row>
    <row r="9" spans="1:20" x14ac:dyDescent="0.25">
      <c r="A9" t="s">
        <v>20</v>
      </c>
      <c r="B9">
        <v>54</v>
      </c>
      <c r="C9">
        <f>VLOOKUP(G9,'[1]SMAQuestions_export (2)'!$B:$C,2,FALSE)</f>
        <v>54</v>
      </c>
      <c r="D9">
        <f>VLOOKUP(G9,'[1]SMAQuestions_export (2)'!$B:$F,5,FALSE)</f>
        <v>86</v>
      </c>
      <c r="E9">
        <v>86</v>
      </c>
      <c r="F9" t="s">
        <v>7</v>
      </c>
      <c r="G9" t="s">
        <v>36</v>
      </c>
      <c r="H9" t="str">
        <f>VLOOKUP(G9,'[1]SMAQuestions_export (2)'!$B:$B,1,FALSE)</f>
        <v>We have training programs in place to inform our users on how to utilise AI in an ethical and secure manner.</v>
      </c>
      <c r="I9">
        <f>VLOOKUP(H9,'[1]SMAQuestions_export (2)'!$B:$D,3,FALSE)</f>
        <v>5</v>
      </c>
      <c r="J9">
        <v>1</v>
      </c>
      <c r="K9" t="s">
        <v>24</v>
      </c>
      <c r="L9">
        <v>1</v>
      </c>
      <c r="M9" t="s">
        <v>25</v>
      </c>
      <c r="N9">
        <v>2</v>
      </c>
      <c r="O9" t="s">
        <v>26</v>
      </c>
      <c r="P9">
        <v>3</v>
      </c>
      <c r="Q9" t="s">
        <v>27</v>
      </c>
      <c r="R9">
        <v>4</v>
      </c>
      <c r="S9" t="s">
        <v>28</v>
      </c>
      <c r="T9">
        <v>5</v>
      </c>
    </row>
    <row r="10" spans="1:20" x14ac:dyDescent="0.25">
      <c r="A10" t="s">
        <v>20</v>
      </c>
      <c r="B10">
        <v>54</v>
      </c>
      <c r="C10">
        <f>VLOOKUP(G10,'[1]SMAQuestions_export (2)'!$B:$C,2,FALSE)</f>
        <v>54</v>
      </c>
      <c r="D10">
        <f>VLOOKUP(G10,'[1]SMAQuestions_export (2)'!$B:$F,5,FALSE)</f>
        <v>87</v>
      </c>
      <c r="E10">
        <v>87</v>
      </c>
      <c r="F10" t="s">
        <v>8</v>
      </c>
      <c r="G10" t="s">
        <v>37</v>
      </c>
      <c r="H10" t="str">
        <f>VLOOKUP(G10,'[1]SMAQuestions_export (2)'!$B:$B,1,FALSE)</f>
        <v>We have a strategy to attract and retain AI talent</v>
      </c>
      <c r="I10">
        <f>VLOOKUP(H10,'[1]SMAQuestions_export (2)'!$B:$D,3,FALSE)</f>
        <v>5</v>
      </c>
      <c r="J10">
        <v>1</v>
      </c>
      <c r="K10" t="s">
        <v>24</v>
      </c>
      <c r="L10">
        <v>1</v>
      </c>
      <c r="M10" t="s">
        <v>25</v>
      </c>
      <c r="N10">
        <v>2</v>
      </c>
      <c r="O10" t="s">
        <v>26</v>
      </c>
      <c r="P10">
        <v>3</v>
      </c>
      <c r="Q10" t="s">
        <v>27</v>
      </c>
      <c r="R10">
        <v>4</v>
      </c>
      <c r="S10" t="s">
        <v>28</v>
      </c>
      <c r="T10">
        <v>5</v>
      </c>
    </row>
    <row r="11" spans="1:20" x14ac:dyDescent="0.25">
      <c r="A11" t="s">
        <v>21</v>
      </c>
      <c r="B11">
        <v>55</v>
      </c>
      <c r="C11">
        <f>VLOOKUP(G11,'[1]SMAQuestions_export (2)'!$B:$C,2,FALSE)</f>
        <v>55</v>
      </c>
      <c r="D11">
        <f>VLOOKUP(G11,'[1]SMAQuestions_export (2)'!$B:$F,5,FALSE)</f>
        <v>88</v>
      </c>
      <c r="E11">
        <v>88</v>
      </c>
      <c r="F11" t="s">
        <v>9</v>
      </c>
      <c r="G11" t="s">
        <v>38</v>
      </c>
      <c r="H11" t="str">
        <f>VLOOKUP(G11,'[1]SMAQuestions_export (2)'!$B:$B,1,FALSE)</f>
        <v>Are there appropriate tools and platforms for AI development and deployment.</v>
      </c>
      <c r="I11">
        <f>VLOOKUP(H11,'[1]SMAQuestions_export (2)'!$B:$D,3,FALSE)</f>
        <v>5</v>
      </c>
      <c r="J11">
        <v>1</v>
      </c>
      <c r="K11" t="s">
        <v>24</v>
      </c>
      <c r="L11">
        <v>1</v>
      </c>
      <c r="M11" t="s">
        <v>25</v>
      </c>
      <c r="N11">
        <v>2</v>
      </c>
      <c r="O11" t="s">
        <v>26</v>
      </c>
      <c r="P11">
        <v>3</v>
      </c>
      <c r="Q11" t="s">
        <v>27</v>
      </c>
      <c r="R11">
        <v>4</v>
      </c>
      <c r="S11" t="s">
        <v>28</v>
      </c>
      <c r="T11">
        <v>5</v>
      </c>
    </row>
    <row r="12" spans="1:20" x14ac:dyDescent="0.25">
      <c r="A12" t="s">
        <v>21</v>
      </c>
      <c r="B12">
        <v>55</v>
      </c>
      <c r="C12">
        <f>VLOOKUP(G12,'[1]SMAQuestions_export (2)'!$B:$C,2,FALSE)</f>
        <v>55</v>
      </c>
      <c r="D12">
        <f>VLOOKUP(G12,'[1]SMAQuestions_export (2)'!$B:$F,5,FALSE)</f>
        <v>89</v>
      </c>
      <c r="E12">
        <v>89</v>
      </c>
      <c r="F12" t="s">
        <v>10</v>
      </c>
      <c r="G12" t="s">
        <v>39</v>
      </c>
      <c r="H12" t="str">
        <f>VLOOKUP(G12,'[1]SMAQuestions_export (2)'!$B:$B,1,FALSE)</f>
        <v>How well are AI tools integrated with existing systems.</v>
      </c>
      <c r="I12">
        <f>VLOOKUP(H12,'[1]SMAQuestions_export (2)'!$B:$D,3,FALSE)</f>
        <v>5</v>
      </c>
      <c r="J12">
        <v>1</v>
      </c>
      <c r="K12" t="s">
        <v>24</v>
      </c>
      <c r="L12">
        <v>1</v>
      </c>
      <c r="M12" t="s">
        <v>25</v>
      </c>
      <c r="N12">
        <v>2</v>
      </c>
      <c r="O12" t="s">
        <v>26</v>
      </c>
      <c r="P12">
        <v>3</v>
      </c>
      <c r="Q12" t="s">
        <v>27</v>
      </c>
      <c r="R12">
        <v>4</v>
      </c>
      <c r="S12" t="s">
        <v>28</v>
      </c>
      <c r="T12">
        <v>5</v>
      </c>
    </row>
    <row r="13" spans="1:20" x14ac:dyDescent="0.25">
      <c r="A13" t="s">
        <v>21</v>
      </c>
      <c r="B13">
        <v>55</v>
      </c>
      <c r="C13">
        <f>VLOOKUP(G13,'[1]SMAQuestions_export (2)'!$B:$C,2,FALSE)</f>
        <v>55</v>
      </c>
      <c r="D13">
        <f>VLOOKUP(G13,'[1]SMAQuestions_export (2)'!$B:$F,5,FALSE)</f>
        <v>90</v>
      </c>
      <c r="E13">
        <v>90</v>
      </c>
      <c r="F13" t="s">
        <v>11</v>
      </c>
      <c r="G13" t="s">
        <v>40</v>
      </c>
      <c r="H13" t="str">
        <f>VLOOKUP(G13,'[1]SMAQuestions_export (2)'!$B:$B,1,FALSE)</f>
        <v>The business is leveraging the latest AI technologies and methodologies.</v>
      </c>
      <c r="I13">
        <f>VLOOKUP(H13,'[1]SMAQuestions_export (2)'!$B:$D,3,FALSE)</f>
        <v>5</v>
      </c>
      <c r="J13">
        <v>1</v>
      </c>
      <c r="K13" t="s">
        <v>24</v>
      </c>
      <c r="L13">
        <v>1</v>
      </c>
      <c r="M13" t="s">
        <v>25</v>
      </c>
      <c r="N13">
        <v>2</v>
      </c>
      <c r="O13" t="s">
        <v>26</v>
      </c>
      <c r="P13">
        <v>3</v>
      </c>
      <c r="Q13" t="s">
        <v>27</v>
      </c>
      <c r="R13">
        <v>4</v>
      </c>
      <c r="S13" t="s">
        <v>28</v>
      </c>
      <c r="T13">
        <v>5</v>
      </c>
    </row>
    <row r="14" spans="1:20" x14ac:dyDescent="0.25">
      <c r="A14" t="s">
        <v>22</v>
      </c>
      <c r="B14">
        <v>51</v>
      </c>
      <c r="C14">
        <f>VLOOKUP(G14,'[1]SMAQuestions_export (2)'!$B:$C,2,FALSE)</f>
        <v>51</v>
      </c>
      <c r="D14">
        <f>VLOOKUP(G14,'[1]SMAQuestions_export (2)'!$B:$F,5,FALSE)</f>
        <v>78</v>
      </c>
      <c r="E14">
        <v>78</v>
      </c>
      <c r="F14" t="s">
        <v>12</v>
      </c>
      <c r="G14" t="s">
        <v>41</v>
      </c>
      <c r="H14" t="str">
        <f>VLOOKUP(G14,'[1]SMAQuestions_export (2)'!$B:$B,1,FALSE)</f>
        <v>We have clear guidelines on the ethical use of AI.</v>
      </c>
      <c r="I14">
        <f>VLOOKUP(H14,'[1]SMAQuestions_export (2)'!$B:$D,3,FALSE)</f>
        <v>5</v>
      </c>
      <c r="J14">
        <v>1</v>
      </c>
      <c r="K14" t="s">
        <v>24</v>
      </c>
      <c r="L14">
        <v>1</v>
      </c>
      <c r="M14" t="s">
        <v>25</v>
      </c>
      <c r="N14">
        <v>2</v>
      </c>
      <c r="O14" t="s">
        <v>26</v>
      </c>
      <c r="P14">
        <v>3</v>
      </c>
      <c r="Q14" t="s">
        <v>27</v>
      </c>
      <c r="R14">
        <v>4</v>
      </c>
      <c r="S14" t="s">
        <v>28</v>
      </c>
      <c r="T14">
        <v>5</v>
      </c>
    </row>
    <row r="15" spans="1:20" x14ac:dyDescent="0.25">
      <c r="A15" t="s">
        <v>22</v>
      </c>
      <c r="B15">
        <v>51</v>
      </c>
      <c r="C15">
        <f>VLOOKUP(G15,'[1]SMAQuestions_export (2)'!$B:$C,2,FALSE)</f>
        <v>51</v>
      </c>
      <c r="D15">
        <f>VLOOKUP(G15,'[1]SMAQuestions_export (2)'!$B:$F,5,FALSE)</f>
        <v>80</v>
      </c>
      <c r="E15">
        <v>80</v>
      </c>
      <c r="F15" t="s">
        <v>13</v>
      </c>
      <c r="G15" t="s">
        <v>42</v>
      </c>
      <c r="H15" t="str">
        <f>VLOOKUP(G15,'[1]SMAQuestions_export (2)'!$B:$B,1,FALSE)</f>
        <v>The company is compliant with relevant regulations and standards.</v>
      </c>
      <c r="I15">
        <f>VLOOKUP(H15,'[1]SMAQuestions_export (2)'!$B:$D,3,FALSE)</f>
        <v>5</v>
      </c>
      <c r="J15">
        <v>1</v>
      </c>
      <c r="K15" t="s">
        <v>24</v>
      </c>
      <c r="L15">
        <v>1</v>
      </c>
      <c r="M15" t="s">
        <v>25</v>
      </c>
      <c r="N15">
        <v>2</v>
      </c>
      <c r="O15" t="s">
        <v>26</v>
      </c>
      <c r="P15">
        <v>3</v>
      </c>
      <c r="Q15" t="s">
        <v>27</v>
      </c>
      <c r="R15">
        <v>4</v>
      </c>
      <c r="S15" t="s">
        <v>28</v>
      </c>
      <c r="T15">
        <v>5</v>
      </c>
    </row>
    <row r="16" spans="1:20" x14ac:dyDescent="0.25">
      <c r="A16" t="s">
        <v>22</v>
      </c>
      <c r="B16">
        <v>51</v>
      </c>
      <c r="C16">
        <f>VLOOKUP(G16,'[1]SMAQuestions_export (2)'!$B:$C,2,FALSE)</f>
        <v>51</v>
      </c>
      <c r="D16">
        <f>VLOOKUP(G16,'[1]SMAQuestions_export (2)'!$B:$F,5,FALSE)</f>
        <v>81</v>
      </c>
      <c r="E16">
        <v>81</v>
      </c>
      <c r="F16" t="s">
        <v>14</v>
      </c>
      <c r="G16" t="s">
        <v>43</v>
      </c>
      <c r="H16" t="str">
        <f>VLOOKUP(G16,'[1]SMAQuestions_export (2)'!$B:$B,1,FALSE)</f>
        <v>e have robust processes to manage risks associated with AI?</v>
      </c>
      <c r="I16">
        <f>VLOOKUP(H16,'[1]SMAQuestions_export (2)'!$B:$D,3,FALSE)</f>
        <v>5</v>
      </c>
      <c r="J16">
        <v>1</v>
      </c>
      <c r="K16" t="s">
        <v>24</v>
      </c>
      <c r="L16">
        <v>1</v>
      </c>
      <c r="M16" t="s">
        <v>25</v>
      </c>
      <c r="N16">
        <v>2</v>
      </c>
      <c r="O16" t="s">
        <v>26</v>
      </c>
      <c r="P16">
        <v>3</v>
      </c>
      <c r="Q16" t="s">
        <v>27</v>
      </c>
      <c r="R16">
        <v>4</v>
      </c>
      <c r="S16" t="s">
        <v>28</v>
      </c>
      <c r="T16">
        <v>5</v>
      </c>
    </row>
    <row r="17" spans="1:20" x14ac:dyDescent="0.25">
      <c r="A17" t="s">
        <v>23</v>
      </c>
      <c r="B17">
        <v>52</v>
      </c>
      <c r="C17">
        <f>VLOOKUP(G17,'[1]SMAQuestions_export (2)'!$B:$C,2,FALSE)</f>
        <v>52</v>
      </c>
      <c r="D17">
        <f>VLOOKUP(G17,'[1]SMAQuestions_export (2)'!$B:$F,5,FALSE)</f>
        <v>82</v>
      </c>
      <c r="E17">
        <v>82</v>
      </c>
      <c r="F17" t="s">
        <v>15</v>
      </c>
      <c r="G17" t="s">
        <v>44</v>
      </c>
      <c r="H17" t="str">
        <f>VLOOKUP(G17,'[1]SMAQuestions_export (2)'!$B:$B,1,FALSE)</f>
        <v>We have a culture that supports AI adoption and innovation.</v>
      </c>
      <c r="I17">
        <f>VLOOKUP(H17,'[1]SMAQuestions_export (2)'!$B:$D,3,FALSE)</f>
        <v>5</v>
      </c>
      <c r="J17">
        <v>1</v>
      </c>
      <c r="K17" t="s">
        <v>24</v>
      </c>
      <c r="L17">
        <v>1</v>
      </c>
      <c r="M17" t="s">
        <v>25</v>
      </c>
      <c r="N17">
        <v>2</v>
      </c>
      <c r="O17" t="s">
        <v>26</v>
      </c>
      <c r="P17">
        <v>3</v>
      </c>
      <c r="Q17" t="s">
        <v>27</v>
      </c>
      <c r="R17">
        <v>4</v>
      </c>
      <c r="S17" t="s">
        <v>28</v>
      </c>
      <c r="T17">
        <v>5</v>
      </c>
    </row>
    <row r="18" spans="1:20" x14ac:dyDescent="0.25">
      <c r="A18" t="s">
        <v>23</v>
      </c>
      <c r="B18">
        <v>52</v>
      </c>
      <c r="C18">
        <f>VLOOKUP(G18,'[1]SMAQuestions_export (2)'!$B:$C,2,FALSE)</f>
        <v>52</v>
      </c>
      <c r="D18">
        <f>VLOOKUP(G18,'[1]SMAQuestions_export (2)'!$B:$F,5,FALSE)</f>
        <v>83</v>
      </c>
      <c r="E18">
        <v>83</v>
      </c>
      <c r="F18" t="s">
        <v>16</v>
      </c>
      <c r="G18" t="s">
        <v>45</v>
      </c>
      <c r="H18" t="str">
        <f>VLOOKUP(G18,'[1]SMAQuestions_export (2)'!$B:$B,1,FALSE)</f>
        <v>We have effective change management processes in place that cater for AI.</v>
      </c>
      <c r="I18">
        <f>VLOOKUP(H18,'[1]SMAQuestions_export (2)'!$B:$D,3,FALSE)</f>
        <v>5</v>
      </c>
      <c r="J18">
        <v>1</v>
      </c>
      <c r="K18" t="s">
        <v>24</v>
      </c>
      <c r="L18">
        <v>1</v>
      </c>
      <c r="M18" t="s">
        <v>25</v>
      </c>
      <c r="N18">
        <v>2</v>
      </c>
      <c r="O18" t="s">
        <v>26</v>
      </c>
      <c r="P18">
        <v>3</v>
      </c>
      <c r="Q18" t="s">
        <v>27</v>
      </c>
      <c r="R18">
        <v>4</v>
      </c>
      <c r="S18" t="s">
        <v>28</v>
      </c>
      <c r="T18">
        <v>5</v>
      </c>
    </row>
    <row r="19" spans="1:20" x14ac:dyDescent="0.25">
      <c r="A19" t="s">
        <v>23</v>
      </c>
      <c r="B19">
        <v>52</v>
      </c>
      <c r="C19">
        <f>VLOOKUP(G19,'[1]SMAQuestions_export (2)'!$B:$C,2,FALSE)</f>
        <v>52</v>
      </c>
      <c r="D19">
        <f>VLOOKUP(G19,'[1]SMAQuestions_export (2)'!$B:$F,5,FALSE)</f>
        <v>84</v>
      </c>
      <c r="E19">
        <v>84</v>
      </c>
      <c r="F19" t="s">
        <v>17</v>
      </c>
      <c r="G19" t="s">
        <v>46</v>
      </c>
      <c r="H19" t="str">
        <f>VLOOKUP(G19,'[1]SMAQuestions_export (2)'!$B:$B,1,FALSE)</f>
        <v>Our employees are engaged and supportive of AI initiatives?</v>
      </c>
      <c r="I19">
        <f>VLOOKUP(H19,'[1]SMAQuestions_export (2)'!$B:$D,3,FALSE)</f>
        <v>5</v>
      </c>
      <c r="J19">
        <v>1</v>
      </c>
      <c r="K19" t="s">
        <v>24</v>
      </c>
      <c r="L19">
        <v>1</v>
      </c>
      <c r="M19" t="s">
        <v>25</v>
      </c>
      <c r="N19">
        <v>2</v>
      </c>
      <c r="O19" t="s">
        <v>26</v>
      </c>
      <c r="P19">
        <v>3</v>
      </c>
      <c r="Q19" t="s">
        <v>27</v>
      </c>
      <c r="R19">
        <v>4</v>
      </c>
      <c r="S19" t="s">
        <v>28</v>
      </c>
      <c r="T1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amitysoft</dc:creator>
  <cp:lastModifiedBy>amitysoft</cp:lastModifiedBy>
  <dcterms:created xsi:type="dcterms:W3CDTF">2024-08-19T05:09:23Z</dcterms:created>
  <dcterms:modified xsi:type="dcterms:W3CDTF">2024-08-19T06:29:51Z</dcterms:modified>
</cp:coreProperties>
</file>