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mitysoft\Documents\GitHub\LCP-Project\Dharish\Survey Genie\survey import\"/>
    </mc:Choice>
  </mc:AlternateContent>
  <bookViews>
    <workbookView xWindow="0" yWindow="0" windowWidth="20490" windowHeight="8205" activeTab="1"/>
  </bookViews>
  <sheets>
    <sheet name="Sheet3" sheetId="3" r:id="rId1"/>
    <sheet name="Sheet2" sheetId="2" r:id="rId2"/>
  </sheets>
  <definedNames>
    <definedName name="_xlnm._FilterDatabase" localSheetId="1" hidden="1">Sheet2!$A$1:$C$61</definedName>
    <definedName name="_xlnm._FilterDatabase" localSheetId="0" hidden="1">Sheet3!$A$1:$E$61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3" l="1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2" i="3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2" i="2"/>
  <c r="D6" i="3" s="1"/>
  <c r="E6" i="3" s="1"/>
  <c r="D3" i="3" l="1"/>
  <c r="E3" i="3" s="1"/>
  <c r="D55" i="3"/>
  <c r="E55" i="3" s="1"/>
  <c r="D47" i="3"/>
  <c r="E47" i="3" s="1"/>
  <c r="D39" i="3"/>
  <c r="E39" i="3" s="1"/>
  <c r="D31" i="3"/>
  <c r="E31" i="3" s="1"/>
  <c r="D23" i="3"/>
  <c r="E23" i="3" s="1"/>
  <c r="D15" i="3"/>
  <c r="E15" i="3" s="1"/>
  <c r="D7" i="3"/>
  <c r="E7" i="3" s="1"/>
  <c r="D22" i="3"/>
  <c r="E22" i="3" s="1"/>
  <c r="D61" i="3"/>
  <c r="E61" i="3" s="1"/>
  <c r="D53" i="3"/>
  <c r="E53" i="3" s="1"/>
  <c r="D45" i="3"/>
  <c r="E45" i="3" s="1"/>
  <c r="D37" i="3"/>
  <c r="E37" i="3" s="1"/>
  <c r="D29" i="3"/>
  <c r="E29" i="3" s="1"/>
  <c r="D21" i="3"/>
  <c r="E21" i="3" s="1"/>
  <c r="D13" i="3"/>
  <c r="E13" i="3" s="1"/>
  <c r="D5" i="3"/>
  <c r="E5" i="3" s="1"/>
  <c r="D38" i="3"/>
  <c r="E38" i="3" s="1"/>
  <c r="D60" i="3"/>
  <c r="E60" i="3" s="1"/>
  <c r="D52" i="3"/>
  <c r="E52" i="3" s="1"/>
  <c r="D44" i="3"/>
  <c r="E44" i="3" s="1"/>
  <c r="D36" i="3"/>
  <c r="E36" i="3" s="1"/>
  <c r="D28" i="3"/>
  <c r="E28" i="3" s="1"/>
  <c r="D20" i="3"/>
  <c r="E20" i="3" s="1"/>
  <c r="D12" i="3"/>
  <c r="E12" i="3" s="1"/>
  <c r="D4" i="3"/>
  <c r="E4" i="3" s="1"/>
  <c r="D59" i="3"/>
  <c r="E59" i="3" s="1"/>
  <c r="D51" i="3"/>
  <c r="E51" i="3" s="1"/>
  <c r="D43" i="3"/>
  <c r="E43" i="3" s="1"/>
  <c r="D35" i="3"/>
  <c r="E35" i="3" s="1"/>
  <c r="D27" i="3"/>
  <c r="E27" i="3" s="1"/>
  <c r="D19" i="3"/>
  <c r="E19" i="3" s="1"/>
  <c r="D11" i="3"/>
  <c r="E11" i="3" s="1"/>
  <c r="D30" i="3"/>
  <c r="E30" i="3" s="1"/>
  <c r="D58" i="3"/>
  <c r="E58" i="3" s="1"/>
  <c r="D50" i="3"/>
  <c r="E50" i="3" s="1"/>
  <c r="D42" i="3"/>
  <c r="E42" i="3" s="1"/>
  <c r="D34" i="3"/>
  <c r="E34" i="3" s="1"/>
  <c r="D26" i="3"/>
  <c r="E26" i="3" s="1"/>
  <c r="D18" i="3"/>
  <c r="E18" i="3" s="1"/>
  <c r="D10" i="3"/>
  <c r="E10" i="3" s="1"/>
  <c r="D2" i="3"/>
  <c r="E2" i="3" s="1"/>
  <c r="D54" i="3"/>
  <c r="E54" i="3" s="1"/>
  <c r="D57" i="3"/>
  <c r="E57" i="3" s="1"/>
  <c r="D49" i="3"/>
  <c r="E49" i="3" s="1"/>
  <c r="D41" i="3"/>
  <c r="E41" i="3" s="1"/>
  <c r="D33" i="3"/>
  <c r="E33" i="3" s="1"/>
  <c r="D25" i="3"/>
  <c r="E25" i="3" s="1"/>
  <c r="D17" i="3"/>
  <c r="E17" i="3" s="1"/>
  <c r="D9" i="3"/>
  <c r="E9" i="3" s="1"/>
  <c r="D14" i="3"/>
  <c r="E14" i="3" s="1"/>
  <c r="D46" i="3"/>
  <c r="E46" i="3" s="1"/>
  <c r="D56" i="3"/>
  <c r="E56" i="3" s="1"/>
  <c r="D48" i="3"/>
  <c r="E48" i="3" s="1"/>
  <c r="D40" i="3"/>
  <c r="E40" i="3" s="1"/>
  <c r="D32" i="3"/>
  <c r="E32" i="3" s="1"/>
  <c r="D24" i="3"/>
  <c r="E24" i="3" s="1"/>
  <c r="D16" i="3"/>
  <c r="E16" i="3" s="1"/>
  <c r="D8" i="3"/>
  <c r="E8" i="3" s="1"/>
</calcChain>
</file>

<file path=xl/sharedStrings.xml><?xml version="1.0" encoding="utf-8"?>
<sst xmlns="http://schemas.openxmlformats.org/spreadsheetml/2006/main" count="244" uniqueCount="70">
  <si>
    <t>Data Governance</t>
  </si>
  <si>
    <t>Data Architecture</t>
  </si>
  <si>
    <t>Data Modeling and Design</t>
  </si>
  <si>
    <t>Data Storage and Operations</t>
  </si>
  <si>
    <t>Data Security</t>
  </si>
  <si>
    <t>Data Integration and Interoperability</t>
  </si>
  <si>
    <t>Document &amp; Content Management</t>
  </si>
  <si>
    <t>Reference &amp; Master Data Management</t>
  </si>
  <si>
    <t>Data Warehousing &amp; Business Intelligence</t>
  </si>
  <si>
    <t>Metadata Management</t>
  </si>
  <si>
    <t>Data Quality</t>
  </si>
  <si>
    <t>Core assets</t>
  </si>
  <si>
    <t>Strategic intent</t>
  </si>
  <si>
    <t>Technology</t>
  </si>
  <si>
    <t>Human</t>
  </si>
  <si>
    <t>Digital capabilities</t>
  </si>
  <si>
    <t>Customer intimacy</t>
  </si>
  <si>
    <t>Operational and informational excellence</t>
  </si>
  <si>
    <t>Product and solution leadership</t>
  </si>
  <si>
    <t>Success</t>
  </si>
  <si>
    <t>Leadership/Sponsorship</t>
  </si>
  <si>
    <t>Project Management</t>
  </si>
  <si>
    <t>Change Management</t>
  </si>
  <si>
    <t>Devices</t>
  </si>
  <si>
    <t>Application</t>
  </si>
  <si>
    <t>Networks</t>
  </si>
  <si>
    <t>Data</t>
  </si>
  <si>
    <t>Users</t>
  </si>
  <si>
    <t>Portfolio Planning</t>
  </si>
  <si>
    <t>RAID Management</t>
  </si>
  <si>
    <t>Finance Management</t>
  </si>
  <si>
    <t>Benefit Management</t>
  </si>
  <si>
    <t>Resource Management</t>
  </si>
  <si>
    <t>Governance &amp; Change Control</t>
  </si>
  <si>
    <t>Stakeholder Engagement &amp; Change Management</t>
  </si>
  <si>
    <t>Framework &amp; Tools</t>
  </si>
  <si>
    <t>Training &amp; Development</t>
  </si>
  <si>
    <t>Customer</t>
  </si>
  <si>
    <t>Strategy</t>
  </si>
  <si>
    <t>Customer Experience Management</t>
  </si>
  <si>
    <t>Customer Outside-in-view</t>
  </si>
  <si>
    <t>Customer Insight</t>
  </si>
  <si>
    <t>Customer trust</t>
  </si>
  <si>
    <t>Strategy Management</t>
  </si>
  <si>
    <t>Culture</t>
  </si>
  <si>
    <t>Operations</t>
  </si>
  <si>
    <t>Marketing &amp; Brand Mgmt</t>
  </si>
  <si>
    <t>Ecosystem Management</t>
  </si>
  <si>
    <t>Financial Sponsorship</t>
  </si>
  <si>
    <t>Market Intelligence</t>
  </si>
  <si>
    <t>Portfolio Management</t>
  </si>
  <si>
    <t>Talent Management</t>
  </si>
  <si>
    <t>Workplace Enablement</t>
  </si>
  <si>
    <t>Operations governance</t>
  </si>
  <si>
    <t>Service Design &amp; innovation</t>
  </si>
  <si>
    <t>Service Transition / deployment</t>
  </si>
  <si>
    <t>Service Ops</t>
  </si>
  <si>
    <t>Data Engineering</t>
  </si>
  <si>
    <t>Tech governance</t>
  </si>
  <si>
    <t>Tech &amp; application architecture</t>
  </si>
  <si>
    <t>Security</t>
  </si>
  <si>
    <t>Application &amp; performance</t>
  </si>
  <si>
    <t>Connectivity &amp; Compute</t>
  </si>
  <si>
    <t>level1</t>
  </si>
  <si>
    <t>Level2</t>
  </si>
  <si>
    <t>category</t>
  </si>
  <si>
    <t>Benefit Management\t</t>
  </si>
  <si>
    <t>Organizational value</t>
  </si>
  <si>
    <t>Data value realization</t>
  </si>
  <si>
    <t>Sub-cat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</si>
</sst>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1"/>
  <sheetViews>
    <sheetView workbookViewId="0"/>
  </sheetViews>
  <sheetFormatPr defaultRowHeight="15" x14ac:dyDescent="0.25"/>
  <cols>
    <col min="1" max="1" width="45.28515625" bestFit="1" customWidth="1"/>
    <col min="2" max="2" width="45.28515625" customWidth="1"/>
    <col min="3" max="4" width="45.28515625" bestFit="1" customWidth="1"/>
  </cols>
  <sheetData>
    <row r="1" spans="1:5" x14ac:dyDescent="0.25">
      <c r="A1" t="s">
        <v>65</v>
      </c>
      <c r="C1" t="s">
        <v>69</v>
      </c>
    </row>
    <row r="2" spans="1:5" x14ac:dyDescent="0.25">
      <c r="A2" t="s">
        <v>24</v>
      </c>
      <c r="B2" t="str">
        <f>A2&amp;COUNTIF($A$2:A2,A2)</f>
        <v>Application1</v>
      </c>
      <c r="C2" t="s">
        <v>24</v>
      </c>
      <c r="D2" t="str">
        <f>VLOOKUP(B2,Sheet2!B:C,2,FALSE)</f>
        <v>Application</v>
      </c>
      <c r="E2" t="b">
        <f>C2=D2</f>
        <v>1</v>
      </c>
    </row>
    <row r="3" spans="1:5" x14ac:dyDescent="0.25">
      <c r="A3" s="1" t="s">
        <v>66</v>
      </c>
      <c r="B3" s="1" t="str">
        <f>A3&amp;COUNTIF($A$2:A3,A3)</f>
        <v>Benefit Management\t1</v>
      </c>
      <c r="C3" s="1" t="s">
        <v>66</v>
      </c>
      <c r="D3" s="1" t="e">
        <f>VLOOKUP(B3,Sheet2!B:C,2,FALSE)</f>
        <v>#N/A</v>
      </c>
      <c r="E3" s="1" t="e">
        <f t="shared" ref="E3:E61" si="0">C3=D3</f>
        <v>#N/A</v>
      </c>
    </row>
    <row r="4" spans="1:5" x14ac:dyDescent="0.25">
      <c r="A4" t="s">
        <v>22</v>
      </c>
      <c r="B4" t="str">
        <f>A4&amp;COUNTIF($A$2:A4,A4)</f>
        <v>Change Management1</v>
      </c>
      <c r="C4" t="s">
        <v>22</v>
      </c>
      <c r="D4" t="str">
        <f>VLOOKUP(B4,Sheet2!B:C,2,FALSE)</f>
        <v>Change Management</v>
      </c>
      <c r="E4" t="b">
        <f t="shared" si="0"/>
        <v>1</v>
      </c>
    </row>
    <row r="5" spans="1:5" x14ac:dyDescent="0.25">
      <c r="A5" t="s">
        <v>11</v>
      </c>
      <c r="B5" t="str">
        <f>A5&amp;COUNTIF($A$2:A5,A5)</f>
        <v>Core assets1</v>
      </c>
      <c r="C5" t="s">
        <v>14</v>
      </c>
      <c r="D5" t="str">
        <f>VLOOKUP(B5,Sheet2!B:C,2,FALSE)</f>
        <v>Human</v>
      </c>
      <c r="E5" t="b">
        <f t="shared" si="0"/>
        <v>1</v>
      </c>
    </row>
    <row r="6" spans="1:5" x14ac:dyDescent="0.25">
      <c r="A6" t="s">
        <v>11</v>
      </c>
      <c r="B6" t="str">
        <f>A6&amp;COUNTIF($A$2:A6,A6)</f>
        <v>Core assets2</v>
      </c>
      <c r="C6" t="s">
        <v>12</v>
      </c>
      <c r="D6" t="str">
        <f>VLOOKUP(B6,Sheet2!B:C,2,FALSE)</f>
        <v>Strategic intent</v>
      </c>
      <c r="E6" t="b">
        <f t="shared" si="0"/>
        <v>1</v>
      </c>
    </row>
    <row r="7" spans="1:5" x14ac:dyDescent="0.25">
      <c r="A7" t="s">
        <v>11</v>
      </c>
      <c r="B7" t="str">
        <f>A7&amp;COUNTIF($A$2:A7,A7)</f>
        <v>Core assets3</v>
      </c>
      <c r="C7" t="s">
        <v>13</v>
      </c>
      <c r="D7" t="str">
        <f>VLOOKUP(B7,Sheet2!B:C,2,FALSE)</f>
        <v>Technology</v>
      </c>
      <c r="E7" t="b">
        <f t="shared" si="0"/>
        <v>1</v>
      </c>
    </row>
    <row r="8" spans="1:5" x14ac:dyDescent="0.25">
      <c r="A8" t="s">
        <v>44</v>
      </c>
      <c r="B8" t="str">
        <f>A8&amp;COUNTIF($A$2:A8,A8)</f>
        <v>Culture1</v>
      </c>
      <c r="C8" t="s">
        <v>67</v>
      </c>
      <c r="D8" t="str">
        <f>VLOOKUP(B8,Sheet2!B:C,2,FALSE)</f>
        <v>Organizational value</v>
      </c>
      <c r="E8" t="b">
        <f t="shared" si="0"/>
        <v>1</v>
      </c>
    </row>
    <row r="9" spans="1:5" x14ac:dyDescent="0.25">
      <c r="A9" t="s">
        <v>44</v>
      </c>
      <c r="B9" t="str">
        <f>A9&amp;COUNTIF($A$2:A9,A9)</f>
        <v>Culture2</v>
      </c>
      <c r="C9" t="s">
        <v>51</v>
      </c>
      <c r="D9" t="str">
        <f>VLOOKUP(B9,Sheet2!B:C,2,FALSE)</f>
        <v>Talent Management</v>
      </c>
      <c r="E9" t="b">
        <f t="shared" si="0"/>
        <v>1</v>
      </c>
    </row>
    <row r="10" spans="1:5" x14ac:dyDescent="0.25">
      <c r="A10" t="s">
        <v>44</v>
      </c>
      <c r="B10" t="str">
        <f>A10&amp;COUNTIF($A$2:A10,A10)</f>
        <v>Culture3</v>
      </c>
      <c r="C10" t="s">
        <v>52</v>
      </c>
      <c r="D10" t="str">
        <f>VLOOKUP(B10,Sheet2!B:C,2,FALSE)</f>
        <v>Workplace Enablement</v>
      </c>
      <c r="E10" t="b">
        <f t="shared" si="0"/>
        <v>1</v>
      </c>
    </row>
    <row r="11" spans="1:5" x14ac:dyDescent="0.25">
      <c r="A11" t="s">
        <v>37</v>
      </c>
      <c r="B11" t="str">
        <f>A11&amp;COUNTIF($A$2:A11,A11)</f>
        <v>Customer1</v>
      </c>
      <c r="C11" t="s">
        <v>39</v>
      </c>
      <c r="D11" t="str">
        <f>VLOOKUP(B11,Sheet2!B:C,2,FALSE)</f>
        <v>Customer Experience Management</v>
      </c>
      <c r="E11" t="b">
        <f t="shared" si="0"/>
        <v>1</v>
      </c>
    </row>
    <row r="12" spans="1:5" x14ac:dyDescent="0.25">
      <c r="A12" t="s">
        <v>37</v>
      </c>
      <c r="B12" t="str">
        <f>A12&amp;COUNTIF($A$2:A12,A12)</f>
        <v>Customer2</v>
      </c>
      <c r="C12" t="s">
        <v>41</v>
      </c>
      <c r="D12" t="str">
        <f>VLOOKUP(B12,Sheet2!B:C,2,FALSE)</f>
        <v>Customer Insight</v>
      </c>
      <c r="E12" t="b">
        <f t="shared" si="0"/>
        <v>1</v>
      </c>
    </row>
    <row r="13" spans="1:5" x14ac:dyDescent="0.25">
      <c r="A13" t="s">
        <v>37</v>
      </c>
      <c r="B13" t="str">
        <f>A13&amp;COUNTIF($A$2:A13,A13)</f>
        <v>Customer3</v>
      </c>
      <c r="C13" t="s">
        <v>40</v>
      </c>
      <c r="D13" t="str">
        <f>VLOOKUP(B13,Sheet2!B:C,2,FALSE)</f>
        <v>Customer Outside-in-view</v>
      </c>
      <c r="E13" t="b">
        <f t="shared" si="0"/>
        <v>1</v>
      </c>
    </row>
    <row r="14" spans="1:5" x14ac:dyDescent="0.25">
      <c r="A14" t="s">
        <v>37</v>
      </c>
      <c r="B14" t="str">
        <f>A14&amp;COUNTIF($A$2:A14,A14)</f>
        <v>Customer4</v>
      </c>
      <c r="C14" t="s">
        <v>42</v>
      </c>
      <c r="D14" t="str">
        <f>VLOOKUP(B14,Sheet2!B:C,2,FALSE)</f>
        <v>Customer trust</v>
      </c>
      <c r="E14" t="b">
        <f t="shared" si="0"/>
        <v>1</v>
      </c>
    </row>
    <row r="15" spans="1:5" x14ac:dyDescent="0.25">
      <c r="A15" t="s">
        <v>26</v>
      </c>
      <c r="B15" t="str">
        <f>A15&amp;COUNTIF($A$2:A15,A15)</f>
        <v>Data1</v>
      </c>
      <c r="C15" t="s">
        <v>26</v>
      </c>
      <c r="D15" t="str">
        <f>VLOOKUP(B15,Sheet2!B:C,2,FALSE)</f>
        <v>Data</v>
      </c>
      <c r="E15" t="b">
        <f t="shared" si="0"/>
        <v>1</v>
      </c>
    </row>
    <row r="16" spans="1:5" x14ac:dyDescent="0.25">
      <c r="A16" t="s">
        <v>26</v>
      </c>
      <c r="B16" t="str">
        <f>A16&amp;COUNTIF($A$2:A16,A16)</f>
        <v>Data2</v>
      </c>
      <c r="C16" t="s">
        <v>57</v>
      </c>
      <c r="D16" t="str">
        <f>VLOOKUP(B16,Sheet2!B:C,2,FALSE)</f>
        <v>Data Engineering</v>
      </c>
      <c r="E16" t="b">
        <f t="shared" si="0"/>
        <v>1</v>
      </c>
    </row>
    <row r="17" spans="1:5" x14ac:dyDescent="0.25">
      <c r="A17" t="s">
        <v>26</v>
      </c>
      <c r="B17" t="str">
        <f>A17&amp;COUNTIF($A$2:A17,A17)</f>
        <v>Data3</v>
      </c>
      <c r="C17" t="s">
        <v>0</v>
      </c>
      <c r="D17" t="str">
        <f>VLOOKUP(B17,Sheet2!B:C,2,FALSE)</f>
        <v>Data Governance</v>
      </c>
      <c r="E17" t="b">
        <f t="shared" si="0"/>
        <v>1</v>
      </c>
    </row>
    <row r="18" spans="1:5" x14ac:dyDescent="0.25">
      <c r="A18" t="s">
        <v>26</v>
      </c>
      <c r="B18" t="str">
        <f>A18&amp;COUNTIF($A$2:A18,A18)</f>
        <v>Data4</v>
      </c>
      <c r="C18" t="s">
        <v>68</v>
      </c>
      <c r="D18" t="str">
        <f>VLOOKUP(B18,Sheet2!B:C,2,FALSE)</f>
        <v>Data value realization</v>
      </c>
      <c r="E18" t="b">
        <f t="shared" si="0"/>
        <v>1</v>
      </c>
    </row>
    <row r="19" spans="1:5" x14ac:dyDescent="0.25">
      <c r="A19" t="s">
        <v>1</v>
      </c>
      <c r="B19" t="str">
        <f>A19&amp;COUNTIF($A$2:A19,A19)</f>
        <v>Data Architecture1</v>
      </c>
      <c r="C19" t="s">
        <v>1</v>
      </c>
      <c r="D19" t="str">
        <f>VLOOKUP(B19,Sheet2!B:C,2,FALSE)</f>
        <v>Data Architecture</v>
      </c>
      <c r="E19" t="b">
        <f t="shared" si="0"/>
        <v>1</v>
      </c>
    </row>
    <row r="20" spans="1:5" x14ac:dyDescent="0.25">
      <c r="A20" t="s">
        <v>0</v>
      </c>
      <c r="B20" t="str">
        <f>A20&amp;COUNTIF($A$2:A20,A20)</f>
        <v>Data Governance1</v>
      </c>
      <c r="C20" t="s">
        <v>0</v>
      </c>
      <c r="D20" t="str">
        <f>VLOOKUP(B20,Sheet2!B:C,2,FALSE)</f>
        <v>Data Governance</v>
      </c>
      <c r="E20" t="b">
        <f t="shared" si="0"/>
        <v>1</v>
      </c>
    </row>
    <row r="21" spans="1:5" x14ac:dyDescent="0.25">
      <c r="A21" t="s">
        <v>5</v>
      </c>
      <c r="B21" t="str">
        <f>A21&amp;COUNTIF($A$2:A21,A21)</f>
        <v>Data Integration and Interoperability1</v>
      </c>
      <c r="C21" t="s">
        <v>5</v>
      </c>
      <c r="D21" t="str">
        <f>VLOOKUP(B21,Sheet2!B:C,2,FALSE)</f>
        <v>Data Integration and Interoperability</v>
      </c>
      <c r="E21" t="b">
        <f t="shared" si="0"/>
        <v>1</v>
      </c>
    </row>
    <row r="22" spans="1:5" x14ac:dyDescent="0.25">
      <c r="A22" t="s">
        <v>2</v>
      </c>
      <c r="B22" t="str">
        <f>A22&amp;COUNTIF($A$2:A22,A22)</f>
        <v>Data Modeling and Design1</v>
      </c>
      <c r="C22" t="s">
        <v>2</v>
      </c>
      <c r="D22" t="str">
        <f>VLOOKUP(B22,Sheet2!B:C,2,FALSE)</f>
        <v>Data Modeling and Design</v>
      </c>
      <c r="E22" t="b">
        <f t="shared" si="0"/>
        <v>1</v>
      </c>
    </row>
    <row r="23" spans="1:5" x14ac:dyDescent="0.25">
      <c r="A23" t="s">
        <v>10</v>
      </c>
      <c r="B23" t="str">
        <f>A23&amp;COUNTIF($A$2:A23,A23)</f>
        <v>Data Quality1</v>
      </c>
      <c r="C23" t="s">
        <v>10</v>
      </c>
      <c r="D23" t="str">
        <f>VLOOKUP(B23,Sheet2!B:C,2,FALSE)</f>
        <v>Data Quality</v>
      </c>
      <c r="E23" t="b">
        <f t="shared" si="0"/>
        <v>1</v>
      </c>
    </row>
    <row r="24" spans="1:5" x14ac:dyDescent="0.25">
      <c r="A24" t="s">
        <v>4</v>
      </c>
      <c r="B24" t="str">
        <f>A24&amp;COUNTIF($A$2:A24,A24)</f>
        <v>Data Security1</v>
      </c>
      <c r="C24" t="s">
        <v>4</v>
      </c>
      <c r="D24" t="str">
        <f>VLOOKUP(B24,Sheet2!B:C,2,FALSE)</f>
        <v>Data Security</v>
      </c>
      <c r="E24" t="b">
        <f t="shared" si="0"/>
        <v>1</v>
      </c>
    </row>
    <row r="25" spans="1:5" x14ac:dyDescent="0.25">
      <c r="A25" t="s">
        <v>3</v>
      </c>
      <c r="B25" t="str">
        <f>A25&amp;COUNTIF($A$2:A25,A25)</f>
        <v>Data Storage and Operations1</v>
      </c>
      <c r="C25" t="s">
        <v>3</v>
      </c>
      <c r="D25" t="str">
        <f>VLOOKUP(B25,Sheet2!B:C,2,FALSE)</f>
        <v>Data Storage and Operations</v>
      </c>
      <c r="E25" t="b">
        <f t="shared" si="0"/>
        <v>1</v>
      </c>
    </row>
    <row r="26" spans="1:5" x14ac:dyDescent="0.25">
      <c r="A26" t="s">
        <v>8</v>
      </c>
      <c r="B26" t="str">
        <f>A26&amp;COUNTIF($A$2:A26,A26)</f>
        <v>Data Warehousing &amp; Business Intelligence1</v>
      </c>
      <c r="C26" t="s">
        <v>8</v>
      </c>
      <c r="D26" t="str">
        <f>VLOOKUP(B26,Sheet2!B:C,2,FALSE)</f>
        <v>Data Warehousing &amp; Business Intelligence</v>
      </c>
      <c r="E26" t="b">
        <f t="shared" si="0"/>
        <v>1</v>
      </c>
    </row>
    <row r="27" spans="1:5" x14ac:dyDescent="0.25">
      <c r="A27" t="s">
        <v>23</v>
      </c>
      <c r="B27" t="str">
        <f>A27&amp;COUNTIF($A$2:A27,A27)</f>
        <v>Devices1</v>
      </c>
      <c r="C27" t="s">
        <v>23</v>
      </c>
      <c r="D27" t="str">
        <f>VLOOKUP(B27,Sheet2!B:C,2,FALSE)</f>
        <v>Devices</v>
      </c>
      <c r="E27" t="b">
        <f t="shared" si="0"/>
        <v>1</v>
      </c>
    </row>
    <row r="28" spans="1:5" x14ac:dyDescent="0.25">
      <c r="A28" t="s">
        <v>15</v>
      </c>
      <c r="B28" t="str">
        <f>A28&amp;COUNTIF($A$2:A28,A28)</f>
        <v>Digital capabilities1</v>
      </c>
      <c r="C28" t="s">
        <v>16</v>
      </c>
      <c r="D28" t="str">
        <f>VLOOKUP(B28,Sheet2!B:C,2,FALSE)</f>
        <v>Customer intimacy</v>
      </c>
      <c r="E28" t="b">
        <f t="shared" si="0"/>
        <v>1</v>
      </c>
    </row>
    <row r="29" spans="1:5" x14ac:dyDescent="0.25">
      <c r="A29" t="s">
        <v>15</v>
      </c>
      <c r="B29" t="str">
        <f>A29&amp;COUNTIF($A$2:A29,A29)</f>
        <v>Digital capabilities2</v>
      </c>
      <c r="C29" t="s">
        <v>17</v>
      </c>
      <c r="D29" t="str">
        <f>VLOOKUP(B29,Sheet2!B:C,2,FALSE)</f>
        <v>Operational and informational excellence</v>
      </c>
      <c r="E29" t="b">
        <f t="shared" si="0"/>
        <v>1</v>
      </c>
    </row>
    <row r="30" spans="1:5" x14ac:dyDescent="0.25">
      <c r="A30" t="s">
        <v>15</v>
      </c>
      <c r="B30" t="str">
        <f>A30&amp;COUNTIF($A$2:A30,A30)</f>
        <v>Digital capabilities3</v>
      </c>
      <c r="C30" t="s">
        <v>18</v>
      </c>
      <c r="D30" t="str">
        <f>VLOOKUP(B30,Sheet2!B:C,2,FALSE)</f>
        <v>Product and solution leadership</v>
      </c>
      <c r="E30" t="b">
        <f t="shared" si="0"/>
        <v>1</v>
      </c>
    </row>
    <row r="31" spans="1:5" x14ac:dyDescent="0.25">
      <c r="A31" t="s">
        <v>6</v>
      </c>
      <c r="B31" t="str">
        <f>A31&amp;COUNTIF($A$2:A31,A31)</f>
        <v>Document &amp; Content Management1</v>
      </c>
      <c r="C31" t="s">
        <v>6</v>
      </c>
      <c r="D31" t="str">
        <f>VLOOKUP(B31,Sheet2!B:C,2,FALSE)</f>
        <v>Document &amp; Content Management</v>
      </c>
      <c r="E31" t="b">
        <f t="shared" si="0"/>
        <v>1</v>
      </c>
    </row>
    <row r="32" spans="1:5" x14ac:dyDescent="0.25">
      <c r="A32" t="s">
        <v>30</v>
      </c>
      <c r="B32" t="str">
        <f>A32&amp;COUNTIF($A$2:A32,A32)</f>
        <v>Finance Management1</v>
      </c>
      <c r="C32" t="s">
        <v>30</v>
      </c>
      <c r="D32" t="str">
        <f>VLOOKUP(B32,Sheet2!B:C,2,FALSE)</f>
        <v>Finance Management</v>
      </c>
      <c r="E32" t="b">
        <f t="shared" si="0"/>
        <v>1</v>
      </c>
    </row>
    <row r="33" spans="1:5" x14ac:dyDescent="0.25">
      <c r="A33" t="s">
        <v>35</v>
      </c>
      <c r="B33" t="str">
        <f>A33&amp;COUNTIF($A$2:A33,A33)</f>
        <v>Framework &amp; Tools1</v>
      </c>
      <c r="C33" t="s">
        <v>35</v>
      </c>
      <c r="D33" t="str">
        <f>VLOOKUP(B33,Sheet2!B:C,2,FALSE)</f>
        <v>Framework &amp; Tools</v>
      </c>
      <c r="E33" t="b">
        <f t="shared" si="0"/>
        <v>1</v>
      </c>
    </row>
    <row r="34" spans="1:5" x14ac:dyDescent="0.25">
      <c r="A34" t="s">
        <v>33</v>
      </c>
      <c r="B34" t="str">
        <f>A34&amp;COUNTIF($A$2:A34,A34)</f>
        <v>Governance &amp; Change Control1</v>
      </c>
      <c r="C34" t="s">
        <v>33</v>
      </c>
      <c r="D34" t="str">
        <f>VLOOKUP(B34,Sheet2!B:C,2,FALSE)</f>
        <v>Governance &amp; Change Control</v>
      </c>
      <c r="E34" t="b">
        <f t="shared" si="0"/>
        <v>1</v>
      </c>
    </row>
    <row r="35" spans="1:5" x14ac:dyDescent="0.25">
      <c r="A35" t="s">
        <v>20</v>
      </c>
      <c r="B35" t="str">
        <f>A35&amp;COUNTIF($A$2:A35,A35)</f>
        <v>Leadership/Sponsorship1</v>
      </c>
      <c r="C35" t="s">
        <v>20</v>
      </c>
      <c r="D35" t="str">
        <f>VLOOKUP(B35,Sheet2!B:C,2,FALSE)</f>
        <v>Leadership/Sponsorship</v>
      </c>
      <c r="E35" t="b">
        <f t="shared" si="0"/>
        <v>1</v>
      </c>
    </row>
    <row r="36" spans="1:5" x14ac:dyDescent="0.25">
      <c r="A36" t="s">
        <v>9</v>
      </c>
      <c r="B36" t="str">
        <f>A36&amp;COUNTIF($A$2:A36,A36)</f>
        <v>Metadata Management1</v>
      </c>
      <c r="C36" t="s">
        <v>9</v>
      </c>
      <c r="D36" t="str">
        <f>VLOOKUP(B36,Sheet2!B:C,2,FALSE)</f>
        <v>Metadata Management</v>
      </c>
      <c r="E36" t="b">
        <f t="shared" si="0"/>
        <v>1</v>
      </c>
    </row>
    <row r="37" spans="1:5" x14ac:dyDescent="0.25">
      <c r="A37" t="s">
        <v>25</v>
      </c>
      <c r="B37" t="str">
        <f>A37&amp;COUNTIF($A$2:A37,A37)</f>
        <v>Networks1</v>
      </c>
      <c r="C37" t="s">
        <v>25</v>
      </c>
      <c r="D37" t="str">
        <f>VLOOKUP(B37,Sheet2!B:C,2,FALSE)</f>
        <v>Networks</v>
      </c>
      <c r="E37" t="b">
        <f t="shared" si="0"/>
        <v>1</v>
      </c>
    </row>
    <row r="38" spans="1:5" x14ac:dyDescent="0.25">
      <c r="A38" t="s">
        <v>45</v>
      </c>
      <c r="B38" t="str">
        <f>A38&amp;COUNTIF($A$2:A38,A38)</f>
        <v>Operations1</v>
      </c>
      <c r="C38" t="s">
        <v>53</v>
      </c>
      <c r="D38" t="str">
        <f>VLOOKUP(B38,Sheet2!B:C,2,FALSE)</f>
        <v>Operations governance</v>
      </c>
      <c r="E38" t="b">
        <f t="shared" si="0"/>
        <v>1</v>
      </c>
    </row>
    <row r="39" spans="1:5" x14ac:dyDescent="0.25">
      <c r="A39" t="s">
        <v>45</v>
      </c>
      <c r="B39" t="str">
        <f>A39&amp;COUNTIF($A$2:A39,A39)</f>
        <v>Operations2</v>
      </c>
      <c r="C39" t="s">
        <v>54</v>
      </c>
      <c r="D39" t="str">
        <f>VLOOKUP(B39,Sheet2!B:C,2,FALSE)</f>
        <v>Service Design &amp; innovation</v>
      </c>
      <c r="E39" t="b">
        <f t="shared" si="0"/>
        <v>1</v>
      </c>
    </row>
    <row r="40" spans="1:5" x14ac:dyDescent="0.25">
      <c r="A40" t="s">
        <v>45</v>
      </c>
      <c r="B40" t="str">
        <f>A40&amp;COUNTIF($A$2:A40,A40)</f>
        <v>Operations3</v>
      </c>
      <c r="C40" t="s">
        <v>56</v>
      </c>
      <c r="D40" t="str">
        <f>VLOOKUP(B40,Sheet2!B:C,2,FALSE)</f>
        <v>Service Ops</v>
      </c>
      <c r="E40" t="b">
        <f t="shared" si="0"/>
        <v>1</v>
      </c>
    </row>
    <row r="41" spans="1:5" x14ac:dyDescent="0.25">
      <c r="A41" t="s">
        <v>45</v>
      </c>
      <c r="B41" t="str">
        <f>A41&amp;COUNTIF($A$2:A41,A41)</f>
        <v>Operations4</v>
      </c>
      <c r="C41" t="s">
        <v>55</v>
      </c>
      <c r="D41" t="str">
        <f>VLOOKUP(B41,Sheet2!B:C,2,FALSE)</f>
        <v>Service Transition / deployment</v>
      </c>
      <c r="E41" t="b">
        <f t="shared" si="0"/>
        <v>1</v>
      </c>
    </row>
    <row r="42" spans="1:5" x14ac:dyDescent="0.25">
      <c r="A42" t="s">
        <v>28</v>
      </c>
      <c r="B42" t="str">
        <f>A42&amp;COUNTIF($A$2:A42,A42)</f>
        <v>Portfolio Planning1</v>
      </c>
      <c r="C42" t="s">
        <v>28</v>
      </c>
      <c r="D42" t="str">
        <f>VLOOKUP(B42,Sheet2!B:C,2,FALSE)</f>
        <v>Portfolio Planning</v>
      </c>
      <c r="E42" t="b">
        <f t="shared" si="0"/>
        <v>1</v>
      </c>
    </row>
    <row r="43" spans="1:5" x14ac:dyDescent="0.25">
      <c r="A43" t="s">
        <v>21</v>
      </c>
      <c r="B43" t="str">
        <f>A43&amp;COUNTIF($A$2:A43,A43)</f>
        <v>Project Management1</v>
      </c>
      <c r="C43" t="s">
        <v>21</v>
      </c>
      <c r="D43" t="str">
        <f>VLOOKUP(B43,Sheet2!B:C,2,FALSE)</f>
        <v>Project Management</v>
      </c>
      <c r="E43" t="b">
        <f t="shared" si="0"/>
        <v>1</v>
      </c>
    </row>
    <row r="44" spans="1:5" x14ac:dyDescent="0.25">
      <c r="A44" t="s">
        <v>29</v>
      </c>
      <c r="B44" t="str">
        <f>A44&amp;COUNTIF($A$2:A44,A44)</f>
        <v>RAID Management1</v>
      </c>
      <c r="C44" t="s">
        <v>29</v>
      </c>
      <c r="D44" t="str">
        <f>VLOOKUP(B44,Sheet2!B:C,2,FALSE)</f>
        <v>RAID Management</v>
      </c>
      <c r="E44" t="b">
        <f t="shared" si="0"/>
        <v>1</v>
      </c>
    </row>
    <row r="45" spans="1:5" x14ac:dyDescent="0.25">
      <c r="A45" t="s">
        <v>7</v>
      </c>
      <c r="B45" t="str">
        <f>A45&amp;COUNTIF($A$2:A45,A45)</f>
        <v>Reference &amp; Master Data Management1</v>
      </c>
      <c r="C45" t="s">
        <v>7</v>
      </c>
      <c r="D45" t="str">
        <f>VLOOKUP(B45,Sheet2!B:C,2,FALSE)</f>
        <v>Reference &amp; Master Data Management</v>
      </c>
      <c r="E45" t="b">
        <f t="shared" si="0"/>
        <v>1</v>
      </c>
    </row>
    <row r="46" spans="1:5" x14ac:dyDescent="0.25">
      <c r="A46" t="s">
        <v>32</v>
      </c>
      <c r="B46" t="str">
        <f>A46&amp;COUNTIF($A$2:A46,A46)</f>
        <v>Resource Management1</v>
      </c>
      <c r="C46" t="s">
        <v>32</v>
      </c>
      <c r="D46" t="str">
        <f>VLOOKUP(B46,Sheet2!B:C,2,FALSE)</f>
        <v>Resource Management</v>
      </c>
      <c r="E46" t="b">
        <f t="shared" si="0"/>
        <v>1</v>
      </c>
    </row>
    <row r="47" spans="1:5" x14ac:dyDescent="0.25">
      <c r="A47" t="s">
        <v>34</v>
      </c>
      <c r="B47" t="str">
        <f>A47&amp;COUNTIF($A$2:A47,A47)</f>
        <v>Stakeholder Engagement &amp; Change Management1</v>
      </c>
      <c r="C47" t="s">
        <v>34</v>
      </c>
      <c r="D47" t="str">
        <f>VLOOKUP(B47,Sheet2!B:C,2,FALSE)</f>
        <v>Stakeholder Engagement &amp; Change Management</v>
      </c>
      <c r="E47" t="b">
        <f t="shared" si="0"/>
        <v>1</v>
      </c>
    </row>
    <row r="48" spans="1:5" x14ac:dyDescent="0.25">
      <c r="A48" t="s">
        <v>38</v>
      </c>
      <c r="B48" t="str">
        <f>A48&amp;COUNTIF($A$2:A48,A48)</f>
        <v>Strategy1</v>
      </c>
      <c r="C48" t="s">
        <v>47</v>
      </c>
      <c r="D48" t="str">
        <f>VLOOKUP(B48,Sheet2!B:C,2,FALSE)</f>
        <v>Ecosystem Management</v>
      </c>
      <c r="E48" t="b">
        <f t="shared" si="0"/>
        <v>1</v>
      </c>
    </row>
    <row r="49" spans="1:5" x14ac:dyDescent="0.25">
      <c r="A49" t="s">
        <v>38</v>
      </c>
      <c r="B49" t="str">
        <f>A49&amp;COUNTIF($A$2:A49,A49)</f>
        <v>Strategy2</v>
      </c>
      <c r="C49" t="s">
        <v>48</v>
      </c>
      <c r="D49" t="str">
        <f>VLOOKUP(B49,Sheet2!B:C,2,FALSE)</f>
        <v>Financial Sponsorship</v>
      </c>
      <c r="E49" t="b">
        <f t="shared" si="0"/>
        <v>1</v>
      </c>
    </row>
    <row r="50" spans="1:5" x14ac:dyDescent="0.25">
      <c r="A50" t="s">
        <v>38</v>
      </c>
      <c r="B50" t="str">
        <f>A50&amp;COUNTIF($A$2:A50,A50)</f>
        <v>Strategy3</v>
      </c>
      <c r="C50" t="s">
        <v>49</v>
      </c>
      <c r="D50" t="str">
        <f>VLOOKUP(B50,Sheet2!B:C,2,FALSE)</f>
        <v>Market Intelligence</v>
      </c>
      <c r="E50" t="b">
        <f t="shared" si="0"/>
        <v>1</v>
      </c>
    </row>
    <row r="51" spans="1:5" x14ac:dyDescent="0.25">
      <c r="A51" t="s">
        <v>38</v>
      </c>
      <c r="B51" t="str">
        <f>A51&amp;COUNTIF($A$2:A51,A51)</f>
        <v>Strategy4</v>
      </c>
      <c r="C51" t="s">
        <v>46</v>
      </c>
      <c r="D51" t="str">
        <f>VLOOKUP(B51,Sheet2!B:C,2,FALSE)</f>
        <v>Marketing &amp; Brand Mgmt</v>
      </c>
      <c r="E51" t="b">
        <f t="shared" si="0"/>
        <v>1</v>
      </c>
    </row>
    <row r="52" spans="1:5" x14ac:dyDescent="0.25">
      <c r="A52" t="s">
        <v>38</v>
      </c>
      <c r="B52" t="str">
        <f>A52&amp;COUNTIF($A$2:A52,A52)</f>
        <v>Strategy5</v>
      </c>
      <c r="C52" t="s">
        <v>50</v>
      </c>
      <c r="D52" t="str">
        <f>VLOOKUP(B52,Sheet2!B:C,2,FALSE)</f>
        <v>Portfolio Management</v>
      </c>
      <c r="E52" t="b">
        <f t="shared" si="0"/>
        <v>1</v>
      </c>
    </row>
    <row r="53" spans="1:5" x14ac:dyDescent="0.25">
      <c r="A53" t="s">
        <v>38</v>
      </c>
      <c r="B53" t="str">
        <f>A53&amp;COUNTIF($A$2:A53,A53)</f>
        <v>Strategy6</v>
      </c>
      <c r="C53" t="s">
        <v>43</v>
      </c>
      <c r="D53" t="str">
        <f>VLOOKUP(B53,Sheet2!B:C,2,FALSE)</f>
        <v>Strategy Management</v>
      </c>
      <c r="E53" t="b">
        <f t="shared" si="0"/>
        <v>1</v>
      </c>
    </row>
    <row r="54" spans="1:5" x14ac:dyDescent="0.25">
      <c r="A54" t="s">
        <v>19</v>
      </c>
      <c r="B54" t="str">
        <f>A54&amp;COUNTIF($A$2:A54,A54)</f>
        <v>Success1</v>
      </c>
      <c r="C54" t="s">
        <v>19</v>
      </c>
      <c r="D54" t="str">
        <f>VLOOKUP(B54,Sheet2!B:C,2,FALSE)</f>
        <v>Success</v>
      </c>
      <c r="E54" t="b">
        <f t="shared" si="0"/>
        <v>1</v>
      </c>
    </row>
    <row r="55" spans="1:5" x14ac:dyDescent="0.25">
      <c r="A55" t="s">
        <v>13</v>
      </c>
      <c r="B55" t="str">
        <f>A55&amp;COUNTIF($A$2:A55,A55)</f>
        <v>Technology1</v>
      </c>
      <c r="C55" t="s">
        <v>61</v>
      </c>
      <c r="D55" t="str">
        <f>VLOOKUP(B55,Sheet2!B:C,2,FALSE)</f>
        <v>Application &amp; performance</v>
      </c>
      <c r="E55" t="b">
        <f t="shared" si="0"/>
        <v>1</v>
      </c>
    </row>
    <row r="56" spans="1:5" x14ac:dyDescent="0.25">
      <c r="A56" t="s">
        <v>13</v>
      </c>
      <c r="B56" t="str">
        <f>A56&amp;COUNTIF($A$2:A56,A56)</f>
        <v>Technology2</v>
      </c>
      <c r="C56" t="s">
        <v>62</v>
      </c>
      <c r="D56" t="str">
        <f>VLOOKUP(B56,Sheet2!B:C,2,FALSE)</f>
        <v>Connectivity &amp; Compute</v>
      </c>
      <c r="E56" t="b">
        <f t="shared" si="0"/>
        <v>1</v>
      </c>
    </row>
    <row r="57" spans="1:5" x14ac:dyDescent="0.25">
      <c r="A57" t="s">
        <v>13</v>
      </c>
      <c r="B57" t="str">
        <f>A57&amp;COUNTIF($A$2:A57,A57)</f>
        <v>Technology3</v>
      </c>
      <c r="C57" t="s">
        <v>60</v>
      </c>
      <c r="D57" t="str">
        <f>VLOOKUP(B57,Sheet2!B:C,2,FALSE)</f>
        <v>Security</v>
      </c>
      <c r="E57" t="b">
        <f t="shared" si="0"/>
        <v>1</v>
      </c>
    </row>
    <row r="58" spans="1:5" x14ac:dyDescent="0.25">
      <c r="A58" t="s">
        <v>13</v>
      </c>
      <c r="B58" t="str">
        <f>A58&amp;COUNTIF($A$2:A58,A58)</f>
        <v>Technology4</v>
      </c>
      <c r="C58" t="s">
        <v>59</v>
      </c>
      <c r="D58" t="str">
        <f>VLOOKUP(B58,Sheet2!B:C,2,FALSE)</f>
        <v>Tech &amp; application architecture</v>
      </c>
      <c r="E58" t="b">
        <f t="shared" si="0"/>
        <v>1</v>
      </c>
    </row>
    <row r="59" spans="1:5" x14ac:dyDescent="0.25">
      <c r="A59" t="s">
        <v>13</v>
      </c>
      <c r="B59" t="str">
        <f>A59&amp;COUNTIF($A$2:A59,A59)</f>
        <v>Technology5</v>
      </c>
      <c r="C59" t="s">
        <v>58</v>
      </c>
      <c r="D59" t="str">
        <f>VLOOKUP(B59,Sheet2!B:C,2,FALSE)</f>
        <v>Tech governance</v>
      </c>
      <c r="E59" t="b">
        <f t="shared" si="0"/>
        <v>1</v>
      </c>
    </row>
    <row r="60" spans="1:5" x14ac:dyDescent="0.25">
      <c r="A60" t="s">
        <v>36</v>
      </c>
      <c r="B60" t="str">
        <f>A60&amp;COUNTIF($A$2:A60,A60)</f>
        <v>Training &amp; Development1</v>
      </c>
      <c r="C60" t="s">
        <v>36</v>
      </c>
      <c r="D60" t="str">
        <f>VLOOKUP(B60,Sheet2!B:C,2,FALSE)</f>
        <v>Training &amp; Development</v>
      </c>
      <c r="E60" t="b">
        <f t="shared" si="0"/>
        <v>1</v>
      </c>
    </row>
    <row r="61" spans="1:5" x14ac:dyDescent="0.25">
      <c r="A61" t="s">
        <v>27</v>
      </c>
      <c r="B61" t="str">
        <f>A61&amp;COUNTIF($A$2:A61,A61)</f>
        <v>Users1</v>
      </c>
      <c r="C61" t="s">
        <v>27</v>
      </c>
      <c r="D61" t="str">
        <f>VLOOKUP(B61,Sheet2!B:C,2,FALSE)</f>
        <v>Users</v>
      </c>
      <c r="E61" t="b">
        <f t="shared" si="0"/>
        <v>1</v>
      </c>
    </row>
  </sheetData>
  <autoFilter ref="A1:E61"/>
  <sortState ref="A2:C61">
    <sortCondition ref="A2:A61"/>
    <sortCondition ref="C2:C6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1"/>
  <sheetViews>
    <sheetView tabSelected="1" workbookViewId="0"/>
  </sheetViews>
  <sheetFormatPr defaultRowHeight="15" x14ac:dyDescent="0.25"/>
  <cols>
    <col min="1" max="1" width="45.28515625" bestFit="1" customWidth="1"/>
    <col min="2" max="2" width="45.28515625" hidden="1" customWidth="1"/>
    <col min="3" max="3" width="45.28515625" bestFit="1" customWidth="1"/>
  </cols>
  <sheetData>
    <row r="1" spans="1:3" x14ac:dyDescent="0.25">
      <c r="A1" t="s">
        <v>63</v>
      </c>
      <c r="C1" t="s">
        <v>64</v>
      </c>
    </row>
    <row r="2" spans="1:3" x14ac:dyDescent="0.25">
      <c r="A2" t="s">
        <v>24</v>
      </c>
      <c r="B2" t="str">
        <f>A2&amp;COUNTIF($A$2:A2,A2)</f>
        <v>Application1</v>
      </c>
      <c r="C2" t="s">
        <v>24</v>
      </c>
    </row>
    <row r="3" spans="1:3" x14ac:dyDescent="0.25">
      <c r="A3" t="s">
        <v>31</v>
      </c>
      <c r="B3" t="str">
        <f>A3&amp;COUNTIF($A$2:A3,A3)</f>
        <v>Benefit Management1</v>
      </c>
      <c r="C3" t="s">
        <v>31</v>
      </c>
    </row>
    <row r="4" spans="1:3" x14ac:dyDescent="0.25">
      <c r="A4" t="s">
        <v>22</v>
      </c>
      <c r="B4" t="str">
        <f>A4&amp;COUNTIF($A$2:A4,A4)</f>
        <v>Change Management1</v>
      </c>
      <c r="C4" t="s">
        <v>22</v>
      </c>
    </row>
    <row r="5" spans="1:3" x14ac:dyDescent="0.25">
      <c r="A5" t="s">
        <v>11</v>
      </c>
      <c r="B5" t="str">
        <f>A5&amp;COUNTIF($A$2:A5,A5)</f>
        <v>Core assets1</v>
      </c>
      <c r="C5" t="s">
        <v>14</v>
      </c>
    </row>
    <row r="6" spans="1:3" x14ac:dyDescent="0.25">
      <c r="A6" t="s">
        <v>11</v>
      </c>
      <c r="B6" t="str">
        <f>A6&amp;COUNTIF($A$2:A6,A6)</f>
        <v>Core assets2</v>
      </c>
      <c r="C6" t="s">
        <v>12</v>
      </c>
    </row>
    <row r="7" spans="1:3" x14ac:dyDescent="0.25">
      <c r="A7" t="s">
        <v>11</v>
      </c>
      <c r="B7" t="str">
        <f>A7&amp;COUNTIF($A$2:A7,A7)</f>
        <v>Core assets3</v>
      </c>
      <c r="C7" t="s">
        <v>13</v>
      </c>
    </row>
    <row r="8" spans="1:3" x14ac:dyDescent="0.25">
      <c r="A8" t="s">
        <v>44</v>
      </c>
      <c r="B8" t="str">
        <f>A8&amp;COUNTIF($A$2:A8,A8)</f>
        <v>Culture1</v>
      </c>
      <c r="C8" t="s">
        <v>67</v>
      </c>
    </row>
    <row r="9" spans="1:3" x14ac:dyDescent="0.25">
      <c r="A9" t="s">
        <v>44</v>
      </c>
      <c r="B9" t="str">
        <f>A9&amp;COUNTIF($A$2:A9,A9)</f>
        <v>Culture2</v>
      </c>
      <c r="C9" t="s">
        <v>51</v>
      </c>
    </row>
    <row r="10" spans="1:3" x14ac:dyDescent="0.25">
      <c r="A10" t="s">
        <v>44</v>
      </c>
      <c r="B10" t="str">
        <f>A10&amp;COUNTIF($A$2:A10,A10)</f>
        <v>Culture3</v>
      </c>
      <c r="C10" t="s">
        <v>52</v>
      </c>
    </row>
    <row r="11" spans="1:3" x14ac:dyDescent="0.25">
      <c r="A11" t="s">
        <v>37</v>
      </c>
      <c r="B11" t="str">
        <f>A11&amp;COUNTIF($A$2:A11,A11)</f>
        <v>Customer1</v>
      </c>
      <c r="C11" t="s">
        <v>39</v>
      </c>
    </row>
    <row r="12" spans="1:3" x14ac:dyDescent="0.25">
      <c r="A12" t="s">
        <v>37</v>
      </c>
      <c r="B12" t="str">
        <f>A12&amp;COUNTIF($A$2:A12,A12)</f>
        <v>Customer2</v>
      </c>
      <c r="C12" t="s">
        <v>41</v>
      </c>
    </row>
    <row r="13" spans="1:3" x14ac:dyDescent="0.25">
      <c r="A13" t="s">
        <v>37</v>
      </c>
      <c r="B13" t="str">
        <f>A13&amp;COUNTIF($A$2:A13,A13)</f>
        <v>Customer3</v>
      </c>
      <c r="C13" t="s">
        <v>40</v>
      </c>
    </row>
    <row r="14" spans="1:3" x14ac:dyDescent="0.25">
      <c r="A14" t="s">
        <v>37</v>
      </c>
      <c r="B14" t="str">
        <f>A14&amp;COUNTIF($A$2:A14,A14)</f>
        <v>Customer4</v>
      </c>
      <c r="C14" t="s">
        <v>42</v>
      </c>
    </row>
    <row r="15" spans="1:3" x14ac:dyDescent="0.25">
      <c r="A15" t="s">
        <v>26</v>
      </c>
      <c r="B15" t="str">
        <f>A15&amp;COUNTIF($A$2:A15,A15)</f>
        <v>Data1</v>
      </c>
      <c r="C15" t="s">
        <v>26</v>
      </c>
    </row>
    <row r="16" spans="1:3" x14ac:dyDescent="0.25">
      <c r="A16" t="s">
        <v>26</v>
      </c>
      <c r="B16" t="str">
        <f>A16&amp;COUNTIF($A$2:A16,A16)</f>
        <v>Data2</v>
      </c>
      <c r="C16" t="s">
        <v>57</v>
      </c>
    </row>
    <row r="17" spans="1:3" x14ac:dyDescent="0.25">
      <c r="A17" t="s">
        <v>26</v>
      </c>
      <c r="B17" t="str">
        <f>A17&amp;COUNTIF($A$2:A17,A17)</f>
        <v>Data3</v>
      </c>
      <c r="C17" t="s">
        <v>0</v>
      </c>
    </row>
    <row r="18" spans="1:3" x14ac:dyDescent="0.25">
      <c r="A18" t="s">
        <v>26</v>
      </c>
      <c r="B18" t="str">
        <f>A18&amp;COUNTIF($A$2:A18,A18)</f>
        <v>Data4</v>
      </c>
      <c r="C18" t="s">
        <v>68</v>
      </c>
    </row>
    <row r="19" spans="1:3" x14ac:dyDescent="0.25">
      <c r="A19" t="s">
        <v>1</v>
      </c>
      <c r="B19" t="str">
        <f>A19&amp;COUNTIF($A$2:A19,A19)</f>
        <v>Data Architecture1</v>
      </c>
      <c r="C19" t="s">
        <v>1</v>
      </c>
    </row>
    <row r="20" spans="1:3" x14ac:dyDescent="0.25">
      <c r="A20" t="s">
        <v>0</v>
      </c>
      <c r="B20" t="str">
        <f>A20&amp;COUNTIF($A$2:A20,A20)</f>
        <v>Data Governance1</v>
      </c>
      <c r="C20" t="s">
        <v>0</v>
      </c>
    </row>
    <row r="21" spans="1:3" x14ac:dyDescent="0.25">
      <c r="A21" t="s">
        <v>5</v>
      </c>
      <c r="B21" t="str">
        <f>A21&amp;COUNTIF($A$2:A21,A21)</f>
        <v>Data Integration and Interoperability1</v>
      </c>
      <c r="C21" t="s">
        <v>5</v>
      </c>
    </row>
    <row r="22" spans="1:3" x14ac:dyDescent="0.25">
      <c r="A22" t="s">
        <v>2</v>
      </c>
      <c r="B22" t="str">
        <f>A22&amp;COUNTIF($A$2:A22,A22)</f>
        <v>Data Modeling and Design1</v>
      </c>
      <c r="C22" t="s">
        <v>2</v>
      </c>
    </row>
    <row r="23" spans="1:3" x14ac:dyDescent="0.25">
      <c r="A23" t="s">
        <v>10</v>
      </c>
      <c r="B23" t="str">
        <f>A23&amp;COUNTIF($A$2:A23,A23)</f>
        <v>Data Quality1</v>
      </c>
      <c r="C23" t="s">
        <v>10</v>
      </c>
    </row>
    <row r="24" spans="1:3" x14ac:dyDescent="0.25">
      <c r="A24" t="s">
        <v>4</v>
      </c>
      <c r="B24" t="str">
        <f>A24&amp;COUNTIF($A$2:A24,A24)</f>
        <v>Data Security1</v>
      </c>
      <c r="C24" t="s">
        <v>4</v>
      </c>
    </row>
    <row r="25" spans="1:3" x14ac:dyDescent="0.25">
      <c r="A25" t="s">
        <v>3</v>
      </c>
      <c r="B25" t="str">
        <f>A25&amp;COUNTIF($A$2:A25,A25)</f>
        <v>Data Storage and Operations1</v>
      </c>
      <c r="C25" t="s">
        <v>3</v>
      </c>
    </row>
    <row r="26" spans="1:3" x14ac:dyDescent="0.25">
      <c r="A26" t="s">
        <v>8</v>
      </c>
      <c r="B26" t="str">
        <f>A26&amp;COUNTIF($A$2:A26,A26)</f>
        <v>Data Warehousing &amp; Business Intelligence1</v>
      </c>
      <c r="C26" t="s">
        <v>8</v>
      </c>
    </row>
    <row r="27" spans="1:3" x14ac:dyDescent="0.25">
      <c r="A27" t="s">
        <v>23</v>
      </c>
      <c r="B27" t="str">
        <f>A27&amp;COUNTIF($A$2:A27,A27)</f>
        <v>Devices1</v>
      </c>
      <c r="C27" t="s">
        <v>23</v>
      </c>
    </row>
    <row r="28" spans="1:3" x14ac:dyDescent="0.25">
      <c r="A28" t="s">
        <v>15</v>
      </c>
      <c r="B28" t="str">
        <f>A28&amp;COUNTIF($A$2:A28,A28)</f>
        <v>Digital capabilities1</v>
      </c>
      <c r="C28" t="s">
        <v>16</v>
      </c>
    </row>
    <row r="29" spans="1:3" x14ac:dyDescent="0.25">
      <c r="A29" t="s">
        <v>15</v>
      </c>
      <c r="B29" t="str">
        <f>A29&amp;COUNTIF($A$2:A29,A29)</f>
        <v>Digital capabilities2</v>
      </c>
      <c r="C29" t="s">
        <v>17</v>
      </c>
    </row>
    <row r="30" spans="1:3" x14ac:dyDescent="0.25">
      <c r="A30" t="s">
        <v>15</v>
      </c>
      <c r="B30" t="str">
        <f>A30&amp;COUNTIF($A$2:A30,A30)</f>
        <v>Digital capabilities3</v>
      </c>
      <c r="C30" t="s">
        <v>18</v>
      </c>
    </row>
    <row r="31" spans="1:3" x14ac:dyDescent="0.25">
      <c r="A31" t="s">
        <v>6</v>
      </c>
      <c r="B31" t="str">
        <f>A31&amp;COUNTIF($A$2:A31,A31)</f>
        <v>Document &amp; Content Management1</v>
      </c>
      <c r="C31" t="s">
        <v>6</v>
      </c>
    </row>
    <row r="32" spans="1:3" x14ac:dyDescent="0.25">
      <c r="A32" t="s">
        <v>30</v>
      </c>
      <c r="B32" t="str">
        <f>A32&amp;COUNTIF($A$2:A32,A32)</f>
        <v>Finance Management1</v>
      </c>
      <c r="C32" t="s">
        <v>30</v>
      </c>
    </row>
    <row r="33" spans="1:3" x14ac:dyDescent="0.25">
      <c r="A33" t="s">
        <v>35</v>
      </c>
      <c r="B33" t="str">
        <f>A33&amp;COUNTIF($A$2:A33,A33)</f>
        <v>Framework &amp; Tools1</v>
      </c>
      <c r="C33" t="s">
        <v>35</v>
      </c>
    </row>
    <row r="34" spans="1:3" x14ac:dyDescent="0.25">
      <c r="A34" t="s">
        <v>33</v>
      </c>
      <c r="B34" t="str">
        <f>A34&amp;COUNTIF($A$2:A34,A34)</f>
        <v>Governance &amp; Change Control1</v>
      </c>
      <c r="C34" t="s">
        <v>33</v>
      </c>
    </row>
    <row r="35" spans="1:3" x14ac:dyDescent="0.25">
      <c r="A35" t="s">
        <v>20</v>
      </c>
      <c r="B35" t="str">
        <f>A35&amp;COUNTIF($A$2:A35,A35)</f>
        <v>Leadership/Sponsorship1</v>
      </c>
      <c r="C35" t="s">
        <v>20</v>
      </c>
    </row>
    <row r="36" spans="1:3" x14ac:dyDescent="0.25">
      <c r="A36" t="s">
        <v>9</v>
      </c>
      <c r="B36" t="str">
        <f>A36&amp;COUNTIF($A$2:A36,A36)</f>
        <v>Metadata Management1</v>
      </c>
      <c r="C36" t="s">
        <v>9</v>
      </c>
    </row>
    <row r="37" spans="1:3" x14ac:dyDescent="0.25">
      <c r="A37" t="s">
        <v>25</v>
      </c>
      <c r="B37" t="str">
        <f>A37&amp;COUNTIF($A$2:A37,A37)</f>
        <v>Networks1</v>
      </c>
      <c r="C37" t="s">
        <v>25</v>
      </c>
    </row>
    <row r="38" spans="1:3" x14ac:dyDescent="0.25">
      <c r="A38" t="s">
        <v>45</v>
      </c>
      <c r="B38" t="str">
        <f>A38&amp;COUNTIF($A$2:A38,A38)</f>
        <v>Operations1</v>
      </c>
      <c r="C38" t="s">
        <v>53</v>
      </c>
    </row>
    <row r="39" spans="1:3" x14ac:dyDescent="0.25">
      <c r="A39" t="s">
        <v>45</v>
      </c>
      <c r="B39" t="str">
        <f>A39&amp;COUNTIF($A$2:A39,A39)</f>
        <v>Operations2</v>
      </c>
      <c r="C39" t="s">
        <v>54</v>
      </c>
    </row>
    <row r="40" spans="1:3" x14ac:dyDescent="0.25">
      <c r="A40" t="s">
        <v>45</v>
      </c>
      <c r="B40" t="str">
        <f>A40&amp;COUNTIF($A$2:A40,A40)</f>
        <v>Operations3</v>
      </c>
      <c r="C40" t="s">
        <v>56</v>
      </c>
    </row>
    <row r="41" spans="1:3" x14ac:dyDescent="0.25">
      <c r="A41" t="s">
        <v>45</v>
      </c>
      <c r="B41" t="str">
        <f>A41&amp;COUNTIF($A$2:A41,A41)</f>
        <v>Operations4</v>
      </c>
      <c r="C41" t="s">
        <v>55</v>
      </c>
    </row>
    <row r="42" spans="1:3" x14ac:dyDescent="0.25">
      <c r="A42" t="s">
        <v>28</v>
      </c>
      <c r="B42" t="str">
        <f>A42&amp;COUNTIF($A$2:A42,A42)</f>
        <v>Portfolio Planning1</v>
      </c>
      <c r="C42" t="s">
        <v>28</v>
      </c>
    </row>
    <row r="43" spans="1:3" x14ac:dyDescent="0.25">
      <c r="A43" t="s">
        <v>21</v>
      </c>
      <c r="B43" t="str">
        <f>A43&amp;COUNTIF($A$2:A43,A43)</f>
        <v>Project Management1</v>
      </c>
      <c r="C43" t="s">
        <v>21</v>
      </c>
    </row>
    <row r="44" spans="1:3" x14ac:dyDescent="0.25">
      <c r="A44" t="s">
        <v>29</v>
      </c>
      <c r="B44" t="str">
        <f>A44&amp;COUNTIF($A$2:A44,A44)</f>
        <v>RAID Management1</v>
      </c>
      <c r="C44" t="s">
        <v>29</v>
      </c>
    </row>
    <row r="45" spans="1:3" x14ac:dyDescent="0.25">
      <c r="A45" t="s">
        <v>7</v>
      </c>
      <c r="B45" t="str">
        <f>A45&amp;COUNTIF($A$2:A45,A45)</f>
        <v>Reference &amp; Master Data Management1</v>
      </c>
      <c r="C45" t="s">
        <v>7</v>
      </c>
    </row>
    <row r="46" spans="1:3" x14ac:dyDescent="0.25">
      <c r="A46" t="s">
        <v>32</v>
      </c>
      <c r="B46" t="str">
        <f>A46&amp;COUNTIF($A$2:A46,A46)</f>
        <v>Resource Management1</v>
      </c>
      <c r="C46" t="s">
        <v>32</v>
      </c>
    </row>
    <row r="47" spans="1:3" x14ac:dyDescent="0.25">
      <c r="A47" t="s">
        <v>34</v>
      </c>
      <c r="B47" t="str">
        <f>A47&amp;COUNTIF($A$2:A47,A47)</f>
        <v>Stakeholder Engagement &amp; Change Management1</v>
      </c>
      <c r="C47" t="s">
        <v>34</v>
      </c>
    </row>
    <row r="48" spans="1:3" x14ac:dyDescent="0.25">
      <c r="A48" t="s">
        <v>38</v>
      </c>
      <c r="B48" t="str">
        <f>A48&amp;COUNTIF($A$2:A48,A48)</f>
        <v>Strategy1</v>
      </c>
      <c r="C48" t="s">
        <v>47</v>
      </c>
    </row>
    <row r="49" spans="1:3" x14ac:dyDescent="0.25">
      <c r="A49" t="s">
        <v>38</v>
      </c>
      <c r="B49" t="str">
        <f>A49&amp;COUNTIF($A$2:A49,A49)</f>
        <v>Strategy2</v>
      </c>
      <c r="C49" t="s">
        <v>48</v>
      </c>
    </row>
    <row r="50" spans="1:3" x14ac:dyDescent="0.25">
      <c r="A50" t="s">
        <v>38</v>
      </c>
      <c r="B50" t="str">
        <f>A50&amp;COUNTIF($A$2:A50,A50)</f>
        <v>Strategy3</v>
      </c>
      <c r="C50" t="s">
        <v>49</v>
      </c>
    </row>
    <row r="51" spans="1:3" x14ac:dyDescent="0.25">
      <c r="A51" t="s">
        <v>38</v>
      </c>
      <c r="B51" t="str">
        <f>A51&amp;COUNTIF($A$2:A51,A51)</f>
        <v>Strategy4</v>
      </c>
      <c r="C51" t="s">
        <v>46</v>
      </c>
    </row>
    <row r="52" spans="1:3" x14ac:dyDescent="0.25">
      <c r="A52" t="s">
        <v>38</v>
      </c>
      <c r="B52" t="str">
        <f>A52&amp;COUNTIF($A$2:A52,A52)</f>
        <v>Strategy5</v>
      </c>
      <c r="C52" t="s">
        <v>50</v>
      </c>
    </row>
    <row r="53" spans="1:3" x14ac:dyDescent="0.25">
      <c r="A53" t="s">
        <v>38</v>
      </c>
      <c r="B53" t="str">
        <f>A53&amp;COUNTIF($A$2:A53,A53)</f>
        <v>Strategy6</v>
      </c>
      <c r="C53" t="s">
        <v>43</v>
      </c>
    </row>
    <row r="54" spans="1:3" x14ac:dyDescent="0.25">
      <c r="A54" t="s">
        <v>19</v>
      </c>
      <c r="B54" t="str">
        <f>A54&amp;COUNTIF($A$2:A54,A54)</f>
        <v>Success1</v>
      </c>
      <c r="C54" t="s">
        <v>19</v>
      </c>
    </row>
    <row r="55" spans="1:3" x14ac:dyDescent="0.25">
      <c r="A55" t="s">
        <v>13</v>
      </c>
      <c r="B55" t="str">
        <f>A55&amp;COUNTIF($A$2:A55,A55)</f>
        <v>Technology1</v>
      </c>
      <c r="C55" t="s">
        <v>61</v>
      </c>
    </row>
    <row r="56" spans="1:3" x14ac:dyDescent="0.25">
      <c r="A56" t="s">
        <v>13</v>
      </c>
      <c r="B56" t="str">
        <f>A56&amp;COUNTIF($A$2:A56,A56)</f>
        <v>Technology2</v>
      </c>
      <c r="C56" t="s">
        <v>62</v>
      </c>
    </row>
    <row r="57" spans="1:3" x14ac:dyDescent="0.25">
      <c r="A57" t="s">
        <v>13</v>
      </c>
      <c r="B57" t="str">
        <f>A57&amp;COUNTIF($A$2:A57,A57)</f>
        <v>Technology3</v>
      </c>
      <c r="C57" t="s">
        <v>60</v>
      </c>
    </row>
    <row r="58" spans="1:3" x14ac:dyDescent="0.25">
      <c r="A58" t="s">
        <v>13</v>
      </c>
      <c r="B58" t="str">
        <f>A58&amp;COUNTIF($A$2:A58,A58)</f>
        <v>Technology4</v>
      </c>
      <c r="C58" t="s">
        <v>59</v>
      </c>
    </row>
    <row r="59" spans="1:3" x14ac:dyDescent="0.25">
      <c r="A59" t="s">
        <v>13</v>
      </c>
      <c r="B59" t="str">
        <f>A59&amp;COUNTIF($A$2:A59,A59)</f>
        <v>Technology5</v>
      </c>
      <c r="C59" t="s">
        <v>58</v>
      </c>
    </row>
    <row r="60" spans="1:3" x14ac:dyDescent="0.25">
      <c r="A60" t="s">
        <v>36</v>
      </c>
      <c r="B60" t="str">
        <f>A60&amp;COUNTIF($A$2:A60,A60)</f>
        <v>Training &amp; Development1</v>
      </c>
      <c r="C60" t="s">
        <v>36</v>
      </c>
    </row>
    <row r="61" spans="1:3" x14ac:dyDescent="0.25">
      <c r="A61" t="s">
        <v>27</v>
      </c>
      <c r="B61" t="str">
        <f>A61&amp;COUNTIF($A$2:A61,A61)</f>
        <v>Users1</v>
      </c>
      <c r="C61" t="s">
        <v>27</v>
      </c>
    </row>
  </sheetData>
  <autoFilter ref="A1:C61">
    <sortState ref="A2:C61">
      <sortCondition ref="A2:A61"/>
      <sortCondition ref="C2:C61"/>
    </sortState>
  </autoFilter>
  <conditionalFormatting sqref="C2:C20 C22:C6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amitysoft</dc:creator>
  <cp:lastModifiedBy>amitysoft</cp:lastModifiedBy>
  <dcterms:created xsi:type="dcterms:W3CDTF">2024-08-12T09:34:35Z</dcterms:created>
  <dcterms:modified xsi:type="dcterms:W3CDTF">2024-08-12T10:24:06Z</dcterms:modified>
</cp:coreProperties>
</file>