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85" windowWidth="9315" windowHeight="7470" firstSheet="5" activeTab="12"/>
  </bookViews>
  <sheets>
    <sheet name="nor1" sheetId="2" r:id="rId1"/>
    <sheet name="nor2" sheetId="3" r:id="rId2"/>
    <sheet name="nor3" sheetId="12" r:id="rId3"/>
    <sheet name="third_res" sheetId="4" r:id="rId4"/>
    <sheet name="ALL" sheetId="7" r:id="rId5"/>
    <sheet name="Selected" sheetId="10" r:id="rId6"/>
    <sheet name="Sheet10" sheetId="11" r:id="rId7"/>
    <sheet name="sorted" sheetId="8" r:id="rId8"/>
    <sheet name="Final_8.5" sheetId="13" r:id="rId9"/>
    <sheet name="Appendix" sheetId="9" r:id="rId10"/>
    <sheet name="ACM" sheetId="14" r:id="rId11"/>
    <sheet name="Sheet2" sheetId="15" r:id="rId12"/>
    <sheet name="Sheet3" sheetId="16" r:id="rId13"/>
  </sheets>
  <calcPr calcId="144525"/>
</workbook>
</file>

<file path=xl/calcChain.xml><?xml version="1.0" encoding="utf-8"?>
<calcChain xmlns="http://schemas.openxmlformats.org/spreadsheetml/2006/main">
  <c r="F46" i="13" l="1"/>
  <c r="F47" i="13"/>
  <c r="F48" i="13"/>
  <c r="F49" i="13"/>
  <c r="E46" i="13"/>
  <c r="E47" i="13"/>
  <c r="E48" i="13"/>
  <c r="E49" i="13"/>
  <c r="D46" i="13"/>
  <c r="D47" i="13"/>
  <c r="D48" i="13"/>
  <c r="D49" i="13"/>
  <c r="F45" i="13"/>
  <c r="E45" i="13"/>
  <c r="D4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F5" i="13"/>
  <c r="E5" i="13"/>
  <c r="D5" i="13"/>
  <c r="G22" i="9" l="1"/>
  <c r="G3" i="11"/>
  <c r="G3" i="10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3" i="9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3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5" i="7"/>
  <c r="G3" i="7"/>
  <c r="F3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5" i="4"/>
  <c r="F3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3"/>
  <c r="F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F3" i="2"/>
</calcChain>
</file>

<file path=xl/sharedStrings.xml><?xml version="1.0" encoding="utf-8"?>
<sst xmlns="http://schemas.openxmlformats.org/spreadsheetml/2006/main" count="552" uniqueCount="106">
  <si>
    <t>diag_1=386.0</t>
  </si>
  <si>
    <t>NO</t>
  </si>
  <si>
    <t>&gt;30</t>
  </si>
  <si>
    <t>&lt;30</t>
  </si>
  <si>
    <t>Total</t>
  </si>
  <si>
    <t>Total Match</t>
  </si>
  <si>
    <t>race=Caucasian</t>
  </si>
  <si>
    <t>gender=Female</t>
  </si>
  <si>
    <t>gender=Male</t>
  </si>
  <si>
    <t>race=AfricanAmerican</t>
  </si>
  <si>
    <t>admission_source_id=7</t>
  </si>
  <si>
    <t>admission_type_id=1</t>
  </si>
  <si>
    <t>discharge_disposition_id=1</t>
  </si>
  <si>
    <t>admission_source_id=1</t>
  </si>
  <si>
    <t>admission_type_id=2</t>
  </si>
  <si>
    <t>discharge_disposition_id=3</t>
  </si>
  <si>
    <t>admission_type_id=3</t>
  </si>
  <si>
    <t>discharge_disposition_id=6</t>
  </si>
  <si>
    <t>A1Cresult=None</t>
  </si>
  <si>
    <t>change=No</t>
  </si>
  <si>
    <t>change=Ch</t>
  </si>
  <si>
    <t>A1Cresult=None; change=No</t>
  </si>
  <si>
    <t>insulin=No</t>
  </si>
  <si>
    <t>A1Cresult=None; change=Ch</t>
  </si>
  <si>
    <t>A1Cresult=None; insulin=No</t>
  </si>
  <si>
    <t>insulin=No; change=No</t>
  </si>
  <si>
    <t>diag_1=H</t>
  </si>
  <si>
    <t>diag_2=H</t>
  </si>
  <si>
    <t>A1Cresult=None; insulin=No; change=No</t>
  </si>
  <si>
    <t>insulin=Steady</t>
  </si>
  <si>
    <t>diag_3=H</t>
  </si>
  <si>
    <t>diag_2=H; A1Cresult=None</t>
  </si>
  <si>
    <t>A1Cresult=None; insulin=Steady</t>
  </si>
  <si>
    <t>diag_1=H; A1Cresult=None</t>
  </si>
  <si>
    <t>diag_3=H; A1Cresult=None</t>
  </si>
  <si>
    <t>diag_3=C</t>
  </si>
  <si>
    <t>diag_3=C; A1Cresult=None</t>
  </si>
  <si>
    <t>diag_2=C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</si>
  <si>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</si>
  <si>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</si>
  <si>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</si>
  <si>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</si>
  <si>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</si>
  <si>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</si>
  <si>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</si>
  <si>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race=Caucasian; diag_1=386.0</t>
  </si>
  <si>
    <t>diag_2=411.0; diag_3=V45</t>
  </si>
  <si>
    <t>diag_1=414.0; diag_2=411.0; diag_3=V45</t>
  </si>
  <si>
    <t>diag_1=682.0; diag_2=250.0</t>
  </si>
  <si>
    <t>diag_2=493.0; diag_3=250.0</t>
  </si>
  <si>
    <t>race=AfricanAmerican; gender=Female; diag_1=786.0; diag_3=250.0</t>
  </si>
  <si>
    <t>race=Caucasian; gender=Female; diag_1=786.0; diag_3=401.0</t>
  </si>
  <si>
    <t>race=Caucasian; gender=Female; diag_2=414.0; diag_3=V45</t>
  </si>
  <si>
    <t>race=Caucasian; gender=Female; diag_1=486.0; diag_3=428.0</t>
  </si>
  <si>
    <t>gender=Female; diag_2=414.0; diag_3=V45</t>
  </si>
  <si>
    <t>gender=Female; diag_1=486.0; diag_3=428.0</t>
  </si>
  <si>
    <t>race=Caucasian; diag_1=414.0; diag_3=414.0</t>
  </si>
  <si>
    <t>race=Caucasian; gender=Male; diag_3=413.0</t>
  </si>
  <si>
    <t>diag_1=786.0; diag_2=250.0; diag_3=401.0</t>
  </si>
  <si>
    <t>race=Caucasian; gender=Female</t>
  </si>
  <si>
    <t>race=Caucasian; gender=Male</t>
  </si>
  <si>
    <t>race=AfricanAmerican; gender=Female</t>
  </si>
  <si>
    <t>admission_type_id=1; discharge_disposition_id=1</t>
  </si>
  <si>
    <t>admission_type_id=1; discharge_disposition_id=1; admission_source_id=7</t>
  </si>
  <si>
    <t>admission_type_id=3; admission_source_id=1</t>
  </si>
  <si>
    <t>discharge_disposition_id=1; admission_source_id=1</t>
  </si>
  <si>
    <t>discharge_disposition_id=3; admission_source_id=7</t>
  </si>
  <si>
    <t>admission_type_id=1; discharge_disposition_id=3</t>
  </si>
  <si>
    <t>admission_type_id=2; discharge_disposition_id=1</t>
  </si>
  <si>
    <t>admission_type_id=2; admission_source_id=1</t>
  </si>
  <si>
    <t>admission_type_id=1; discharge_disposition_id=3; admission_source_id=7</t>
  </si>
  <si>
    <t>discharge_disposition_id=6; admission_source_id=7</t>
  </si>
  <si>
    <t>Total Number of Instances &gt;&gt;</t>
  </si>
  <si>
    <t>No.</t>
  </si>
  <si>
    <t>&lt;30 matches</t>
  </si>
  <si>
    <t>&gt;30 matches</t>
  </si>
  <si>
    <t>No matches</t>
  </si>
  <si>
    <t>Readmission Status &gt;&gt;</t>
  </si>
  <si>
    <t>Association Rules (Consequents)</t>
  </si>
  <si>
    <t>TOTAL</t>
  </si>
  <si>
    <t>Total Matches</t>
  </si>
  <si>
    <t>Matches on &lt;30</t>
  </si>
  <si>
    <t>Matches on &gt;30</t>
  </si>
  <si>
    <t>Matches on NO</t>
  </si>
  <si>
    <t>Class-Wise Matches</t>
  </si>
  <si>
    <t>Readmission Classes &gt;&gt;</t>
  </si>
  <si>
    <t>diag_3=250.0</t>
  </si>
  <si>
    <t>diag_1=428.0</t>
  </si>
  <si>
    <t>diag_2=428.0</t>
  </si>
  <si>
    <t>diag_2=276.0</t>
  </si>
  <si>
    <t>diag_3=401.0</t>
  </si>
  <si>
    <t>diag_3=276.0</t>
  </si>
  <si>
    <t>diag_1=414.0</t>
  </si>
  <si>
    <t>diag_2=427.0</t>
  </si>
  <si>
    <t>diag_3=428.0</t>
  </si>
  <si>
    <t>diag_3=427.0</t>
  </si>
  <si>
    <t>diag_2=250.0</t>
  </si>
  <si>
    <t>diag_2=403.0</t>
  </si>
  <si>
    <t>diag_3=403.0</t>
  </si>
  <si>
    <t>diag_1=410.0</t>
  </si>
  <si>
    <t>readmitted</t>
  </si>
  <si>
    <t>lessthan</t>
  </si>
  <si>
    <t>Class-Wise Matches (in %)</t>
  </si>
  <si>
    <t>Number of Instances &gt;&gt;</t>
  </si>
  <si>
    <t>Readmission Status</t>
  </si>
  <si>
    <t>Total 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</si>
</sst>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18" fillId="0" borderId="13" xfId="0" applyFont="1" applyBorder="1"/>
    <xf numFmtId="0" fontId="18" fillId="0" borderId="10" xfId="0" applyFont="1" applyBorder="1"/>
    <xf numFmtId="0" fontId="19" fillId="0" borderId="20" xfId="0" applyFont="1" applyBorder="1"/>
    <xf numFmtId="0" fontId="19" fillId="0" borderId="11" xfId="0" applyFont="1" applyBorder="1"/>
    <xf numFmtId="0" fontId="19" fillId="0" borderId="15" xfId="0" applyFont="1" applyBorder="1"/>
    <xf numFmtId="0" fontId="19" fillId="0" borderId="10" xfId="0" applyFont="1" applyBorder="1"/>
    <xf numFmtId="0" fontId="19" fillId="0" borderId="17" xfId="0" applyFont="1" applyBorder="1"/>
    <xf numFmtId="0" fontId="19" fillId="0" borderId="18" xfId="0" applyFont="1" applyBorder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/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5" xfId="0" applyFont="1" applyBorder="1"/>
    <xf numFmtId="0" fontId="21" fillId="0" borderId="29" xfId="0" applyFont="1" applyBorder="1" applyAlignment="1">
      <alignment horizontal="left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right" vertical="center"/>
    </xf>
    <xf numFmtId="0" fontId="20" fillId="0" borderId="30" xfId="0" applyFont="1" applyBorder="1" applyAlignment="1">
      <alignment horizontal="left" vertical="center"/>
    </xf>
    <xf numFmtId="0" fontId="20" fillId="0" borderId="30" xfId="0" applyFont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10" xfId="0" applyFont="1" applyBorder="1"/>
    <xf numFmtId="0" fontId="22" fillId="0" borderId="16" xfId="0" applyFont="1" applyBorder="1" applyAlignment="1">
      <alignment horizontal="center"/>
    </xf>
    <xf numFmtId="0" fontId="22" fillId="0" borderId="18" xfId="0" applyFont="1" applyBorder="1"/>
    <xf numFmtId="0" fontId="22" fillId="0" borderId="19" xfId="0" applyFont="1" applyBorder="1" applyAlignment="1">
      <alignment horizontal="center"/>
    </xf>
    <xf numFmtId="0" fontId="22" fillId="0" borderId="20" xfId="0" applyFont="1" applyBorder="1"/>
    <xf numFmtId="0" fontId="22" fillId="0" borderId="11" xfId="0" applyFont="1" applyBorder="1"/>
    <xf numFmtId="2" fontId="22" fillId="0" borderId="11" xfId="0" applyNumberFormat="1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15" xfId="0" applyFont="1" applyBorder="1"/>
    <xf numFmtId="2" fontId="22" fillId="0" borderId="10" xfId="0" applyNumberFormat="1" applyFont="1" applyBorder="1" applyAlignment="1">
      <alignment horizontal="center"/>
    </xf>
    <xf numFmtId="0" fontId="22" fillId="0" borderId="17" xfId="0" applyFont="1" applyBorder="1"/>
    <xf numFmtId="2" fontId="22" fillId="0" borderId="18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/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/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B2" sqref="B2:E19"/>
    </sheetView>
  </sheetViews>
  <sheetFormatPr defaultRowHeight="15" x14ac:dyDescent="0.25"/>
  <cols>
    <col min="2" max="2" width="59.85546875" bestFit="1" customWidth="1"/>
    <col min="3" max="4" width="11.85546875" bestFit="1" customWidth="1"/>
    <col min="5" max="6" width="11.42578125" bestFit="1" customWidth="1"/>
  </cols>
  <sheetData>
    <row r="2" spans="2:6" s="1" customFormat="1" x14ac:dyDescent="0.25">
      <c r="B2" s="1" t="s">
        <v>77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72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78</v>
      </c>
      <c r="C4" s="2" t="s">
        <v>74</v>
      </c>
      <c r="D4" s="2" t="s">
        <v>75</v>
      </c>
      <c r="E4" s="2" t="s">
        <v>76</v>
      </c>
      <c r="F4" s="1" t="s">
        <v>5</v>
      </c>
    </row>
    <row r="5" spans="2:6" x14ac:dyDescent="0.25">
      <c r="B5" t="s">
        <v>45</v>
      </c>
      <c r="C5">
        <v>3</v>
      </c>
      <c r="D5">
        <v>51</v>
      </c>
      <c r="E5">
        <v>67</v>
      </c>
      <c r="F5" s="1">
        <f>SUM(C5:E5)</f>
        <v>121</v>
      </c>
    </row>
    <row r="6" spans="2:6" x14ac:dyDescent="0.25">
      <c r="B6" t="s">
        <v>46</v>
      </c>
      <c r="C6">
        <v>3</v>
      </c>
      <c r="D6">
        <v>51</v>
      </c>
      <c r="E6">
        <v>52</v>
      </c>
      <c r="F6" s="1">
        <f t="shared" ref="F6:F19" si="0">SUM(C6:E6)</f>
        <v>106</v>
      </c>
    </row>
    <row r="7" spans="2:6" x14ac:dyDescent="0.25">
      <c r="B7" t="s">
        <v>47</v>
      </c>
      <c r="C7">
        <v>3</v>
      </c>
      <c r="D7">
        <v>47</v>
      </c>
      <c r="E7">
        <v>51</v>
      </c>
      <c r="F7" s="1">
        <f t="shared" si="0"/>
        <v>101</v>
      </c>
    </row>
    <row r="8" spans="2:6" x14ac:dyDescent="0.25">
      <c r="B8" t="s">
        <v>0</v>
      </c>
      <c r="C8">
        <v>4</v>
      </c>
      <c r="D8">
        <v>56</v>
      </c>
      <c r="E8">
        <v>85</v>
      </c>
      <c r="F8" s="1">
        <f t="shared" si="0"/>
        <v>145</v>
      </c>
    </row>
    <row r="9" spans="2:6" x14ac:dyDescent="0.25">
      <c r="B9" t="s">
        <v>48</v>
      </c>
      <c r="C9">
        <v>4</v>
      </c>
      <c r="D9">
        <v>56</v>
      </c>
      <c r="E9">
        <v>153</v>
      </c>
      <c r="F9" s="1">
        <f t="shared" si="0"/>
        <v>213</v>
      </c>
    </row>
    <row r="10" spans="2:6" x14ac:dyDescent="0.25">
      <c r="B10" t="s">
        <v>49</v>
      </c>
      <c r="C10">
        <v>4</v>
      </c>
      <c r="D10">
        <v>54</v>
      </c>
      <c r="E10">
        <v>90</v>
      </c>
      <c r="F10" s="1">
        <f t="shared" si="0"/>
        <v>148</v>
      </c>
    </row>
    <row r="11" spans="2:6" x14ac:dyDescent="0.25">
      <c r="B11" t="s">
        <v>50</v>
      </c>
      <c r="C11">
        <v>4</v>
      </c>
      <c r="D11">
        <v>52</v>
      </c>
      <c r="E11">
        <v>93</v>
      </c>
      <c r="F11" s="1">
        <f t="shared" si="0"/>
        <v>149</v>
      </c>
    </row>
    <row r="12" spans="2:6" x14ac:dyDescent="0.25">
      <c r="B12" t="s">
        <v>51</v>
      </c>
      <c r="C12">
        <v>5</v>
      </c>
      <c r="D12">
        <v>63</v>
      </c>
      <c r="E12">
        <v>152</v>
      </c>
      <c r="F12" s="1">
        <f t="shared" si="0"/>
        <v>220</v>
      </c>
    </row>
    <row r="13" spans="2:6" x14ac:dyDescent="0.25">
      <c r="B13" t="s">
        <v>52</v>
      </c>
      <c r="C13">
        <v>4</v>
      </c>
      <c r="D13">
        <v>49</v>
      </c>
      <c r="E13">
        <v>58</v>
      </c>
      <c r="F13" s="1">
        <f t="shared" si="0"/>
        <v>111</v>
      </c>
    </row>
    <row r="14" spans="2:6" x14ac:dyDescent="0.25">
      <c r="B14" t="s">
        <v>53</v>
      </c>
      <c r="C14">
        <v>6</v>
      </c>
      <c r="D14">
        <v>71</v>
      </c>
      <c r="E14">
        <v>64</v>
      </c>
      <c r="F14" s="1">
        <f t="shared" si="0"/>
        <v>141</v>
      </c>
    </row>
    <row r="15" spans="2:6" x14ac:dyDescent="0.25">
      <c r="B15" t="s">
        <v>54</v>
      </c>
      <c r="C15">
        <v>5</v>
      </c>
      <c r="D15">
        <v>58</v>
      </c>
      <c r="E15">
        <v>73</v>
      </c>
      <c r="F15" s="1">
        <f t="shared" si="0"/>
        <v>136</v>
      </c>
    </row>
    <row r="16" spans="2:6" x14ac:dyDescent="0.25">
      <c r="B16" t="s">
        <v>55</v>
      </c>
      <c r="C16">
        <v>8</v>
      </c>
      <c r="D16">
        <v>88</v>
      </c>
      <c r="E16">
        <v>76</v>
      </c>
      <c r="F16" s="1">
        <f t="shared" si="0"/>
        <v>172</v>
      </c>
    </row>
    <row r="17" spans="2:6" x14ac:dyDescent="0.25">
      <c r="B17" t="s">
        <v>56</v>
      </c>
      <c r="C17">
        <v>7</v>
      </c>
      <c r="D17">
        <v>77</v>
      </c>
      <c r="E17">
        <v>110</v>
      </c>
      <c r="F17" s="1">
        <f t="shared" si="0"/>
        <v>194</v>
      </c>
    </row>
    <row r="18" spans="2:6" x14ac:dyDescent="0.25">
      <c r="B18" t="s">
        <v>57</v>
      </c>
      <c r="C18">
        <v>5</v>
      </c>
      <c r="D18">
        <v>55</v>
      </c>
      <c r="E18">
        <v>75</v>
      </c>
      <c r="F18" s="1">
        <f t="shared" si="0"/>
        <v>135</v>
      </c>
    </row>
    <row r="19" spans="2:6" x14ac:dyDescent="0.25">
      <c r="B19" t="s">
        <v>58</v>
      </c>
      <c r="C19">
        <v>5</v>
      </c>
      <c r="D19">
        <v>52</v>
      </c>
      <c r="E19">
        <v>174</v>
      </c>
      <c r="F19" s="1">
        <f t="shared" si="0"/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24" zoomScaleNormal="100" workbookViewId="0">
      <selection activeCell="B2" sqref="B2:G49"/>
    </sheetView>
  </sheetViews>
  <sheetFormatPr defaultRowHeight="15" x14ac:dyDescent="0.25"/>
  <cols>
    <col min="2" max="2" width="3.5703125" bestFit="1" customWidth="1"/>
    <col min="3" max="3" width="52.5703125" customWidth="1"/>
    <col min="4" max="4" width="6.28515625" customWidth="1"/>
    <col min="5" max="6" width="7.42578125" bestFit="1" customWidth="1"/>
    <col min="7" max="7" width="11.7109375" bestFit="1" customWidth="1"/>
  </cols>
  <sheetData>
    <row r="1" spans="2:7" ht="15.75" thickBot="1" x14ac:dyDescent="0.3"/>
    <row r="2" spans="2:7" x14ac:dyDescent="0.25">
      <c r="B2" s="37" t="s">
        <v>73</v>
      </c>
      <c r="C2" s="3" t="s">
        <v>77</v>
      </c>
      <c r="D2" s="19" t="s">
        <v>3</v>
      </c>
      <c r="E2" s="19" t="s">
        <v>2</v>
      </c>
      <c r="F2" s="19" t="s">
        <v>1</v>
      </c>
      <c r="G2" s="20" t="s">
        <v>79</v>
      </c>
    </row>
    <row r="3" spans="2:7" x14ac:dyDescent="0.25">
      <c r="B3" s="38"/>
      <c r="C3" s="4" t="s">
        <v>72</v>
      </c>
      <c r="D3" s="16">
        <v>11357</v>
      </c>
      <c r="E3" s="16">
        <v>35545</v>
      </c>
      <c r="F3" s="16">
        <v>54863</v>
      </c>
      <c r="G3" s="21">
        <f>SUM(D3:F3)</f>
        <v>101765</v>
      </c>
    </row>
    <row r="4" spans="2:7" ht="15.75" thickBot="1" x14ac:dyDescent="0.3">
      <c r="B4" s="39"/>
      <c r="C4" s="22" t="s">
        <v>78</v>
      </c>
      <c r="D4" s="40" t="s">
        <v>84</v>
      </c>
      <c r="E4" s="41"/>
      <c r="F4" s="42"/>
      <c r="G4" s="24" t="s">
        <v>80</v>
      </c>
    </row>
    <row r="5" spans="2:7" x14ac:dyDescent="0.25">
      <c r="B5" s="5">
        <v>1</v>
      </c>
      <c r="C5" s="6" t="s">
        <v>45</v>
      </c>
      <c r="D5" s="18">
        <v>3</v>
      </c>
      <c r="E5" s="18">
        <v>51</v>
      </c>
      <c r="F5" s="18">
        <v>67</v>
      </c>
      <c r="G5" s="25">
        <f>SUM(D5:F5)</f>
        <v>121</v>
      </c>
    </row>
    <row r="6" spans="2:7" x14ac:dyDescent="0.25">
      <c r="B6" s="7">
        <v>2</v>
      </c>
      <c r="C6" s="8" t="s">
        <v>46</v>
      </c>
      <c r="D6" s="17">
        <v>3</v>
      </c>
      <c r="E6" s="17">
        <v>51</v>
      </c>
      <c r="F6" s="17">
        <v>52</v>
      </c>
      <c r="G6" s="21">
        <f t="shared" ref="G6:G44" si="0">SUM(D6:F6)</f>
        <v>106</v>
      </c>
    </row>
    <row r="7" spans="2:7" x14ac:dyDescent="0.25">
      <c r="B7" s="5">
        <v>3</v>
      </c>
      <c r="C7" s="8" t="s">
        <v>47</v>
      </c>
      <c r="D7" s="17">
        <v>3</v>
      </c>
      <c r="E7" s="17">
        <v>47</v>
      </c>
      <c r="F7" s="17">
        <v>51</v>
      </c>
      <c r="G7" s="21">
        <f t="shared" si="0"/>
        <v>101</v>
      </c>
    </row>
    <row r="8" spans="2:7" x14ac:dyDescent="0.25">
      <c r="B8" s="7">
        <v>4</v>
      </c>
      <c r="C8" s="8" t="s">
        <v>48</v>
      </c>
      <c r="D8" s="17">
        <v>4</v>
      </c>
      <c r="E8" s="17">
        <v>56</v>
      </c>
      <c r="F8" s="17">
        <v>153</v>
      </c>
      <c r="G8" s="21">
        <f t="shared" si="0"/>
        <v>213</v>
      </c>
    </row>
    <row r="9" spans="2:7" x14ac:dyDescent="0.25">
      <c r="B9" s="5">
        <v>5</v>
      </c>
      <c r="C9" s="8" t="s">
        <v>49</v>
      </c>
      <c r="D9" s="17">
        <v>4</v>
      </c>
      <c r="E9" s="17">
        <v>54</v>
      </c>
      <c r="F9" s="17">
        <v>90</v>
      </c>
      <c r="G9" s="21">
        <f t="shared" si="0"/>
        <v>148</v>
      </c>
    </row>
    <row r="10" spans="2:7" x14ac:dyDescent="0.25">
      <c r="B10" s="7">
        <v>6</v>
      </c>
      <c r="C10" s="8" t="s">
        <v>50</v>
      </c>
      <c r="D10" s="17">
        <v>4</v>
      </c>
      <c r="E10" s="17">
        <v>52</v>
      </c>
      <c r="F10" s="17">
        <v>93</v>
      </c>
      <c r="G10" s="21">
        <f t="shared" si="0"/>
        <v>149</v>
      </c>
    </row>
    <row r="11" spans="2:7" x14ac:dyDescent="0.25">
      <c r="B11" s="5">
        <v>7</v>
      </c>
      <c r="C11" s="8" t="s">
        <v>51</v>
      </c>
      <c r="D11" s="17">
        <v>5</v>
      </c>
      <c r="E11" s="17">
        <v>63</v>
      </c>
      <c r="F11" s="17">
        <v>152</v>
      </c>
      <c r="G11" s="21">
        <f t="shared" si="0"/>
        <v>220</v>
      </c>
    </row>
    <row r="12" spans="2:7" x14ac:dyDescent="0.25">
      <c r="B12" s="7">
        <v>8</v>
      </c>
      <c r="C12" s="8" t="s">
        <v>52</v>
      </c>
      <c r="D12" s="17">
        <v>4</v>
      </c>
      <c r="E12" s="17">
        <v>49</v>
      </c>
      <c r="F12" s="17">
        <v>58</v>
      </c>
      <c r="G12" s="21">
        <f t="shared" si="0"/>
        <v>111</v>
      </c>
    </row>
    <row r="13" spans="2:7" x14ac:dyDescent="0.25">
      <c r="B13" s="5">
        <v>9</v>
      </c>
      <c r="C13" s="8" t="s">
        <v>53</v>
      </c>
      <c r="D13" s="17">
        <v>6</v>
      </c>
      <c r="E13" s="17">
        <v>71</v>
      </c>
      <c r="F13" s="17">
        <v>64</v>
      </c>
      <c r="G13" s="21">
        <f t="shared" si="0"/>
        <v>141</v>
      </c>
    </row>
    <row r="14" spans="2:7" x14ac:dyDescent="0.25">
      <c r="B14" s="7">
        <v>10</v>
      </c>
      <c r="C14" s="8" t="s">
        <v>54</v>
      </c>
      <c r="D14" s="17">
        <v>5</v>
      </c>
      <c r="E14" s="17">
        <v>58</v>
      </c>
      <c r="F14" s="17">
        <v>73</v>
      </c>
      <c r="G14" s="21">
        <f t="shared" si="0"/>
        <v>136</v>
      </c>
    </row>
    <row r="15" spans="2:7" x14ac:dyDescent="0.25">
      <c r="B15" s="5">
        <v>11</v>
      </c>
      <c r="C15" s="8" t="s">
        <v>55</v>
      </c>
      <c r="D15" s="17">
        <v>8</v>
      </c>
      <c r="E15" s="17">
        <v>88</v>
      </c>
      <c r="F15" s="17">
        <v>76</v>
      </c>
      <c r="G15" s="21">
        <f t="shared" si="0"/>
        <v>172</v>
      </c>
    </row>
    <row r="16" spans="2:7" x14ac:dyDescent="0.25">
      <c r="B16" s="7">
        <v>12</v>
      </c>
      <c r="C16" s="8" t="s">
        <v>56</v>
      </c>
      <c r="D16" s="17">
        <v>7</v>
      </c>
      <c r="E16" s="17">
        <v>77</v>
      </c>
      <c r="F16" s="17">
        <v>110</v>
      </c>
      <c r="G16" s="21">
        <f t="shared" si="0"/>
        <v>194</v>
      </c>
    </row>
    <row r="17" spans="2:7" x14ac:dyDescent="0.25">
      <c r="B17" s="5">
        <v>13</v>
      </c>
      <c r="C17" s="8" t="s">
        <v>57</v>
      </c>
      <c r="D17" s="17">
        <v>5</v>
      </c>
      <c r="E17" s="17">
        <v>55</v>
      </c>
      <c r="F17" s="17">
        <v>75</v>
      </c>
      <c r="G17" s="21">
        <f t="shared" si="0"/>
        <v>135</v>
      </c>
    </row>
    <row r="18" spans="2:7" x14ac:dyDescent="0.25">
      <c r="B18" s="7">
        <v>14</v>
      </c>
      <c r="C18" s="8" t="s">
        <v>58</v>
      </c>
      <c r="D18" s="17">
        <v>5</v>
      </c>
      <c r="E18" s="17">
        <v>52</v>
      </c>
      <c r="F18" s="17">
        <v>174</v>
      </c>
      <c r="G18" s="21">
        <f t="shared" si="0"/>
        <v>231</v>
      </c>
    </row>
    <row r="19" spans="2:7" x14ac:dyDescent="0.25">
      <c r="B19" s="5">
        <v>15</v>
      </c>
      <c r="C19" s="8" t="s">
        <v>59</v>
      </c>
      <c r="D19" s="17">
        <v>4560</v>
      </c>
      <c r="E19" s="17">
        <v>14488</v>
      </c>
      <c r="F19" s="17">
        <v>20641</v>
      </c>
      <c r="G19" s="21">
        <f t="shared" si="0"/>
        <v>39689</v>
      </c>
    </row>
    <row r="20" spans="2:7" x14ac:dyDescent="0.25">
      <c r="B20" s="7">
        <v>16</v>
      </c>
      <c r="C20" s="8" t="s">
        <v>60</v>
      </c>
      <c r="D20" s="17">
        <v>4032</v>
      </c>
      <c r="E20" s="17">
        <v>12636</v>
      </c>
      <c r="F20" s="17">
        <v>19742</v>
      </c>
      <c r="G20" s="21">
        <f t="shared" si="0"/>
        <v>36410</v>
      </c>
    </row>
    <row r="21" spans="2:7" x14ac:dyDescent="0.25">
      <c r="B21" s="5">
        <v>17</v>
      </c>
      <c r="C21" s="8" t="s">
        <v>61</v>
      </c>
      <c r="D21" s="17">
        <v>1300</v>
      </c>
      <c r="E21" s="17">
        <v>4102</v>
      </c>
      <c r="F21" s="17">
        <v>6326</v>
      </c>
      <c r="G21" s="21">
        <f t="shared" si="0"/>
        <v>11728</v>
      </c>
    </row>
    <row r="22" spans="2:7" x14ac:dyDescent="0.25">
      <c r="B22" s="7">
        <v>18</v>
      </c>
      <c r="C22" s="8" t="s">
        <v>42</v>
      </c>
      <c r="D22" s="17">
        <v>3375</v>
      </c>
      <c r="E22" s="17">
        <v>13298</v>
      </c>
      <c r="F22" s="17">
        <v>17308</v>
      </c>
      <c r="G22" s="21">
        <f t="shared" si="0"/>
        <v>33981</v>
      </c>
    </row>
    <row r="23" spans="2:7" x14ac:dyDescent="0.25">
      <c r="B23" s="5">
        <v>19</v>
      </c>
      <c r="C23" s="8" t="s">
        <v>62</v>
      </c>
      <c r="D23" s="17">
        <v>3043</v>
      </c>
      <c r="E23" s="17">
        <v>11825</v>
      </c>
      <c r="F23" s="17">
        <v>16827</v>
      </c>
      <c r="G23" s="21">
        <f t="shared" si="0"/>
        <v>31695</v>
      </c>
    </row>
    <row r="24" spans="2:7" x14ac:dyDescent="0.25">
      <c r="B24" s="7">
        <v>20</v>
      </c>
      <c r="C24" s="8" t="s">
        <v>63</v>
      </c>
      <c r="D24" s="17">
        <v>2808</v>
      </c>
      <c r="E24" s="17">
        <v>11041</v>
      </c>
      <c r="F24" s="17">
        <v>14877</v>
      </c>
      <c r="G24" s="21">
        <f t="shared" si="0"/>
        <v>28726</v>
      </c>
    </row>
    <row r="25" spans="2:7" x14ac:dyDescent="0.25">
      <c r="B25" s="5">
        <v>21</v>
      </c>
      <c r="C25" s="8" t="s">
        <v>64</v>
      </c>
      <c r="D25" s="17">
        <v>1657</v>
      </c>
      <c r="E25" s="17">
        <v>4920</v>
      </c>
      <c r="F25" s="17">
        <v>9610</v>
      </c>
      <c r="G25" s="21">
        <f t="shared" si="0"/>
        <v>16187</v>
      </c>
    </row>
    <row r="26" spans="2:7" x14ac:dyDescent="0.25">
      <c r="B26" s="7">
        <v>22</v>
      </c>
      <c r="C26" s="8" t="s">
        <v>65</v>
      </c>
      <c r="D26" s="17">
        <v>1647</v>
      </c>
      <c r="E26" s="17">
        <v>6106</v>
      </c>
      <c r="F26" s="17">
        <v>11059</v>
      </c>
      <c r="G26" s="21">
        <f t="shared" si="0"/>
        <v>18812</v>
      </c>
    </row>
    <row r="27" spans="2:7" x14ac:dyDescent="0.25">
      <c r="B27" s="5">
        <v>23</v>
      </c>
      <c r="C27" s="8" t="s">
        <v>66</v>
      </c>
      <c r="D27" s="17">
        <v>1259</v>
      </c>
      <c r="E27" s="17">
        <v>3065</v>
      </c>
      <c r="F27" s="17">
        <v>3966</v>
      </c>
      <c r="G27" s="21">
        <f t="shared" si="0"/>
        <v>8290</v>
      </c>
    </row>
    <row r="28" spans="2:7" x14ac:dyDescent="0.25">
      <c r="B28" s="7">
        <v>24</v>
      </c>
      <c r="C28" s="8" t="s">
        <v>67</v>
      </c>
      <c r="D28" s="17">
        <v>1153</v>
      </c>
      <c r="E28" s="17">
        <v>2684</v>
      </c>
      <c r="F28" s="17">
        <v>3976</v>
      </c>
      <c r="G28" s="21">
        <f t="shared" si="0"/>
        <v>7813</v>
      </c>
    </row>
    <row r="29" spans="2:7" x14ac:dyDescent="0.25">
      <c r="B29" s="5">
        <v>25</v>
      </c>
      <c r="C29" s="8" t="s">
        <v>68</v>
      </c>
      <c r="D29" s="17">
        <v>1134</v>
      </c>
      <c r="E29" s="17">
        <v>4057</v>
      </c>
      <c r="F29" s="17">
        <v>6509</v>
      </c>
      <c r="G29" s="21">
        <f t="shared" si="0"/>
        <v>11700</v>
      </c>
    </row>
    <row r="30" spans="2:7" x14ac:dyDescent="0.25">
      <c r="B30" s="7">
        <v>26</v>
      </c>
      <c r="C30" s="8" t="s">
        <v>69</v>
      </c>
      <c r="D30" s="17">
        <v>1029</v>
      </c>
      <c r="E30" s="17">
        <v>3057</v>
      </c>
      <c r="F30" s="17">
        <v>5138</v>
      </c>
      <c r="G30" s="21">
        <f t="shared" si="0"/>
        <v>9224</v>
      </c>
    </row>
    <row r="31" spans="2:7" x14ac:dyDescent="0.25">
      <c r="B31" s="5">
        <v>27</v>
      </c>
      <c r="C31" s="8" t="s">
        <v>70</v>
      </c>
      <c r="D31" s="17">
        <v>1003</v>
      </c>
      <c r="E31" s="17">
        <v>2353</v>
      </c>
      <c r="F31" s="17">
        <v>3289</v>
      </c>
      <c r="G31" s="21">
        <f t="shared" si="0"/>
        <v>6645</v>
      </c>
    </row>
    <row r="32" spans="2:7" x14ac:dyDescent="0.25">
      <c r="B32" s="7">
        <v>28</v>
      </c>
      <c r="C32" s="8" t="s">
        <v>71</v>
      </c>
      <c r="D32" s="17">
        <v>986</v>
      </c>
      <c r="E32" s="17">
        <v>3020</v>
      </c>
      <c r="F32" s="17">
        <v>2834</v>
      </c>
      <c r="G32" s="21">
        <f t="shared" si="0"/>
        <v>6840</v>
      </c>
    </row>
    <row r="33" spans="2:7" x14ac:dyDescent="0.25">
      <c r="B33" s="5">
        <v>29</v>
      </c>
      <c r="C33" s="8" t="s">
        <v>21</v>
      </c>
      <c r="D33" s="17">
        <v>4967</v>
      </c>
      <c r="E33" s="17">
        <v>15549</v>
      </c>
      <c r="F33" s="17">
        <v>25158</v>
      </c>
      <c r="G33" s="21">
        <f t="shared" si="0"/>
        <v>45674</v>
      </c>
    </row>
    <row r="34" spans="2:7" x14ac:dyDescent="0.25">
      <c r="B34" s="7">
        <v>30</v>
      </c>
      <c r="C34" s="8" t="s">
        <v>23</v>
      </c>
      <c r="D34" s="17">
        <v>4469</v>
      </c>
      <c r="E34" s="17">
        <v>13469</v>
      </c>
      <c r="F34" s="17">
        <v>18248</v>
      </c>
      <c r="G34" s="21">
        <f t="shared" si="0"/>
        <v>36186</v>
      </c>
    </row>
    <row r="35" spans="2:7" x14ac:dyDescent="0.25">
      <c r="B35" s="5">
        <v>31</v>
      </c>
      <c r="C35" s="8" t="s">
        <v>24</v>
      </c>
      <c r="D35" s="17">
        <v>4088</v>
      </c>
      <c r="E35" s="17">
        <v>13669</v>
      </c>
      <c r="F35" s="17">
        <v>22221</v>
      </c>
      <c r="G35" s="21">
        <f t="shared" si="0"/>
        <v>39978</v>
      </c>
    </row>
    <row r="36" spans="2:7" x14ac:dyDescent="0.25">
      <c r="B36" s="7">
        <v>32</v>
      </c>
      <c r="C36" s="8" t="s">
        <v>25</v>
      </c>
      <c r="D36" s="17">
        <v>3829</v>
      </c>
      <c r="E36" s="17">
        <v>12495</v>
      </c>
      <c r="F36" s="17">
        <v>21014</v>
      </c>
      <c r="G36" s="21">
        <f t="shared" si="0"/>
        <v>37338</v>
      </c>
    </row>
    <row r="37" spans="2:7" x14ac:dyDescent="0.25">
      <c r="B37" s="5">
        <v>33</v>
      </c>
      <c r="C37" s="8" t="s">
        <v>28</v>
      </c>
      <c r="D37" s="17">
        <v>3392</v>
      </c>
      <c r="E37" s="17">
        <v>11040</v>
      </c>
      <c r="F37" s="17">
        <v>18354</v>
      </c>
      <c r="G37" s="21">
        <f t="shared" si="0"/>
        <v>32786</v>
      </c>
    </row>
    <row r="38" spans="2:7" x14ac:dyDescent="0.25">
      <c r="B38" s="7">
        <v>34</v>
      </c>
      <c r="C38" s="8" t="s">
        <v>31</v>
      </c>
      <c r="D38" s="17">
        <v>2911</v>
      </c>
      <c r="E38" s="17">
        <v>9555</v>
      </c>
      <c r="F38" s="17">
        <v>13404</v>
      </c>
      <c r="G38" s="21">
        <f t="shared" si="0"/>
        <v>25870</v>
      </c>
    </row>
    <row r="39" spans="2:7" x14ac:dyDescent="0.25">
      <c r="B39" s="5">
        <v>35</v>
      </c>
      <c r="C39" s="8" t="s">
        <v>32</v>
      </c>
      <c r="D39" s="17">
        <v>2837</v>
      </c>
      <c r="E39" s="17">
        <v>8487</v>
      </c>
      <c r="F39" s="17">
        <v>12945</v>
      </c>
      <c r="G39" s="21">
        <f t="shared" si="0"/>
        <v>24269</v>
      </c>
    </row>
    <row r="40" spans="2:7" x14ac:dyDescent="0.25">
      <c r="B40" s="7">
        <v>36</v>
      </c>
      <c r="C40" s="8" t="s">
        <v>33</v>
      </c>
      <c r="D40" s="17">
        <v>2835</v>
      </c>
      <c r="E40" s="17">
        <v>8820</v>
      </c>
      <c r="F40" s="17">
        <v>12742</v>
      </c>
      <c r="G40" s="21">
        <f t="shared" si="0"/>
        <v>24397</v>
      </c>
    </row>
    <row r="41" spans="2:7" x14ac:dyDescent="0.25">
      <c r="B41" s="5">
        <v>37</v>
      </c>
      <c r="C41" s="8" t="s">
        <v>34</v>
      </c>
      <c r="D41" s="17">
        <v>2710</v>
      </c>
      <c r="E41" s="17">
        <v>9108</v>
      </c>
      <c r="F41" s="17">
        <v>13008</v>
      </c>
      <c r="G41" s="21">
        <f t="shared" si="0"/>
        <v>24826</v>
      </c>
    </row>
    <row r="42" spans="2:7" x14ac:dyDescent="0.25">
      <c r="B42" s="7">
        <v>38</v>
      </c>
      <c r="C42" s="8" t="s">
        <v>36</v>
      </c>
      <c r="D42" s="17">
        <v>2247</v>
      </c>
      <c r="E42" s="17">
        <v>7166</v>
      </c>
      <c r="F42" s="17">
        <v>11622</v>
      </c>
      <c r="G42" s="21">
        <f t="shared" si="0"/>
        <v>21035</v>
      </c>
    </row>
    <row r="43" spans="2:7" x14ac:dyDescent="0.25">
      <c r="B43" s="5">
        <v>39</v>
      </c>
      <c r="C43" s="8" t="s">
        <v>38</v>
      </c>
      <c r="D43" s="17">
        <v>3057</v>
      </c>
      <c r="E43" s="17">
        <v>9668</v>
      </c>
      <c r="F43" s="17">
        <v>12930</v>
      </c>
      <c r="G43" s="21">
        <f t="shared" si="0"/>
        <v>25655</v>
      </c>
    </row>
    <row r="44" spans="2:7" x14ac:dyDescent="0.25">
      <c r="B44" s="7">
        <v>40</v>
      </c>
      <c r="C44" s="8" t="s">
        <v>39</v>
      </c>
      <c r="D44" s="17">
        <v>2953</v>
      </c>
      <c r="E44" s="17">
        <v>9383</v>
      </c>
      <c r="F44" s="17">
        <v>13199</v>
      </c>
      <c r="G44" s="21">
        <f t="shared" si="0"/>
        <v>25535</v>
      </c>
    </row>
    <row r="45" spans="2:7" x14ac:dyDescent="0.25">
      <c r="B45" s="5">
        <v>41</v>
      </c>
      <c r="C45" s="8" t="s">
        <v>40</v>
      </c>
      <c r="D45" s="17">
        <v>5533</v>
      </c>
      <c r="E45" s="17">
        <v>17420</v>
      </c>
      <c r="F45" s="17">
        <v>24183</v>
      </c>
      <c r="G45" s="21">
        <f t="shared" ref="G45:G49" si="1">SUM(D45:F45)</f>
        <v>47136</v>
      </c>
    </row>
    <row r="46" spans="2:7" x14ac:dyDescent="0.25">
      <c r="B46" s="7">
        <v>42</v>
      </c>
      <c r="C46" s="8" t="s">
        <v>41</v>
      </c>
      <c r="D46" s="17">
        <v>4978</v>
      </c>
      <c r="E46" s="17">
        <v>15995</v>
      </c>
      <c r="F46" s="17">
        <v>20466</v>
      </c>
      <c r="G46" s="21">
        <f t="shared" si="1"/>
        <v>41439</v>
      </c>
    </row>
    <row r="47" spans="2:7" x14ac:dyDescent="0.25">
      <c r="B47" s="5">
        <v>43</v>
      </c>
      <c r="C47" s="8" t="s">
        <v>42</v>
      </c>
      <c r="D47" s="17">
        <v>3295</v>
      </c>
      <c r="E47" s="17">
        <v>12995</v>
      </c>
      <c r="F47" s="17">
        <v>16658</v>
      </c>
      <c r="G47" s="21">
        <f t="shared" si="1"/>
        <v>32948</v>
      </c>
    </row>
    <row r="48" spans="2:7" x14ac:dyDescent="0.25">
      <c r="B48" s="7">
        <v>44</v>
      </c>
      <c r="C48" s="8" t="s">
        <v>43</v>
      </c>
      <c r="D48" s="17">
        <v>4080</v>
      </c>
      <c r="E48" s="17">
        <v>12839</v>
      </c>
      <c r="F48" s="17">
        <v>17393</v>
      </c>
      <c r="G48" s="21">
        <f t="shared" si="1"/>
        <v>34312</v>
      </c>
    </row>
    <row r="49" spans="2:7" ht="15.75" thickBot="1" x14ac:dyDescent="0.3">
      <c r="B49" s="27">
        <v>45</v>
      </c>
      <c r="C49" s="10" t="s">
        <v>44</v>
      </c>
      <c r="D49" s="26">
        <v>3640</v>
      </c>
      <c r="E49" s="26">
        <v>11822</v>
      </c>
      <c r="F49" s="26">
        <v>14954</v>
      </c>
      <c r="G49" s="24">
        <f t="shared" si="1"/>
        <v>30416</v>
      </c>
    </row>
  </sheetData>
  <mergeCells count="2">
    <mergeCell ref="B2:B4"/>
    <mergeCell ref="D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B2" sqref="B2:G3"/>
    </sheetView>
  </sheetViews>
  <sheetFormatPr defaultRowHeight="15" x14ac:dyDescent="0.25"/>
  <cols>
    <col min="3" max="3" width="68.28515625" bestFit="1" customWidth="1"/>
    <col min="4" max="6" width="24.42578125" bestFit="1" customWidth="1"/>
    <col min="7" max="7" width="13.42578125" bestFit="1" customWidth="1"/>
  </cols>
  <sheetData>
    <row r="2" spans="2:7" x14ac:dyDescent="0.25">
      <c r="B2" t="s">
        <v>73</v>
      </c>
      <c r="C2" t="s">
        <v>77</v>
      </c>
      <c r="D2" t="s">
        <v>3</v>
      </c>
      <c r="E2" t="s">
        <v>2</v>
      </c>
      <c r="F2" t="s">
        <v>1</v>
      </c>
      <c r="G2" t="s">
        <v>79</v>
      </c>
    </row>
    <row r="3" spans="2:7" x14ac:dyDescent="0.25">
      <c r="C3" t="s">
        <v>72</v>
      </c>
      <c r="D3">
        <v>11357</v>
      </c>
      <c r="E3">
        <v>35545</v>
      </c>
      <c r="F3">
        <v>54863</v>
      </c>
      <c r="G3">
        <v>101765</v>
      </c>
    </row>
    <row r="4" spans="2:7" x14ac:dyDescent="0.25">
      <c r="C4" t="s">
        <v>78</v>
      </c>
      <c r="D4" t="s">
        <v>102</v>
      </c>
      <c r="E4" t="s">
        <v>102</v>
      </c>
      <c r="F4" t="s">
        <v>102</v>
      </c>
      <c r="G4" t="s">
        <v>80</v>
      </c>
    </row>
    <row r="5" spans="2:7" x14ac:dyDescent="0.25">
      <c r="B5">
        <v>1</v>
      </c>
      <c r="C5" t="s">
        <v>45</v>
      </c>
      <c r="D5">
        <v>2.4793388429752068</v>
      </c>
      <c r="E5">
        <v>42.148760330578511</v>
      </c>
      <c r="F5">
        <v>55.371900826446286</v>
      </c>
      <c r="G5">
        <v>121</v>
      </c>
    </row>
    <row r="6" spans="2:7" x14ac:dyDescent="0.25">
      <c r="B6">
        <v>2</v>
      </c>
      <c r="C6" t="s">
        <v>46</v>
      </c>
      <c r="D6">
        <v>2.8301886792452833</v>
      </c>
      <c r="E6">
        <v>48.113207547169814</v>
      </c>
      <c r="F6">
        <v>49.056603773584904</v>
      </c>
      <c r="G6">
        <v>106</v>
      </c>
    </row>
    <row r="7" spans="2:7" x14ac:dyDescent="0.25">
      <c r="B7">
        <v>3</v>
      </c>
      <c r="C7" t="s">
        <v>47</v>
      </c>
      <c r="D7">
        <v>2.9702970297029703</v>
      </c>
      <c r="E7">
        <v>46.534653465346537</v>
      </c>
      <c r="F7">
        <v>50.495049504950494</v>
      </c>
      <c r="G7">
        <v>101</v>
      </c>
    </row>
    <row r="8" spans="2:7" x14ac:dyDescent="0.25">
      <c r="B8">
        <v>4</v>
      </c>
      <c r="C8" t="s">
        <v>48</v>
      </c>
      <c r="D8">
        <v>1.8779342723004695</v>
      </c>
      <c r="E8">
        <v>26.291079812206576</v>
      </c>
      <c r="F8">
        <v>71.83098591549296</v>
      </c>
      <c r="G8">
        <v>213</v>
      </c>
    </row>
    <row r="9" spans="2:7" x14ac:dyDescent="0.25">
      <c r="B9">
        <v>5</v>
      </c>
      <c r="C9" t="s">
        <v>49</v>
      </c>
      <c r="D9">
        <v>2.7027027027027026</v>
      </c>
      <c r="E9">
        <v>36.486486486486484</v>
      </c>
      <c r="F9">
        <v>60.810810810810814</v>
      </c>
      <c r="G9">
        <v>148</v>
      </c>
    </row>
    <row r="10" spans="2:7" x14ac:dyDescent="0.25">
      <c r="B10">
        <v>6</v>
      </c>
      <c r="C10" t="s">
        <v>50</v>
      </c>
      <c r="D10">
        <v>2.6845637583892619</v>
      </c>
      <c r="E10">
        <v>34.899328859060404</v>
      </c>
      <c r="F10">
        <v>62.416107382550337</v>
      </c>
      <c r="G10">
        <v>149</v>
      </c>
    </row>
    <row r="11" spans="2:7" x14ac:dyDescent="0.25">
      <c r="B11">
        <v>7</v>
      </c>
      <c r="C11" t="s">
        <v>51</v>
      </c>
      <c r="D11">
        <v>2.2727272727272729</v>
      </c>
      <c r="E11">
        <v>28.636363636363637</v>
      </c>
      <c r="F11">
        <v>69.090909090909093</v>
      </c>
      <c r="G11">
        <v>220</v>
      </c>
    </row>
    <row r="12" spans="2:7" x14ac:dyDescent="0.25">
      <c r="B12">
        <v>8</v>
      </c>
      <c r="C12" t="s">
        <v>52</v>
      </c>
      <c r="D12">
        <v>3.6036036036036037</v>
      </c>
      <c r="E12">
        <v>44.144144144144143</v>
      </c>
      <c r="F12">
        <v>52.252252252252248</v>
      </c>
      <c r="G12">
        <v>111</v>
      </c>
    </row>
    <row r="13" spans="2:7" x14ac:dyDescent="0.25">
      <c r="B13">
        <v>9</v>
      </c>
      <c r="C13" t="s">
        <v>53</v>
      </c>
      <c r="D13">
        <v>4.2553191489361701</v>
      </c>
      <c r="E13">
        <v>50.354609929078009</v>
      </c>
      <c r="F13">
        <v>45.390070921985817</v>
      </c>
      <c r="G13">
        <v>141</v>
      </c>
    </row>
    <row r="14" spans="2:7" x14ac:dyDescent="0.25">
      <c r="B14">
        <v>10</v>
      </c>
      <c r="C14" t="s">
        <v>54</v>
      </c>
      <c r="D14">
        <v>3.6764705882352944</v>
      </c>
      <c r="E14">
        <v>42.647058823529413</v>
      </c>
      <c r="F14">
        <v>53.67647058823529</v>
      </c>
      <c r="G14">
        <v>136</v>
      </c>
    </row>
    <row r="15" spans="2:7" x14ac:dyDescent="0.25">
      <c r="B15">
        <v>11</v>
      </c>
      <c r="C15" t="s">
        <v>55</v>
      </c>
      <c r="D15">
        <v>4.6511627906976747</v>
      </c>
      <c r="E15">
        <v>51.162790697674424</v>
      </c>
      <c r="F15">
        <v>44.186046511627907</v>
      </c>
      <c r="G15">
        <v>172</v>
      </c>
    </row>
    <row r="16" spans="2:7" x14ac:dyDescent="0.25">
      <c r="B16">
        <v>12</v>
      </c>
      <c r="C16" t="s">
        <v>56</v>
      </c>
      <c r="D16">
        <v>3.608247422680412</v>
      </c>
      <c r="E16">
        <v>39.690721649484537</v>
      </c>
      <c r="F16">
        <v>56.701030927835049</v>
      </c>
      <c r="G16">
        <v>194</v>
      </c>
    </row>
    <row r="17" spans="2:7" x14ac:dyDescent="0.25">
      <c r="B17">
        <v>13</v>
      </c>
      <c r="C17" t="s">
        <v>57</v>
      </c>
      <c r="D17">
        <v>3.7037037037037033</v>
      </c>
      <c r="E17">
        <v>40.74074074074074</v>
      </c>
      <c r="F17">
        <v>55.555555555555557</v>
      </c>
      <c r="G17">
        <v>135</v>
      </c>
    </row>
    <row r="18" spans="2:7" x14ac:dyDescent="0.25">
      <c r="B18">
        <v>14</v>
      </c>
      <c r="C18" t="s">
        <v>58</v>
      </c>
      <c r="D18">
        <v>2.1645021645021645</v>
      </c>
      <c r="E18">
        <v>22.510822510822511</v>
      </c>
      <c r="F18">
        <v>75.324675324675326</v>
      </c>
      <c r="G18">
        <v>231</v>
      </c>
    </row>
    <row r="19" spans="2:7" x14ac:dyDescent="0.25">
      <c r="B19">
        <v>15</v>
      </c>
      <c r="C19" t="s">
        <v>59</v>
      </c>
      <c r="D19">
        <v>11.489329537151352</v>
      </c>
      <c r="E19">
        <v>36.503817178563331</v>
      </c>
      <c r="F19">
        <v>52.006853284285313</v>
      </c>
      <c r="G19">
        <v>39689</v>
      </c>
    </row>
    <row r="20" spans="2:7" x14ac:dyDescent="0.25">
      <c r="B20">
        <v>16</v>
      </c>
      <c r="C20" t="s">
        <v>60</v>
      </c>
      <c r="D20">
        <v>11.073880801977479</v>
      </c>
      <c r="E20">
        <v>34.704751441911561</v>
      </c>
      <c r="F20">
        <v>54.221367756110958</v>
      </c>
      <c r="G20">
        <v>36410</v>
      </c>
    </row>
    <row r="21" spans="2:7" x14ac:dyDescent="0.25">
      <c r="B21">
        <v>17</v>
      </c>
      <c r="C21" t="s">
        <v>61</v>
      </c>
      <c r="D21">
        <v>11.084583901773533</v>
      </c>
      <c r="E21">
        <v>34.97612551159618</v>
      </c>
      <c r="F21">
        <v>53.939290586630285</v>
      </c>
      <c r="G21">
        <v>11728</v>
      </c>
    </row>
    <row r="22" spans="2:7" x14ac:dyDescent="0.25">
      <c r="B22">
        <v>18</v>
      </c>
      <c r="C22" t="s">
        <v>42</v>
      </c>
      <c r="D22">
        <v>9.9320208351725956</v>
      </c>
      <c r="E22">
        <v>39.133633501074129</v>
      </c>
      <c r="F22">
        <v>50.934345663753277</v>
      </c>
      <c r="G22">
        <v>33981</v>
      </c>
    </row>
    <row r="23" spans="2:7" x14ac:dyDescent="0.25">
      <c r="B23">
        <v>19</v>
      </c>
      <c r="C23" t="s">
        <v>62</v>
      </c>
      <c r="D23">
        <v>9.6008834200978068</v>
      </c>
      <c r="E23">
        <v>37.308723773465843</v>
      </c>
      <c r="F23">
        <v>53.090392806436348</v>
      </c>
      <c r="G23">
        <v>31695</v>
      </c>
    </row>
    <row r="24" spans="2:7" x14ac:dyDescent="0.25">
      <c r="B24">
        <v>20</v>
      </c>
      <c r="C24" t="s">
        <v>63</v>
      </c>
      <c r="D24">
        <v>9.7751166190907188</v>
      </c>
      <c r="E24">
        <v>38.435563600919025</v>
      </c>
      <c r="F24">
        <v>51.789319779990251</v>
      </c>
      <c r="G24">
        <v>28726</v>
      </c>
    </row>
    <row r="25" spans="2:7" x14ac:dyDescent="0.25">
      <c r="B25">
        <v>21</v>
      </c>
      <c r="C25" t="s">
        <v>64</v>
      </c>
      <c r="D25">
        <v>10.236609625007723</v>
      </c>
      <c r="E25">
        <v>30.394761228146045</v>
      </c>
      <c r="F25">
        <v>59.368629146846231</v>
      </c>
      <c r="G25">
        <v>16187</v>
      </c>
    </row>
    <row r="26" spans="2:7" x14ac:dyDescent="0.25">
      <c r="B26">
        <v>22</v>
      </c>
      <c r="C26" t="s">
        <v>65</v>
      </c>
      <c r="D26">
        <v>8.7550499681054639</v>
      </c>
      <c r="E26">
        <v>32.458005528386138</v>
      </c>
      <c r="F26">
        <v>58.786944503508401</v>
      </c>
      <c r="G26">
        <v>18812</v>
      </c>
    </row>
    <row r="27" spans="2:7" x14ac:dyDescent="0.25">
      <c r="B27">
        <v>23</v>
      </c>
      <c r="C27" t="s">
        <v>66</v>
      </c>
      <c r="D27">
        <v>15.186972255729794</v>
      </c>
      <c r="E27">
        <v>36.972255729794931</v>
      </c>
      <c r="F27">
        <v>47.84077201447527</v>
      </c>
      <c r="G27">
        <v>8290</v>
      </c>
    </row>
    <row r="28" spans="2:7" x14ac:dyDescent="0.25">
      <c r="B28">
        <v>24</v>
      </c>
      <c r="C28" t="s">
        <v>67</v>
      </c>
      <c r="D28">
        <v>14.757455522846538</v>
      </c>
      <c r="E28">
        <v>34.353001407909893</v>
      </c>
      <c r="F28">
        <v>50.889543069243572</v>
      </c>
      <c r="G28">
        <v>7813</v>
      </c>
    </row>
    <row r="29" spans="2:7" x14ac:dyDescent="0.25">
      <c r="B29">
        <v>25</v>
      </c>
      <c r="C29" t="s">
        <v>68</v>
      </c>
      <c r="D29">
        <v>9.6923076923076916</v>
      </c>
      <c r="E29">
        <v>34.675213675213676</v>
      </c>
      <c r="F29">
        <v>55.63247863247863</v>
      </c>
      <c r="G29">
        <v>11700</v>
      </c>
    </row>
    <row r="30" spans="2:7" x14ac:dyDescent="0.25">
      <c r="B30">
        <v>26</v>
      </c>
      <c r="C30" t="s">
        <v>69</v>
      </c>
      <c r="D30">
        <v>11.155680832610582</v>
      </c>
      <c r="E30">
        <v>33.141803989592368</v>
      </c>
      <c r="F30">
        <v>55.702515177797054</v>
      </c>
      <c r="G30">
        <v>9224</v>
      </c>
    </row>
    <row r="31" spans="2:7" x14ac:dyDescent="0.25">
      <c r="B31">
        <v>27</v>
      </c>
      <c r="C31" t="s">
        <v>70</v>
      </c>
      <c r="D31">
        <v>15.09405568096313</v>
      </c>
      <c r="E31">
        <v>35.410082768999246</v>
      </c>
      <c r="F31">
        <v>49.495861550037624</v>
      </c>
      <c r="G31">
        <v>6645</v>
      </c>
    </row>
    <row r="32" spans="2:7" x14ac:dyDescent="0.25">
      <c r="B32">
        <v>28</v>
      </c>
      <c r="C32" t="s">
        <v>71</v>
      </c>
      <c r="D32">
        <v>14.415204678362572</v>
      </c>
      <c r="E32">
        <v>44.152046783625728</v>
      </c>
      <c r="F32">
        <v>41.432748538011694</v>
      </c>
      <c r="G32">
        <v>6840</v>
      </c>
    </row>
    <row r="33" spans="2:7" x14ac:dyDescent="0.25">
      <c r="B33">
        <v>29</v>
      </c>
      <c r="C33" t="s">
        <v>21</v>
      </c>
      <c r="D33">
        <v>10.874896002101853</v>
      </c>
      <c r="E33">
        <v>34.043438279984237</v>
      </c>
      <c r="F33">
        <v>55.081665717913907</v>
      </c>
      <c r="G33">
        <v>45674</v>
      </c>
    </row>
    <row r="34" spans="2:7" x14ac:dyDescent="0.25">
      <c r="B34">
        <v>30</v>
      </c>
      <c r="C34" t="s">
        <v>23</v>
      </c>
      <c r="D34">
        <v>12.350080141491185</v>
      </c>
      <c r="E34">
        <v>37.221577405626491</v>
      </c>
      <c r="F34">
        <v>50.428342452882333</v>
      </c>
      <c r="G34">
        <v>36186</v>
      </c>
    </row>
    <row r="35" spans="2:7" x14ac:dyDescent="0.25">
      <c r="B35">
        <v>31</v>
      </c>
      <c r="C35" t="s">
        <v>24</v>
      </c>
      <c r="D35">
        <v>10.225624093251289</v>
      </c>
      <c r="E35">
        <v>34.191305217869825</v>
      </c>
      <c r="F35">
        <v>55.583070688878891</v>
      </c>
      <c r="G35">
        <v>39978</v>
      </c>
    </row>
    <row r="36" spans="2:7" x14ac:dyDescent="0.25">
      <c r="B36">
        <v>32</v>
      </c>
      <c r="C36" t="s">
        <v>25</v>
      </c>
      <c r="D36">
        <v>10.254968128983876</v>
      </c>
      <c r="E36">
        <v>33.464566929133859</v>
      </c>
      <c r="F36">
        <v>56.280464941882272</v>
      </c>
      <c r="G36">
        <v>37338</v>
      </c>
    </row>
    <row r="37" spans="2:7" x14ac:dyDescent="0.25">
      <c r="B37">
        <v>33</v>
      </c>
      <c r="C37" t="s">
        <v>28</v>
      </c>
      <c r="D37">
        <v>10.345879338742145</v>
      </c>
      <c r="E37">
        <v>33.672909168547548</v>
      </c>
      <c r="F37">
        <v>55.981211492710301</v>
      </c>
      <c r="G37">
        <v>32786</v>
      </c>
    </row>
    <row r="38" spans="2:7" x14ac:dyDescent="0.25">
      <c r="B38">
        <v>34</v>
      </c>
      <c r="C38" t="s">
        <v>31</v>
      </c>
      <c r="D38">
        <v>11.25241592578276</v>
      </c>
      <c r="E38">
        <v>36.934673366834168</v>
      </c>
      <c r="F38">
        <v>51.812910707383061</v>
      </c>
      <c r="G38">
        <v>25870</v>
      </c>
    </row>
    <row r="39" spans="2:7" x14ac:dyDescent="0.25">
      <c r="B39">
        <v>35</v>
      </c>
      <c r="C39" t="s">
        <v>32</v>
      </c>
      <c r="D39">
        <v>11.68981004573736</v>
      </c>
      <c r="E39">
        <v>34.970538547117727</v>
      </c>
      <c r="F39">
        <v>53.339651407144913</v>
      </c>
      <c r="G39">
        <v>24269</v>
      </c>
    </row>
    <row r="40" spans="2:7" x14ac:dyDescent="0.25">
      <c r="B40">
        <v>36</v>
      </c>
      <c r="C40" t="s">
        <v>33</v>
      </c>
      <c r="D40">
        <v>11.620281182112555</v>
      </c>
      <c r="E40">
        <v>36.151985899905725</v>
      </c>
      <c r="F40">
        <v>52.227732917981719</v>
      </c>
      <c r="G40">
        <v>24397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6" sqref="A1:F39"/>
    </sheetView>
  </sheetViews>
  <sheetFormatPr defaultRowHeight="15" x14ac:dyDescent="0.25"/>
  <cols>
    <col min="2" max="2" width="68.28515625" bestFit="1" customWidth="1"/>
    <col min="3" max="5" width="24.42578125" bestFit="1" customWidth="1"/>
    <col min="6" max="6" width="13.42578125" bestFit="1" customWidth="1"/>
  </cols>
  <sheetData>
    <row r="1" spans="1:6" x14ac:dyDescent="0.25">
      <c r="A1" t="s">
        <v>73</v>
      </c>
      <c r="B1" t="s">
        <v>77</v>
      </c>
      <c r="C1" t="s">
        <v>3</v>
      </c>
      <c r="D1" t="s">
        <v>2</v>
      </c>
      <c r="E1" t="s">
        <v>1</v>
      </c>
      <c r="F1" t="s">
        <v>79</v>
      </c>
    </row>
    <row r="2" spans="1:6" x14ac:dyDescent="0.25">
      <c r="B2" t="s">
        <v>72</v>
      </c>
      <c r="C2">
        <v>11357</v>
      </c>
      <c r="D2">
        <v>35545</v>
      </c>
      <c r="E2">
        <v>54863</v>
      </c>
      <c r="F2">
        <v>101765</v>
      </c>
    </row>
    <row r="3" spans="1:6" x14ac:dyDescent="0.25">
      <c r="B3" t="s">
        <v>78</v>
      </c>
      <c r="C3" t="s">
        <v>102</v>
      </c>
      <c r="D3" t="s">
        <v>102</v>
      </c>
      <c r="E3" t="s">
        <v>102</v>
      </c>
      <c r="F3" t="s">
        <v>80</v>
      </c>
    </row>
    <row r="4" spans="1:6" x14ac:dyDescent="0.25">
      <c r="A4">
        <v>4</v>
      </c>
      <c r="B4" t="s">
        <v>48</v>
      </c>
      <c r="C4">
        <v>1.8779342723004695</v>
      </c>
      <c r="D4">
        <v>26.291079812206576</v>
      </c>
      <c r="E4">
        <v>71.83098591549296</v>
      </c>
      <c r="F4">
        <v>213</v>
      </c>
    </row>
    <row r="5" spans="1:6" x14ac:dyDescent="0.25">
      <c r="A5">
        <v>14</v>
      </c>
      <c r="B5" t="s">
        <v>58</v>
      </c>
      <c r="C5">
        <v>2.1645021645021645</v>
      </c>
      <c r="D5">
        <v>22.510822510822511</v>
      </c>
      <c r="E5">
        <v>75.324675324675326</v>
      </c>
      <c r="F5">
        <v>231</v>
      </c>
    </row>
    <row r="6" spans="1:6" x14ac:dyDescent="0.25">
      <c r="A6">
        <v>7</v>
      </c>
      <c r="B6" t="s">
        <v>51</v>
      </c>
      <c r="C6">
        <v>2.2727272727272729</v>
      </c>
      <c r="D6">
        <v>28.636363636363637</v>
      </c>
      <c r="E6">
        <v>69.090909090909093</v>
      </c>
      <c r="F6">
        <v>220</v>
      </c>
    </row>
    <row r="7" spans="1:6" x14ac:dyDescent="0.25">
      <c r="A7">
        <v>1</v>
      </c>
      <c r="B7" t="s">
        <v>45</v>
      </c>
      <c r="C7">
        <v>2.4793388429752068</v>
      </c>
      <c r="D7">
        <v>42.148760330578511</v>
      </c>
      <c r="E7">
        <v>55.371900826446286</v>
      </c>
      <c r="F7">
        <v>121</v>
      </c>
    </row>
    <row r="8" spans="1:6" x14ac:dyDescent="0.25">
      <c r="A8">
        <v>6</v>
      </c>
      <c r="B8" t="s">
        <v>50</v>
      </c>
      <c r="C8">
        <v>2.6845637583892619</v>
      </c>
      <c r="D8">
        <v>34.899328859060404</v>
      </c>
      <c r="E8">
        <v>62.416107382550337</v>
      </c>
      <c r="F8">
        <v>149</v>
      </c>
    </row>
    <row r="9" spans="1:6" x14ac:dyDescent="0.25">
      <c r="A9">
        <v>5</v>
      </c>
      <c r="B9" t="s">
        <v>49</v>
      </c>
      <c r="C9">
        <v>2.7027027027027026</v>
      </c>
      <c r="D9">
        <v>36.486486486486484</v>
      </c>
      <c r="E9">
        <v>60.810810810810814</v>
      </c>
      <c r="F9">
        <v>148</v>
      </c>
    </row>
    <row r="10" spans="1:6" x14ac:dyDescent="0.25">
      <c r="A10">
        <v>2</v>
      </c>
      <c r="B10" t="s">
        <v>46</v>
      </c>
      <c r="C10">
        <v>2.8301886792452833</v>
      </c>
      <c r="D10">
        <v>48.113207547169814</v>
      </c>
      <c r="E10">
        <v>49.056603773584904</v>
      </c>
      <c r="F10">
        <v>106</v>
      </c>
    </row>
    <row r="11" spans="1:6" x14ac:dyDescent="0.25">
      <c r="A11">
        <v>3</v>
      </c>
      <c r="B11" t="s">
        <v>47</v>
      </c>
      <c r="C11">
        <v>2.9702970297029703</v>
      </c>
      <c r="D11">
        <v>46.534653465346537</v>
      </c>
      <c r="E11">
        <v>50.495049504950494</v>
      </c>
      <c r="F11">
        <v>101</v>
      </c>
    </row>
    <row r="12" spans="1:6" x14ac:dyDescent="0.25">
      <c r="A12">
        <v>8</v>
      </c>
      <c r="B12" t="s">
        <v>52</v>
      </c>
      <c r="C12">
        <v>3.6036036036036037</v>
      </c>
      <c r="D12">
        <v>44.144144144144143</v>
      </c>
      <c r="E12">
        <v>52.252252252252248</v>
      </c>
      <c r="F12">
        <v>111</v>
      </c>
    </row>
    <row r="13" spans="1:6" x14ac:dyDescent="0.25">
      <c r="A13">
        <v>12</v>
      </c>
      <c r="B13" t="s">
        <v>56</v>
      </c>
      <c r="C13">
        <v>3.608247422680412</v>
      </c>
      <c r="D13">
        <v>39.690721649484537</v>
      </c>
      <c r="E13">
        <v>56.701030927835049</v>
      </c>
      <c r="F13">
        <v>194</v>
      </c>
    </row>
    <row r="14" spans="1:6" x14ac:dyDescent="0.25">
      <c r="A14">
        <v>10</v>
      </c>
      <c r="B14" t="s">
        <v>54</v>
      </c>
      <c r="C14">
        <v>3.6764705882352944</v>
      </c>
      <c r="D14">
        <v>42.647058823529413</v>
      </c>
      <c r="E14">
        <v>53.67647058823529</v>
      </c>
      <c r="F14">
        <v>136</v>
      </c>
    </row>
    <row r="15" spans="1:6" x14ac:dyDescent="0.25">
      <c r="A15">
        <v>13</v>
      </c>
      <c r="B15" t="s">
        <v>57</v>
      </c>
      <c r="C15">
        <v>3.7037037037037033</v>
      </c>
      <c r="D15">
        <v>40.74074074074074</v>
      </c>
      <c r="E15">
        <v>55.555555555555557</v>
      </c>
      <c r="F15">
        <v>135</v>
      </c>
    </row>
    <row r="16" spans="1:6" x14ac:dyDescent="0.25">
      <c r="A16">
        <v>9</v>
      </c>
      <c r="B16" t="s">
        <v>53</v>
      </c>
      <c r="C16">
        <v>4.2553191489361701</v>
      </c>
      <c r="D16">
        <v>50.354609929078009</v>
      </c>
      <c r="E16">
        <v>45.390070921985817</v>
      </c>
      <c r="F16">
        <v>141</v>
      </c>
    </row>
    <row r="17" spans="1:6" x14ac:dyDescent="0.25">
      <c r="A17">
        <v>11</v>
      </c>
      <c r="B17" t="s">
        <v>55</v>
      </c>
      <c r="C17">
        <v>4.6511627906976747</v>
      </c>
      <c r="D17">
        <v>51.162790697674424</v>
      </c>
      <c r="E17">
        <v>44.186046511627907</v>
      </c>
      <c r="F17">
        <v>172</v>
      </c>
    </row>
    <row r="18" spans="1:6" x14ac:dyDescent="0.25">
      <c r="A18">
        <v>22</v>
      </c>
      <c r="B18" t="s">
        <v>65</v>
      </c>
      <c r="C18">
        <v>8.7550499681054639</v>
      </c>
      <c r="D18">
        <v>32.458005528386138</v>
      </c>
      <c r="E18">
        <v>58.786944503508401</v>
      </c>
      <c r="F18">
        <v>18812</v>
      </c>
    </row>
    <row r="19" spans="1:6" x14ac:dyDescent="0.25">
      <c r="A19">
        <v>19</v>
      </c>
      <c r="B19" t="s">
        <v>62</v>
      </c>
      <c r="C19">
        <v>9.6008834200978068</v>
      </c>
      <c r="D19">
        <v>37.308723773465843</v>
      </c>
      <c r="E19">
        <v>53.090392806436348</v>
      </c>
      <c r="F19">
        <v>31695</v>
      </c>
    </row>
    <row r="20" spans="1:6" x14ac:dyDescent="0.25">
      <c r="A20">
        <v>25</v>
      </c>
      <c r="B20" t="s">
        <v>68</v>
      </c>
      <c r="C20">
        <v>9.6923076923076916</v>
      </c>
      <c r="D20">
        <v>34.675213675213676</v>
      </c>
      <c r="E20">
        <v>55.63247863247863</v>
      </c>
      <c r="F20">
        <v>11700</v>
      </c>
    </row>
    <row r="21" spans="1:6" x14ac:dyDescent="0.25">
      <c r="A21">
        <v>20</v>
      </c>
      <c r="B21" t="s">
        <v>63</v>
      </c>
      <c r="C21">
        <v>9.7751166190907188</v>
      </c>
      <c r="D21">
        <v>38.435563600919025</v>
      </c>
      <c r="E21">
        <v>51.789319779990251</v>
      </c>
      <c r="F21">
        <v>28726</v>
      </c>
    </row>
    <row r="22" spans="1:6" x14ac:dyDescent="0.25">
      <c r="A22">
        <v>18</v>
      </c>
      <c r="B22" t="s">
        <v>42</v>
      </c>
      <c r="C22">
        <v>9.9320208351725956</v>
      </c>
      <c r="D22">
        <v>39.133633501074129</v>
      </c>
      <c r="E22">
        <v>50.934345663753277</v>
      </c>
      <c r="F22">
        <v>33981</v>
      </c>
    </row>
    <row r="23" spans="1:6" x14ac:dyDescent="0.25">
      <c r="A23">
        <v>31</v>
      </c>
      <c r="B23" t="s">
        <v>24</v>
      </c>
      <c r="C23">
        <v>10.225624093251289</v>
      </c>
      <c r="D23">
        <v>34.191305217869825</v>
      </c>
      <c r="E23">
        <v>55.583070688878891</v>
      </c>
      <c r="F23">
        <v>39978</v>
      </c>
    </row>
    <row r="24" spans="1:6" x14ac:dyDescent="0.25">
      <c r="A24">
        <v>21</v>
      </c>
      <c r="B24" t="s">
        <v>64</v>
      </c>
      <c r="C24">
        <v>10.236609625007723</v>
      </c>
      <c r="D24">
        <v>30.394761228146045</v>
      </c>
      <c r="E24">
        <v>59.368629146846231</v>
      </c>
      <c r="F24">
        <v>16187</v>
      </c>
    </row>
    <row r="25" spans="1:6" x14ac:dyDescent="0.25">
      <c r="A25">
        <v>32</v>
      </c>
      <c r="B25" t="s">
        <v>25</v>
      </c>
      <c r="C25">
        <v>10.254968128983876</v>
      </c>
      <c r="D25">
        <v>33.464566929133859</v>
      </c>
      <c r="E25">
        <v>56.280464941882272</v>
      </c>
      <c r="F25">
        <v>37338</v>
      </c>
    </row>
    <row r="26" spans="1:6" x14ac:dyDescent="0.25">
      <c r="A26">
        <v>33</v>
      </c>
      <c r="B26" t="s">
        <v>28</v>
      </c>
      <c r="C26">
        <v>10.345879338742145</v>
      </c>
      <c r="D26">
        <v>33.672909168547548</v>
      </c>
      <c r="E26">
        <v>55.981211492710301</v>
      </c>
      <c r="F26">
        <v>32786</v>
      </c>
    </row>
    <row r="27" spans="1:6" x14ac:dyDescent="0.25">
      <c r="A27">
        <v>29</v>
      </c>
      <c r="B27" t="s">
        <v>21</v>
      </c>
      <c r="C27">
        <v>10.874896002101853</v>
      </c>
      <c r="D27">
        <v>34.043438279984237</v>
      </c>
      <c r="E27">
        <v>55.081665717913907</v>
      </c>
      <c r="F27">
        <v>45674</v>
      </c>
    </row>
    <row r="28" spans="1:6" x14ac:dyDescent="0.25">
      <c r="A28">
        <v>16</v>
      </c>
      <c r="B28" t="s">
        <v>60</v>
      </c>
      <c r="C28">
        <v>11.073880801977479</v>
      </c>
      <c r="D28">
        <v>34.704751441911561</v>
      </c>
      <c r="E28">
        <v>54.221367756110958</v>
      </c>
      <c r="F28">
        <v>36410</v>
      </c>
    </row>
    <row r="29" spans="1:6" x14ac:dyDescent="0.25">
      <c r="A29">
        <v>17</v>
      </c>
      <c r="B29" t="s">
        <v>61</v>
      </c>
      <c r="C29">
        <v>11.084583901773533</v>
      </c>
      <c r="D29">
        <v>34.97612551159618</v>
      </c>
      <c r="E29">
        <v>53.939290586630285</v>
      </c>
      <c r="F29">
        <v>11728</v>
      </c>
    </row>
    <row r="30" spans="1:6" x14ac:dyDescent="0.25">
      <c r="A30">
        <v>26</v>
      </c>
      <c r="B30" t="s">
        <v>69</v>
      </c>
      <c r="C30">
        <v>11.155680832610582</v>
      </c>
      <c r="D30">
        <v>33.141803989592368</v>
      </c>
      <c r="E30">
        <v>55.702515177797054</v>
      </c>
      <c r="F30">
        <v>9224</v>
      </c>
    </row>
    <row r="31" spans="1:6" x14ac:dyDescent="0.25">
      <c r="A31">
        <v>34</v>
      </c>
      <c r="B31" t="s">
        <v>31</v>
      </c>
      <c r="C31">
        <v>11.25241592578276</v>
      </c>
      <c r="D31">
        <v>36.934673366834168</v>
      </c>
      <c r="E31">
        <v>51.812910707383061</v>
      </c>
      <c r="F31">
        <v>25870</v>
      </c>
    </row>
    <row r="32" spans="1:6" x14ac:dyDescent="0.25">
      <c r="A32">
        <v>15</v>
      </c>
      <c r="B32" t="s">
        <v>59</v>
      </c>
      <c r="C32">
        <v>11.489329537151352</v>
      </c>
      <c r="D32">
        <v>36.503817178563331</v>
      </c>
      <c r="E32">
        <v>52.006853284285313</v>
      </c>
      <c r="F32">
        <v>39689</v>
      </c>
    </row>
    <row r="33" spans="1:6" x14ac:dyDescent="0.25">
      <c r="A33">
        <v>36</v>
      </c>
      <c r="B33" t="s">
        <v>33</v>
      </c>
      <c r="C33">
        <v>11.620281182112555</v>
      </c>
      <c r="D33">
        <v>36.151985899905725</v>
      </c>
      <c r="E33">
        <v>52.227732917981719</v>
      </c>
      <c r="F33">
        <v>24397</v>
      </c>
    </row>
    <row r="34" spans="1:6" x14ac:dyDescent="0.25">
      <c r="A34">
        <v>35</v>
      </c>
      <c r="B34" t="s">
        <v>32</v>
      </c>
      <c r="C34">
        <v>11.68981004573736</v>
      </c>
      <c r="D34">
        <v>34.970538547117727</v>
      </c>
      <c r="E34">
        <v>53.339651407144913</v>
      </c>
      <c r="F34">
        <v>24269</v>
      </c>
    </row>
    <row r="35" spans="1:6" x14ac:dyDescent="0.25">
      <c r="A35">
        <v>30</v>
      </c>
      <c r="B35" t="s">
        <v>23</v>
      </c>
      <c r="C35">
        <v>12.350080141491185</v>
      </c>
      <c r="D35">
        <v>37.221577405626491</v>
      </c>
      <c r="E35">
        <v>50.428342452882333</v>
      </c>
      <c r="F35">
        <v>36186</v>
      </c>
    </row>
    <row r="36" spans="1:6" x14ac:dyDescent="0.25">
      <c r="A36">
        <v>28</v>
      </c>
      <c r="B36" t="s">
        <v>71</v>
      </c>
      <c r="C36">
        <v>14.415204678362572</v>
      </c>
      <c r="D36">
        <v>44.152046783625728</v>
      </c>
      <c r="E36">
        <v>41.432748538011694</v>
      </c>
      <c r="F36">
        <v>6840</v>
      </c>
    </row>
    <row r="37" spans="1:6" x14ac:dyDescent="0.25">
      <c r="A37">
        <v>24</v>
      </c>
      <c r="B37" t="s">
        <v>67</v>
      </c>
      <c r="C37">
        <v>14.757455522846538</v>
      </c>
      <c r="D37">
        <v>34.353001407909893</v>
      </c>
      <c r="E37">
        <v>50.889543069243572</v>
      </c>
      <c r="F37">
        <v>7813</v>
      </c>
    </row>
    <row r="38" spans="1:6" x14ac:dyDescent="0.25">
      <c r="A38">
        <v>27</v>
      </c>
      <c r="B38" t="s">
        <v>70</v>
      </c>
      <c r="C38">
        <v>15.09405568096313</v>
      </c>
      <c r="D38">
        <v>35.410082768999246</v>
      </c>
      <c r="E38">
        <v>49.495861550037624</v>
      </c>
      <c r="F38">
        <v>6645</v>
      </c>
    </row>
    <row r="39" spans="1:6" x14ac:dyDescent="0.25">
      <c r="A39">
        <v>23</v>
      </c>
      <c r="B39" t="s">
        <v>66</v>
      </c>
      <c r="C39">
        <v>15.186972255729794</v>
      </c>
      <c r="D39">
        <v>36.972255729794931</v>
      </c>
      <c r="E39">
        <v>47.84077201447527</v>
      </c>
      <c r="F39">
        <v>8290</v>
      </c>
    </row>
  </sheetData>
  <sortState ref="A2:F37">
    <sortCondition ref="C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29" sqref="F29"/>
    </sheetView>
  </sheetViews>
  <sheetFormatPr defaultRowHeight="15" x14ac:dyDescent="0.25"/>
  <cols>
    <col min="1" max="1" width="4.140625" bestFit="1" customWidth="1"/>
    <col min="2" max="2" width="59.7109375" customWidth="1"/>
    <col min="3" max="3" width="9.42578125" style="49" customWidth="1"/>
    <col min="4" max="4" width="8.5703125" style="49" customWidth="1"/>
    <col min="5" max="5" width="8.42578125" style="49" customWidth="1"/>
    <col min="6" max="6" width="12.28515625" style="49" customWidth="1"/>
  </cols>
  <sheetData>
    <row r="1" spans="1:6" x14ac:dyDescent="0.25">
      <c r="A1" s="62" t="s">
        <v>73</v>
      </c>
      <c r="B1" s="63" t="s">
        <v>104</v>
      </c>
      <c r="C1" s="64" t="s">
        <v>3</v>
      </c>
      <c r="D1" s="64" t="s">
        <v>2</v>
      </c>
      <c r="E1" s="64" t="s">
        <v>1</v>
      </c>
      <c r="F1" s="65" t="s">
        <v>79</v>
      </c>
    </row>
    <row r="2" spans="1:6" x14ac:dyDescent="0.25">
      <c r="A2" s="66"/>
      <c r="B2" s="67" t="s">
        <v>105</v>
      </c>
      <c r="C2" s="68">
        <v>11357</v>
      </c>
      <c r="D2" s="68">
        <v>35545</v>
      </c>
      <c r="E2" s="68">
        <v>54863</v>
      </c>
      <c r="F2" s="69">
        <v>101765</v>
      </c>
    </row>
    <row r="3" spans="1:6" ht="15.75" thickBot="1" x14ac:dyDescent="0.3">
      <c r="A3" s="70"/>
      <c r="B3" s="71" t="s">
        <v>78</v>
      </c>
      <c r="C3" s="72" t="s">
        <v>102</v>
      </c>
      <c r="D3" s="72"/>
      <c r="E3" s="72"/>
      <c r="F3" s="73" t="s">
        <v>80</v>
      </c>
    </row>
    <row r="4" spans="1:6" x14ac:dyDescent="0.25">
      <c r="A4" s="54">
        <v>1</v>
      </c>
      <c r="B4" s="55" t="s">
        <v>48</v>
      </c>
      <c r="C4" s="56">
        <v>1.8779342723004695</v>
      </c>
      <c r="D4" s="56">
        <v>26.291079812206576</v>
      </c>
      <c r="E4" s="56">
        <v>71.83098591549296</v>
      </c>
      <c r="F4" s="57">
        <v>213</v>
      </c>
    </row>
    <row r="5" spans="1:6" x14ac:dyDescent="0.25">
      <c r="A5" s="58">
        <v>2</v>
      </c>
      <c r="B5" s="50" t="s">
        <v>58</v>
      </c>
      <c r="C5" s="59">
        <v>2.1645021645021645</v>
      </c>
      <c r="D5" s="59">
        <v>22.510822510822511</v>
      </c>
      <c r="E5" s="59">
        <v>75.324675324675326</v>
      </c>
      <c r="F5" s="51">
        <v>231</v>
      </c>
    </row>
    <row r="6" spans="1:6" x14ac:dyDescent="0.25">
      <c r="A6" s="58">
        <v>3</v>
      </c>
      <c r="B6" s="50" t="s">
        <v>51</v>
      </c>
      <c r="C6" s="59">
        <v>2.2727272727272729</v>
      </c>
      <c r="D6" s="59">
        <v>28.636363636363637</v>
      </c>
      <c r="E6" s="59">
        <v>69.090909090909093</v>
      </c>
      <c r="F6" s="51">
        <v>220</v>
      </c>
    </row>
    <row r="7" spans="1:6" x14ac:dyDescent="0.25">
      <c r="A7" s="58">
        <v>4</v>
      </c>
      <c r="B7" s="50" t="s">
        <v>45</v>
      </c>
      <c r="C7" s="59">
        <v>2.4793388429752068</v>
      </c>
      <c r="D7" s="59">
        <v>42.148760330578511</v>
      </c>
      <c r="E7" s="59">
        <v>55.371900826446286</v>
      </c>
      <c r="F7" s="51">
        <v>121</v>
      </c>
    </row>
    <row r="8" spans="1:6" x14ac:dyDescent="0.25">
      <c r="A8" s="58">
        <v>5</v>
      </c>
      <c r="B8" s="50" t="s">
        <v>50</v>
      </c>
      <c r="C8" s="59">
        <v>2.6845637583892619</v>
      </c>
      <c r="D8" s="59">
        <v>34.899328859060404</v>
      </c>
      <c r="E8" s="59">
        <v>62.416107382550337</v>
      </c>
      <c r="F8" s="51">
        <v>149</v>
      </c>
    </row>
    <row r="9" spans="1:6" x14ac:dyDescent="0.25">
      <c r="A9" s="58">
        <v>6</v>
      </c>
      <c r="B9" s="50" t="s">
        <v>49</v>
      </c>
      <c r="C9" s="59">
        <v>2.7027027027027026</v>
      </c>
      <c r="D9" s="59">
        <v>36.486486486486484</v>
      </c>
      <c r="E9" s="59">
        <v>60.810810810810814</v>
      </c>
      <c r="F9" s="51">
        <v>148</v>
      </c>
    </row>
    <row r="10" spans="1:6" x14ac:dyDescent="0.25">
      <c r="A10" s="58">
        <v>7</v>
      </c>
      <c r="B10" s="50" t="s">
        <v>46</v>
      </c>
      <c r="C10" s="59">
        <v>2.8301886792452833</v>
      </c>
      <c r="D10" s="59">
        <v>48.113207547169814</v>
      </c>
      <c r="E10" s="59">
        <v>49.056603773584904</v>
      </c>
      <c r="F10" s="51">
        <v>106</v>
      </c>
    </row>
    <row r="11" spans="1:6" x14ac:dyDescent="0.25">
      <c r="A11" s="58">
        <v>8</v>
      </c>
      <c r="B11" s="50" t="s">
        <v>47</v>
      </c>
      <c r="C11" s="59">
        <v>2.9702970297029703</v>
      </c>
      <c r="D11" s="59">
        <v>46.534653465346537</v>
      </c>
      <c r="E11" s="59">
        <v>50.495049504950494</v>
      </c>
      <c r="F11" s="51">
        <v>101</v>
      </c>
    </row>
    <row r="12" spans="1:6" x14ac:dyDescent="0.25">
      <c r="A12" s="58">
        <v>9</v>
      </c>
      <c r="B12" s="50" t="s">
        <v>52</v>
      </c>
      <c r="C12" s="59">
        <v>3.6036036036036037</v>
      </c>
      <c r="D12" s="59">
        <v>44.144144144144143</v>
      </c>
      <c r="E12" s="59">
        <v>52.252252252252248</v>
      </c>
      <c r="F12" s="51">
        <v>111</v>
      </c>
    </row>
    <row r="13" spans="1:6" x14ac:dyDescent="0.25">
      <c r="A13" s="58">
        <v>10</v>
      </c>
      <c r="B13" s="50" t="s">
        <v>56</v>
      </c>
      <c r="C13" s="59">
        <v>3.608247422680412</v>
      </c>
      <c r="D13" s="59">
        <v>39.690721649484537</v>
      </c>
      <c r="E13" s="59">
        <v>56.701030927835049</v>
      </c>
      <c r="F13" s="51">
        <v>194</v>
      </c>
    </row>
    <row r="14" spans="1:6" x14ac:dyDescent="0.25">
      <c r="A14" s="58">
        <v>11</v>
      </c>
      <c r="B14" s="50" t="s">
        <v>54</v>
      </c>
      <c r="C14" s="59">
        <v>3.6764705882352944</v>
      </c>
      <c r="D14" s="59">
        <v>42.647058823529413</v>
      </c>
      <c r="E14" s="59">
        <v>53.67647058823529</v>
      </c>
      <c r="F14" s="51">
        <v>136</v>
      </c>
    </row>
    <row r="15" spans="1:6" x14ac:dyDescent="0.25">
      <c r="A15" s="58">
        <v>12</v>
      </c>
      <c r="B15" s="50" t="s">
        <v>57</v>
      </c>
      <c r="C15" s="59">
        <v>3.7037037037037033</v>
      </c>
      <c r="D15" s="59">
        <v>40.74074074074074</v>
      </c>
      <c r="E15" s="59">
        <v>55.555555555555557</v>
      </c>
      <c r="F15" s="51">
        <v>135</v>
      </c>
    </row>
    <row r="16" spans="1:6" x14ac:dyDescent="0.25">
      <c r="A16" s="58">
        <v>13</v>
      </c>
      <c r="B16" s="50" t="s">
        <v>53</v>
      </c>
      <c r="C16" s="59">
        <v>4.2553191489361701</v>
      </c>
      <c r="D16" s="59">
        <v>50.354609929078009</v>
      </c>
      <c r="E16" s="59">
        <v>45.390070921985817</v>
      </c>
      <c r="F16" s="51">
        <v>141</v>
      </c>
    </row>
    <row r="17" spans="1:6" x14ac:dyDescent="0.25">
      <c r="A17" s="58">
        <v>14</v>
      </c>
      <c r="B17" s="50" t="s">
        <v>55</v>
      </c>
      <c r="C17" s="59">
        <v>4.6511627906976747</v>
      </c>
      <c r="D17" s="59">
        <v>51.162790697674424</v>
      </c>
      <c r="E17" s="59">
        <v>44.186046511627907</v>
      </c>
      <c r="F17" s="51">
        <v>172</v>
      </c>
    </row>
    <row r="18" spans="1:6" x14ac:dyDescent="0.25">
      <c r="A18" s="58">
        <v>15</v>
      </c>
      <c r="B18" s="50" t="s">
        <v>65</v>
      </c>
      <c r="C18" s="59">
        <v>8.7550499681054639</v>
      </c>
      <c r="D18" s="59">
        <v>32.458005528386138</v>
      </c>
      <c r="E18" s="59">
        <v>58.786944503508401</v>
      </c>
      <c r="F18" s="51">
        <v>18812</v>
      </c>
    </row>
    <row r="19" spans="1:6" x14ac:dyDescent="0.25">
      <c r="A19" s="58">
        <v>16</v>
      </c>
      <c r="B19" s="50" t="s">
        <v>62</v>
      </c>
      <c r="C19" s="59">
        <v>9.6008834200978068</v>
      </c>
      <c r="D19" s="59">
        <v>37.308723773465843</v>
      </c>
      <c r="E19" s="59">
        <v>53.090392806436348</v>
      </c>
      <c r="F19" s="51">
        <v>31695</v>
      </c>
    </row>
    <row r="20" spans="1:6" x14ac:dyDescent="0.25">
      <c r="A20" s="58">
        <v>17</v>
      </c>
      <c r="B20" s="50" t="s">
        <v>68</v>
      </c>
      <c r="C20" s="59">
        <v>9.6923076923076916</v>
      </c>
      <c r="D20" s="59">
        <v>34.675213675213676</v>
      </c>
      <c r="E20" s="59">
        <v>55.63247863247863</v>
      </c>
      <c r="F20" s="51">
        <v>11700</v>
      </c>
    </row>
    <row r="21" spans="1:6" x14ac:dyDescent="0.25">
      <c r="A21" s="58">
        <v>18</v>
      </c>
      <c r="B21" s="50" t="s">
        <v>63</v>
      </c>
      <c r="C21" s="59">
        <v>9.7751166190907188</v>
      </c>
      <c r="D21" s="59">
        <v>38.435563600919025</v>
      </c>
      <c r="E21" s="59">
        <v>51.789319779990251</v>
      </c>
      <c r="F21" s="51">
        <v>28726</v>
      </c>
    </row>
    <row r="22" spans="1:6" x14ac:dyDescent="0.25">
      <c r="A22" s="58">
        <v>19</v>
      </c>
      <c r="B22" s="50" t="s">
        <v>42</v>
      </c>
      <c r="C22" s="59">
        <v>9.9320208351725956</v>
      </c>
      <c r="D22" s="59">
        <v>39.133633501074129</v>
      </c>
      <c r="E22" s="59">
        <v>50.934345663753277</v>
      </c>
      <c r="F22" s="51">
        <v>33981</v>
      </c>
    </row>
    <row r="23" spans="1:6" x14ac:dyDescent="0.25">
      <c r="A23" s="58">
        <v>20</v>
      </c>
      <c r="B23" s="50" t="s">
        <v>24</v>
      </c>
      <c r="C23" s="59">
        <v>10.225624093251289</v>
      </c>
      <c r="D23" s="59">
        <v>34.191305217869825</v>
      </c>
      <c r="E23" s="59">
        <v>55.583070688878891</v>
      </c>
      <c r="F23" s="51">
        <v>39978</v>
      </c>
    </row>
    <row r="24" spans="1:6" x14ac:dyDescent="0.25">
      <c r="A24" s="58">
        <v>21</v>
      </c>
      <c r="B24" s="50" t="s">
        <v>64</v>
      </c>
      <c r="C24" s="59">
        <v>10.236609625007723</v>
      </c>
      <c r="D24" s="59">
        <v>30.394761228146045</v>
      </c>
      <c r="E24" s="59">
        <v>59.368629146846231</v>
      </c>
      <c r="F24" s="51">
        <v>16187</v>
      </c>
    </row>
    <row r="25" spans="1:6" x14ac:dyDescent="0.25">
      <c r="A25" s="58">
        <v>22</v>
      </c>
      <c r="B25" s="50" t="s">
        <v>25</v>
      </c>
      <c r="C25" s="59">
        <v>10.254968128983876</v>
      </c>
      <c r="D25" s="59">
        <v>33.464566929133859</v>
      </c>
      <c r="E25" s="59">
        <v>56.280464941882272</v>
      </c>
      <c r="F25" s="51">
        <v>37338</v>
      </c>
    </row>
    <row r="26" spans="1:6" x14ac:dyDescent="0.25">
      <c r="A26" s="58">
        <v>23</v>
      </c>
      <c r="B26" s="50" t="s">
        <v>28</v>
      </c>
      <c r="C26" s="59">
        <v>10.345879338742145</v>
      </c>
      <c r="D26" s="59">
        <v>33.672909168547548</v>
      </c>
      <c r="E26" s="59">
        <v>55.981211492710301</v>
      </c>
      <c r="F26" s="51">
        <v>32786</v>
      </c>
    </row>
    <row r="27" spans="1:6" x14ac:dyDescent="0.25">
      <c r="A27" s="58">
        <v>24</v>
      </c>
      <c r="B27" s="50" t="s">
        <v>21</v>
      </c>
      <c r="C27" s="59">
        <v>10.874896002101853</v>
      </c>
      <c r="D27" s="59">
        <v>34.043438279984237</v>
      </c>
      <c r="E27" s="59">
        <v>55.081665717913907</v>
      </c>
      <c r="F27" s="51">
        <v>45674</v>
      </c>
    </row>
    <row r="28" spans="1:6" x14ac:dyDescent="0.25">
      <c r="A28" s="58">
        <v>25</v>
      </c>
      <c r="B28" s="50" t="s">
        <v>60</v>
      </c>
      <c r="C28" s="59">
        <v>11.073880801977479</v>
      </c>
      <c r="D28" s="59">
        <v>34.704751441911561</v>
      </c>
      <c r="E28" s="59">
        <v>54.221367756110958</v>
      </c>
      <c r="F28" s="51">
        <v>36410</v>
      </c>
    </row>
    <row r="29" spans="1:6" x14ac:dyDescent="0.25">
      <c r="A29" s="58">
        <v>26</v>
      </c>
      <c r="B29" s="50" t="s">
        <v>61</v>
      </c>
      <c r="C29" s="59">
        <v>11.084583901773533</v>
      </c>
      <c r="D29" s="59">
        <v>34.97612551159618</v>
      </c>
      <c r="E29" s="59">
        <v>53.939290586630285</v>
      </c>
      <c r="F29" s="51">
        <v>11728</v>
      </c>
    </row>
    <row r="30" spans="1:6" x14ac:dyDescent="0.25">
      <c r="A30" s="58">
        <v>27</v>
      </c>
      <c r="B30" s="50" t="s">
        <v>69</v>
      </c>
      <c r="C30" s="59">
        <v>11.155680832610582</v>
      </c>
      <c r="D30" s="59">
        <v>33.141803989592368</v>
      </c>
      <c r="E30" s="59">
        <v>55.702515177797054</v>
      </c>
      <c r="F30" s="51">
        <v>9224</v>
      </c>
    </row>
    <row r="31" spans="1:6" x14ac:dyDescent="0.25">
      <c r="A31" s="58">
        <v>28</v>
      </c>
      <c r="B31" s="50" t="s">
        <v>31</v>
      </c>
      <c r="C31" s="59">
        <v>11.25241592578276</v>
      </c>
      <c r="D31" s="59">
        <v>36.934673366834168</v>
      </c>
      <c r="E31" s="59">
        <v>51.812910707383061</v>
      </c>
      <c r="F31" s="51">
        <v>25870</v>
      </c>
    </row>
    <row r="32" spans="1:6" x14ac:dyDescent="0.25">
      <c r="A32" s="58">
        <v>29</v>
      </c>
      <c r="B32" s="50" t="s">
        <v>59</v>
      </c>
      <c r="C32" s="59">
        <v>11.489329537151352</v>
      </c>
      <c r="D32" s="59">
        <v>36.503817178563331</v>
      </c>
      <c r="E32" s="59">
        <v>52.006853284285313</v>
      </c>
      <c r="F32" s="51">
        <v>39689</v>
      </c>
    </row>
    <row r="33" spans="1:6" x14ac:dyDescent="0.25">
      <c r="A33" s="58">
        <v>30</v>
      </c>
      <c r="B33" s="50" t="s">
        <v>33</v>
      </c>
      <c r="C33" s="59">
        <v>11.620281182112555</v>
      </c>
      <c r="D33" s="59">
        <v>36.151985899905725</v>
      </c>
      <c r="E33" s="59">
        <v>52.227732917981719</v>
      </c>
      <c r="F33" s="51">
        <v>24397</v>
      </c>
    </row>
    <row r="34" spans="1:6" x14ac:dyDescent="0.25">
      <c r="A34" s="58">
        <v>31</v>
      </c>
      <c r="B34" s="50" t="s">
        <v>32</v>
      </c>
      <c r="C34" s="59">
        <v>11.68981004573736</v>
      </c>
      <c r="D34" s="59">
        <v>34.970538547117727</v>
      </c>
      <c r="E34" s="59">
        <v>53.339651407144913</v>
      </c>
      <c r="F34" s="51">
        <v>24269</v>
      </c>
    </row>
    <row r="35" spans="1:6" x14ac:dyDescent="0.25">
      <c r="A35" s="58">
        <v>32</v>
      </c>
      <c r="B35" s="50" t="s">
        <v>23</v>
      </c>
      <c r="C35" s="59">
        <v>12.350080141491185</v>
      </c>
      <c r="D35" s="59">
        <v>37.221577405626491</v>
      </c>
      <c r="E35" s="59">
        <v>50.428342452882333</v>
      </c>
      <c r="F35" s="51">
        <v>36186</v>
      </c>
    </row>
    <row r="36" spans="1:6" x14ac:dyDescent="0.25">
      <c r="A36" s="58">
        <v>33</v>
      </c>
      <c r="B36" s="50" t="s">
        <v>71</v>
      </c>
      <c r="C36" s="59">
        <v>14.415204678362572</v>
      </c>
      <c r="D36" s="59">
        <v>44.152046783625728</v>
      </c>
      <c r="E36" s="59">
        <v>41.432748538011694</v>
      </c>
      <c r="F36" s="51">
        <v>6840</v>
      </c>
    </row>
    <row r="37" spans="1:6" x14ac:dyDescent="0.25">
      <c r="A37" s="58">
        <v>34</v>
      </c>
      <c r="B37" s="50" t="s">
        <v>67</v>
      </c>
      <c r="C37" s="59">
        <v>14.757455522846538</v>
      </c>
      <c r="D37" s="59">
        <v>34.353001407909893</v>
      </c>
      <c r="E37" s="59">
        <v>50.889543069243572</v>
      </c>
      <c r="F37" s="51">
        <v>7813</v>
      </c>
    </row>
    <row r="38" spans="1:6" x14ac:dyDescent="0.25">
      <c r="A38" s="58">
        <v>35</v>
      </c>
      <c r="B38" s="50" t="s">
        <v>70</v>
      </c>
      <c r="C38" s="59">
        <v>15.09405568096313</v>
      </c>
      <c r="D38" s="59">
        <v>35.410082768999246</v>
      </c>
      <c r="E38" s="59">
        <v>49.495861550037624</v>
      </c>
      <c r="F38" s="51">
        <v>6645</v>
      </c>
    </row>
    <row r="39" spans="1:6" ht="15.75" thickBot="1" x14ac:dyDescent="0.3">
      <c r="A39" s="60">
        <v>36</v>
      </c>
      <c r="B39" s="52" t="s">
        <v>66</v>
      </c>
      <c r="C39" s="61">
        <v>15.186972255729794</v>
      </c>
      <c r="D39" s="61">
        <v>36.972255729794931</v>
      </c>
      <c r="E39" s="61">
        <v>47.84077201447527</v>
      </c>
      <c r="F39" s="53">
        <v>8290</v>
      </c>
    </row>
  </sheetData>
  <mergeCells count="2">
    <mergeCell ref="A1:A3"/>
    <mergeCell ref="C3:E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workbookViewId="0">
      <selection activeCell="B5" sqref="B5:B13"/>
    </sheetView>
  </sheetViews>
  <sheetFormatPr defaultRowHeight="15" x14ac:dyDescent="0.25"/>
  <cols>
    <col min="2" max="2" width="67.140625" bestFit="1" customWidth="1"/>
    <col min="3" max="4" width="11.85546875" bestFit="1" customWidth="1"/>
    <col min="5" max="6" width="11.42578125" bestFit="1" customWidth="1"/>
  </cols>
  <sheetData>
    <row r="2" spans="2:6" x14ac:dyDescent="0.25">
      <c r="B2" s="1" t="s">
        <v>77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72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78</v>
      </c>
      <c r="C4" s="2" t="s">
        <v>74</v>
      </c>
      <c r="D4" s="2" t="s">
        <v>75</v>
      </c>
      <c r="E4" s="2" t="s">
        <v>76</v>
      </c>
      <c r="F4" s="1" t="s">
        <v>5</v>
      </c>
    </row>
    <row r="5" spans="2:6" x14ac:dyDescent="0.25">
      <c r="B5" t="s">
        <v>6</v>
      </c>
      <c r="C5">
        <v>8592</v>
      </c>
      <c r="D5">
        <v>27124</v>
      </c>
      <c r="E5">
        <v>40383</v>
      </c>
      <c r="F5" s="1">
        <f>SUM(C5:E5)</f>
        <v>76099</v>
      </c>
    </row>
    <row r="6" spans="2:6" x14ac:dyDescent="0.25">
      <c r="B6" t="s">
        <v>7</v>
      </c>
      <c r="C6">
        <v>6152</v>
      </c>
      <c r="D6">
        <v>19518</v>
      </c>
      <c r="E6">
        <v>29038</v>
      </c>
      <c r="F6" s="1">
        <f t="shared" ref="F6:F31" si="0">SUM(C6:E6)</f>
        <v>54708</v>
      </c>
    </row>
    <row r="7" spans="2:6" x14ac:dyDescent="0.25">
      <c r="B7" t="s">
        <v>8</v>
      </c>
      <c r="C7">
        <v>5205</v>
      </c>
      <c r="D7">
        <v>16027</v>
      </c>
      <c r="E7">
        <v>25822</v>
      </c>
      <c r="F7" s="1">
        <f t="shared" si="0"/>
        <v>47054</v>
      </c>
    </row>
    <row r="8" spans="2:6" x14ac:dyDescent="0.25">
      <c r="B8" t="s">
        <v>59</v>
      </c>
      <c r="C8">
        <v>4560</v>
      </c>
      <c r="D8">
        <v>14488</v>
      </c>
      <c r="E8">
        <v>20641</v>
      </c>
      <c r="F8" s="1">
        <f t="shared" si="0"/>
        <v>39689</v>
      </c>
    </row>
    <row r="9" spans="2:6" x14ac:dyDescent="0.25">
      <c r="B9" t="s">
        <v>60</v>
      </c>
      <c r="C9">
        <v>4032</v>
      </c>
      <c r="D9">
        <v>12636</v>
      </c>
      <c r="E9">
        <v>19742</v>
      </c>
      <c r="F9" s="1">
        <f t="shared" si="0"/>
        <v>36410</v>
      </c>
    </row>
    <row r="10" spans="2:6" x14ac:dyDescent="0.25">
      <c r="B10" t="s">
        <v>9</v>
      </c>
      <c r="C10">
        <v>2155</v>
      </c>
      <c r="D10">
        <v>6634</v>
      </c>
      <c r="E10">
        <v>10421</v>
      </c>
      <c r="F10" s="1">
        <f t="shared" si="0"/>
        <v>19210</v>
      </c>
    </row>
    <row r="11" spans="2:6" x14ac:dyDescent="0.25">
      <c r="B11" t="s">
        <v>61</v>
      </c>
      <c r="C11">
        <v>1300</v>
      </c>
      <c r="D11">
        <v>4102</v>
      </c>
      <c r="E11">
        <v>6326</v>
      </c>
      <c r="F11" s="1">
        <f t="shared" si="0"/>
        <v>11728</v>
      </c>
    </row>
    <row r="12" spans="2:6" x14ac:dyDescent="0.25">
      <c r="B12" t="s">
        <v>10</v>
      </c>
      <c r="C12">
        <v>6720</v>
      </c>
      <c r="D12">
        <v>21667</v>
      </c>
      <c r="E12">
        <v>29107</v>
      </c>
      <c r="F12" s="1">
        <f t="shared" si="0"/>
        <v>57494</v>
      </c>
    </row>
    <row r="13" spans="2:6" x14ac:dyDescent="0.25">
      <c r="B13" t="s">
        <v>11</v>
      </c>
      <c r="C13">
        <v>6221</v>
      </c>
      <c r="D13">
        <v>19309</v>
      </c>
      <c r="E13">
        <v>28460</v>
      </c>
      <c r="F13" s="1">
        <f t="shared" si="0"/>
        <v>53990</v>
      </c>
    </row>
    <row r="14" spans="2:6" x14ac:dyDescent="0.25">
      <c r="B14" t="s">
        <v>40</v>
      </c>
      <c r="C14">
        <v>5650</v>
      </c>
      <c r="D14">
        <v>17840</v>
      </c>
      <c r="E14">
        <v>25025</v>
      </c>
      <c r="F14" s="1">
        <f t="shared" si="0"/>
        <v>48515</v>
      </c>
    </row>
    <row r="15" spans="2:6" x14ac:dyDescent="0.25">
      <c r="B15" t="s">
        <v>12</v>
      </c>
      <c r="C15">
        <v>5602</v>
      </c>
      <c r="D15">
        <v>21517</v>
      </c>
      <c r="E15">
        <v>33115</v>
      </c>
      <c r="F15" s="1">
        <f t="shared" si="0"/>
        <v>60234</v>
      </c>
    </row>
    <row r="16" spans="2:6" x14ac:dyDescent="0.25">
      <c r="B16" t="s">
        <v>42</v>
      </c>
      <c r="C16">
        <v>3375</v>
      </c>
      <c r="D16">
        <v>13298</v>
      </c>
      <c r="E16">
        <v>17308</v>
      </c>
      <c r="F16" s="1">
        <f t="shared" si="0"/>
        <v>33981</v>
      </c>
    </row>
    <row r="17" spans="2:6" x14ac:dyDescent="0.25">
      <c r="B17" t="s">
        <v>13</v>
      </c>
      <c r="C17">
        <v>3130</v>
      </c>
      <c r="D17">
        <v>9640</v>
      </c>
      <c r="E17">
        <v>16795</v>
      </c>
      <c r="F17" s="1">
        <f t="shared" si="0"/>
        <v>29565</v>
      </c>
    </row>
    <row r="18" spans="2:6" x14ac:dyDescent="0.25">
      <c r="B18" t="s">
        <v>62</v>
      </c>
      <c r="C18">
        <v>3043</v>
      </c>
      <c r="D18">
        <v>11825</v>
      </c>
      <c r="E18">
        <v>16827</v>
      </c>
      <c r="F18" s="1">
        <f t="shared" si="0"/>
        <v>31695</v>
      </c>
    </row>
    <row r="19" spans="2:6" x14ac:dyDescent="0.25">
      <c r="B19" t="s">
        <v>63</v>
      </c>
      <c r="C19">
        <v>2808</v>
      </c>
      <c r="D19">
        <v>11041</v>
      </c>
      <c r="E19">
        <v>14877</v>
      </c>
      <c r="F19" s="1">
        <f t="shared" si="0"/>
        <v>28726</v>
      </c>
    </row>
    <row r="20" spans="2:6" x14ac:dyDescent="0.25">
      <c r="B20" t="s">
        <v>14</v>
      </c>
      <c r="C20">
        <v>2066</v>
      </c>
      <c r="D20">
        <v>6452</v>
      </c>
      <c r="E20">
        <v>9961</v>
      </c>
      <c r="F20" s="1">
        <f t="shared" si="0"/>
        <v>18479</v>
      </c>
    </row>
    <row r="21" spans="2:6" x14ac:dyDescent="0.25">
      <c r="B21" t="s">
        <v>15</v>
      </c>
      <c r="C21">
        <v>2046</v>
      </c>
      <c r="D21">
        <v>4916</v>
      </c>
      <c r="E21">
        <v>6992</v>
      </c>
      <c r="F21" s="1">
        <f t="shared" si="0"/>
        <v>13954</v>
      </c>
    </row>
    <row r="22" spans="2:6" x14ac:dyDescent="0.25">
      <c r="B22" t="s">
        <v>16</v>
      </c>
      <c r="C22">
        <v>1961</v>
      </c>
      <c r="D22">
        <v>5746</v>
      </c>
      <c r="E22">
        <v>11162</v>
      </c>
      <c r="F22" s="1">
        <f t="shared" si="0"/>
        <v>18869</v>
      </c>
    </row>
    <row r="23" spans="2:6" x14ac:dyDescent="0.25">
      <c r="B23" t="s">
        <v>64</v>
      </c>
      <c r="C23">
        <v>1657</v>
      </c>
      <c r="D23">
        <v>4920</v>
      </c>
      <c r="E23">
        <v>9610</v>
      </c>
      <c r="F23" s="1">
        <f t="shared" si="0"/>
        <v>16187</v>
      </c>
    </row>
    <row r="24" spans="2:6" x14ac:dyDescent="0.25">
      <c r="B24" t="s">
        <v>65</v>
      </c>
      <c r="C24">
        <v>1647</v>
      </c>
      <c r="D24">
        <v>6106</v>
      </c>
      <c r="E24">
        <v>11059</v>
      </c>
      <c r="F24" s="1">
        <f t="shared" si="0"/>
        <v>18812</v>
      </c>
    </row>
    <row r="25" spans="2:6" x14ac:dyDescent="0.25">
      <c r="B25" t="s">
        <v>17</v>
      </c>
      <c r="C25">
        <v>1638</v>
      </c>
      <c r="D25">
        <v>5362</v>
      </c>
      <c r="E25">
        <v>5902</v>
      </c>
      <c r="F25" s="1">
        <f t="shared" si="0"/>
        <v>12902</v>
      </c>
    </row>
    <row r="26" spans="2:6" x14ac:dyDescent="0.25">
      <c r="B26" t="s">
        <v>66</v>
      </c>
      <c r="C26">
        <v>1259</v>
      </c>
      <c r="D26">
        <v>3065</v>
      </c>
      <c r="E26">
        <v>3966</v>
      </c>
      <c r="F26" s="1">
        <f t="shared" si="0"/>
        <v>8290</v>
      </c>
    </row>
    <row r="27" spans="2:6" x14ac:dyDescent="0.25">
      <c r="B27" t="s">
        <v>67</v>
      </c>
      <c r="C27">
        <v>1153</v>
      </c>
      <c r="D27">
        <v>2684</v>
      </c>
      <c r="E27">
        <v>3976</v>
      </c>
      <c r="F27" s="1">
        <f t="shared" si="0"/>
        <v>7813</v>
      </c>
    </row>
    <row r="28" spans="2:6" x14ac:dyDescent="0.25">
      <c r="B28" t="s">
        <v>68</v>
      </c>
      <c r="C28">
        <v>1134</v>
      </c>
      <c r="D28">
        <v>4057</v>
      </c>
      <c r="E28">
        <v>6509</v>
      </c>
      <c r="F28" s="1">
        <f t="shared" si="0"/>
        <v>11700</v>
      </c>
    </row>
    <row r="29" spans="2:6" x14ac:dyDescent="0.25">
      <c r="B29" t="s">
        <v>69</v>
      </c>
      <c r="C29">
        <v>1029</v>
      </c>
      <c r="D29">
        <v>3057</v>
      </c>
      <c r="E29">
        <v>5138</v>
      </c>
      <c r="F29" s="1">
        <f t="shared" si="0"/>
        <v>9224</v>
      </c>
    </row>
    <row r="30" spans="2:6" x14ac:dyDescent="0.25">
      <c r="B30" t="s">
        <v>70</v>
      </c>
      <c r="C30">
        <v>1003</v>
      </c>
      <c r="D30">
        <v>2353</v>
      </c>
      <c r="E30">
        <v>3289</v>
      </c>
      <c r="F30" s="1">
        <f t="shared" si="0"/>
        <v>6645</v>
      </c>
    </row>
    <row r="31" spans="2:6" x14ac:dyDescent="0.25">
      <c r="B31" t="s">
        <v>71</v>
      </c>
      <c r="C31">
        <v>986</v>
      </c>
      <c r="D31">
        <v>3020</v>
      </c>
      <c r="E31">
        <v>2834</v>
      </c>
      <c r="F31" s="1">
        <f t="shared" si="0"/>
        <v>6840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E17" sqref="E17"/>
    </sheetView>
  </sheetViews>
  <sheetFormatPr defaultRowHeight="15" x14ac:dyDescent="0.25"/>
  <cols>
    <col min="2" max="2" width="12.28515625" bestFit="1" customWidth="1"/>
  </cols>
  <sheetData>
    <row r="2" spans="2:5" x14ac:dyDescent="0.25">
      <c r="B2" t="s">
        <v>86</v>
      </c>
      <c r="C2">
        <v>7005</v>
      </c>
      <c r="D2">
        <v>984</v>
      </c>
      <c r="E2">
        <v>3566</v>
      </c>
    </row>
    <row r="3" spans="2:5" x14ac:dyDescent="0.25">
      <c r="B3" t="s">
        <v>87</v>
      </c>
      <c r="C3">
        <v>2805</v>
      </c>
      <c r="D3">
        <v>968</v>
      </c>
      <c r="E3">
        <v>3089</v>
      </c>
    </row>
    <row r="4" spans="2:5" x14ac:dyDescent="0.25">
      <c r="B4" t="s">
        <v>88</v>
      </c>
      <c r="C4">
        <v>3140</v>
      </c>
      <c r="D4">
        <v>842</v>
      </c>
      <c r="E4">
        <v>2680</v>
      </c>
    </row>
    <row r="5" spans="2:5" x14ac:dyDescent="0.25">
      <c r="B5" t="s">
        <v>89</v>
      </c>
      <c r="C5">
        <v>3550</v>
      </c>
      <c r="D5">
        <v>810</v>
      </c>
      <c r="E5">
        <v>2392</v>
      </c>
    </row>
    <row r="6" spans="2:5" x14ac:dyDescent="0.25">
      <c r="B6" t="s">
        <v>90</v>
      </c>
      <c r="C6">
        <v>5116</v>
      </c>
      <c r="D6">
        <v>688</v>
      </c>
      <c r="E6">
        <v>2485</v>
      </c>
    </row>
    <row r="7" spans="2:5" x14ac:dyDescent="0.25">
      <c r="B7" t="s">
        <v>91</v>
      </c>
      <c r="C7">
        <v>2781</v>
      </c>
      <c r="D7">
        <v>603</v>
      </c>
      <c r="E7">
        <v>1791</v>
      </c>
    </row>
    <row r="8" spans="2:5" x14ac:dyDescent="0.25">
      <c r="B8" t="s">
        <v>92</v>
      </c>
      <c r="C8">
        <v>3861</v>
      </c>
      <c r="D8">
        <v>595</v>
      </c>
      <c r="E8">
        <v>2125</v>
      </c>
    </row>
    <row r="9" spans="2:5" x14ac:dyDescent="0.25">
      <c r="B9" t="s">
        <v>93</v>
      </c>
      <c r="C9">
        <v>2644</v>
      </c>
      <c r="D9">
        <v>563</v>
      </c>
      <c r="E9">
        <v>1829</v>
      </c>
    </row>
    <row r="10" spans="2:5" x14ac:dyDescent="0.25">
      <c r="B10" t="s">
        <v>94</v>
      </c>
      <c r="C10">
        <v>2145</v>
      </c>
      <c r="D10">
        <v>560</v>
      </c>
      <c r="E10">
        <v>1872</v>
      </c>
    </row>
    <row r="11" spans="2:5" x14ac:dyDescent="0.25">
      <c r="B11" t="s">
        <v>95</v>
      </c>
      <c r="C11">
        <v>1992</v>
      </c>
      <c r="D11">
        <v>459</v>
      </c>
      <c r="E11">
        <v>1504</v>
      </c>
    </row>
    <row r="12" spans="2:5" x14ac:dyDescent="0.25">
      <c r="B12" t="s">
        <v>96</v>
      </c>
      <c r="C12">
        <v>3945</v>
      </c>
      <c r="D12">
        <v>446</v>
      </c>
      <c r="E12">
        <v>1680</v>
      </c>
    </row>
    <row r="13" spans="2:5" x14ac:dyDescent="0.25">
      <c r="B13" t="s">
        <v>97</v>
      </c>
      <c r="C13">
        <v>1108</v>
      </c>
      <c r="D13">
        <v>429</v>
      </c>
      <c r="E13">
        <v>1286</v>
      </c>
    </row>
    <row r="14" spans="2:5" x14ac:dyDescent="0.25">
      <c r="B14" t="s">
        <v>98</v>
      </c>
      <c r="C14">
        <v>985</v>
      </c>
      <c r="D14">
        <v>385</v>
      </c>
      <c r="E14">
        <v>987</v>
      </c>
    </row>
    <row r="15" spans="2:5" x14ac:dyDescent="0.25">
      <c r="B15" t="s">
        <v>99</v>
      </c>
      <c r="C15">
        <v>2176</v>
      </c>
      <c r="D15">
        <v>373</v>
      </c>
      <c r="E15">
        <v>1065</v>
      </c>
    </row>
    <row r="16" spans="2:5" x14ac:dyDescent="0.25">
      <c r="B16" t="s">
        <v>100</v>
      </c>
      <c r="C16" t="s">
        <v>1</v>
      </c>
      <c r="D16" t="s">
        <v>101</v>
      </c>
      <c r="E1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0" workbookViewId="0">
      <selection activeCell="B5" sqref="B5:E33"/>
    </sheetView>
  </sheetViews>
  <sheetFormatPr defaultRowHeight="15" x14ac:dyDescent="0.25"/>
  <cols>
    <col min="2" max="2" width="57.7109375" bestFit="1" customWidth="1"/>
    <col min="3" max="4" width="11.85546875" bestFit="1" customWidth="1"/>
    <col min="5" max="6" width="11.42578125" bestFit="1" customWidth="1"/>
  </cols>
  <sheetData>
    <row r="2" spans="2:6" x14ac:dyDescent="0.25">
      <c r="B2" s="1" t="s">
        <v>77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72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78</v>
      </c>
      <c r="C4" s="2" t="s">
        <v>74</v>
      </c>
      <c r="D4" s="2" t="s">
        <v>75</v>
      </c>
      <c r="E4" s="2" t="s">
        <v>76</v>
      </c>
      <c r="F4" s="1" t="s">
        <v>5</v>
      </c>
    </row>
    <row r="5" spans="2:6" x14ac:dyDescent="0.25">
      <c r="B5" t="s">
        <v>18</v>
      </c>
      <c r="C5">
        <v>9436</v>
      </c>
      <c r="D5">
        <v>29018</v>
      </c>
      <c r="E5">
        <v>43406</v>
      </c>
      <c r="F5" s="1">
        <f>SUM(C5:E5)</f>
        <v>81860</v>
      </c>
    </row>
    <row r="6" spans="2:6" x14ac:dyDescent="0.25">
      <c r="B6" t="s">
        <v>19</v>
      </c>
      <c r="C6">
        <v>5654</v>
      </c>
      <c r="D6">
        <v>17851</v>
      </c>
      <c r="E6">
        <v>29269</v>
      </c>
      <c r="F6" s="1">
        <f t="shared" ref="F6:F33" si="0">SUM(C6:E6)</f>
        <v>52774</v>
      </c>
    </row>
    <row r="7" spans="2:6" x14ac:dyDescent="0.25">
      <c r="B7" t="s">
        <v>20</v>
      </c>
      <c r="C7">
        <v>5412</v>
      </c>
      <c r="D7">
        <v>16798</v>
      </c>
      <c r="E7">
        <v>23069</v>
      </c>
      <c r="F7" s="1">
        <f t="shared" si="0"/>
        <v>45279</v>
      </c>
    </row>
    <row r="8" spans="2:6" x14ac:dyDescent="0.25">
      <c r="B8" t="s">
        <v>21</v>
      </c>
      <c r="C8">
        <v>4967</v>
      </c>
      <c r="D8">
        <v>15549</v>
      </c>
      <c r="E8">
        <v>25158</v>
      </c>
      <c r="F8" s="1">
        <f t="shared" si="0"/>
        <v>45674</v>
      </c>
    </row>
    <row r="9" spans="2:6" x14ac:dyDescent="0.25">
      <c r="B9" t="s">
        <v>22</v>
      </c>
      <c r="C9">
        <v>4658</v>
      </c>
      <c r="D9">
        <v>15640</v>
      </c>
      <c r="E9">
        <v>25645</v>
      </c>
      <c r="F9" s="1">
        <f t="shared" si="0"/>
        <v>45943</v>
      </c>
    </row>
    <row r="10" spans="2:6" x14ac:dyDescent="0.25">
      <c r="B10" t="s">
        <v>23</v>
      </c>
      <c r="C10">
        <v>4469</v>
      </c>
      <c r="D10">
        <v>13469</v>
      </c>
      <c r="E10">
        <v>18248</v>
      </c>
      <c r="F10" s="1">
        <f t="shared" si="0"/>
        <v>36186</v>
      </c>
    </row>
    <row r="11" spans="2:6" x14ac:dyDescent="0.25">
      <c r="B11" t="s">
        <v>24</v>
      </c>
      <c r="C11">
        <v>4088</v>
      </c>
      <c r="D11">
        <v>13669</v>
      </c>
      <c r="E11">
        <v>22221</v>
      </c>
      <c r="F11" s="1">
        <f t="shared" si="0"/>
        <v>39978</v>
      </c>
    </row>
    <row r="12" spans="2:6" x14ac:dyDescent="0.25">
      <c r="B12" t="s">
        <v>25</v>
      </c>
      <c r="C12">
        <v>3829</v>
      </c>
      <c r="D12">
        <v>12495</v>
      </c>
      <c r="E12">
        <v>21014</v>
      </c>
      <c r="F12" s="1">
        <f t="shared" si="0"/>
        <v>37338</v>
      </c>
    </row>
    <row r="13" spans="2:6" x14ac:dyDescent="0.25">
      <c r="B13" t="s">
        <v>26</v>
      </c>
      <c r="C13">
        <v>3412</v>
      </c>
      <c r="D13">
        <v>10626</v>
      </c>
      <c r="E13">
        <v>15492</v>
      </c>
      <c r="F13" s="1">
        <f t="shared" si="0"/>
        <v>29530</v>
      </c>
    </row>
    <row r="14" spans="2:6" x14ac:dyDescent="0.25">
      <c r="B14" t="s">
        <v>27</v>
      </c>
      <c r="C14">
        <v>3405</v>
      </c>
      <c r="D14">
        <v>11280</v>
      </c>
      <c r="E14">
        <v>15918</v>
      </c>
      <c r="F14" s="1">
        <f t="shared" si="0"/>
        <v>30603</v>
      </c>
    </row>
    <row r="15" spans="2:6" x14ac:dyDescent="0.25">
      <c r="B15" t="s">
        <v>28</v>
      </c>
      <c r="C15">
        <v>3392</v>
      </c>
      <c r="D15">
        <v>11040</v>
      </c>
      <c r="E15">
        <v>18354</v>
      </c>
      <c r="F15" s="1">
        <f t="shared" si="0"/>
        <v>32786</v>
      </c>
    </row>
    <row r="16" spans="2:6" x14ac:dyDescent="0.25">
      <c r="B16" t="s">
        <v>29</v>
      </c>
      <c r="C16">
        <v>3313</v>
      </c>
      <c r="D16">
        <v>10155</v>
      </c>
      <c r="E16">
        <v>15900</v>
      </c>
      <c r="F16" s="1">
        <f t="shared" si="0"/>
        <v>29368</v>
      </c>
    </row>
    <row r="17" spans="2:6" x14ac:dyDescent="0.25">
      <c r="B17" t="s">
        <v>30</v>
      </c>
      <c r="C17">
        <v>3147</v>
      </c>
      <c r="D17">
        <v>10710</v>
      </c>
      <c r="E17">
        <v>15398</v>
      </c>
      <c r="F17" s="1">
        <f t="shared" si="0"/>
        <v>29255</v>
      </c>
    </row>
    <row r="18" spans="2:6" x14ac:dyDescent="0.25">
      <c r="B18" t="s">
        <v>31</v>
      </c>
      <c r="C18">
        <v>2911</v>
      </c>
      <c r="D18">
        <v>9555</v>
      </c>
      <c r="E18">
        <v>13404</v>
      </c>
      <c r="F18" s="1">
        <f t="shared" si="0"/>
        <v>25870</v>
      </c>
    </row>
    <row r="19" spans="2:6" x14ac:dyDescent="0.25">
      <c r="B19" t="s">
        <v>32</v>
      </c>
      <c r="C19">
        <v>2837</v>
      </c>
      <c r="D19">
        <v>8487</v>
      </c>
      <c r="E19">
        <v>12945</v>
      </c>
      <c r="F19" s="1">
        <f t="shared" si="0"/>
        <v>24269</v>
      </c>
    </row>
    <row r="20" spans="2:6" x14ac:dyDescent="0.25">
      <c r="B20" t="s">
        <v>33</v>
      </c>
      <c r="C20">
        <v>2835</v>
      </c>
      <c r="D20">
        <v>8820</v>
      </c>
      <c r="E20">
        <v>12742</v>
      </c>
      <c r="F20" s="1">
        <f t="shared" si="0"/>
        <v>24397</v>
      </c>
    </row>
    <row r="21" spans="2:6" x14ac:dyDescent="0.25">
      <c r="B21" t="s">
        <v>34</v>
      </c>
      <c r="C21">
        <v>2710</v>
      </c>
      <c r="D21">
        <v>9108</v>
      </c>
      <c r="E21">
        <v>13008</v>
      </c>
      <c r="F21" s="1">
        <f t="shared" si="0"/>
        <v>24826</v>
      </c>
    </row>
    <row r="22" spans="2:6" x14ac:dyDescent="0.25">
      <c r="B22" t="s">
        <v>35</v>
      </c>
      <c r="C22">
        <v>2694</v>
      </c>
      <c r="D22">
        <v>8676</v>
      </c>
      <c r="E22">
        <v>14301</v>
      </c>
      <c r="F22" s="1">
        <f t="shared" si="0"/>
        <v>25671</v>
      </c>
    </row>
    <row r="23" spans="2:6" x14ac:dyDescent="0.25">
      <c r="B23" t="s">
        <v>36</v>
      </c>
      <c r="C23">
        <v>2247</v>
      </c>
      <c r="D23">
        <v>7166</v>
      </c>
      <c r="E23">
        <v>11622</v>
      </c>
      <c r="F23" s="1">
        <f t="shared" si="0"/>
        <v>21035</v>
      </c>
    </row>
    <row r="24" spans="2:6" x14ac:dyDescent="0.25">
      <c r="B24" t="s">
        <v>37</v>
      </c>
      <c r="C24">
        <v>2198</v>
      </c>
      <c r="D24">
        <v>6746</v>
      </c>
      <c r="E24">
        <v>10852</v>
      </c>
      <c r="F24" s="1">
        <f t="shared" si="0"/>
        <v>19796</v>
      </c>
    </row>
    <row r="25" spans="2:6" x14ac:dyDescent="0.25">
      <c r="B25" t="s">
        <v>38</v>
      </c>
      <c r="C25">
        <v>3057</v>
      </c>
      <c r="D25">
        <v>9668</v>
      </c>
      <c r="E25">
        <v>12930</v>
      </c>
      <c r="F25" s="1">
        <f t="shared" si="0"/>
        <v>25655</v>
      </c>
    </row>
    <row r="26" spans="2:6" x14ac:dyDescent="0.25">
      <c r="B26" t="s">
        <v>13</v>
      </c>
      <c r="C26">
        <v>3041</v>
      </c>
      <c r="D26">
        <v>9375</v>
      </c>
      <c r="E26">
        <v>15940</v>
      </c>
      <c r="F26" s="1">
        <f t="shared" si="0"/>
        <v>28356</v>
      </c>
    </row>
    <row r="27" spans="2:6" x14ac:dyDescent="0.25">
      <c r="B27" t="s">
        <v>39</v>
      </c>
      <c r="C27">
        <v>2953</v>
      </c>
      <c r="D27">
        <v>9383</v>
      </c>
      <c r="E27">
        <v>13199</v>
      </c>
      <c r="F27" s="1">
        <f t="shared" si="0"/>
        <v>25535</v>
      </c>
    </row>
    <row r="28" spans="2:6" x14ac:dyDescent="0.25">
      <c r="B28" t="s">
        <v>10</v>
      </c>
      <c r="C28">
        <v>6593</v>
      </c>
      <c r="D28">
        <v>21205</v>
      </c>
      <c r="E28">
        <v>28153</v>
      </c>
      <c r="F28" s="1">
        <f t="shared" si="0"/>
        <v>55951</v>
      </c>
    </row>
    <row r="29" spans="2:6" x14ac:dyDescent="0.25">
      <c r="B29" t="s">
        <v>40</v>
      </c>
      <c r="C29">
        <v>5533</v>
      </c>
      <c r="D29">
        <v>17420</v>
      </c>
      <c r="E29">
        <v>24183</v>
      </c>
      <c r="F29" s="1">
        <f t="shared" si="0"/>
        <v>47136</v>
      </c>
    </row>
    <row r="30" spans="2:6" x14ac:dyDescent="0.25">
      <c r="B30" t="s">
        <v>41</v>
      </c>
      <c r="C30">
        <v>4978</v>
      </c>
      <c r="D30">
        <v>15995</v>
      </c>
      <c r="E30">
        <v>20466</v>
      </c>
      <c r="F30" s="1">
        <f t="shared" si="0"/>
        <v>41439</v>
      </c>
    </row>
    <row r="31" spans="2:6" x14ac:dyDescent="0.25">
      <c r="B31" t="s">
        <v>42</v>
      </c>
      <c r="C31">
        <v>3295</v>
      </c>
      <c r="D31">
        <v>12995</v>
      </c>
      <c r="E31">
        <v>16658</v>
      </c>
      <c r="F31" s="1">
        <f t="shared" si="0"/>
        <v>32948</v>
      </c>
    </row>
    <row r="32" spans="2:6" x14ac:dyDescent="0.25">
      <c r="B32" t="s">
        <v>43</v>
      </c>
      <c r="C32">
        <v>4080</v>
      </c>
      <c r="D32">
        <v>12839</v>
      </c>
      <c r="E32">
        <v>17393</v>
      </c>
      <c r="F32" s="1">
        <f t="shared" si="0"/>
        <v>34312</v>
      </c>
    </row>
    <row r="33" spans="2:6" x14ac:dyDescent="0.25">
      <c r="B33" t="s">
        <v>44</v>
      </c>
      <c r="C33">
        <v>3640</v>
      </c>
      <c r="D33">
        <v>11822</v>
      </c>
      <c r="E33">
        <v>14954</v>
      </c>
      <c r="F33" s="1">
        <f t="shared" si="0"/>
        <v>30416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0"/>
  <sheetViews>
    <sheetView topLeftCell="B1" workbookViewId="0">
      <selection activeCell="C58" sqref="C58"/>
    </sheetView>
  </sheetViews>
  <sheetFormatPr defaultRowHeight="15" x14ac:dyDescent="0.25"/>
  <cols>
    <col min="3" max="3" width="54.140625" bestFit="1" customWidth="1"/>
    <col min="4" max="6" width="12.7109375" style="15" bestFit="1" customWidth="1"/>
    <col min="7" max="7" width="13.5703125" style="15" bestFit="1" customWidth="1"/>
  </cols>
  <sheetData>
    <row r="2" spans="2:7" x14ac:dyDescent="0.25">
      <c r="B2" s="36" t="s">
        <v>73</v>
      </c>
      <c r="C2" s="11" t="s">
        <v>77</v>
      </c>
      <c r="D2" s="13" t="s">
        <v>3</v>
      </c>
      <c r="E2" s="13" t="s">
        <v>2</v>
      </c>
      <c r="F2" s="13" t="s">
        <v>1</v>
      </c>
      <c r="G2" s="13" t="s">
        <v>79</v>
      </c>
    </row>
    <row r="3" spans="2:7" x14ac:dyDescent="0.25">
      <c r="B3" s="36"/>
      <c r="C3" s="11" t="s">
        <v>72</v>
      </c>
      <c r="D3" s="13">
        <v>11357</v>
      </c>
      <c r="E3" s="13">
        <v>35545</v>
      </c>
      <c r="F3" s="13">
        <v>54863</v>
      </c>
      <c r="G3" s="13">
        <f>SUM(D3:F3)</f>
        <v>101765</v>
      </c>
    </row>
    <row r="4" spans="2:7" x14ac:dyDescent="0.25">
      <c r="B4" s="36"/>
      <c r="C4" s="11" t="s">
        <v>78</v>
      </c>
      <c r="D4" s="13" t="s">
        <v>81</v>
      </c>
      <c r="E4" s="13" t="s">
        <v>82</v>
      </c>
      <c r="F4" s="13" t="s">
        <v>83</v>
      </c>
      <c r="G4" s="13" t="s">
        <v>80</v>
      </c>
    </row>
    <row r="5" spans="2:7" x14ac:dyDescent="0.25">
      <c r="B5" s="12">
        <v>1</v>
      </c>
      <c r="C5" s="12" t="s">
        <v>45</v>
      </c>
      <c r="D5" s="14">
        <v>3</v>
      </c>
      <c r="E5" s="14">
        <v>51</v>
      </c>
      <c r="F5" s="14">
        <v>67</v>
      </c>
      <c r="G5" s="13">
        <f>SUM(D5:F5)</f>
        <v>121</v>
      </c>
    </row>
    <row r="6" spans="2:7" x14ac:dyDescent="0.25">
      <c r="B6" s="12">
        <v>2</v>
      </c>
      <c r="C6" s="12" t="s">
        <v>46</v>
      </c>
      <c r="D6" s="14">
        <v>3</v>
      </c>
      <c r="E6" s="14">
        <v>51</v>
      </c>
      <c r="F6" s="14">
        <v>52</v>
      </c>
      <c r="G6" s="13">
        <f t="shared" ref="G6:G64" si="0">SUM(D6:F6)</f>
        <v>106</v>
      </c>
    </row>
    <row r="7" spans="2:7" x14ac:dyDescent="0.25">
      <c r="B7" s="12">
        <v>3</v>
      </c>
      <c r="C7" s="12" t="s">
        <v>47</v>
      </c>
      <c r="D7" s="14">
        <v>3</v>
      </c>
      <c r="E7" s="14">
        <v>47</v>
      </c>
      <c r="F7" s="14">
        <v>51</v>
      </c>
      <c r="G7" s="13">
        <f t="shared" si="0"/>
        <v>101</v>
      </c>
    </row>
    <row r="8" spans="2:7" x14ac:dyDescent="0.25">
      <c r="B8" s="12">
        <v>4</v>
      </c>
      <c r="C8" s="12" t="s">
        <v>0</v>
      </c>
      <c r="D8" s="14">
        <v>4</v>
      </c>
      <c r="E8" s="14">
        <v>56</v>
      </c>
      <c r="F8" s="14">
        <v>85</v>
      </c>
      <c r="G8" s="13">
        <f t="shared" si="0"/>
        <v>145</v>
      </c>
    </row>
    <row r="9" spans="2:7" x14ac:dyDescent="0.25">
      <c r="B9" s="12">
        <v>5</v>
      </c>
      <c r="C9" s="12" t="s">
        <v>48</v>
      </c>
      <c r="D9" s="14">
        <v>4</v>
      </c>
      <c r="E9" s="14">
        <v>56</v>
      </c>
      <c r="F9" s="14">
        <v>153</v>
      </c>
      <c r="G9" s="13">
        <f t="shared" si="0"/>
        <v>213</v>
      </c>
    </row>
    <row r="10" spans="2:7" x14ac:dyDescent="0.25">
      <c r="B10" s="12">
        <v>6</v>
      </c>
      <c r="C10" s="12" t="s">
        <v>49</v>
      </c>
      <c r="D10" s="14">
        <v>4</v>
      </c>
      <c r="E10" s="14">
        <v>54</v>
      </c>
      <c r="F10" s="14">
        <v>90</v>
      </c>
      <c r="G10" s="13">
        <f t="shared" si="0"/>
        <v>148</v>
      </c>
    </row>
    <row r="11" spans="2:7" x14ac:dyDescent="0.25">
      <c r="B11" s="12">
        <v>7</v>
      </c>
      <c r="C11" s="12" t="s">
        <v>50</v>
      </c>
      <c r="D11" s="14">
        <v>4</v>
      </c>
      <c r="E11" s="14">
        <v>52</v>
      </c>
      <c r="F11" s="14">
        <v>93</v>
      </c>
      <c r="G11" s="13">
        <f t="shared" si="0"/>
        <v>149</v>
      </c>
    </row>
    <row r="12" spans="2:7" x14ac:dyDescent="0.25">
      <c r="B12" s="12">
        <v>8</v>
      </c>
      <c r="C12" s="12" t="s">
        <v>51</v>
      </c>
      <c r="D12" s="14">
        <v>5</v>
      </c>
      <c r="E12" s="14">
        <v>63</v>
      </c>
      <c r="F12" s="14">
        <v>152</v>
      </c>
      <c r="G12" s="13">
        <f t="shared" si="0"/>
        <v>220</v>
      </c>
    </row>
    <row r="13" spans="2:7" x14ac:dyDescent="0.25">
      <c r="B13" s="12">
        <v>9</v>
      </c>
      <c r="C13" s="12" t="s">
        <v>52</v>
      </c>
      <c r="D13" s="14">
        <v>4</v>
      </c>
      <c r="E13" s="14">
        <v>49</v>
      </c>
      <c r="F13" s="14">
        <v>58</v>
      </c>
      <c r="G13" s="13">
        <f t="shared" si="0"/>
        <v>111</v>
      </c>
    </row>
    <row r="14" spans="2:7" x14ac:dyDescent="0.25">
      <c r="B14" s="12">
        <v>10</v>
      </c>
      <c r="C14" s="12" t="s">
        <v>53</v>
      </c>
      <c r="D14" s="14">
        <v>6</v>
      </c>
      <c r="E14" s="14">
        <v>71</v>
      </c>
      <c r="F14" s="14">
        <v>64</v>
      </c>
      <c r="G14" s="13">
        <f t="shared" si="0"/>
        <v>141</v>
      </c>
    </row>
    <row r="15" spans="2:7" x14ac:dyDescent="0.25">
      <c r="B15" s="12">
        <v>11</v>
      </c>
      <c r="C15" s="12" t="s">
        <v>54</v>
      </c>
      <c r="D15" s="14">
        <v>5</v>
      </c>
      <c r="E15" s="14">
        <v>58</v>
      </c>
      <c r="F15" s="14">
        <v>73</v>
      </c>
      <c r="G15" s="13">
        <f t="shared" si="0"/>
        <v>136</v>
      </c>
    </row>
    <row r="16" spans="2:7" x14ac:dyDescent="0.25">
      <c r="B16" s="12">
        <v>12</v>
      </c>
      <c r="C16" s="12" t="s">
        <v>55</v>
      </c>
      <c r="D16" s="14">
        <v>8</v>
      </c>
      <c r="E16" s="14">
        <v>88</v>
      </c>
      <c r="F16" s="14">
        <v>76</v>
      </c>
      <c r="G16" s="13">
        <f t="shared" si="0"/>
        <v>172</v>
      </c>
    </row>
    <row r="17" spans="2:7" x14ac:dyDescent="0.25">
      <c r="B17" s="12">
        <v>13</v>
      </c>
      <c r="C17" s="12" t="s">
        <v>56</v>
      </c>
      <c r="D17" s="14">
        <v>7</v>
      </c>
      <c r="E17" s="14">
        <v>77</v>
      </c>
      <c r="F17" s="14">
        <v>110</v>
      </c>
      <c r="G17" s="13">
        <f t="shared" si="0"/>
        <v>194</v>
      </c>
    </row>
    <row r="18" spans="2:7" x14ac:dyDescent="0.25">
      <c r="B18" s="12">
        <v>14</v>
      </c>
      <c r="C18" s="12" t="s">
        <v>57</v>
      </c>
      <c r="D18" s="14">
        <v>5</v>
      </c>
      <c r="E18" s="14">
        <v>55</v>
      </c>
      <c r="F18" s="14">
        <v>75</v>
      </c>
      <c r="G18" s="13">
        <f t="shared" si="0"/>
        <v>135</v>
      </c>
    </row>
    <row r="19" spans="2:7" x14ac:dyDescent="0.25">
      <c r="B19" s="12">
        <v>15</v>
      </c>
      <c r="C19" s="12" t="s">
        <v>58</v>
      </c>
      <c r="D19" s="14">
        <v>5</v>
      </c>
      <c r="E19" s="14">
        <v>52</v>
      </c>
      <c r="F19" s="14">
        <v>174</v>
      </c>
      <c r="G19" s="13">
        <f t="shared" si="0"/>
        <v>231</v>
      </c>
    </row>
    <row r="20" spans="2:7" x14ac:dyDescent="0.25">
      <c r="B20" s="12">
        <v>19</v>
      </c>
      <c r="C20" s="12" t="s">
        <v>59</v>
      </c>
      <c r="D20" s="14">
        <v>4560</v>
      </c>
      <c r="E20" s="14">
        <v>14488</v>
      </c>
      <c r="F20" s="14">
        <v>20641</v>
      </c>
      <c r="G20" s="13">
        <f t="shared" si="0"/>
        <v>39689</v>
      </c>
    </row>
    <row r="21" spans="2:7" x14ac:dyDescent="0.25">
      <c r="B21" s="12">
        <v>20</v>
      </c>
      <c r="C21" s="12" t="s">
        <v>60</v>
      </c>
      <c r="D21" s="14">
        <v>4032</v>
      </c>
      <c r="E21" s="14">
        <v>12636</v>
      </c>
      <c r="F21" s="14">
        <v>19742</v>
      </c>
      <c r="G21" s="13">
        <f t="shared" si="0"/>
        <v>36410</v>
      </c>
    </row>
    <row r="22" spans="2:7" x14ac:dyDescent="0.25">
      <c r="B22" s="12">
        <v>21</v>
      </c>
      <c r="C22" s="12" t="s">
        <v>9</v>
      </c>
      <c r="D22" s="14">
        <v>2155</v>
      </c>
      <c r="E22" s="14">
        <v>6634</v>
      </c>
      <c r="F22" s="14">
        <v>10421</v>
      </c>
      <c r="G22" s="13">
        <f t="shared" si="0"/>
        <v>19210</v>
      </c>
    </row>
    <row r="23" spans="2:7" x14ac:dyDescent="0.25">
      <c r="B23" s="12">
        <v>22</v>
      </c>
      <c r="C23" s="12" t="s">
        <v>61</v>
      </c>
      <c r="D23" s="14">
        <v>1300</v>
      </c>
      <c r="E23" s="14">
        <v>4102</v>
      </c>
      <c r="F23" s="14">
        <v>6326</v>
      </c>
      <c r="G23" s="13">
        <f t="shared" si="0"/>
        <v>11728</v>
      </c>
    </row>
    <row r="24" spans="2:7" x14ac:dyDescent="0.25">
      <c r="B24" s="12">
        <v>25</v>
      </c>
      <c r="C24" s="12" t="s">
        <v>40</v>
      </c>
      <c r="D24" s="14">
        <v>5650</v>
      </c>
      <c r="E24" s="14">
        <v>17840</v>
      </c>
      <c r="F24" s="14">
        <v>25025</v>
      </c>
      <c r="G24" s="13">
        <f t="shared" si="0"/>
        <v>48515</v>
      </c>
    </row>
    <row r="25" spans="2:7" x14ac:dyDescent="0.25">
      <c r="B25" s="12">
        <v>26</v>
      </c>
      <c r="C25" s="12" t="s">
        <v>12</v>
      </c>
      <c r="D25" s="14">
        <v>5602</v>
      </c>
      <c r="E25" s="14">
        <v>21517</v>
      </c>
      <c r="F25" s="14">
        <v>33115</v>
      </c>
      <c r="G25" s="13">
        <f t="shared" si="0"/>
        <v>60234</v>
      </c>
    </row>
    <row r="26" spans="2:7" x14ac:dyDescent="0.25">
      <c r="B26" s="12">
        <v>27</v>
      </c>
      <c r="C26" s="12" t="s">
        <v>42</v>
      </c>
      <c r="D26" s="14">
        <v>3375</v>
      </c>
      <c r="E26" s="14">
        <v>13298</v>
      </c>
      <c r="F26" s="14">
        <v>17308</v>
      </c>
      <c r="G26" s="13">
        <f t="shared" si="0"/>
        <v>33981</v>
      </c>
    </row>
    <row r="27" spans="2:7" x14ac:dyDescent="0.25">
      <c r="B27" s="12">
        <v>28</v>
      </c>
      <c r="C27" s="12" t="s">
        <v>13</v>
      </c>
      <c r="D27" s="14">
        <v>3130</v>
      </c>
      <c r="E27" s="14">
        <v>9640</v>
      </c>
      <c r="F27" s="14">
        <v>16795</v>
      </c>
      <c r="G27" s="13">
        <f t="shared" si="0"/>
        <v>29565</v>
      </c>
    </row>
    <row r="28" spans="2:7" x14ac:dyDescent="0.25">
      <c r="B28" s="12">
        <v>29</v>
      </c>
      <c r="C28" s="12" t="s">
        <v>62</v>
      </c>
      <c r="D28" s="14">
        <v>3043</v>
      </c>
      <c r="E28" s="14">
        <v>11825</v>
      </c>
      <c r="F28" s="14">
        <v>16827</v>
      </c>
      <c r="G28" s="13">
        <f t="shared" si="0"/>
        <v>31695</v>
      </c>
    </row>
    <row r="29" spans="2:7" x14ac:dyDescent="0.25">
      <c r="B29" s="12">
        <v>30</v>
      </c>
      <c r="C29" s="12" t="s">
        <v>63</v>
      </c>
      <c r="D29" s="14">
        <v>2808</v>
      </c>
      <c r="E29" s="14">
        <v>11041</v>
      </c>
      <c r="F29" s="14">
        <v>14877</v>
      </c>
      <c r="G29" s="13">
        <f t="shared" si="0"/>
        <v>28726</v>
      </c>
    </row>
    <row r="30" spans="2:7" x14ac:dyDescent="0.25">
      <c r="B30" s="12">
        <v>31</v>
      </c>
      <c r="C30" s="12" t="s">
        <v>14</v>
      </c>
      <c r="D30" s="14">
        <v>2066</v>
      </c>
      <c r="E30" s="14">
        <v>6452</v>
      </c>
      <c r="F30" s="14">
        <v>9961</v>
      </c>
      <c r="G30" s="13">
        <f t="shared" si="0"/>
        <v>18479</v>
      </c>
    </row>
    <row r="31" spans="2:7" x14ac:dyDescent="0.25">
      <c r="B31" s="12">
        <v>32</v>
      </c>
      <c r="C31" s="12" t="s">
        <v>15</v>
      </c>
      <c r="D31" s="14">
        <v>2046</v>
      </c>
      <c r="E31" s="14">
        <v>4916</v>
      </c>
      <c r="F31" s="14">
        <v>6992</v>
      </c>
      <c r="G31" s="13">
        <f t="shared" si="0"/>
        <v>13954</v>
      </c>
    </row>
    <row r="32" spans="2:7" x14ac:dyDescent="0.25">
      <c r="B32" s="12">
        <v>33</v>
      </c>
      <c r="C32" s="12" t="s">
        <v>16</v>
      </c>
      <c r="D32" s="14">
        <v>1961</v>
      </c>
      <c r="E32" s="14">
        <v>5746</v>
      </c>
      <c r="F32" s="14">
        <v>11162</v>
      </c>
      <c r="G32" s="13">
        <f t="shared" si="0"/>
        <v>18869</v>
      </c>
    </row>
    <row r="33" spans="2:7" x14ac:dyDescent="0.25">
      <c r="B33" s="12">
        <v>34</v>
      </c>
      <c r="C33" s="12" t="s">
        <v>64</v>
      </c>
      <c r="D33" s="14">
        <v>1657</v>
      </c>
      <c r="E33" s="14">
        <v>4920</v>
      </c>
      <c r="F33" s="14">
        <v>9610</v>
      </c>
      <c r="G33" s="13">
        <f t="shared" si="0"/>
        <v>16187</v>
      </c>
    </row>
    <row r="34" spans="2:7" x14ac:dyDescent="0.25">
      <c r="B34" s="12">
        <v>35</v>
      </c>
      <c r="C34" s="12" t="s">
        <v>65</v>
      </c>
      <c r="D34" s="14">
        <v>1647</v>
      </c>
      <c r="E34" s="14">
        <v>6106</v>
      </c>
      <c r="F34" s="14">
        <v>11059</v>
      </c>
      <c r="G34" s="13">
        <f t="shared" si="0"/>
        <v>18812</v>
      </c>
    </row>
    <row r="35" spans="2:7" x14ac:dyDescent="0.25">
      <c r="B35" s="12">
        <v>36</v>
      </c>
      <c r="C35" s="12" t="s">
        <v>17</v>
      </c>
      <c r="D35" s="14">
        <v>1638</v>
      </c>
      <c r="E35" s="14">
        <v>5362</v>
      </c>
      <c r="F35" s="14">
        <v>5902</v>
      </c>
      <c r="G35" s="13">
        <f t="shared" si="0"/>
        <v>12902</v>
      </c>
    </row>
    <row r="36" spans="2:7" x14ac:dyDescent="0.25">
      <c r="B36" s="12">
        <v>37</v>
      </c>
      <c r="C36" s="12" t="s">
        <v>66</v>
      </c>
      <c r="D36" s="14">
        <v>1259</v>
      </c>
      <c r="E36" s="14">
        <v>3065</v>
      </c>
      <c r="F36" s="14">
        <v>3966</v>
      </c>
      <c r="G36" s="13">
        <f t="shared" si="0"/>
        <v>8290</v>
      </c>
    </row>
    <row r="37" spans="2:7" x14ac:dyDescent="0.25">
      <c r="B37" s="12">
        <v>38</v>
      </c>
      <c r="C37" s="12" t="s">
        <v>67</v>
      </c>
      <c r="D37" s="14">
        <v>1153</v>
      </c>
      <c r="E37" s="14">
        <v>2684</v>
      </c>
      <c r="F37" s="14">
        <v>3976</v>
      </c>
      <c r="G37" s="13">
        <f t="shared" si="0"/>
        <v>7813</v>
      </c>
    </row>
    <row r="38" spans="2:7" x14ac:dyDescent="0.25">
      <c r="B38" s="12">
        <v>39</v>
      </c>
      <c r="C38" s="12" t="s">
        <v>68</v>
      </c>
      <c r="D38" s="14">
        <v>1134</v>
      </c>
      <c r="E38" s="14">
        <v>4057</v>
      </c>
      <c r="F38" s="14">
        <v>6509</v>
      </c>
      <c r="G38" s="13">
        <f t="shared" si="0"/>
        <v>11700</v>
      </c>
    </row>
    <row r="39" spans="2:7" x14ac:dyDescent="0.25">
      <c r="B39" s="12">
        <v>40</v>
      </c>
      <c r="C39" s="12" t="s">
        <v>69</v>
      </c>
      <c r="D39" s="14">
        <v>1029</v>
      </c>
      <c r="E39" s="14">
        <v>3057</v>
      </c>
      <c r="F39" s="14">
        <v>5138</v>
      </c>
      <c r="G39" s="13">
        <f t="shared" si="0"/>
        <v>9224</v>
      </c>
    </row>
    <row r="40" spans="2:7" x14ac:dyDescent="0.25">
      <c r="B40" s="12">
        <v>41</v>
      </c>
      <c r="C40" s="12" t="s">
        <v>70</v>
      </c>
      <c r="D40" s="14">
        <v>1003</v>
      </c>
      <c r="E40" s="14">
        <v>2353</v>
      </c>
      <c r="F40" s="14">
        <v>3289</v>
      </c>
      <c r="G40" s="13">
        <f t="shared" si="0"/>
        <v>6645</v>
      </c>
    </row>
    <row r="41" spans="2:7" x14ac:dyDescent="0.25">
      <c r="B41" s="12">
        <v>42</v>
      </c>
      <c r="C41" s="12" t="s">
        <v>71</v>
      </c>
      <c r="D41" s="14">
        <v>986</v>
      </c>
      <c r="E41" s="14">
        <v>3020</v>
      </c>
      <c r="F41" s="14">
        <v>2834</v>
      </c>
      <c r="G41" s="13">
        <f t="shared" si="0"/>
        <v>6840</v>
      </c>
    </row>
    <row r="42" spans="2:7" x14ac:dyDescent="0.25">
      <c r="B42" s="12">
        <v>43</v>
      </c>
      <c r="C42" s="12" t="s">
        <v>18</v>
      </c>
      <c r="D42" s="14">
        <v>9436</v>
      </c>
      <c r="E42" s="14">
        <v>29018</v>
      </c>
      <c r="F42" s="14">
        <v>43406</v>
      </c>
      <c r="G42" s="13">
        <f t="shared" si="0"/>
        <v>81860</v>
      </c>
    </row>
    <row r="43" spans="2:7" x14ac:dyDescent="0.25">
      <c r="B43" s="12">
        <v>44</v>
      </c>
      <c r="C43" s="12" t="s">
        <v>19</v>
      </c>
      <c r="D43" s="14">
        <v>5654</v>
      </c>
      <c r="E43" s="14">
        <v>17851</v>
      </c>
      <c r="F43" s="14">
        <v>29269</v>
      </c>
      <c r="G43" s="13">
        <f t="shared" si="0"/>
        <v>52774</v>
      </c>
    </row>
    <row r="44" spans="2:7" x14ac:dyDescent="0.25">
      <c r="B44" s="12">
        <v>45</v>
      </c>
      <c r="C44" s="12" t="s">
        <v>20</v>
      </c>
      <c r="D44" s="14">
        <v>5412</v>
      </c>
      <c r="E44" s="14">
        <v>16798</v>
      </c>
      <c r="F44" s="14">
        <v>23069</v>
      </c>
      <c r="G44" s="13">
        <f t="shared" si="0"/>
        <v>45279</v>
      </c>
    </row>
    <row r="45" spans="2:7" x14ac:dyDescent="0.25">
      <c r="B45" s="12">
        <v>46</v>
      </c>
      <c r="C45" s="12" t="s">
        <v>21</v>
      </c>
      <c r="D45" s="14">
        <v>4967</v>
      </c>
      <c r="E45" s="14">
        <v>15549</v>
      </c>
      <c r="F45" s="14">
        <v>25158</v>
      </c>
      <c r="G45" s="13">
        <f t="shared" si="0"/>
        <v>45674</v>
      </c>
    </row>
    <row r="46" spans="2:7" x14ac:dyDescent="0.25">
      <c r="B46" s="12">
        <v>47</v>
      </c>
      <c r="C46" s="12" t="s">
        <v>22</v>
      </c>
      <c r="D46" s="14">
        <v>4658</v>
      </c>
      <c r="E46" s="14">
        <v>15640</v>
      </c>
      <c r="F46" s="14">
        <v>25645</v>
      </c>
      <c r="G46" s="13">
        <f t="shared" si="0"/>
        <v>45943</v>
      </c>
    </row>
    <row r="47" spans="2:7" x14ac:dyDescent="0.25">
      <c r="B47" s="12">
        <v>48</v>
      </c>
      <c r="C47" s="12" t="s">
        <v>23</v>
      </c>
      <c r="D47" s="14">
        <v>4469</v>
      </c>
      <c r="E47" s="14">
        <v>13469</v>
      </c>
      <c r="F47" s="14">
        <v>18248</v>
      </c>
      <c r="G47" s="13">
        <f t="shared" si="0"/>
        <v>36186</v>
      </c>
    </row>
    <row r="48" spans="2:7" x14ac:dyDescent="0.25">
      <c r="B48" s="12">
        <v>49</v>
      </c>
      <c r="C48" s="12" t="s">
        <v>24</v>
      </c>
      <c r="D48" s="14">
        <v>4088</v>
      </c>
      <c r="E48" s="14">
        <v>13669</v>
      </c>
      <c r="F48" s="14">
        <v>22221</v>
      </c>
      <c r="G48" s="13">
        <f t="shared" si="0"/>
        <v>39978</v>
      </c>
    </row>
    <row r="49" spans="2:7" x14ac:dyDescent="0.25">
      <c r="B49" s="12">
        <v>50</v>
      </c>
      <c r="C49" s="12" t="s">
        <v>25</v>
      </c>
      <c r="D49" s="14">
        <v>3829</v>
      </c>
      <c r="E49" s="14">
        <v>12495</v>
      </c>
      <c r="F49" s="14">
        <v>21014</v>
      </c>
      <c r="G49" s="13">
        <f t="shared" si="0"/>
        <v>37338</v>
      </c>
    </row>
    <row r="50" spans="2:7" x14ac:dyDescent="0.25">
      <c r="B50" s="12">
        <v>51</v>
      </c>
      <c r="C50" s="12" t="s">
        <v>26</v>
      </c>
      <c r="D50" s="14">
        <v>3412</v>
      </c>
      <c r="E50" s="14">
        <v>10626</v>
      </c>
      <c r="F50" s="14">
        <v>15492</v>
      </c>
      <c r="G50" s="13">
        <f t="shared" si="0"/>
        <v>29530</v>
      </c>
    </row>
    <row r="51" spans="2:7" x14ac:dyDescent="0.25">
      <c r="B51" s="12">
        <v>52</v>
      </c>
      <c r="C51" s="12" t="s">
        <v>27</v>
      </c>
      <c r="D51" s="14">
        <v>3405</v>
      </c>
      <c r="E51" s="14">
        <v>11280</v>
      </c>
      <c r="F51" s="14">
        <v>15918</v>
      </c>
      <c r="G51" s="13">
        <f t="shared" si="0"/>
        <v>30603</v>
      </c>
    </row>
    <row r="52" spans="2:7" x14ac:dyDescent="0.25">
      <c r="B52" s="12">
        <v>53</v>
      </c>
      <c r="C52" s="12" t="s">
        <v>28</v>
      </c>
      <c r="D52" s="14">
        <v>3392</v>
      </c>
      <c r="E52" s="14">
        <v>11040</v>
      </c>
      <c r="F52" s="14">
        <v>18354</v>
      </c>
      <c r="G52" s="13">
        <f t="shared" si="0"/>
        <v>32786</v>
      </c>
    </row>
    <row r="53" spans="2:7" x14ac:dyDescent="0.25">
      <c r="B53" s="12">
        <v>54</v>
      </c>
      <c r="C53" s="12" t="s">
        <v>29</v>
      </c>
      <c r="D53" s="14">
        <v>3313</v>
      </c>
      <c r="E53" s="14">
        <v>10155</v>
      </c>
      <c r="F53" s="14">
        <v>15900</v>
      </c>
      <c r="G53" s="13">
        <f t="shared" si="0"/>
        <v>29368</v>
      </c>
    </row>
    <row r="54" spans="2:7" x14ac:dyDescent="0.25">
      <c r="B54" s="12">
        <v>55</v>
      </c>
      <c r="C54" s="12" t="s">
        <v>30</v>
      </c>
      <c r="D54" s="14">
        <v>3147</v>
      </c>
      <c r="E54" s="14">
        <v>10710</v>
      </c>
      <c r="F54" s="14">
        <v>15398</v>
      </c>
      <c r="G54" s="13">
        <f t="shared" si="0"/>
        <v>29255</v>
      </c>
    </row>
    <row r="55" spans="2:7" x14ac:dyDescent="0.25">
      <c r="B55" s="12">
        <v>56</v>
      </c>
      <c r="C55" s="12" t="s">
        <v>31</v>
      </c>
      <c r="D55" s="14">
        <v>2911</v>
      </c>
      <c r="E55" s="14">
        <v>9555</v>
      </c>
      <c r="F55" s="14">
        <v>13404</v>
      </c>
      <c r="G55" s="13">
        <f t="shared" si="0"/>
        <v>25870</v>
      </c>
    </row>
    <row r="56" spans="2:7" x14ac:dyDescent="0.25">
      <c r="B56" s="12">
        <v>57</v>
      </c>
      <c r="C56" s="12" t="s">
        <v>32</v>
      </c>
      <c r="D56" s="14">
        <v>2837</v>
      </c>
      <c r="E56" s="14">
        <v>8487</v>
      </c>
      <c r="F56" s="14">
        <v>12945</v>
      </c>
      <c r="G56" s="13">
        <f t="shared" si="0"/>
        <v>24269</v>
      </c>
    </row>
    <row r="57" spans="2:7" x14ac:dyDescent="0.25">
      <c r="B57" s="12">
        <v>58</v>
      </c>
      <c r="C57" s="12" t="s">
        <v>33</v>
      </c>
      <c r="D57" s="14">
        <v>2835</v>
      </c>
      <c r="E57" s="14">
        <v>8820</v>
      </c>
      <c r="F57" s="14">
        <v>12742</v>
      </c>
      <c r="G57" s="13">
        <f t="shared" si="0"/>
        <v>24397</v>
      </c>
    </row>
    <row r="58" spans="2:7" x14ac:dyDescent="0.25">
      <c r="B58" s="12">
        <v>59</v>
      </c>
      <c r="C58" s="12" t="s">
        <v>34</v>
      </c>
      <c r="D58" s="14">
        <v>2710</v>
      </c>
      <c r="E58" s="14">
        <v>9108</v>
      </c>
      <c r="F58" s="14">
        <v>13008</v>
      </c>
      <c r="G58" s="13">
        <f t="shared" si="0"/>
        <v>24826</v>
      </c>
    </row>
    <row r="59" spans="2:7" x14ac:dyDescent="0.25">
      <c r="B59" s="12">
        <v>60</v>
      </c>
      <c r="C59" s="12" t="s">
        <v>35</v>
      </c>
      <c r="D59" s="14">
        <v>2694</v>
      </c>
      <c r="E59" s="14">
        <v>8676</v>
      </c>
      <c r="F59" s="14">
        <v>14301</v>
      </c>
      <c r="G59" s="13">
        <f t="shared" si="0"/>
        <v>25671</v>
      </c>
    </row>
    <row r="60" spans="2:7" x14ac:dyDescent="0.25">
      <c r="B60" s="12">
        <v>61</v>
      </c>
      <c r="C60" s="12" t="s">
        <v>36</v>
      </c>
      <c r="D60" s="14">
        <v>2247</v>
      </c>
      <c r="E60" s="14">
        <v>7166</v>
      </c>
      <c r="F60" s="14">
        <v>11622</v>
      </c>
      <c r="G60" s="13">
        <f t="shared" si="0"/>
        <v>21035</v>
      </c>
    </row>
    <row r="61" spans="2:7" x14ac:dyDescent="0.25">
      <c r="B61" s="12">
        <v>62</v>
      </c>
      <c r="C61" s="12" t="s">
        <v>37</v>
      </c>
      <c r="D61" s="14">
        <v>2198</v>
      </c>
      <c r="E61" s="14">
        <v>6746</v>
      </c>
      <c r="F61" s="14">
        <v>10852</v>
      </c>
      <c r="G61" s="13">
        <f t="shared" si="0"/>
        <v>19796</v>
      </c>
    </row>
    <row r="62" spans="2:7" x14ac:dyDescent="0.25">
      <c r="B62" s="12">
        <v>63</v>
      </c>
      <c r="C62" s="12" t="s">
        <v>38</v>
      </c>
      <c r="D62" s="14">
        <v>3057</v>
      </c>
      <c r="E62" s="14">
        <v>9668</v>
      </c>
      <c r="F62" s="14">
        <v>12930</v>
      </c>
      <c r="G62" s="13">
        <f t="shared" si="0"/>
        <v>25655</v>
      </c>
    </row>
    <row r="63" spans="2:7" x14ac:dyDescent="0.25">
      <c r="B63" s="12">
        <v>64</v>
      </c>
      <c r="C63" s="12" t="s">
        <v>13</v>
      </c>
      <c r="D63" s="14">
        <v>3041</v>
      </c>
      <c r="E63" s="14">
        <v>9375</v>
      </c>
      <c r="F63" s="14">
        <v>15940</v>
      </c>
      <c r="G63" s="13">
        <f t="shared" si="0"/>
        <v>28356</v>
      </c>
    </row>
    <row r="64" spans="2:7" x14ac:dyDescent="0.25">
      <c r="B64" s="12">
        <v>65</v>
      </c>
      <c r="C64" s="12" t="s">
        <v>39</v>
      </c>
      <c r="D64" s="14">
        <v>2953</v>
      </c>
      <c r="E64" s="14">
        <v>9383</v>
      </c>
      <c r="F64" s="14">
        <v>13199</v>
      </c>
      <c r="G64" s="13">
        <f t="shared" si="0"/>
        <v>25535</v>
      </c>
    </row>
    <row r="65" spans="2:7" x14ac:dyDescent="0.25">
      <c r="B65" s="12">
        <v>66</v>
      </c>
      <c r="C65" s="12" t="s">
        <v>10</v>
      </c>
      <c r="D65" s="14">
        <v>6593</v>
      </c>
      <c r="E65" s="14">
        <v>21205</v>
      </c>
      <c r="F65" s="14">
        <v>28153</v>
      </c>
      <c r="G65" s="13">
        <f t="shared" ref="G65:G70" si="1">SUM(D65:F65)</f>
        <v>55951</v>
      </c>
    </row>
    <row r="66" spans="2:7" x14ac:dyDescent="0.25">
      <c r="B66" s="12">
        <v>67</v>
      </c>
      <c r="C66" s="12" t="s">
        <v>40</v>
      </c>
      <c r="D66" s="14">
        <v>5533</v>
      </c>
      <c r="E66" s="14">
        <v>17420</v>
      </c>
      <c r="F66" s="14">
        <v>24183</v>
      </c>
      <c r="G66" s="13">
        <f t="shared" si="1"/>
        <v>47136</v>
      </c>
    </row>
    <row r="67" spans="2:7" x14ac:dyDescent="0.25">
      <c r="B67" s="12">
        <v>68</v>
      </c>
      <c r="C67" s="12" t="s">
        <v>41</v>
      </c>
      <c r="D67" s="14">
        <v>4978</v>
      </c>
      <c r="E67" s="14">
        <v>15995</v>
      </c>
      <c r="F67" s="14">
        <v>20466</v>
      </c>
      <c r="G67" s="13">
        <f t="shared" si="1"/>
        <v>41439</v>
      </c>
    </row>
    <row r="68" spans="2:7" x14ac:dyDescent="0.25">
      <c r="B68" s="12">
        <v>69</v>
      </c>
      <c r="C68" s="12" t="s">
        <v>42</v>
      </c>
      <c r="D68" s="14">
        <v>3295</v>
      </c>
      <c r="E68" s="14">
        <v>12995</v>
      </c>
      <c r="F68" s="14">
        <v>16658</v>
      </c>
      <c r="G68" s="13">
        <f t="shared" si="1"/>
        <v>32948</v>
      </c>
    </row>
    <row r="69" spans="2:7" x14ac:dyDescent="0.25">
      <c r="B69" s="12">
        <v>70</v>
      </c>
      <c r="C69" s="12" t="s">
        <v>43</v>
      </c>
      <c r="D69" s="14">
        <v>4080</v>
      </c>
      <c r="E69" s="14">
        <v>12839</v>
      </c>
      <c r="F69" s="14">
        <v>17393</v>
      </c>
      <c r="G69" s="13">
        <f t="shared" si="1"/>
        <v>34312</v>
      </c>
    </row>
    <row r="70" spans="2:7" x14ac:dyDescent="0.25">
      <c r="B70" s="12">
        <v>71</v>
      </c>
      <c r="C70" s="12" t="s">
        <v>44</v>
      </c>
      <c r="D70" s="14">
        <v>3640</v>
      </c>
      <c r="E70" s="14">
        <v>11822</v>
      </c>
      <c r="F70" s="14">
        <v>14954</v>
      </c>
      <c r="G70" s="13">
        <f t="shared" si="1"/>
        <v>30416</v>
      </c>
    </row>
  </sheetData>
  <mergeCells count="1">
    <mergeCell ref="B2:B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zoomScale="70" zoomScaleNormal="70" workbookViewId="0">
      <selection activeCell="G9" sqref="B2:G9"/>
    </sheetView>
  </sheetViews>
  <sheetFormatPr defaultRowHeight="15" x14ac:dyDescent="0.25"/>
  <cols>
    <col min="2" max="2" width="3.5703125" bestFit="1" customWidth="1"/>
    <col min="3" max="3" width="54.140625" bestFit="1" customWidth="1"/>
    <col min="4" max="6" width="12.7109375" bestFit="1" customWidth="1"/>
    <col min="7" max="7" width="11.7109375" bestFit="1" customWidth="1"/>
  </cols>
  <sheetData>
    <row r="1" spans="2:7" ht="15.75" thickBot="1" x14ac:dyDescent="0.3"/>
    <row r="2" spans="2:7" x14ac:dyDescent="0.25">
      <c r="B2" s="37" t="s">
        <v>73</v>
      </c>
      <c r="C2" s="3" t="s">
        <v>77</v>
      </c>
      <c r="D2" s="19" t="s">
        <v>3</v>
      </c>
      <c r="E2" s="19" t="s">
        <v>2</v>
      </c>
      <c r="F2" s="19" t="s">
        <v>1</v>
      </c>
      <c r="G2" s="20" t="s">
        <v>79</v>
      </c>
    </row>
    <row r="3" spans="2:7" x14ac:dyDescent="0.25">
      <c r="B3" s="38"/>
      <c r="C3" s="4" t="s">
        <v>72</v>
      </c>
      <c r="D3" s="16">
        <v>11357</v>
      </c>
      <c r="E3" s="16">
        <v>35545</v>
      </c>
      <c r="F3" s="16">
        <v>54863</v>
      </c>
      <c r="G3" s="21">
        <f>SUM(D3:F3)</f>
        <v>101765</v>
      </c>
    </row>
    <row r="4" spans="2:7" ht="15.75" thickBot="1" x14ac:dyDescent="0.3">
      <c r="B4" s="39"/>
      <c r="C4" s="22" t="s">
        <v>78</v>
      </c>
      <c r="D4" s="23" t="s">
        <v>81</v>
      </c>
      <c r="E4" s="23" t="s">
        <v>82</v>
      </c>
      <c r="F4" s="23" t="s">
        <v>83</v>
      </c>
      <c r="G4" s="24" t="s">
        <v>80</v>
      </c>
    </row>
    <row r="5" spans="2:7" x14ac:dyDescent="0.25">
      <c r="B5" s="5">
        <v>8</v>
      </c>
      <c r="C5" s="6" t="s">
        <v>51</v>
      </c>
      <c r="D5" s="18">
        <v>5</v>
      </c>
      <c r="E5" s="18">
        <v>63</v>
      </c>
      <c r="F5" s="18">
        <v>152</v>
      </c>
      <c r="G5" s="25">
        <v>220</v>
      </c>
    </row>
    <row r="6" spans="2:7" x14ac:dyDescent="0.25">
      <c r="B6" s="7">
        <v>15</v>
      </c>
      <c r="C6" s="8" t="s">
        <v>58</v>
      </c>
      <c r="D6" s="17">
        <v>5</v>
      </c>
      <c r="E6" s="17">
        <v>52</v>
      </c>
      <c r="F6" s="17">
        <v>174</v>
      </c>
      <c r="G6" s="21">
        <v>231</v>
      </c>
    </row>
    <row r="7" spans="2:7" x14ac:dyDescent="0.25">
      <c r="B7" s="7">
        <v>22</v>
      </c>
      <c r="C7" s="8" t="s">
        <v>61</v>
      </c>
      <c r="D7" s="17">
        <v>1300</v>
      </c>
      <c r="E7" s="17">
        <v>4102</v>
      </c>
      <c r="F7" s="17">
        <v>6326</v>
      </c>
      <c r="G7" s="21">
        <v>11728</v>
      </c>
    </row>
    <row r="8" spans="2:7" x14ac:dyDescent="0.25">
      <c r="B8" s="7">
        <v>30</v>
      </c>
      <c r="C8" s="8" t="s">
        <v>63</v>
      </c>
      <c r="D8" s="17">
        <v>2808</v>
      </c>
      <c r="E8" s="17">
        <v>11041</v>
      </c>
      <c r="F8" s="17">
        <v>14877</v>
      </c>
      <c r="G8" s="21">
        <v>28726</v>
      </c>
    </row>
    <row r="9" spans="2:7" ht="15.75" thickBot="1" x14ac:dyDescent="0.3">
      <c r="B9" s="9">
        <v>53</v>
      </c>
      <c r="C9" s="10" t="s">
        <v>28</v>
      </c>
      <c r="D9" s="26">
        <v>3392</v>
      </c>
      <c r="E9" s="26">
        <v>11040</v>
      </c>
      <c r="F9" s="26">
        <v>18354</v>
      </c>
      <c r="G9" s="24">
        <v>32786</v>
      </c>
    </row>
  </sheetData>
  <mergeCells count="1">
    <mergeCell ref="B2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B2" sqref="B2:G9"/>
    </sheetView>
  </sheetViews>
  <sheetFormatPr defaultRowHeight="15" x14ac:dyDescent="0.25"/>
  <cols>
    <col min="2" max="2" width="3.5703125" bestFit="1" customWidth="1"/>
    <col min="3" max="3" width="54.140625" bestFit="1" customWidth="1"/>
    <col min="4" max="6" width="6.140625" customWidth="1"/>
    <col min="7" max="7" width="11.28515625" customWidth="1"/>
  </cols>
  <sheetData>
    <row r="1" spans="2:7" ht="15.75" thickBot="1" x14ac:dyDescent="0.3"/>
    <row r="2" spans="2:7" x14ac:dyDescent="0.25">
      <c r="B2" s="37" t="s">
        <v>73</v>
      </c>
      <c r="C2" s="3" t="s">
        <v>85</v>
      </c>
      <c r="D2" s="19" t="s">
        <v>3</v>
      </c>
      <c r="E2" s="19" t="s">
        <v>2</v>
      </c>
      <c r="F2" s="19" t="s">
        <v>1</v>
      </c>
      <c r="G2" s="20" t="s">
        <v>79</v>
      </c>
    </row>
    <row r="3" spans="2:7" x14ac:dyDescent="0.25">
      <c r="B3" s="38"/>
      <c r="C3" s="4" t="s">
        <v>72</v>
      </c>
      <c r="D3" s="16">
        <v>11357</v>
      </c>
      <c r="E3" s="16">
        <v>35545</v>
      </c>
      <c r="F3" s="16">
        <v>54863</v>
      </c>
      <c r="G3" s="21">
        <f>SUM(D3:F3)</f>
        <v>101765</v>
      </c>
    </row>
    <row r="4" spans="2:7" ht="15.75" thickBot="1" x14ac:dyDescent="0.3">
      <c r="B4" s="39"/>
      <c r="C4" s="22" t="s">
        <v>78</v>
      </c>
      <c r="D4" s="40" t="s">
        <v>84</v>
      </c>
      <c r="E4" s="41"/>
      <c r="F4" s="42"/>
      <c r="G4" s="24" t="s">
        <v>80</v>
      </c>
    </row>
    <row r="5" spans="2:7" x14ac:dyDescent="0.25">
      <c r="B5" s="5">
        <v>1</v>
      </c>
      <c r="C5" s="6" t="s">
        <v>51</v>
      </c>
      <c r="D5" s="18">
        <v>5</v>
      </c>
      <c r="E5" s="18">
        <v>63</v>
      </c>
      <c r="F5" s="18">
        <v>152</v>
      </c>
      <c r="G5" s="25">
        <v>220</v>
      </c>
    </row>
    <row r="6" spans="2:7" x14ac:dyDescent="0.25">
      <c r="B6" s="7">
        <v>2</v>
      </c>
      <c r="C6" s="8" t="s">
        <v>58</v>
      </c>
      <c r="D6" s="17">
        <v>5</v>
      </c>
      <c r="E6" s="17">
        <v>52</v>
      </c>
      <c r="F6" s="17">
        <v>174</v>
      </c>
      <c r="G6" s="21">
        <v>231</v>
      </c>
    </row>
    <row r="7" spans="2:7" x14ac:dyDescent="0.25">
      <c r="B7" s="5">
        <v>3</v>
      </c>
      <c r="C7" s="8" t="s">
        <v>61</v>
      </c>
      <c r="D7" s="17">
        <v>1300</v>
      </c>
      <c r="E7" s="17">
        <v>4102</v>
      </c>
      <c r="F7" s="17">
        <v>6326</v>
      </c>
      <c r="G7" s="21">
        <v>11728</v>
      </c>
    </row>
    <row r="8" spans="2:7" x14ac:dyDescent="0.25">
      <c r="B8" s="7">
        <v>4</v>
      </c>
      <c r="C8" s="8" t="s">
        <v>63</v>
      </c>
      <c r="D8" s="17">
        <v>2808</v>
      </c>
      <c r="E8" s="17">
        <v>11041</v>
      </c>
      <c r="F8" s="17">
        <v>14877</v>
      </c>
      <c r="G8" s="21">
        <v>28726</v>
      </c>
    </row>
    <row r="9" spans="2:7" ht="15.75" thickBot="1" x14ac:dyDescent="0.3">
      <c r="B9" s="5">
        <v>5</v>
      </c>
      <c r="C9" s="10" t="s">
        <v>28</v>
      </c>
      <c r="D9" s="26">
        <v>3392</v>
      </c>
      <c r="E9" s="26">
        <v>11040</v>
      </c>
      <c r="F9" s="26">
        <v>18354</v>
      </c>
      <c r="G9" s="24">
        <v>32786</v>
      </c>
    </row>
  </sheetData>
  <mergeCells count="2">
    <mergeCell ref="B2:B4"/>
    <mergeCell ref="D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A28" workbookViewId="0">
      <selection activeCell="C52" sqref="C52"/>
    </sheetView>
  </sheetViews>
  <sheetFormatPr defaultRowHeight="15" x14ac:dyDescent="0.25"/>
  <cols>
    <col min="3" max="3" width="54.140625" bestFit="1" customWidth="1"/>
    <col min="4" max="6" width="12.7109375" bestFit="1" customWidth="1"/>
    <col min="7" max="7" width="11.7109375" bestFit="1" customWidth="1"/>
  </cols>
  <sheetData>
    <row r="1" spans="2:7" ht="15.75" thickBot="1" x14ac:dyDescent="0.3"/>
    <row r="2" spans="2:7" x14ac:dyDescent="0.25">
      <c r="B2" s="37" t="s">
        <v>73</v>
      </c>
      <c r="C2" s="3" t="s">
        <v>77</v>
      </c>
      <c r="D2" s="19" t="s">
        <v>3</v>
      </c>
      <c r="E2" s="19" t="s">
        <v>2</v>
      </c>
      <c r="F2" s="19" t="s">
        <v>1</v>
      </c>
      <c r="G2" s="20" t="s">
        <v>79</v>
      </c>
    </row>
    <row r="3" spans="2:7" x14ac:dyDescent="0.25">
      <c r="B3" s="38"/>
      <c r="C3" s="4" t="s">
        <v>72</v>
      </c>
      <c r="D3" s="16">
        <v>11357</v>
      </c>
      <c r="E3" s="16">
        <v>35545</v>
      </c>
      <c r="F3" s="16">
        <v>54863</v>
      </c>
      <c r="G3" s="21">
        <f>SUM(D3:F3)</f>
        <v>101765</v>
      </c>
    </row>
    <row r="4" spans="2:7" ht="15.75" thickBot="1" x14ac:dyDescent="0.3">
      <c r="B4" s="39"/>
      <c r="C4" s="22" t="s">
        <v>78</v>
      </c>
      <c r="D4" s="23" t="s">
        <v>81</v>
      </c>
      <c r="E4" s="23" t="s">
        <v>82</v>
      </c>
      <c r="F4" s="23" t="s">
        <v>83</v>
      </c>
      <c r="G4" s="24" t="s">
        <v>80</v>
      </c>
    </row>
    <row r="5" spans="2:7" x14ac:dyDescent="0.25">
      <c r="B5" s="5">
        <v>1</v>
      </c>
      <c r="C5" s="6" t="s">
        <v>45</v>
      </c>
      <c r="D5" s="18">
        <v>3</v>
      </c>
      <c r="E5" s="18">
        <v>51</v>
      </c>
      <c r="F5" s="18">
        <v>67</v>
      </c>
      <c r="G5" s="25">
        <f>SUM(D5:F5)</f>
        <v>121</v>
      </c>
    </row>
    <row r="6" spans="2:7" x14ac:dyDescent="0.25">
      <c r="B6" s="7">
        <v>2</v>
      </c>
      <c r="C6" s="8" t="s">
        <v>46</v>
      </c>
      <c r="D6" s="17">
        <v>3</v>
      </c>
      <c r="E6" s="17">
        <v>51</v>
      </c>
      <c r="F6" s="17">
        <v>52</v>
      </c>
      <c r="G6" s="21">
        <f t="shared" ref="G6:G45" si="0">SUM(D6:F6)</f>
        <v>106</v>
      </c>
    </row>
    <row r="7" spans="2:7" x14ac:dyDescent="0.25">
      <c r="B7" s="5">
        <v>3</v>
      </c>
      <c r="C7" s="8" t="s">
        <v>47</v>
      </c>
      <c r="D7" s="17">
        <v>3</v>
      </c>
      <c r="E7" s="17">
        <v>47</v>
      </c>
      <c r="F7" s="17">
        <v>51</v>
      </c>
      <c r="G7" s="21">
        <f t="shared" si="0"/>
        <v>101</v>
      </c>
    </row>
    <row r="8" spans="2:7" x14ac:dyDescent="0.25">
      <c r="B8" s="7">
        <v>4</v>
      </c>
      <c r="C8" s="8" t="s">
        <v>48</v>
      </c>
      <c r="D8" s="17">
        <v>4</v>
      </c>
      <c r="E8" s="17">
        <v>56</v>
      </c>
      <c r="F8" s="17">
        <v>153</v>
      </c>
      <c r="G8" s="21">
        <f t="shared" si="0"/>
        <v>213</v>
      </c>
    </row>
    <row r="9" spans="2:7" x14ac:dyDescent="0.25">
      <c r="B9" s="5">
        <v>5</v>
      </c>
      <c r="C9" s="8" t="s">
        <v>49</v>
      </c>
      <c r="D9" s="17">
        <v>4</v>
      </c>
      <c r="E9" s="17">
        <v>54</v>
      </c>
      <c r="F9" s="17">
        <v>90</v>
      </c>
      <c r="G9" s="21">
        <f t="shared" si="0"/>
        <v>148</v>
      </c>
    </row>
    <row r="10" spans="2:7" x14ac:dyDescent="0.25">
      <c r="B10" s="7">
        <v>6</v>
      </c>
      <c r="C10" s="8" t="s">
        <v>50</v>
      </c>
      <c r="D10" s="17">
        <v>4</v>
      </c>
      <c r="E10" s="17">
        <v>52</v>
      </c>
      <c r="F10" s="17">
        <v>93</v>
      </c>
      <c r="G10" s="21">
        <f t="shared" si="0"/>
        <v>149</v>
      </c>
    </row>
    <row r="11" spans="2:7" x14ac:dyDescent="0.25">
      <c r="B11" s="5">
        <v>7</v>
      </c>
      <c r="C11" s="8" t="s">
        <v>51</v>
      </c>
      <c r="D11" s="17">
        <v>5</v>
      </c>
      <c r="E11" s="17">
        <v>63</v>
      </c>
      <c r="F11" s="17">
        <v>152</v>
      </c>
      <c r="G11" s="21">
        <f t="shared" si="0"/>
        <v>220</v>
      </c>
    </row>
    <row r="12" spans="2:7" x14ac:dyDescent="0.25">
      <c r="B12" s="7">
        <v>8</v>
      </c>
      <c r="C12" s="8" t="s">
        <v>52</v>
      </c>
      <c r="D12" s="17">
        <v>4</v>
      </c>
      <c r="E12" s="17">
        <v>49</v>
      </c>
      <c r="F12" s="17">
        <v>58</v>
      </c>
      <c r="G12" s="21">
        <f t="shared" si="0"/>
        <v>111</v>
      </c>
    </row>
    <row r="13" spans="2:7" x14ac:dyDescent="0.25">
      <c r="B13" s="5">
        <v>9</v>
      </c>
      <c r="C13" s="8" t="s">
        <v>53</v>
      </c>
      <c r="D13" s="17">
        <v>6</v>
      </c>
      <c r="E13" s="17">
        <v>71</v>
      </c>
      <c r="F13" s="17">
        <v>64</v>
      </c>
      <c r="G13" s="21">
        <f t="shared" si="0"/>
        <v>141</v>
      </c>
    </row>
    <row r="14" spans="2:7" x14ac:dyDescent="0.25">
      <c r="B14" s="7">
        <v>10</v>
      </c>
      <c r="C14" s="8" t="s">
        <v>54</v>
      </c>
      <c r="D14" s="17">
        <v>5</v>
      </c>
      <c r="E14" s="17">
        <v>58</v>
      </c>
      <c r="F14" s="17">
        <v>73</v>
      </c>
      <c r="G14" s="21">
        <f t="shared" si="0"/>
        <v>136</v>
      </c>
    </row>
    <row r="15" spans="2:7" x14ac:dyDescent="0.25">
      <c r="B15" s="5">
        <v>11</v>
      </c>
      <c r="C15" s="8" t="s">
        <v>55</v>
      </c>
      <c r="D15" s="17">
        <v>8</v>
      </c>
      <c r="E15" s="17">
        <v>88</v>
      </c>
      <c r="F15" s="17">
        <v>76</v>
      </c>
      <c r="G15" s="21">
        <f t="shared" si="0"/>
        <v>172</v>
      </c>
    </row>
    <row r="16" spans="2:7" x14ac:dyDescent="0.25">
      <c r="B16" s="7">
        <v>12</v>
      </c>
      <c r="C16" s="8" t="s">
        <v>56</v>
      </c>
      <c r="D16" s="17">
        <v>7</v>
      </c>
      <c r="E16" s="17">
        <v>77</v>
      </c>
      <c r="F16" s="17">
        <v>110</v>
      </c>
      <c r="G16" s="21">
        <f t="shared" si="0"/>
        <v>194</v>
      </c>
    </row>
    <row r="17" spans="2:7" x14ac:dyDescent="0.25">
      <c r="B17" s="5">
        <v>13</v>
      </c>
      <c r="C17" s="8" t="s">
        <v>57</v>
      </c>
      <c r="D17" s="17">
        <v>5</v>
      </c>
      <c r="E17" s="17">
        <v>55</v>
      </c>
      <c r="F17" s="17">
        <v>75</v>
      </c>
      <c r="G17" s="21">
        <f t="shared" si="0"/>
        <v>135</v>
      </c>
    </row>
    <row r="18" spans="2:7" x14ac:dyDescent="0.25">
      <c r="B18" s="7">
        <v>14</v>
      </c>
      <c r="C18" s="8" t="s">
        <v>58</v>
      </c>
      <c r="D18" s="17">
        <v>5</v>
      </c>
      <c r="E18" s="17">
        <v>52</v>
      </c>
      <c r="F18" s="17">
        <v>174</v>
      </c>
      <c r="G18" s="21">
        <f t="shared" si="0"/>
        <v>231</v>
      </c>
    </row>
    <row r="19" spans="2:7" x14ac:dyDescent="0.25">
      <c r="B19" s="5">
        <v>15</v>
      </c>
      <c r="C19" s="8" t="s">
        <v>59</v>
      </c>
      <c r="D19" s="17">
        <v>4560</v>
      </c>
      <c r="E19" s="17">
        <v>14488</v>
      </c>
      <c r="F19" s="17">
        <v>20641</v>
      </c>
      <c r="G19" s="21">
        <f t="shared" si="0"/>
        <v>39689</v>
      </c>
    </row>
    <row r="20" spans="2:7" x14ac:dyDescent="0.25">
      <c r="B20" s="7">
        <v>16</v>
      </c>
      <c r="C20" s="8" t="s">
        <v>60</v>
      </c>
      <c r="D20" s="17">
        <v>4032</v>
      </c>
      <c r="E20" s="17">
        <v>12636</v>
      </c>
      <c r="F20" s="17">
        <v>19742</v>
      </c>
      <c r="G20" s="21">
        <f t="shared" si="0"/>
        <v>36410</v>
      </c>
    </row>
    <row r="21" spans="2:7" x14ac:dyDescent="0.25">
      <c r="B21" s="5">
        <v>17</v>
      </c>
      <c r="C21" s="8" t="s">
        <v>61</v>
      </c>
      <c r="D21" s="17">
        <v>1300</v>
      </c>
      <c r="E21" s="17">
        <v>4102</v>
      </c>
      <c r="F21" s="17">
        <v>6326</v>
      </c>
      <c r="G21" s="21">
        <f t="shared" si="0"/>
        <v>11728</v>
      </c>
    </row>
    <row r="22" spans="2:7" x14ac:dyDescent="0.25">
      <c r="B22" s="7">
        <v>18</v>
      </c>
      <c r="C22" s="8" t="s">
        <v>40</v>
      </c>
      <c r="D22" s="17">
        <v>5650</v>
      </c>
      <c r="E22" s="17">
        <v>17840</v>
      </c>
      <c r="F22" s="17">
        <v>25025</v>
      </c>
      <c r="G22" s="21">
        <f t="shared" si="0"/>
        <v>48515</v>
      </c>
    </row>
    <row r="23" spans="2:7" x14ac:dyDescent="0.25">
      <c r="B23" s="5">
        <v>19</v>
      </c>
      <c r="C23" s="8" t="s">
        <v>42</v>
      </c>
      <c r="D23" s="17">
        <v>3375</v>
      </c>
      <c r="E23" s="17">
        <v>13298</v>
      </c>
      <c r="F23" s="17">
        <v>17308</v>
      </c>
      <c r="G23" s="21">
        <f t="shared" si="0"/>
        <v>33981</v>
      </c>
    </row>
    <row r="24" spans="2:7" x14ac:dyDescent="0.25">
      <c r="B24" s="7">
        <v>20</v>
      </c>
      <c r="C24" s="8" t="s">
        <v>62</v>
      </c>
      <c r="D24" s="17">
        <v>3043</v>
      </c>
      <c r="E24" s="17">
        <v>11825</v>
      </c>
      <c r="F24" s="17">
        <v>16827</v>
      </c>
      <c r="G24" s="21">
        <f t="shared" si="0"/>
        <v>31695</v>
      </c>
    </row>
    <row r="25" spans="2:7" x14ac:dyDescent="0.25">
      <c r="B25" s="5">
        <v>21</v>
      </c>
      <c r="C25" s="8" t="s">
        <v>63</v>
      </c>
      <c r="D25" s="17">
        <v>2808</v>
      </c>
      <c r="E25" s="17">
        <v>11041</v>
      </c>
      <c r="F25" s="17">
        <v>14877</v>
      </c>
      <c r="G25" s="21">
        <f t="shared" si="0"/>
        <v>28726</v>
      </c>
    </row>
    <row r="26" spans="2:7" x14ac:dyDescent="0.25">
      <c r="B26" s="7">
        <v>22</v>
      </c>
      <c r="C26" s="8" t="s">
        <v>64</v>
      </c>
      <c r="D26" s="17">
        <v>1657</v>
      </c>
      <c r="E26" s="17">
        <v>4920</v>
      </c>
      <c r="F26" s="17">
        <v>9610</v>
      </c>
      <c r="G26" s="21">
        <f t="shared" si="0"/>
        <v>16187</v>
      </c>
    </row>
    <row r="27" spans="2:7" x14ac:dyDescent="0.25">
      <c r="B27" s="5">
        <v>23</v>
      </c>
      <c r="C27" s="8" t="s">
        <v>65</v>
      </c>
      <c r="D27" s="17">
        <v>1647</v>
      </c>
      <c r="E27" s="17">
        <v>6106</v>
      </c>
      <c r="F27" s="17">
        <v>11059</v>
      </c>
      <c r="G27" s="21">
        <f t="shared" si="0"/>
        <v>18812</v>
      </c>
    </row>
    <row r="28" spans="2:7" x14ac:dyDescent="0.25">
      <c r="B28" s="7">
        <v>24</v>
      </c>
      <c r="C28" s="8" t="s">
        <v>66</v>
      </c>
      <c r="D28" s="17">
        <v>1259</v>
      </c>
      <c r="E28" s="17">
        <v>3065</v>
      </c>
      <c r="F28" s="17">
        <v>3966</v>
      </c>
      <c r="G28" s="21">
        <f t="shared" si="0"/>
        <v>8290</v>
      </c>
    </row>
    <row r="29" spans="2:7" x14ac:dyDescent="0.25">
      <c r="B29" s="5">
        <v>25</v>
      </c>
      <c r="C29" s="8" t="s">
        <v>67</v>
      </c>
      <c r="D29" s="17">
        <v>1153</v>
      </c>
      <c r="E29" s="17">
        <v>2684</v>
      </c>
      <c r="F29" s="17">
        <v>3976</v>
      </c>
      <c r="G29" s="21">
        <f t="shared" si="0"/>
        <v>7813</v>
      </c>
    </row>
    <row r="30" spans="2:7" x14ac:dyDescent="0.25">
      <c r="B30" s="7">
        <v>26</v>
      </c>
      <c r="C30" s="8" t="s">
        <v>68</v>
      </c>
      <c r="D30" s="17">
        <v>1134</v>
      </c>
      <c r="E30" s="17">
        <v>4057</v>
      </c>
      <c r="F30" s="17">
        <v>6509</v>
      </c>
      <c r="G30" s="21">
        <f t="shared" si="0"/>
        <v>11700</v>
      </c>
    </row>
    <row r="31" spans="2:7" x14ac:dyDescent="0.25">
      <c r="B31" s="5">
        <v>27</v>
      </c>
      <c r="C31" s="8" t="s">
        <v>69</v>
      </c>
      <c r="D31" s="17">
        <v>1029</v>
      </c>
      <c r="E31" s="17">
        <v>3057</v>
      </c>
      <c r="F31" s="17">
        <v>5138</v>
      </c>
      <c r="G31" s="21">
        <f t="shared" si="0"/>
        <v>9224</v>
      </c>
    </row>
    <row r="32" spans="2:7" x14ac:dyDescent="0.25">
      <c r="B32" s="7">
        <v>28</v>
      </c>
      <c r="C32" s="8" t="s">
        <v>70</v>
      </c>
      <c r="D32" s="17">
        <v>1003</v>
      </c>
      <c r="E32" s="17">
        <v>2353</v>
      </c>
      <c r="F32" s="17">
        <v>3289</v>
      </c>
      <c r="G32" s="21">
        <f t="shared" si="0"/>
        <v>6645</v>
      </c>
    </row>
    <row r="33" spans="2:7" x14ac:dyDescent="0.25">
      <c r="B33" s="5">
        <v>29</v>
      </c>
      <c r="C33" s="8" t="s">
        <v>71</v>
      </c>
      <c r="D33" s="17">
        <v>986</v>
      </c>
      <c r="E33" s="17">
        <v>3020</v>
      </c>
      <c r="F33" s="17">
        <v>2834</v>
      </c>
      <c r="G33" s="21">
        <f t="shared" si="0"/>
        <v>6840</v>
      </c>
    </row>
    <row r="34" spans="2:7" x14ac:dyDescent="0.25">
      <c r="B34" s="7">
        <v>30</v>
      </c>
      <c r="C34" s="8" t="s">
        <v>21</v>
      </c>
      <c r="D34" s="17">
        <v>4967</v>
      </c>
      <c r="E34" s="17">
        <v>15549</v>
      </c>
      <c r="F34" s="17">
        <v>25158</v>
      </c>
      <c r="G34" s="21">
        <f t="shared" si="0"/>
        <v>45674</v>
      </c>
    </row>
    <row r="35" spans="2:7" x14ac:dyDescent="0.25">
      <c r="B35" s="5">
        <v>31</v>
      </c>
      <c r="C35" s="8" t="s">
        <v>23</v>
      </c>
      <c r="D35" s="17">
        <v>4469</v>
      </c>
      <c r="E35" s="17">
        <v>13469</v>
      </c>
      <c r="F35" s="17">
        <v>18248</v>
      </c>
      <c r="G35" s="21">
        <f t="shared" si="0"/>
        <v>36186</v>
      </c>
    </row>
    <row r="36" spans="2:7" x14ac:dyDescent="0.25">
      <c r="B36" s="7">
        <v>32</v>
      </c>
      <c r="C36" s="8" t="s">
        <v>24</v>
      </c>
      <c r="D36" s="17">
        <v>4088</v>
      </c>
      <c r="E36" s="17">
        <v>13669</v>
      </c>
      <c r="F36" s="17">
        <v>22221</v>
      </c>
      <c r="G36" s="21">
        <f t="shared" si="0"/>
        <v>39978</v>
      </c>
    </row>
    <row r="37" spans="2:7" x14ac:dyDescent="0.25">
      <c r="B37" s="5">
        <v>33</v>
      </c>
      <c r="C37" s="8" t="s">
        <v>25</v>
      </c>
      <c r="D37" s="17">
        <v>3829</v>
      </c>
      <c r="E37" s="17">
        <v>12495</v>
      </c>
      <c r="F37" s="17">
        <v>21014</v>
      </c>
      <c r="G37" s="21">
        <f t="shared" si="0"/>
        <v>37338</v>
      </c>
    </row>
    <row r="38" spans="2:7" x14ac:dyDescent="0.25">
      <c r="B38" s="7">
        <v>34</v>
      </c>
      <c r="C38" s="8" t="s">
        <v>28</v>
      </c>
      <c r="D38" s="17">
        <v>3392</v>
      </c>
      <c r="E38" s="17">
        <v>11040</v>
      </c>
      <c r="F38" s="17">
        <v>18354</v>
      </c>
      <c r="G38" s="21">
        <f t="shared" si="0"/>
        <v>32786</v>
      </c>
    </row>
    <row r="39" spans="2:7" x14ac:dyDescent="0.25">
      <c r="B39" s="5">
        <v>35</v>
      </c>
      <c r="C39" s="8" t="s">
        <v>31</v>
      </c>
      <c r="D39" s="17">
        <v>2911</v>
      </c>
      <c r="E39" s="17">
        <v>9555</v>
      </c>
      <c r="F39" s="17">
        <v>13404</v>
      </c>
      <c r="G39" s="21">
        <f t="shared" si="0"/>
        <v>25870</v>
      </c>
    </row>
    <row r="40" spans="2:7" x14ac:dyDescent="0.25">
      <c r="B40" s="7">
        <v>36</v>
      </c>
      <c r="C40" s="8" t="s">
        <v>32</v>
      </c>
      <c r="D40" s="17">
        <v>2837</v>
      </c>
      <c r="E40" s="17">
        <v>8487</v>
      </c>
      <c r="F40" s="17">
        <v>12945</v>
      </c>
      <c r="G40" s="21">
        <f t="shared" si="0"/>
        <v>24269</v>
      </c>
    </row>
    <row r="41" spans="2:7" x14ac:dyDescent="0.25">
      <c r="B41" s="5">
        <v>37</v>
      </c>
      <c r="C41" s="8" t="s">
        <v>33</v>
      </c>
      <c r="D41" s="17">
        <v>2835</v>
      </c>
      <c r="E41" s="17">
        <v>8820</v>
      </c>
      <c r="F41" s="17">
        <v>12742</v>
      </c>
      <c r="G41" s="21">
        <f t="shared" si="0"/>
        <v>24397</v>
      </c>
    </row>
    <row r="42" spans="2:7" x14ac:dyDescent="0.25">
      <c r="B42" s="7">
        <v>38</v>
      </c>
      <c r="C42" s="8" t="s">
        <v>34</v>
      </c>
      <c r="D42" s="17">
        <v>2710</v>
      </c>
      <c r="E42" s="17">
        <v>9108</v>
      </c>
      <c r="F42" s="17">
        <v>13008</v>
      </c>
      <c r="G42" s="21">
        <f t="shared" si="0"/>
        <v>24826</v>
      </c>
    </row>
    <row r="43" spans="2:7" x14ac:dyDescent="0.25">
      <c r="B43" s="5">
        <v>39</v>
      </c>
      <c r="C43" s="8" t="s">
        <v>36</v>
      </c>
      <c r="D43" s="17">
        <v>2247</v>
      </c>
      <c r="E43" s="17">
        <v>7166</v>
      </c>
      <c r="F43" s="17">
        <v>11622</v>
      </c>
      <c r="G43" s="21">
        <f t="shared" si="0"/>
        <v>21035</v>
      </c>
    </row>
    <row r="44" spans="2:7" x14ac:dyDescent="0.25">
      <c r="B44" s="7">
        <v>40</v>
      </c>
      <c r="C44" s="8" t="s">
        <v>38</v>
      </c>
      <c r="D44" s="17">
        <v>3057</v>
      </c>
      <c r="E44" s="17">
        <v>9668</v>
      </c>
      <c r="F44" s="17">
        <v>12930</v>
      </c>
      <c r="G44" s="21">
        <f t="shared" si="0"/>
        <v>25655</v>
      </c>
    </row>
    <row r="45" spans="2:7" x14ac:dyDescent="0.25">
      <c r="B45" s="5">
        <v>41</v>
      </c>
      <c r="C45" s="8" t="s">
        <v>39</v>
      </c>
      <c r="D45" s="17">
        <v>2953</v>
      </c>
      <c r="E45" s="17">
        <v>9383</v>
      </c>
      <c r="F45" s="17">
        <v>13199</v>
      </c>
      <c r="G45" s="21">
        <f t="shared" si="0"/>
        <v>25535</v>
      </c>
    </row>
    <row r="46" spans="2:7" x14ac:dyDescent="0.25">
      <c r="B46" s="7">
        <v>42</v>
      </c>
      <c r="C46" s="8" t="s">
        <v>40</v>
      </c>
      <c r="D46" s="17">
        <v>5533</v>
      </c>
      <c r="E46" s="17">
        <v>17420</v>
      </c>
      <c r="F46" s="17">
        <v>24183</v>
      </c>
      <c r="G46" s="21">
        <f t="shared" ref="G46:G50" si="1">SUM(D46:F46)</f>
        <v>47136</v>
      </c>
    </row>
    <row r="47" spans="2:7" x14ac:dyDescent="0.25">
      <c r="B47" s="5">
        <v>43</v>
      </c>
      <c r="C47" s="8" t="s">
        <v>41</v>
      </c>
      <c r="D47" s="17">
        <v>4978</v>
      </c>
      <c r="E47" s="17">
        <v>15995</v>
      </c>
      <c r="F47" s="17">
        <v>20466</v>
      </c>
      <c r="G47" s="21">
        <f t="shared" si="1"/>
        <v>41439</v>
      </c>
    </row>
    <row r="48" spans="2:7" x14ac:dyDescent="0.25">
      <c r="B48" s="7">
        <v>44</v>
      </c>
      <c r="C48" s="8" t="s">
        <v>42</v>
      </c>
      <c r="D48" s="17">
        <v>3295</v>
      </c>
      <c r="E48" s="17">
        <v>12995</v>
      </c>
      <c r="F48" s="17">
        <v>16658</v>
      </c>
      <c r="G48" s="21">
        <f t="shared" si="1"/>
        <v>32948</v>
      </c>
    </row>
    <row r="49" spans="2:7" x14ac:dyDescent="0.25">
      <c r="B49" s="5">
        <v>45</v>
      </c>
      <c r="C49" s="8" t="s">
        <v>43</v>
      </c>
      <c r="D49" s="17">
        <v>4080</v>
      </c>
      <c r="E49" s="17">
        <v>12839</v>
      </c>
      <c r="F49" s="17">
        <v>17393</v>
      </c>
      <c r="G49" s="21">
        <f t="shared" si="1"/>
        <v>34312</v>
      </c>
    </row>
    <row r="50" spans="2:7" ht="15.75" thickBot="1" x14ac:dyDescent="0.3">
      <c r="B50" s="7">
        <v>46</v>
      </c>
      <c r="C50" s="10" t="s">
        <v>44</v>
      </c>
      <c r="D50" s="26">
        <v>3640</v>
      </c>
      <c r="E50" s="26">
        <v>11822</v>
      </c>
      <c r="F50" s="26">
        <v>14954</v>
      </c>
      <c r="G50" s="24">
        <f t="shared" si="1"/>
        <v>30416</v>
      </c>
    </row>
  </sheetData>
  <mergeCells count="1">
    <mergeCell ref="B2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topLeftCell="B17" workbookViewId="0">
      <selection activeCell="B2" sqref="B2:G40"/>
    </sheetView>
  </sheetViews>
  <sheetFormatPr defaultRowHeight="15" x14ac:dyDescent="0.25"/>
  <cols>
    <col min="3" max="3" width="54.140625" bestFit="1" customWidth="1"/>
    <col min="4" max="4" width="8.140625" customWidth="1"/>
    <col min="5" max="5" width="9.28515625" customWidth="1"/>
    <col min="6" max="6" width="9.7109375" customWidth="1"/>
    <col min="7" max="7" width="11.7109375" bestFit="1" customWidth="1"/>
    <col min="9" max="11" width="5.28515625" bestFit="1" customWidth="1"/>
  </cols>
  <sheetData>
    <row r="1" spans="2:11" ht="15.75" thickBot="1" x14ac:dyDescent="0.3"/>
    <row r="2" spans="2:11" ht="15.75" thickBot="1" x14ac:dyDescent="0.3">
      <c r="B2" s="43" t="s">
        <v>73</v>
      </c>
      <c r="C2" s="28" t="s">
        <v>77</v>
      </c>
      <c r="D2" s="29" t="s">
        <v>3</v>
      </c>
      <c r="E2" s="29" t="s">
        <v>2</v>
      </c>
      <c r="F2" s="29" t="s">
        <v>1</v>
      </c>
      <c r="G2" s="29" t="s">
        <v>79</v>
      </c>
      <c r="I2" s="29" t="s">
        <v>3</v>
      </c>
      <c r="J2" s="29" t="s">
        <v>2</v>
      </c>
      <c r="K2" s="29" t="s">
        <v>1</v>
      </c>
    </row>
    <row r="3" spans="2:11" ht="15.75" thickBot="1" x14ac:dyDescent="0.3">
      <c r="B3" s="44"/>
      <c r="C3" s="30" t="s">
        <v>72</v>
      </c>
      <c r="D3" s="31">
        <v>11357</v>
      </c>
      <c r="E3" s="31">
        <v>35545</v>
      </c>
      <c r="F3" s="31">
        <v>54863</v>
      </c>
      <c r="G3" s="31">
        <v>101765</v>
      </c>
      <c r="I3" s="31">
        <v>11357</v>
      </c>
      <c r="J3" s="31">
        <v>35545</v>
      </c>
      <c r="K3" s="31">
        <v>54863</v>
      </c>
    </row>
    <row r="4" spans="2:11" ht="15.75" thickBot="1" x14ac:dyDescent="0.3">
      <c r="B4" s="45"/>
      <c r="C4" s="30" t="s">
        <v>78</v>
      </c>
      <c r="D4" s="46" t="s">
        <v>102</v>
      </c>
      <c r="E4" s="47"/>
      <c r="F4" s="48"/>
      <c r="G4" s="31" t="s">
        <v>80</v>
      </c>
      <c r="I4" s="46" t="s">
        <v>84</v>
      </c>
      <c r="J4" s="47"/>
      <c r="K4" s="48"/>
    </row>
    <row r="5" spans="2:11" ht="15.75" thickBot="1" x14ac:dyDescent="0.3">
      <c r="B5" s="32">
        <v>1</v>
      </c>
      <c r="C5" s="33" t="s">
        <v>45</v>
      </c>
      <c r="D5" s="35">
        <f>(I5/G5)*100</f>
        <v>2.4793388429752068</v>
      </c>
      <c r="E5" s="35">
        <f>(J5/G5)*100</f>
        <v>42.148760330578511</v>
      </c>
      <c r="F5" s="35">
        <f>(K5/G5)*100</f>
        <v>55.371900826446286</v>
      </c>
      <c r="G5" s="31">
        <v>121</v>
      </c>
      <c r="I5" s="34">
        <v>3</v>
      </c>
      <c r="J5" s="34">
        <v>51</v>
      </c>
      <c r="K5" s="34">
        <v>67</v>
      </c>
    </row>
    <row r="6" spans="2:11" ht="15.75" thickBot="1" x14ac:dyDescent="0.3">
      <c r="B6" s="32">
        <v>2</v>
      </c>
      <c r="C6" s="33" t="s">
        <v>46</v>
      </c>
      <c r="D6" s="35">
        <f t="shared" ref="D6:D40" si="0">(I6/G6)*100</f>
        <v>2.8301886792452833</v>
      </c>
      <c r="E6" s="35">
        <f t="shared" ref="E6:E40" si="1">(J6/G6)*100</f>
        <v>48.113207547169814</v>
      </c>
      <c r="F6" s="35">
        <f t="shared" ref="F6:F40" si="2">(K6/G6)*100</f>
        <v>49.056603773584904</v>
      </c>
      <c r="G6" s="31">
        <v>106</v>
      </c>
      <c r="I6" s="34">
        <v>3</v>
      </c>
      <c r="J6" s="34">
        <v>51</v>
      </c>
      <c r="K6" s="34">
        <v>52</v>
      </c>
    </row>
    <row r="7" spans="2:11" ht="15.75" thickBot="1" x14ac:dyDescent="0.3">
      <c r="B7" s="32">
        <v>3</v>
      </c>
      <c r="C7" s="33" t="s">
        <v>47</v>
      </c>
      <c r="D7" s="35">
        <f t="shared" si="0"/>
        <v>2.9702970297029703</v>
      </c>
      <c r="E7" s="35">
        <f t="shared" si="1"/>
        <v>46.534653465346537</v>
      </c>
      <c r="F7" s="35">
        <f t="shared" si="2"/>
        <v>50.495049504950494</v>
      </c>
      <c r="G7" s="31">
        <v>101</v>
      </c>
      <c r="I7" s="34">
        <v>3</v>
      </c>
      <c r="J7" s="34">
        <v>47</v>
      </c>
      <c r="K7" s="34">
        <v>51</v>
      </c>
    </row>
    <row r="8" spans="2:11" ht="15.75" thickBot="1" x14ac:dyDescent="0.3">
      <c r="B8" s="32">
        <v>4</v>
      </c>
      <c r="C8" s="33" t="s">
        <v>48</v>
      </c>
      <c r="D8" s="35">
        <f t="shared" si="0"/>
        <v>1.8779342723004695</v>
      </c>
      <c r="E8" s="35">
        <f t="shared" si="1"/>
        <v>26.291079812206576</v>
      </c>
      <c r="F8" s="35">
        <f t="shared" si="2"/>
        <v>71.83098591549296</v>
      </c>
      <c r="G8" s="31">
        <v>213</v>
      </c>
      <c r="I8" s="34">
        <v>4</v>
      </c>
      <c r="J8" s="34">
        <v>56</v>
      </c>
      <c r="K8" s="34">
        <v>153</v>
      </c>
    </row>
    <row r="9" spans="2:11" ht="15.75" thickBot="1" x14ac:dyDescent="0.3">
      <c r="B9" s="32">
        <v>5</v>
      </c>
      <c r="C9" s="33" t="s">
        <v>49</v>
      </c>
      <c r="D9" s="35">
        <f t="shared" si="0"/>
        <v>2.7027027027027026</v>
      </c>
      <c r="E9" s="35">
        <f t="shared" si="1"/>
        <v>36.486486486486484</v>
      </c>
      <c r="F9" s="35">
        <f t="shared" si="2"/>
        <v>60.810810810810814</v>
      </c>
      <c r="G9" s="31">
        <v>148</v>
      </c>
      <c r="I9" s="34">
        <v>4</v>
      </c>
      <c r="J9" s="34">
        <v>54</v>
      </c>
      <c r="K9" s="34">
        <v>90</v>
      </c>
    </row>
    <row r="10" spans="2:11" ht="15.75" thickBot="1" x14ac:dyDescent="0.3">
      <c r="B10" s="32">
        <v>6</v>
      </c>
      <c r="C10" s="33" t="s">
        <v>50</v>
      </c>
      <c r="D10" s="35">
        <f t="shared" si="0"/>
        <v>2.6845637583892619</v>
      </c>
      <c r="E10" s="35">
        <f t="shared" si="1"/>
        <v>34.899328859060404</v>
      </c>
      <c r="F10" s="35">
        <f t="shared" si="2"/>
        <v>62.416107382550337</v>
      </c>
      <c r="G10" s="31">
        <v>149</v>
      </c>
      <c r="I10" s="34">
        <v>4</v>
      </c>
      <c r="J10" s="34">
        <v>52</v>
      </c>
      <c r="K10" s="34">
        <v>93</v>
      </c>
    </row>
    <row r="11" spans="2:11" ht="15.75" thickBot="1" x14ac:dyDescent="0.3">
      <c r="B11" s="32">
        <v>7</v>
      </c>
      <c r="C11" s="33" t="s">
        <v>51</v>
      </c>
      <c r="D11" s="35">
        <f t="shared" si="0"/>
        <v>2.2727272727272729</v>
      </c>
      <c r="E11" s="35">
        <f t="shared" si="1"/>
        <v>28.636363636363637</v>
      </c>
      <c r="F11" s="35">
        <f t="shared" si="2"/>
        <v>69.090909090909093</v>
      </c>
      <c r="G11" s="31">
        <v>220</v>
      </c>
      <c r="I11" s="34">
        <v>5</v>
      </c>
      <c r="J11" s="34">
        <v>63</v>
      </c>
      <c r="K11" s="34">
        <v>152</v>
      </c>
    </row>
    <row r="12" spans="2:11" ht="15.75" thickBot="1" x14ac:dyDescent="0.3">
      <c r="B12" s="32">
        <v>8</v>
      </c>
      <c r="C12" s="33" t="s">
        <v>52</v>
      </c>
      <c r="D12" s="35">
        <f t="shared" si="0"/>
        <v>3.6036036036036037</v>
      </c>
      <c r="E12" s="35">
        <f t="shared" si="1"/>
        <v>44.144144144144143</v>
      </c>
      <c r="F12" s="35">
        <f t="shared" si="2"/>
        <v>52.252252252252248</v>
      </c>
      <c r="G12" s="31">
        <v>111</v>
      </c>
      <c r="I12" s="34">
        <v>4</v>
      </c>
      <c r="J12" s="34">
        <v>49</v>
      </c>
      <c r="K12" s="34">
        <v>58</v>
      </c>
    </row>
    <row r="13" spans="2:11" ht="15.75" thickBot="1" x14ac:dyDescent="0.3">
      <c r="B13" s="32">
        <v>9</v>
      </c>
      <c r="C13" s="33" t="s">
        <v>53</v>
      </c>
      <c r="D13" s="35">
        <f t="shared" si="0"/>
        <v>4.2553191489361701</v>
      </c>
      <c r="E13" s="35">
        <f t="shared" si="1"/>
        <v>50.354609929078009</v>
      </c>
      <c r="F13" s="35">
        <f t="shared" si="2"/>
        <v>45.390070921985817</v>
      </c>
      <c r="G13" s="31">
        <v>141</v>
      </c>
      <c r="I13" s="34">
        <v>6</v>
      </c>
      <c r="J13" s="34">
        <v>71</v>
      </c>
      <c r="K13" s="34">
        <v>64</v>
      </c>
    </row>
    <row r="14" spans="2:11" ht="15.75" thickBot="1" x14ac:dyDescent="0.3">
      <c r="B14" s="32">
        <v>10</v>
      </c>
      <c r="C14" s="33" t="s">
        <v>54</v>
      </c>
      <c r="D14" s="35">
        <f t="shared" si="0"/>
        <v>3.6764705882352944</v>
      </c>
      <c r="E14" s="35">
        <f t="shared" si="1"/>
        <v>42.647058823529413</v>
      </c>
      <c r="F14" s="35">
        <f t="shared" si="2"/>
        <v>53.67647058823529</v>
      </c>
      <c r="G14" s="31">
        <v>136</v>
      </c>
      <c r="I14" s="34">
        <v>5</v>
      </c>
      <c r="J14" s="34">
        <v>58</v>
      </c>
      <c r="K14" s="34">
        <v>73</v>
      </c>
    </row>
    <row r="15" spans="2:11" ht="15.75" thickBot="1" x14ac:dyDescent="0.3">
      <c r="B15" s="32">
        <v>11</v>
      </c>
      <c r="C15" s="33" t="s">
        <v>55</v>
      </c>
      <c r="D15" s="35">
        <f t="shared" si="0"/>
        <v>4.6511627906976747</v>
      </c>
      <c r="E15" s="35">
        <f t="shared" si="1"/>
        <v>51.162790697674424</v>
      </c>
      <c r="F15" s="35">
        <f t="shared" si="2"/>
        <v>44.186046511627907</v>
      </c>
      <c r="G15" s="31">
        <v>172</v>
      </c>
      <c r="I15" s="34">
        <v>8</v>
      </c>
      <c r="J15" s="34">
        <v>88</v>
      </c>
      <c r="K15" s="34">
        <v>76</v>
      </c>
    </row>
    <row r="16" spans="2:11" ht="15.75" thickBot="1" x14ac:dyDescent="0.3">
      <c r="B16" s="32">
        <v>12</v>
      </c>
      <c r="C16" s="33" t="s">
        <v>56</v>
      </c>
      <c r="D16" s="35">
        <f t="shared" si="0"/>
        <v>3.608247422680412</v>
      </c>
      <c r="E16" s="35">
        <f t="shared" si="1"/>
        <v>39.690721649484537</v>
      </c>
      <c r="F16" s="35">
        <f t="shared" si="2"/>
        <v>56.701030927835049</v>
      </c>
      <c r="G16" s="31">
        <v>194</v>
      </c>
      <c r="I16" s="34">
        <v>7</v>
      </c>
      <c r="J16" s="34">
        <v>77</v>
      </c>
      <c r="K16" s="34">
        <v>110</v>
      </c>
    </row>
    <row r="17" spans="2:11" ht="15.75" thickBot="1" x14ac:dyDescent="0.3">
      <c r="B17" s="32">
        <v>13</v>
      </c>
      <c r="C17" s="33" t="s">
        <v>57</v>
      </c>
      <c r="D17" s="35">
        <f t="shared" si="0"/>
        <v>3.7037037037037033</v>
      </c>
      <c r="E17" s="35">
        <f t="shared" si="1"/>
        <v>40.74074074074074</v>
      </c>
      <c r="F17" s="35">
        <f t="shared" si="2"/>
        <v>55.555555555555557</v>
      </c>
      <c r="G17" s="31">
        <v>135</v>
      </c>
      <c r="I17" s="34">
        <v>5</v>
      </c>
      <c r="J17" s="34">
        <v>55</v>
      </c>
      <c r="K17" s="34">
        <v>75</v>
      </c>
    </row>
    <row r="18" spans="2:11" ht="15.75" thickBot="1" x14ac:dyDescent="0.3">
      <c r="B18" s="32">
        <v>14</v>
      </c>
      <c r="C18" s="33" t="s">
        <v>58</v>
      </c>
      <c r="D18" s="35">
        <f t="shared" si="0"/>
        <v>2.1645021645021645</v>
      </c>
      <c r="E18" s="35">
        <f t="shared" si="1"/>
        <v>22.510822510822511</v>
      </c>
      <c r="F18" s="35">
        <f t="shared" si="2"/>
        <v>75.324675324675326</v>
      </c>
      <c r="G18" s="31">
        <v>231</v>
      </c>
      <c r="I18" s="34">
        <v>5</v>
      </c>
      <c r="J18" s="34">
        <v>52</v>
      </c>
      <c r="K18" s="34">
        <v>174</v>
      </c>
    </row>
    <row r="19" spans="2:11" ht="15.75" thickBot="1" x14ac:dyDescent="0.3">
      <c r="B19" s="32">
        <v>15</v>
      </c>
      <c r="C19" s="33" t="s">
        <v>59</v>
      </c>
      <c r="D19" s="35">
        <f t="shared" si="0"/>
        <v>11.489329537151352</v>
      </c>
      <c r="E19" s="35">
        <f t="shared" si="1"/>
        <v>36.503817178563331</v>
      </c>
      <c r="F19" s="35">
        <f t="shared" si="2"/>
        <v>52.006853284285313</v>
      </c>
      <c r="G19" s="31">
        <v>39689</v>
      </c>
      <c r="I19" s="34">
        <v>4560</v>
      </c>
      <c r="J19" s="34">
        <v>14488</v>
      </c>
      <c r="K19" s="34">
        <v>20641</v>
      </c>
    </row>
    <row r="20" spans="2:11" ht="15.75" thickBot="1" x14ac:dyDescent="0.3">
      <c r="B20" s="32">
        <v>16</v>
      </c>
      <c r="C20" s="33" t="s">
        <v>60</v>
      </c>
      <c r="D20" s="35">
        <f t="shared" si="0"/>
        <v>11.073880801977479</v>
      </c>
      <c r="E20" s="35">
        <f t="shared" si="1"/>
        <v>34.704751441911561</v>
      </c>
      <c r="F20" s="35">
        <f t="shared" si="2"/>
        <v>54.221367756110958</v>
      </c>
      <c r="G20" s="31">
        <v>36410</v>
      </c>
      <c r="I20" s="34">
        <v>4032</v>
      </c>
      <c r="J20" s="34">
        <v>12636</v>
      </c>
      <c r="K20" s="34">
        <v>19742</v>
      </c>
    </row>
    <row r="21" spans="2:11" ht="15.75" thickBot="1" x14ac:dyDescent="0.3">
      <c r="B21" s="32">
        <v>17</v>
      </c>
      <c r="C21" s="33" t="s">
        <v>61</v>
      </c>
      <c r="D21" s="35">
        <f t="shared" si="0"/>
        <v>11.084583901773533</v>
      </c>
      <c r="E21" s="35">
        <f t="shared" si="1"/>
        <v>34.97612551159618</v>
      </c>
      <c r="F21" s="35">
        <f t="shared" si="2"/>
        <v>53.939290586630285</v>
      </c>
      <c r="G21" s="31">
        <v>11728</v>
      </c>
      <c r="I21" s="34">
        <v>1300</v>
      </c>
      <c r="J21" s="34">
        <v>4102</v>
      </c>
      <c r="K21" s="34">
        <v>6326</v>
      </c>
    </row>
    <row r="22" spans="2:11" ht="15.75" thickBot="1" x14ac:dyDescent="0.3">
      <c r="B22" s="32">
        <v>18</v>
      </c>
      <c r="C22" s="33" t="s">
        <v>42</v>
      </c>
      <c r="D22" s="35">
        <f t="shared" si="0"/>
        <v>9.9320208351725956</v>
      </c>
      <c r="E22" s="35">
        <f t="shared" si="1"/>
        <v>39.133633501074129</v>
      </c>
      <c r="F22" s="35">
        <f t="shared" si="2"/>
        <v>50.934345663753277</v>
      </c>
      <c r="G22" s="31">
        <v>33981</v>
      </c>
      <c r="I22" s="34">
        <v>3375</v>
      </c>
      <c r="J22" s="34">
        <v>13298</v>
      </c>
      <c r="K22" s="34">
        <v>17308</v>
      </c>
    </row>
    <row r="23" spans="2:11" ht="15.75" thickBot="1" x14ac:dyDescent="0.3">
      <c r="B23" s="32">
        <v>19</v>
      </c>
      <c r="C23" s="33" t="s">
        <v>62</v>
      </c>
      <c r="D23" s="35">
        <f t="shared" si="0"/>
        <v>9.6008834200978068</v>
      </c>
      <c r="E23" s="35">
        <f t="shared" si="1"/>
        <v>37.308723773465843</v>
      </c>
      <c r="F23" s="35">
        <f t="shared" si="2"/>
        <v>53.090392806436348</v>
      </c>
      <c r="G23" s="31">
        <v>31695</v>
      </c>
      <c r="I23" s="34">
        <v>3043</v>
      </c>
      <c r="J23" s="34">
        <v>11825</v>
      </c>
      <c r="K23" s="34">
        <v>16827</v>
      </c>
    </row>
    <row r="24" spans="2:11" ht="15.75" thickBot="1" x14ac:dyDescent="0.3">
      <c r="B24" s="32">
        <v>20</v>
      </c>
      <c r="C24" s="33" t="s">
        <v>63</v>
      </c>
      <c r="D24" s="35">
        <f t="shared" si="0"/>
        <v>9.7751166190907188</v>
      </c>
      <c r="E24" s="35">
        <f t="shared" si="1"/>
        <v>38.435563600919025</v>
      </c>
      <c r="F24" s="35">
        <f t="shared" si="2"/>
        <v>51.789319779990251</v>
      </c>
      <c r="G24" s="31">
        <v>28726</v>
      </c>
      <c r="I24" s="34">
        <v>2808</v>
      </c>
      <c r="J24" s="34">
        <v>11041</v>
      </c>
      <c r="K24" s="34">
        <v>14877</v>
      </c>
    </row>
    <row r="25" spans="2:11" ht="15.75" thickBot="1" x14ac:dyDescent="0.3">
      <c r="B25" s="32">
        <v>21</v>
      </c>
      <c r="C25" s="33" t="s">
        <v>64</v>
      </c>
      <c r="D25" s="35">
        <f t="shared" si="0"/>
        <v>10.236609625007723</v>
      </c>
      <c r="E25" s="35">
        <f t="shared" si="1"/>
        <v>30.394761228146045</v>
      </c>
      <c r="F25" s="35">
        <f t="shared" si="2"/>
        <v>59.368629146846231</v>
      </c>
      <c r="G25" s="31">
        <v>16187</v>
      </c>
      <c r="I25" s="34">
        <v>1657</v>
      </c>
      <c r="J25" s="34">
        <v>4920</v>
      </c>
      <c r="K25" s="34">
        <v>9610</v>
      </c>
    </row>
    <row r="26" spans="2:11" ht="15.75" thickBot="1" x14ac:dyDescent="0.3">
      <c r="B26" s="32">
        <v>22</v>
      </c>
      <c r="C26" s="33" t="s">
        <v>65</v>
      </c>
      <c r="D26" s="35">
        <f t="shared" si="0"/>
        <v>8.7550499681054639</v>
      </c>
      <c r="E26" s="35">
        <f t="shared" si="1"/>
        <v>32.458005528386138</v>
      </c>
      <c r="F26" s="35">
        <f t="shared" si="2"/>
        <v>58.786944503508401</v>
      </c>
      <c r="G26" s="31">
        <v>18812</v>
      </c>
      <c r="I26" s="34">
        <v>1647</v>
      </c>
      <c r="J26" s="34">
        <v>6106</v>
      </c>
      <c r="K26" s="34">
        <v>11059</v>
      </c>
    </row>
    <row r="27" spans="2:11" ht="15.75" thickBot="1" x14ac:dyDescent="0.3">
      <c r="B27" s="32">
        <v>23</v>
      </c>
      <c r="C27" s="33" t="s">
        <v>66</v>
      </c>
      <c r="D27" s="35">
        <f t="shared" si="0"/>
        <v>15.186972255729794</v>
      </c>
      <c r="E27" s="35">
        <f t="shared" si="1"/>
        <v>36.972255729794931</v>
      </c>
      <c r="F27" s="35">
        <f t="shared" si="2"/>
        <v>47.84077201447527</v>
      </c>
      <c r="G27" s="31">
        <v>8290</v>
      </c>
      <c r="I27" s="34">
        <v>1259</v>
      </c>
      <c r="J27" s="34">
        <v>3065</v>
      </c>
      <c r="K27" s="34">
        <v>3966</v>
      </c>
    </row>
    <row r="28" spans="2:11" ht="15.75" thickBot="1" x14ac:dyDescent="0.3">
      <c r="B28" s="32">
        <v>24</v>
      </c>
      <c r="C28" s="33" t="s">
        <v>67</v>
      </c>
      <c r="D28" s="35">
        <f t="shared" si="0"/>
        <v>14.757455522846538</v>
      </c>
      <c r="E28" s="35">
        <f t="shared" si="1"/>
        <v>34.353001407909893</v>
      </c>
      <c r="F28" s="35">
        <f t="shared" si="2"/>
        <v>50.889543069243572</v>
      </c>
      <c r="G28" s="31">
        <v>7813</v>
      </c>
      <c r="I28" s="34">
        <v>1153</v>
      </c>
      <c r="J28" s="34">
        <v>2684</v>
      </c>
      <c r="K28" s="34">
        <v>3976</v>
      </c>
    </row>
    <row r="29" spans="2:11" ht="15.75" thickBot="1" x14ac:dyDescent="0.3">
      <c r="B29" s="32">
        <v>25</v>
      </c>
      <c r="C29" s="33" t="s">
        <v>68</v>
      </c>
      <c r="D29" s="35">
        <f t="shared" si="0"/>
        <v>9.6923076923076916</v>
      </c>
      <c r="E29" s="35">
        <f t="shared" si="1"/>
        <v>34.675213675213676</v>
      </c>
      <c r="F29" s="35">
        <f t="shared" si="2"/>
        <v>55.63247863247863</v>
      </c>
      <c r="G29" s="31">
        <v>11700</v>
      </c>
      <c r="I29" s="34">
        <v>1134</v>
      </c>
      <c r="J29" s="34">
        <v>4057</v>
      </c>
      <c r="K29" s="34">
        <v>6509</v>
      </c>
    </row>
    <row r="30" spans="2:11" ht="15.75" thickBot="1" x14ac:dyDescent="0.3">
      <c r="B30" s="32">
        <v>26</v>
      </c>
      <c r="C30" s="33" t="s">
        <v>69</v>
      </c>
      <c r="D30" s="35">
        <f t="shared" si="0"/>
        <v>11.155680832610582</v>
      </c>
      <c r="E30" s="35">
        <f t="shared" si="1"/>
        <v>33.141803989592368</v>
      </c>
      <c r="F30" s="35">
        <f t="shared" si="2"/>
        <v>55.702515177797054</v>
      </c>
      <c r="G30" s="31">
        <v>9224</v>
      </c>
      <c r="I30" s="34">
        <v>1029</v>
      </c>
      <c r="J30" s="34">
        <v>3057</v>
      </c>
      <c r="K30" s="34">
        <v>5138</v>
      </c>
    </row>
    <row r="31" spans="2:11" ht="15.75" thickBot="1" x14ac:dyDescent="0.3">
      <c r="B31" s="32">
        <v>27</v>
      </c>
      <c r="C31" s="33" t="s">
        <v>70</v>
      </c>
      <c r="D31" s="35">
        <f t="shared" si="0"/>
        <v>15.09405568096313</v>
      </c>
      <c r="E31" s="35">
        <f t="shared" si="1"/>
        <v>35.410082768999246</v>
      </c>
      <c r="F31" s="35">
        <f t="shared" si="2"/>
        <v>49.495861550037624</v>
      </c>
      <c r="G31" s="31">
        <v>6645</v>
      </c>
      <c r="I31" s="34">
        <v>1003</v>
      </c>
      <c r="J31" s="34">
        <v>2353</v>
      </c>
      <c r="K31" s="34">
        <v>3289</v>
      </c>
    </row>
    <row r="32" spans="2:11" ht="15.75" thickBot="1" x14ac:dyDescent="0.3">
      <c r="B32" s="32">
        <v>28</v>
      </c>
      <c r="C32" s="33" t="s">
        <v>71</v>
      </c>
      <c r="D32" s="35">
        <f t="shared" si="0"/>
        <v>14.415204678362572</v>
      </c>
      <c r="E32" s="35">
        <f t="shared" si="1"/>
        <v>44.152046783625728</v>
      </c>
      <c r="F32" s="35">
        <f t="shared" si="2"/>
        <v>41.432748538011694</v>
      </c>
      <c r="G32" s="31">
        <v>6840</v>
      </c>
      <c r="I32" s="34">
        <v>986</v>
      </c>
      <c r="J32" s="34">
        <v>3020</v>
      </c>
      <c r="K32" s="34">
        <v>2834</v>
      </c>
    </row>
    <row r="33" spans="2:11" ht="15.75" thickBot="1" x14ac:dyDescent="0.3">
      <c r="B33" s="32">
        <v>29</v>
      </c>
      <c r="C33" s="33" t="s">
        <v>21</v>
      </c>
      <c r="D33" s="35">
        <f t="shared" si="0"/>
        <v>10.874896002101853</v>
      </c>
      <c r="E33" s="35">
        <f t="shared" si="1"/>
        <v>34.043438279984237</v>
      </c>
      <c r="F33" s="35">
        <f t="shared" si="2"/>
        <v>55.081665717913907</v>
      </c>
      <c r="G33" s="31">
        <v>45674</v>
      </c>
      <c r="I33" s="34">
        <v>4967</v>
      </c>
      <c r="J33" s="34">
        <v>15549</v>
      </c>
      <c r="K33" s="34">
        <v>25158</v>
      </c>
    </row>
    <row r="34" spans="2:11" ht="15.75" thickBot="1" x14ac:dyDescent="0.3">
      <c r="B34" s="32">
        <v>30</v>
      </c>
      <c r="C34" s="33" t="s">
        <v>23</v>
      </c>
      <c r="D34" s="35">
        <f t="shared" si="0"/>
        <v>12.350080141491185</v>
      </c>
      <c r="E34" s="35">
        <f t="shared" si="1"/>
        <v>37.221577405626491</v>
      </c>
      <c r="F34" s="35">
        <f t="shared" si="2"/>
        <v>50.428342452882333</v>
      </c>
      <c r="G34" s="31">
        <v>36186</v>
      </c>
      <c r="I34" s="34">
        <v>4469</v>
      </c>
      <c r="J34" s="34">
        <v>13469</v>
      </c>
      <c r="K34" s="34">
        <v>18248</v>
      </c>
    </row>
    <row r="35" spans="2:11" ht="15.75" thickBot="1" x14ac:dyDescent="0.3">
      <c r="B35" s="32">
        <v>31</v>
      </c>
      <c r="C35" s="33" t="s">
        <v>24</v>
      </c>
      <c r="D35" s="35">
        <f t="shared" si="0"/>
        <v>10.225624093251289</v>
      </c>
      <c r="E35" s="35">
        <f t="shared" si="1"/>
        <v>34.191305217869825</v>
      </c>
      <c r="F35" s="35">
        <f t="shared" si="2"/>
        <v>55.583070688878891</v>
      </c>
      <c r="G35" s="31">
        <v>39978</v>
      </c>
      <c r="I35" s="34">
        <v>4088</v>
      </c>
      <c r="J35" s="34">
        <v>13669</v>
      </c>
      <c r="K35" s="34">
        <v>22221</v>
      </c>
    </row>
    <row r="36" spans="2:11" ht="15.75" thickBot="1" x14ac:dyDescent="0.3">
      <c r="B36" s="32">
        <v>32</v>
      </c>
      <c r="C36" s="33" t="s">
        <v>25</v>
      </c>
      <c r="D36" s="35">
        <f t="shared" si="0"/>
        <v>10.254968128983876</v>
      </c>
      <c r="E36" s="35">
        <f t="shared" si="1"/>
        <v>33.464566929133859</v>
      </c>
      <c r="F36" s="35">
        <f t="shared" si="2"/>
        <v>56.280464941882272</v>
      </c>
      <c r="G36" s="31">
        <v>37338</v>
      </c>
      <c r="I36" s="34">
        <v>3829</v>
      </c>
      <c r="J36" s="34">
        <v>12495</v>
      </c>
      <c r="K36" s="34">
        <v>21014</v>
      </c>
    </row>
    <row r="37" spans="2:11" ht="15.75" thickBot="1" x14ac:dyDescent="0.3">
      <c r="B37" s="32">
        <v>33</v>
      </c>
      <c r="C37" s="33" t="s">
        <v>28</v>
      </c>
      <c r="D37" s="35">
        <f t="shared" si="0"/>
        <v>10.345879338742145</v>
      </c>
      <c r="E37" s="35">
        <f t="shared" si="1"/>
        <v>33.672909168547548</v>
      </c>
      <c r="F37" s="35">
        <f t="shared" si="2"/>
        <v>55.981211492710301</v>
      </c>
      <c r="G37" s="31">
        <v>32786</v>
      </c>
      <c r="I37" s="34">
        <v>3392</v>
      </c>
      <c r="J37" s="34">
        <v>11040</v>
      </c>
      <c r="K37" s="34">
        <v>18354</v>
      </c>
    </row>
    <row r="38" spans="2:11" ht="15.75" thickBot="1" x14ac:dyDescent="0.3">
      <c r="B38" s="32">
        <v>34</v>
      </c>
      <c r="C38" s="33" t="s">
        <v>31</v>
      </c>
      <c r="D38" s="35">
        <f t="shared" si="0"/>
        <v>11.25241592578276</v>
      </c>
      <c r="E38" s="35">
        <f t="shared" si="1"/>
        <v>36.934673366834168</v>
      </c>
      <c r="F38" s="35">
        <f t="shared" si="2"/>
        <v>51.812910707383061</v>
      </c>
      <c r="G38" s="31">
        <v>25870</v>
      </c>
      <c r="I38" s="34">
        <v>2911</v>
      </c>
      <c r="J38" s="34">
        <v>9555</v>
      </c>
      <c r="K38" s="34">
        <v>13404</v>
      </c>
    </row>
    <row r="39" spans="2:11" ht="15.75" thickBot="1" x14ac:dyDescent="0.3">
      <c r="B39" s="32">
        <v>35</v>
      </c>
      <c r="C39" s="33" t="s">
        <v>32</v>
      </c>
      <c r="D39" s="35">
        <f t="shared" si="0"/>
        <v>11.68981004573736</v>
      </c>
      <c r="E39" s="35">
        <f t="shared" si="1"/>
        <v>34.970538547117727</v>
      </c>
      <c r="F39" s="35">
        <f t="shared" si="2"/>
        <v>53.339651407144913</v>
      </c>
      <c r="G39" s="31">
        <v>24269</v>
      </c>
      <c r="I39" s="34">
        <v>2837</v>
      </c>
      <c r="J39" s="34">
        <v>8487</v>
      </c>
      <c r="K39" s="34">
        <v>12945</v>
      </c>
    </row>
    <row r="40" spans="2:11" ht="15.75" thickBot="1" x14ac:dyDescent="0.3">
      <c r="B40" s="32">
        <v>36</v>
      </c>
      <c r="C40" s="33" t="s">
        <v>33</v>
      </c>
      <c r="D40" s="35">
        <f t="shared" si="0"/>
        <v>11.620281182112555</v>
      </c>
      <c r="E40" s="35">
        <f t="shared" si="1"/>
        <v>36.151985899905725</v>
      </c>
      <c r="F40" s="35">
        <f t="shared" si="2"/>
        <v>52.227732917981719</v>
      </c>
      <c r="G40" s="31">
        <v>24397</v>
      </c>
      <c r="I40" s="34">
        <v>2835</v>
      </c>
      <c r="J40" s="34">
        <v>8820</v>
      </c>
      <c r="K40" s="34">
        <v>12742</v>
      </c>
    </row>
    <row r="41" spans="2:11" ht="15.75" thickBot="1" x14ac:dyDescent="0.3"/>
    <row r="42" spans="2:11" ht="15.75" thickBot="1" x14ac:dyDescent="0.3">
      <c r="B42" s="43" t="s">
        <v>73</v>
      </c>
      <c r="C42" s="28" t="s">
        <v>85</v>
      </c>
      <c r="D42" s="29" t="s">
        <v>3</v>
      </c>
      <c r="E42" s="29" t="s">
        <v>2</v>
      </c>
      <c r="F42" s="29" t="s">
        <v>1</v>
      </c>
      <c r="G42" s="29" t="s">
        <v>79</v>
      </c>
    </row>
    <row r="43" spans="2:11" ht="15.75" thickBot="1" x14ac:dyDescent="0.3">
      <c r="B43" s="44"/>
      <c r="C43" s="30" t="s">
        <v>103</v>
      </c>
      <c r="D43" s="31">
        <v>11357</v>
      </c>
      <c r="E43" s="31">
        <v>35545</v>
      </c>
      <c r="F43" s="31">
        <v>54863</v>
      </c>
      <c r="G43" s="31">
        <v>101765</v>
      </c>
    </row>
    <row r="44" spans="2:11" ht="15.75" thickBot="1" x14ac:dyDescent="0.3">
      <c r="B44" s="45"/>
      <c r="C44" s="30" t="s">
        <v>78</v>
      </c>
      <c r="D44" s="46" t="s">
        <v>102</v>
      </c>
      <c r="E44" s="47"/>
      <c r="F44" s="48"/>
      <c r="G44" s="31" t="s">
        <v>80</v>
      </c>
    </row>
    <row r="45" spans="2:11" ht="15.75" thickBot="1" x14ac:dyDescent="0.3">
      <c r="B45" s="32">
        <v>1</v>
      </c>
      <c r="C45" s="33" t="s">
        <v>51</v>
      </c>
      <c r="D45" s="35">
        <f t="shared" ref="D45:D49" si="3">(I45/G45)*100</f>
        <v>2.2727272727272729</v>
      </c>
      <c r="E45" s="35">
        <f t="shared" ref="E45:E49" si="4">(J45/G45)*100</f>
        <v>28.636363636363637</v>
      </c>
      <c r="F45" s="35">
        <f t="shared" ref="F45:F49" si="5">(K45/G45)*100</f>
        <v>69.090909090909093</v>
      </c>
      <c r="G45" s="31">
        <v>220</v>
      </c>
      <c r="I45" s="34">
        <v>5</v>
      </c>
      <c r="J45" s="34">
        <v>63</v>
      </c>
      <c r="K45" s="34">
        <v>152</v>
      </c>
    </row>
    <row r="46" spans="2:11" ht="15.75" thickBot="1" x14ac:dyDescent="0.3">
      <c r="B46" s="32">
        <v>2</v>
      </c>
      <c r="C46" s="33" t="s">
        <v>58</v>
      </c>
      <c r="D46" s="35">
        <f t="shared" si="3"/>
        <v>2.1645021645021645</v>
      </c>
      <c r="E46" s="35">
        <f t="shared" si="4"/>
        <v>22.510822510822511</v>
      </c>
      <c r="F46" s="35">
        <f t="shared" si="5"/>
        <v>75.324675324675326</v>
      </c>
      <c r="G46" s="31">
        <v>231</v>
      </c>
      <c r="I46" s="34">
        <v>5</v>
      </c>
      <c r="J46" s="34">
        <v>52</v>
      </c>
      <c r="K46" s="34">
        <v>174</v>
      </c>
    </row>
    <row r="47" spans="2:11" ht="15.75" thickBot="1" x14ac:dyDescent="0.3">
      <c r="B47" s="32">
        <v>3</v>
      </c>
      <c r="C47" s="33" t="s">
        <v>61</v>
      </c>
      <c r="D47" s="35">
        <f t="shared" si="3"/>
        <v>11.084583901773533</v>
      </c>
      <c r="E47" s="35">
        <f t="shared" si="4"/>
        <v>34.97612551159618</v>
      </c>
      <c r="F47" s="35">
        <f t="shared" si="5"/>
        <v>53.939290586630285</v>
      </c>
      <c r="G47" s="31">
        <v>11728</v>
      </c>
      <c r="I47" s="34">
        <v>1300</v>
      </c>
      <c r="J47" s="34">
        <v>4102</v>
      </c>
      <c r="K47" s="34">
        <v>6326</v>
      </c>
    </row>
    <row r="48" spans="2:11" ht="15.75" thickBot="1" x14ac:dyDescent="0.3">
      <c r="B48" s="32">
        <v>4</v>
      </c>
      <c r="C48" s="33" t="s">
        <v>63</v>
      </c>
      <c r="D48" s="35">
        <f t="shared" si="3"/>
        <v>9.7751166190907188</v>
      </c>
      <c r="E48" s="35">
        <f t="shared" si="4"/>
        <v>38.435563600919025</v>
      </c>
      <c r="F48" s="35">
        <f t="shared" si="5"/>
        <v>51.789319779990251</v>
      </c>
      <c r="G48" s="31">
        <v>28726</v>
      </c>
      <c r="I48" s="34">
        <v>2808</v>
      </c>
      <c r="J48" s="34">
        <v>11041</v>
      </c>
      <c r="K48" s="34">
        <v>14877</v>
      </c>
    </row>
    <row r="49" spans="2:11" ht="15.75" thickBot="1" x14ac:dyDescent="0.3">
      <c r="B49" s="32">
        <v>5</v>
      </c>
      <c r="C49" s="33" t="s">
        <v>28</v>
      </c>
      <c r="D49" s="35">
        <f t="shared" si="3"/>
        <v>10.345879338742145</v>
      </c>
      <c r="E49" s="35">
        <f t="shared" si="4"/>
        <v>33.672909168547548</v>
      </c>
      <c r="F49" s="35">
        <f t="shared" si="5"/>
        <v>55.981211492710301</v>
      </c>
      <c r="G49" s="31">
        <v>32786</v>
      </c>
      <c r="I49" s="34">
        <v>3392</v>
      </c>
      <c r="J49" s="34">
        <v>11040</v>
      </c>
      <c r="K49" s="34">
        <v>18354</v>
      </c>
    </row>
  </sheetData>
  <mergeCells count="5">
    <mergeCell ref="B2:B4"/>
    <mergeCell ref="D4:F4"/>
    <mergeCell ref="I4:K4"/>
    <mergeCell ref="B42:B44"/>
    <mergeCell ref="D44:F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nor1</vt:lpstr>
      <vt:lpstr>nor2</vt:lpstr>
      <vt:lpstr>nor3</vt:lpstr>
      <vt:lpstr>third_res</vt:lpstr>
      <vt:lpstr>ALL</vt:lpstr>
      <vt:lpstr>Selected</vt:lpstr>
      <vt:lpstr>Sheet10</vt:lpstr>
      <vt:lpstr>sorted</vt:lpstr>
      <vt:lpstr>Final_8.5</vt:lpstr>
      <vt:lpstr>Appendix</vt:lpstr>
      <vt:lpstr>ACM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2015-02-05T21:26:37Z</dcterms:created>
  <dcterms:modified xsi:type="dcterms:W3CDTF">2015-03-11T22:11:37Z</dcterms:modified>
</cp:coreProperties>
</file>