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HL14\Document Draft\Pandemic Planning\COVID-19\Early Warning\2020 data\"/>
    </mc:Choice>
  </mc:AlternateContent>
  <bookViews>
    <workbookView xWindow="0" yWindow="0" windowWidth="21765" windowHeight="10755"/>
  </bookViews>
  <sheets>
    <sheet name="DITP Timeline" sheetId="4" r:id="rId1"/>
    <sheet name="DITP by Date" sheetId="3" r:id="rId2"/>
  </sheets>
  <calcPr calcId="162913"/>
</workbook>
</file>

<file path=xl/calcChain.xml><?xml version="1.0" encoding="utf-8"?>
<calcChain xmlns="http://schemas.openxmlformats.org/spreadsheetml/2006/main">
  <c r="G111" i="3" l="1"/>
  <c r="F111" i="3"/>
  <c r="E111" i="3"/>
  <c r="D111" i="3"/>
  <c r="G110" i="3"/>
  <c r="F110" i="3"/>
  <c r="E110" i="3"/>
  <c r="D110" i="3"/>
  <c r="A112" i="3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l="1"/>
  <c r="A144" i="3" s="1"/>
  <c r="G109" i="3"/>
  <c r="F109" i="3"/>
  <c r="E109" i="3"/>
  <c r="D109" i="3"/>
  <c r="G108" i="3" l="1"/>
  <c r="F108" i="3"/>
  <c r="E108" i="3"/>
  <c r="D108" i="3"/>
  <c r="G107" i="3"/>
  <c r="F107" i="3"/>
  <c r="E107" i="3"/>
  <c r="D107" i="3"/>
  <c r="G106" i="3"/>
  <c r="F106" i="3"/>
  <c r="E106" i="3"/>
  <c r="D106" i="3"/>
  <c r="G105" i="3" l="1"/>
  <c r="F105" i="3"/>
  <c r="E105" i="3"/>
  <c r="D105" i="3"/>
  <c r="G104" i="3" l="1"/>
  <c r="F104" i="3"/>
  <c r="E104" i="3"/>
  <c r="D104" i="3"/>
  <c r="G103" i="3" l="1"/>
  <c r="F103" i="3"/>
  <c r="E103" i="3"/>
  <c r="D103" i="3"/>
  <c r="G102" i="3" l="1"/>
  <c r="F102" i="3"/>
  <c r="E102" i="3"/>
  <c r="D102" i="3"/>
  <c r="G101" i="3" l="1"/>
  <c r="F101" i="3"/>
  <c r="E101" i="3"/>
  <c r="D101" i="3"/>
  <c r="G100" i="3"/>
  <c r="F100" i="3"/>
  <c r="E100" i="3"/>
  <c r="D100" i="3"/>
  <c r="G99" i="3"/>
  <c r="F99" i="3"/>
  <c r="E99" i="3"/>
  <c r="D99" i="3"/>
  <c r="G98" i="3" l="1"/>
  <c r="F98" i="3"/>
  <c r="E98" i="3"/>
  <c r="D98" i="3"/>
  <c r="G97" i="3"/>
  <c r="F97" i="3"/>
  <c r="E97" i="3"/>
  <c r="D97" i="3"/>
  <c r="G96" i="3"/>
  <c r="F96" i="3"/>
  <c r="E96" i="3"/>
  <c r="D96" i="3"/>
  <c r="G95" i="3"/>
  <c r="F95" i="3"/>
  <c r="E95" i="3"/>
  <c r="D95" i="3"/>
  <c r="G94" i="3"/>
  <c r="F94" i="3"/>
  <c r="E94" i="3"/>
  <c r="D94" i="3"/>
  <c r="G93" i="3"/>
  <c r="F93" i="3"/>
  <c r="E93" i="3"/>
  <c r="D93" i="3"/>
  <c r="G92" i="3"/>
  <c r="F92" i="3"/>
  <c r="E92" i="3"/>
  <c r="D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G91" i="3" l="1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2" i="3"/>
  <c r="G11" i="3"/>
  <c r="G10" i="3"/>
  <c r="G9" i="3"/>
  <c r="G8" i="3"/>
  <c r="G7" i="3"/>
  <c r="G6" i="3"/>
  <c r="G5" i="3"/>
  <c r="G4" i="3"/>
  <c r="G13" i="3"/>
  <c r="F13" i="3"/>
</calcChain>
</file>

<file path=xl/sharedStrings.xml><?xml version="1.0" encoding="utf-8"?>
<sst xmlns="http://schemas.openxmlformats.org/spreadsheetml/2006/main" count="7" uniqueCount="7">
  <si>
    <t>Sample Date</t>
  </si>
  <si>
    <t>Southern 
(copies/mL)</t>
  </si>
  <si>
    <t>Northern 
(copies/mL)</t>
  </si>
  <si>
    <t>Southern 
7 spl avg</t>
  </si>
  <si>
    <t>Northern 
7 spl avg</t>
  </si>
  <si>
    <t>Southern 
3 spl avg</t>
  </si>
  <si>
    <t>Northern 
3 spl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</si>
</sst>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DITP Viral RNA Signal by Date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'DITP by Date'!$B$1</c:f>
              <c:strCache>
                <c:ptCount val="1"/>
                <c:pt idx="0">
                  <c:v>Southern 
(copies/mL)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'DITP by Date'!$A$2:$A$112</c:f>
              <c:numCache>
                <c:formatCode>m/d/yyyy</c:formatCode>
                <c:ptCount val="111"/>
                <c:pt idx="0">
                  <c:v>43893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43919</c:v>
                </c:pt>
                <c:pt idx="20">
                  <c:v>43921</c:v>
                </c:pt>
                <c:pt idx="21">
                  <c:v>43923</c:v>
                </c:pt>
                <c:pt idx="22">
                  <c:v>43927</c:v>
                </c:pt>
                <c:pt idx="23">
                  <c:v>43929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43942</c:v>
                </c:pt>
                <c:pt idx="29">
                  <c:v>43943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43951</c:v>
                </c:pt>
                <c:pt idx="34">
                  <c:v>43953</c:v>
                </c:pt>
                <c:pt idx="35">
                  <c:v>43955</c:v>
                </c:pt>
                <c:pt idx="36">
                  <c:v>43956</c:v>
                </c:pt>
                <c:pt idx="37">
                  <c:v>43961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  <c:pt idx="100">
                  <c:v>44032</c:v>
                </c:pt>
                <c:pt idx="101">
                  <c:v>44033</c:v>
                </c:pt>
                <c:pt idx="102">
                  <c:v>44034</c:v>
                </c:pt>
                <c:pt idx="103">
                  <c:v>44035</c:v>
                </c:pt>
                <c:pt idx="104">
                  <c:v>44036</c:v>
                </c:pt>
                <c:pt idx="105">
                  <c:v>44037</c:v>
                </c:pt>
                <c:pt idx="106">
                  <c:v>44038</c:v>
                </c:pt>
                <c:pt idx="107">
                  <c:v>44040</c:v>
                </c:pt>
                <c:pt idx="108">
                  <c:v>44042</c:v>
                </c:pt>
                <c:pt idx="109">
                  <c:v>44045</c:v>
                </c:pt>
                <c:pt idx="110">
                  <c:v>44046</c:v>
                </c:pt>
              </c:numCache>
            </c:numRef>
          </c:cat>
          <c:val>
            <c:numRef>
              <c:f>'DITP by Date'!$B$2:$B$113</c:f>
              <c:numCache>
                <c:formatCode>0</c:formatCode>
                <c:ptCount val="112"/>
                <c:pt idx="4">
                  <c:v>21.552985040092551</c:v>
                </c:pt>
                <c:pt idx="6">
                  <c:v>15.280332131609683</c:v>
                </c:pt>
                <c:pt idx="9">
                  <c:v>18.150688538131945</c:v>
                </c:pt>
                <c:pt idx="10">
                  <c:v>21.272331338125511</c:v>
                </c:pt>
                <c:pt idx="11">
                  <c:v>35.887398483540998</c:v>
                </c:pt>
                <c:pt idx="12">
                  <c:v>28.446408174902199</c:v>
                </c:pt>
                <c:pt idx="13">
                  <c:v>14.714716207137851</c:v>
                </c:pt>
                <c:pt idx="14">
                  <c:v>90.051192771625026</c:v>
                </c:pt>
                <c:pt idx="16">
                  <c:v>21.966495210487601</c:v>
                </c:pt>
                <c:pt idx="18">
                  <c:v>156.00729057589223</c:v>
                </c:pt>
                <c:pt idx="19">
                  <c:v>180.61829417646527</c:v>
                </c:pt>
                <c:pt idx="20">
                  <c:v>94.337121910154423</c:v>
                </c:pt>
                <c:pt idx="21">
                  <c:v>142.19864581188108</c:v>
                </c:pt>
                <c:pt idx="22">
                  <c:v>296.04709148111561</c:v>
                </c:pt>
                <c:pt idx="23">
                  <c:v>360.66207061037932</c:v>
                </c:pt>
                <c:pt idx="24">
                  <c:v>312.36695327996517</c:v>
                </c:pt>
                <c:pt idx="26">
                  <c:v>97.72922937968562</c:v>
                </c:pt>
                <c:pt idx="27">
                  <c:v>107.96564507706131</c:v>
                </c:pt>
                <c:pt idx="28">
                  <c:v>226.47187378590974</c:v>
                </c:pt>
                <c:pt idx="29">
                  <c:v>117.66404832796823</c:v>
                </c:pt>
                <c:pt idx="30">
                  <c:v>108.79149392595076</c:v>
                </c:pt>
                <c:pt idx="31">
                  <c:v>69.864471557866082</c:v>
                </c:pt>
                <c:pt idx="34">
                  <c:v>145.50600208582313</c:v>
                </c:pt>
                <c:pt idx="35">
                  <c:v>74.000804332907762</c:v>
                </c:pt>
                <c:pt idx="36">
                  <c:v>29.809383343712401</c:v>
                </c:pt>
                <c:pt idx="37">
                  <c:v>77.804422556795757</c:v>
                </c:pt>
                <c:pt idx="39">
                  <c:v>38.821230325461613</c:v>
                </c:pt>
                <c:pt idx="40">
                  <c:v>139.34385772877044</c:v>
                </c:pt>
                <c:pt idx="41">
                  <c:v>52.821095314587851</c:v>
                </c:pt>
                <c:pt idx="42">
                  <c:v>49.362448205960519</c:v>
                </c:pt>
                <c:pt idx="43">
                  <c:v>46.700190833591726</c:v>
                </c:pt>
                <c:pt idx="44">
                  <c:v>59.83704204546455</c:v>
                </c:pt>
                <c:pt idx="45">
                  <c:v>62.551965667150107</c:v>
                </c:pt>
                <c:pt idx="46">
                  <c:v>34.950292323468773</c:v>
                </c:pt>
                <c:pt idx="47">
                  <c:v>18.968899148669525</c:v>
                </c:pt>
                <c:pt idx="48">
                  <c:v>56.566500174553624</c:v>
                </c:pt>
                <c:pt idx="49">
                  <c:v>55.157490890668754</c:v>
                </c:pt>
                <c:pt idx="50">
                  <c:v>53.223077490678179</c:v>
                </c:pt>
                <c:pt idx="51">
                  <c:v>36.663716874241203</c:v>
                </c:pt>
                <c:pt idx="52">
                  <c:v>24.872714712444008</c:v>
                </c:pt>
                <c:pt idx="53">
                  <c:v>26.651348997389849</c:v>
                </c:pt>
                <c:pt idx="54">
                  <c:v>36.12179406611218</c:v>
                </c:pt>
                <c:pt idx="55">
                  <c:v>14.139975120671849</c:v>
                </c:pt>
                <c:pt idx="56">
                  <c:v>21.527828897100608</c:v>
                </c:pt>
                <c:pt idx="57">
                  <c:v>22.28970439417844</c:v>
                </c:pt>
                <c:pt idx="58">
                  <c:v>20.049634069981344</c:v>
                </c:pt>
                <c:pt idx="59">
                  <c:v>30.669826007809959</c:v>
                </c:pt>
                <c:pt idx="60">
                  <c:v>7.8331922535835918</c:v>
                </c:pt>
                <c:pt idx="61">
                  <c:v>22.370715251709438</c:v>
                </c:pt>
                <c:pt idx="62">
                  <c:v>18.410546229699634</c:v>
                </c:pt>
                <c:pt idx="63">
                  <c:v>14.27128180806837</c:v>
                </c:pt>
                <c:pt idx="64">
                  <c:v>11.201934152403782</c:v>
                </c:pt>
                <c:pt idx="65">
                  <c:v>12.692956431186039</c:v>
                </c:pt>
                <c:pt idx="66">
                  <c:v>21.573754042610563</c:v>
                </c:pt>
                <c:pt idx="67">
                  <c:v>17.682530866358739</c:v>
                </c:pt>
                <c:pt idx="68">
                  <c:v>10.643685977300258</c:v>
                </c:pt>
                <c:pt idx="69">
                  <c:v>15.287462386985338</c:v>
                </c:pt>
                <c:pt idx="70">
                  <c:v>21.681251826615302</c:v>
                </c:pt>
                <c:pt idx="71">
                  <c:v>24.597049509999987</c:v>
                </c:pt>
                <c:pt idx="72">
                  <c:v>17.144035607500001</c:v>
                </c:pt>
                <c:pt idx="73">
                  <c:v>11.60419156</c:v>
                </c:pt>
                <c:pt idx="74">
                  <c:v>8.1816776332500005</c:v>
                </c:pt>
                <c:pt idx="75">
                  <c:v>9.3875397926666668</c:v>
                </c:pt>
                <c:pt idx="76">
                  <c:v>19.518247187</c:v>
                </c:pt>
                <c:pt idx="77">
                  <c:v>7.6299797593333336</c:v>
                </c:pt>
                <c:pt idx="78">
                  <c:v>17.476655132249999</c:v>
                </c:pt>
                <c:pt idx="79">
                  <c:v>11.685291327999998</c:v>
                </c:pt>
                <c:pt idx="80">
                  <c:v>16.9066241875</c:v>
                </c:pt>
                <c:pt idx="81">
                  <c:v>47.063115160000002</c:v>
                </c:pt>
                <c:pt idx="82">
                  <c:v>20.7732888225</c:v>
                </c:pt>
                <c:pt idx="83">
                  <c:v>32.498482434999978</c:v>
                </c:pt>
                <c:pt idx="84">
                  <c:v>12.088568944666667</c:v>
                </c:pt>
                <c:pt idx="85">
                  <c:v>18.036222205000001</c:v>
                </c:pt>
                <c:pt idx="86">
                  <c:v>24.312328274999999</c:v>
                </c:pt>
                <c:pt idx="87">
                  <c:v>14.409140996750001</c:v>
                </c:pt>
                <c:pt idx="88">
                  <c:v>28.037464935000003</c:v>
                </c:pt>
                <c:pt idx="89">
                  <c:v>12.357909967500001</c:v>
                </c:pt>
                <c:pt idx="91">
                  <c:v>30.50482075893682</c:v>
                </c:pt>
                <c:pt idx="92">
                  <c:v>24.117344923168318</c:v>
                </c:pt>
                <c:pt idx="93">
                  <c:v>17.03068367284504</c:v>
                </c:pt>
                <c:pt idx="94">
                  <c:v>33.057357411906779</c:v>
                </c:pt>
                <c:pt idx="95">
                  <c:v>23.906557681747724</c:v>
                </c:pt>
                <c:pt idx="96">
                  <c:v>21.655973543147315</c:v>
                </c:pt>
                <c:pt idx="97">
                  <c:v>39.333726724865635</c:v>
                </c:pt>
                <c:pt idx="98">
                  <c:v>23.771935321340369</c:v>
                </c:pt>
                <c:pt idx="99">
                  <c:v>27.08142645143932</c:v>
                </c:pt>
                <c:pt idx="100">
                  <c:v>9.7423182310882304</c:v>
                </c:pt>
                <c:pt idx="101">
                  <c:v>28.323440809963888</c:v>
                </c:pt>
                <c:pt idx="102">
                  <c:v>11.838022577085125</c:v>
                </c:pt>
                <c:pt idx="103">
                  <c:v>21.090398752534544</c:v>
                </c:pt>
                <c:pt idx="104">
                  <c:v>19.4488194677755</c:v>
                </c:pt>
                <c:pt idx="105">
                  <c:v>11.797662192097755</c:v>
                </c:pt>
                <c:pt idx="106">
                  <c:v>25.370174487532722</c:v>
                </c:pt>
                <c:pt idx="107">
                  <c:v>24.241699616976664</c:v>
                </c:pt>
                <c:pt idx="108">
                  <c:v>23.765878059669731</c:v>
                </c:pt>
                <c:pt idx="109">
                  <c:v>89.743723783592074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5-4417-8561-6DDE09B60E07}"/>
            </c:ext>
          </c:extLst>
        </c:ser>
        <c:ser>
          <c:idx val="1"/>
          <c:order val="1"/>
          <c:tx>
            <c:strRef>
              <c:f>'DITP by Date'!$C$1</c:f>
              <c:strCache>
                <c:ptCount val="1"/>
                <c:pt idx="0">
                  <c:v>Northern 
(copies/mL)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'DITP by Date'!$A$2:$A$112</c:f>
              <c:numCache>
                <c:formatCode>m/d/yyyy</c:formatCode>
                <c:ptCount val="111"/>
                <c:pt idx="0">
                  <c:v>43893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43919</c:v>
                </c:pt>
                <c:pt idx="20">
                  <c:v>43921</c:v>
                </c:pt>
                <c:pt idx="21">
                  <c:v>43923</c:v>
                </c:pt>
                <c:pt idx="22">
                  <c:v>43927</c:v>
                </c:pt>
                <c:pt idx="23">
                  <c:v>43929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43942</c:v>
                </c:pt>
                <c:pt idx="29">
                  <c:v>43943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43951</c:v>
                </c:pt>
                <c:pt idx="34">
                  <c:v>43953</c:v>
                </c:pt>
                <c:pt idx="35">
                  <c:v>43955</c:v>
                </c:pt>
                <c:pt idx="36">
                  <c:v>43956</c:v>
                </c:pt>
                <c:pt idx="37">
                  <c:v>43961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  <c:pt idx="100">
                  <c:v>44032</c:v>
                </c:pt>
                <c:pt idx="101">
                  <c:v>44033</c:v>
                </c:pt>
                <c:pt idx="102">
                  <c:v>44034</c:v>
                </c:pt>
                <c:pt idx="103">
                  <c:v>44035</c:v>
                </c:pt>
                <c:pt idx="104">
                  <c:v>44036</c:v>
                </c:pt>
                <c:pt idx="105">
                  <c:v>44037</c:v>
                </c:pt>
                <c:pt idx="106">
                  <c:v>44038</c:v>
                </c:pt>
                <c:pt idx="107">
                  <c:v>44040</c:v>
                </c:pt>
                <c:pt idx="108">
                  <c:v>44042</c:v>
                </c:pt>
                <c:pt idx="109">
                  <c:v>44045</c:v>
                </c:pt>
                <c:pt idx="110">
                  <c:v>44046</c:v>
                </c:pt>
              </c:numCache>
            </c:numRef>
          </c:cat>
          <c:val>
            <c:numRef>
              <c:f>'DITP by Date'!$C$2:$C$113</c:f>
              <c:numCache>
                <c:formatCode>0</c:formatCode>
                <c:ptCount val="112"/>
                <c:pt idx="0">
                  <c:v>7.3445686790502904</c:v>
                </c:pt>
                <c:pt idx="1">
                  <c:v>12.4504384540683</c:v>
                </c:pt>
                <c:pt idx="2">
                  <c:v>2.2729872423563302</c:v>
                </c:pt>
                <c:pt idx="3">
                  <c:v>33.498891098791702</c:v>
                </c:pt>
                <c:pt idx="4">
                  <c:v>5.0088112371402369</c:v>
                </c:pt>
                <c:pt idx="5">
                  <c:v>11.923268276974046</c:v>
                </c:pt>
                <c:pt idx="6">
                  <c:v>22.263606515996401</c:v>
                </c:pt>
                <c:pt idx="7">
                  <c:v>5.2140128536842134</c:v>
                </c:pt>
                <c:pt idx="8">
                  <c:v>11.994445258796098</c:v>
                </c:pt>
                <c:pt idx="9">
                  <c:v>15.769441513565601</c:v>
                </c:pt>
                <c:pt idx="10">
                  <c:v>22.54925315655505</c:v>
                </c:pt>
                <c:pt idx="11">
                  <c:v>30.950477707533359</c:v>
                </c:pt>
                <c:pt idx="12">
                  <c:v>31.588865304760962</c:v>
                </c:pt>
                <c:pt idx="13">
                  <c:v>16.168274690613078</c:v>
                </c:pt>
                <c:pt idx="14">
                  <c:v>154.0033838833655</c:v>
                </c:pt>
                <c:pt idx="15">
                  <c:v>140.38645518798074</c:v>
                </c:pt>
                <c:pt idx="16">
                  <c:v>87.142346410488244</c:v>
                </c:pt>
                <c:pt idx="17">
                  <c:v>16.531752242845183</c:v>
                </c:pt>
                <c:pt idx="18">
                  <c:v>38.100341631169343</c:v>
                </c:pt>
                <c:pt idx="19">
                  <c:v>143.96285522599376</c:v>
                </c:pt>
                <c:pt idx="20">
                  <c:v>146.72828972348438</c:v>
                </c:pt>
                <c:pt idx="21">
                  <c:v>186.53598202444167</c:v>
                </c:pt>
                <c:pt idx="22">
                  <c:v>365.64150671794312</c:v>
                </c:pt>
                <c:pt idx="23">
                  <c:v>323.93487522061423</c:v>
                </c:pt>
                <c:pt idx="24">
                  <c:v>343.39724544165625</c:v>
                </c:pt>
                <c:pt idx="25">
                  <c:v>380.23346842650398</c:v>
                </c:pt>
                <c:pt idx="26">
                  <c:v>180.52958309609699</c:v>
                </c:pt>
                <c:pt idx="27">
                  <c:v>245.96590729786135</c:v>
                </c:pt>
                <c:pt idx="28">
                  <c:v>344.86807663965664</c:v>
                </c:pt>
                <c:pt idx="29">
                  <c:v>111.0720835831699</c:v>
                </c:pt>
                <c:pt idx="31">
                  <c:v>211.0546615418923</c:v>
                </c:pt>
                <c:pt idx="32">
                  <c:v>155.32250796920073</c:v>
                </c:pt>
                <c:pt idx="33">
                  <c:v>82.898666261142196</c:v>
                </c:pt>
                <c:pt idx="34">
                  <c:v>79.606740737720571</c:v>
                </c:pt>
                <c:pt idx="35">
                  <c:v>75.483247213669117</c:v>
                </c:pt>
                <c:pt idx="36">
                  <c:v>15.402200901487451</c:v>
                </c:pt>
                <c:pt idx="38">
                  <c:v>62.378931476995824</c:v>
                </c:pt>
                <c:pt idx="39">
                  <c:v>37.797760116542349</c:v>
                </c:pt>
                <c:pt idx="40">
                  <c:v>74.712393817952716</c:v>
                </c:pt>
                <c:pt idx="41">
                  <c:v>43.663303320219441</c:v>
                </c:pt>
                <c:pt idx="42">
                  <c:v>33.156606027095748</c:v>
                </c:pt>
                <c:pt idx="43">
                  <c:v>29.221458632054269</c:v>
                </c:pt>
                <c:pt idx="44">
                  <c:v>25.409551683835247</c:v>
                </c:pt>
                <c:pt idx="45">
                  <c:v>38.737620966199394</c:v>
                </c:pt>
                <c:pt idx="46">
                  <c:v>30.987344819353364</c:v>
                </c:pt>
                <c:pt idx="47">
                  <c:v>30.774144505084596</c:v>
                </c:pt>
                <c:pt idx="49">
                  <c:v>32.601667135339774</c:v>
                </c:pt>
                <c:pt idx="50">
                  <c:v>39.52457138044975</c:v>
                </c:pt>
                <c:pt idx="51">
                  <c:v>44.537043169429822</c:v>
                </c:pt>
                <c:pt idx="52">
                  <c:v>29.138058897570296</c:v>
                </c:pt>
                <c:pt idx="53">
                  <c:v>22.465801101162675</c:v>
                </c:pt>
                <c:pt idx="54">
                  <c:v>32.020431552459478</c:v>
                </c:pt>
                <c:pt idx="55">
                  <c:v>34.32881517816665</c:v>
                </c:pt>
                <c:pt idx="56">
                  <c:v>16.852740285895401</c:v>
                </c:pt>
                <c:pt idx="57">
                  <c:v>16.410145329139635</c:v>
                </c:pt>
                <c:pt idx="58">
                  <c:v>52.642768018592953</c:v>
                </c:pt>
                <c:pt idx="59">
                  <c:v>23.622031582766311</c:v>
                </c:pt>
                <c:pt idx="60">
                  <c:v>25.750777780011031</c:v>
                </c:pt>
                <c:pt idx="61">
                  <c:v>30.891228557927874</c:v>
                </c:pt>
                <c:pt idx="62">
                  <c:v>29.052149468504048</c:v>
                </c:pt>
                <c:pt idx="63">
                  <c:v>28.191683262248265</c:v>
                </c:pt>
                <c:pt idx="64">
                  <c:v>26.999812450128399</c:v>
                </c:pt>
                <c:pt idx="65">
                  <c:v>22.074781745984801</c:v>
                </c:pt>
                <c:pt idx="66">
                  <c:v>14.32744378633296</c:v>
                </c:pt>
                <c:pt idx="67">
                  <c:v>24.782809881351231</c:v>
                </c:pt>
                <c:pt idx="68">
                  <c:v>34.042123375620079</c:v>
                </c:pt>
                <c:pt idx="69">
                  <c:v>25.870810599853549</c:v>
                </c:pt>
                <c:pt idx="70">
                  <c:v>24.47831274193825</c:v>
                </c:pt>
                <c:pt idx="71">
                  <c:v>20.916665537500002</c:v>
                </c:pt>
                <c:pt idx="72">
                  <c:v>5.6956712680000008</c:v>
                </c:pt>
                <c:pt idx="73">
                  <c:v>10.106009426249997</c:v>
                </c:pt>
                <c:pt idx="74">
                  <c:v>14.32875654175</c:v>
                </c:pt>
                <c:pt idx="75">
                  <c:v>12.65004339711111</c:v>
                </c:pt>
                <c:pt idx="76">
                  <c:v>14.204713165499999</c:v>
                </c:pt>
                <c:pt idx="77">
                  <c:v>18.044372210818182</c:v>
                </c:pt>
                <c:pt idx="78">
                  <c:v>14.14568005075</c:v>
                </c:pt>
                <c:pt idx="79">
                  <c:v>23.285654433999994</c:v>
                </c:pt>
                <c:pt idx="80">
                  <c:v>26.549958734999947</c:v>
                </c:pt>
                <c:pt idx="81">
                  <c:v>27.697699644999975</c:v>
                </c:pt>
                <c:pt idx="82">
                  <c:v>39.918095950750001</c:v>
                </c:pt>
                <c:pt idx="83">
                  <c:v>14.675273560749996</c:v>
                </c:pt>
                <c:pt idx="84">
                  <c:v>14.104948318999998</c:v>
                </c:pt>
                <c:pt idx="85">
                  <c:v>31.345654082499998</c:v>
                </c:pt>
                <c:pt idx="86">
                  <c:v>35.234617113749998</c:v>
                </c:pt>
                <c:pt idx="87">
                  <c:v>29.64018454</c:v>
                </c:pt>
                <c:pt idx="88">
                  <c:v>21.659157125</c:v>
                </c:pt>
                <c:pt idx="89">
                  <c:v>32.818426675000005</c:v>
                </c:pt>
                <c:pt idx="90">
                  <c:v>22.143691565326282</c:v>
                </c:pt>
                <c:pt idx="91">
                  <c:v>42.386737763586105</c:v>
                </c:pt>
                <c:pt idx="92">
                  <c:v>29.722179046498734</c:v>
                </c:pt>
                <c:pt idx="93">
                  <c:v>29.933178087834563</c:v>
                </c:pt>
                <c:pt idx="94">
                  <c:v>24.065752620920389</c:v>
                </c:pt>
                <c:pt idx="95">
                  <c:v>23.668582823836033</c:v>
                </c:pt>
                <c:pt idx="96">
                  <c:v>37.571241502019419</c:v>
                </c:pt>
                <c:pt idx="97">
                  <c:v>26.050792921796475</c:v>
                </c:pt>
                <c:pt idx="98">
                  <c:v>36.160766879988302</c:v>
                </c:pt>
                <c:pt idx="99">
                  <c:v>16.366510333430842</c:v>
                </c:pt>
                <c:pt idx="101">
                  <c:v>17.529168631500614</c:v>
                </c:pt>
                <c:pt idx="102">
                  <c:v>18.995496964932126</c:v>
                </c:pt>
                <c:pt idx="103">
                  <c:v>46.506212962582516</c:v>
                </c:pt>
                <c:pt idx="104">
                  <c:v>33.1386584715464</c:v>
                </c:pt>
                <c:pt idx="105">
                  <c:v>26.619151783209968</c:v>
                </c:pt>
                <c:pt idx="106">
                  <c:v>24.955561685245986</c:v>
                </c:pt>
                <c:pt idx="107">
                  <c:v>21.442789388952683</c:v>
                </c:pt>
                <c:pt idx="108">
                  <c:v>66.076945343259624</c:v>
                </c:pt>
                <c:pt idx="109">
                  <c:v>89.232685558548951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5-4417-8561-6DDE09B60E07}"/>
            </c:ext>
          </c:extLst>
        </c:ser>
        <c:ser>
          <c:idx val="2"/>
          <c:order val="2"/>
          <c:tx>
            <c:strRef>
              <c:f>'DITP by Date'!$D$1</c:f>
              <c:strCache>
                <c:ptCount val="1"/>
                <c:pt idx="0">
                  <c:v>Southern 
7 spl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'DITP by Date'!$A$2:$A$112</c:f>
              <c:numCache>
                <c:formatCode>m/d/yyyy</c:formatCode>
                <c:ptCount val="111"/>
                <c:pt idx="0">
                  <c:v>43893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43919</c:v>
                </c:pt>
                <c:pt idx="20">
                  <c:v>43921</c:v>
                </c:pt>
                <c:pt idx="21">
                  <c:v>43923</c:v>
                </c:pt>
                <c:pt idx="22">
                  <c:v>43927</c:v>
                </c:pt>
                <c:pt idx="23">
                  <c:v>43929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43942</c:v>
                </c:pt>
                <c:pt idx="29">
                  <c:v>43943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43951</c:v>
                </c:pt>
                <c:pt idx="34">
                  <c:v>43953</c:v>
                </c:pt>
                <c:pt idx="35">
                  <c:v>43955</c:v>
                </c:pt>
                <c:pt idx="36">
                  <c:v>43956</c:v>
                </c:pt>
                <c:pt idx="37">
                  <c:v>43961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  <c:pt idx="100">
                  <c:v>44032</c:v>
                </c:pt>
                <c:pt idx="101">
                  <c:v>44033</c:v>
                </c:pt>
                <c:pt idx="102">
                  <c:v>44034</c:v>
                </c:pt>
                <c:pt idx="103">
                  <c:v>44035</c:v>
                </c:pt>
                <c:pt idx="104">
                  <c:v>44036</c:v>
                </c:pt>
                <c:pt idx="105">
                  <c:v>44037</c:v>
                </c:pt>
                <c:pt idx="106">
                  <c:v>44038</c:v>
                </c:pt>
                <c:pt idx="107">
                  <c:v>44040</c:v>
                </c:pt>
                <c:pt idx="108">
                  <c:v>44042</c:v>
                </c:pt>
                <c:pt idx="109">
                  <c:v>44045</c:v>
                </c:pt>
                <c:pt idx="110">
                  <c:v>44046</c:v>
                </c:pt>
              </c:numCache>
            </c:numRef>
          </c:cat>
          <c:val>
            <c:numRef>
              <c:f>'DITP by Date'!$D$2:$D$113</c:f>
              <c:numCache>
                <c:formatCode>General</c:formatCode>
                <c:ptCount val="112"/>
                <c:pt idx="6" formatCode="0">
                  <c:v>18.416658585851117</c:v>
                </c:pt>
                <c:pt idx="7" formatCode="0">
                  <c:v>18.416658585851117</c:v>
                </c:pt>
                <c:pt idx="8" formatCode="0">
                  <c:v>18.416658585851117</c:v>
                </c:pt>
                <c:pt idx="9" formatCode="0">
                  <c:v>18.328001903278061</c:v>
                </c:pt>
                <c:pt idx="10" formatCode="0">
                  <c:v>19.064084261989922</c:v>
                </c:pt>
                <c:pt idx="11" formatCode="0">
                  <c:v>22.647687622852033</c:v>
                </c:pt>
                <c:pt idx="12" formatCode="0">
                  <c:v>23.807431733262067</c:v>
                </c:pt>
                <c:pt idx="13" formatCode="0">
                  <c:v>23.694308548367705</c:v>
                </c:pt>
                <c:pt idx="14" formatCode="0">
                  <c:v>34.753789252243926</c:v>
                </c:pt>
                <c:pt idx="15" formatCode="0">
                  <c:v>34.753789252243926</c:v>
                </c:pt>
                <c:pt idx="16" formatCode="0">
                  <c:v>35.389757030969868</c:v>
                </c:pt>
                <c:pt idx="17" formatCode="0">
                  <c:v>38.213242169538738</c:v>
                </c:pt>
                <c:pt idx="18" formatCode="0">
                  <c:v>62.237220588008981</c:v>
                </c:pt>
                <c:pt idx="19" formatCode="0">
                  <c:v>92.671597788321591</c:v>
                </c:pt>
                <c:pt idx="20" formatCode="0">
                  <c:v>108.59607892892491</c:v>
                </c:pt>
                <c:pt idx="21" formatCode="0">
                  <c:v>119.02556953697612</c:v>
                </c:pt>
                <c:pt idx="22" formatCode="0">
                  <c:v>148.52915652766603</c:v>
                </c:pt>
                <c:pt idx="23" formatCode="0">
                  <c:v>204.97841909431463</c:v>
                </c:pt>
                <c:pt idx="24" formatCode="0">
                  <c:v>220.31963826369329</c:v>
                </c:pt>
                <c:pt idx="25" formatCode="0">
                  <c:v>231.03836287832681</c:v>
                </c:pt>
                <c:pt idx="26" formatCode="0">
                  <c:v>217.22351874553021</c:v>
                </c:pt>
                <c:pt idx="27" formatCode="0">
                  <c:v>219.494939273348</c:v>
                </c:pt>
                <c:pt idx="28" formatCode="0">
                  <c:v>233.54047726901945</c:v>
                </c:pt>
                <c:pt idx="29" formatCode="0">
                  <c:v>203.80997007682822</c:v>
                </c:pt>
                <c:pt idx="30" formatCode="0">
                  <c:v>161.83154062942347</c:v>
                </c:pt>
                <c:pt idx="31" formatCode="0">
                  <c:v>121.41446034240697</c:v>
                </c:pt>
                <c:pt idx="32" formatCode="0">
                  <c:v>121.41446034240697</c:v>
                </c:pt>
                <c:pt idx="33" formatCode="0">
                  <c:v>126.15150653495122</c:v>
                </c:pt>
                <c:pt idx="34" formatCode="0">
                  <c:v>133.65957793670358</c:v>
                </c:pt>
                <c:pt idx="35" formatCode="0">
                  <c:v>103.16536404610319</c:v>
                </c:pt>
                <c:pt idx="36" formatCode="0">
                  <c:v>85.594431049252023</c:v>
                </c:pt>
                <c:pt idx="37" formatCode="0">
                  <c:v>79.397016775421022</c:v>
                </c:pt>
                <c:pt idx="38" formatCode="0">
                  <c:v>81.780153079809764</c:v>
                </c:pt>
                <c:pt idx="39" formatCode="0">
                  <c:v>73.188368528940131</c:v>
                </c:pt>
                <c:pt idx="40" formatCode="0">
                  <c:v>84.214283395578519</c:v>
                </c:pt>
                <c:pt idx="41" formatCode="0">
                  <c:v>68.766798933705971</c:v>
                </c:pt>
                <c:pt idx="42" formatCode="0">
                  <c:v>64.660406245881433</c:v>
                </c:pt>
                <c:pt idx="43" formatCode="0">
                  <c:v>67.475540827527979</c:v>
                </c:pt>
                <c:pt idx="44" formatCode="0">
                  <c:v>64.480977408972777</c:v>
                </c:pt>
                <c:pt idx="45" formatCode="0">
                  <c:v>64.205404302998119</c:v>
                </c:pt>
                <c:pt idx="46" formatCode="0">
                  <c:v>63.65241315985628</c:v>
                </c:pt>
                <c:pt idx="47" formatCode="0">
                  <c:v>46.455990505556152</c:v>
                </c:pt>
                <c:pt idx="48" formatCode="0">
                  <c:v>46.991048342694121</c:v>
                </c:pt>
                <c:pt idx="49" formatCode="0">
                  <c:v>47.81891158336672</c:v>
                </c:pt>
                <c:pt idx="50" formatCode="0">
                  <c:v>48.750752534379068</c:v>
                </c:pt>
                <c:pt idx="51" formatCode="0">
                  <c:v>45.440277509918602</c:v>
                </c:pt>
                <c:pt idx="52" formatCode="0">
                  <c:v>40.057527373532011</c:v>
                </c:pt>
                <c:pt idx="53" formatCode="0">
                  <c:v>38.871964041235017</c:v>
                </c:pt>
                <c:pt idx="54" formatCode="0">
                  <c:v>41.322377600869686</c:v>
                </c:pt>
                <c:pt idx="55" formatCode="0">
                  <c:v>35.261445450315144</c:v>
                </c:pt>
                <c:pt idx="56" formatCode="0">
                  <c:v>30.457208022662559</c:v>
                </c:pt>
                <c:pt idx="57" formatCode="0">
                  <c:v>26.038154723162595</c:v>
                </c:pt>
                <c:pt idx="58" formatCode="0">
                  <c:v>23.66471432255404</c:v>
                </c:pt>
                <c:pt idx="59" formatCode="0">
                  <c:v>24.492873079034894</c:v>
                </c:pt>
                <c:pt idx="60" formatCode="0">
                  <c:v>21.804564972776859</c:v>
                </c:pt>
                <c:pt idx="61" formatCode="0">
                  <c:v>19.84012514214789</c:v>
                </c:pt>
                <c:pt idx="62" formatCode="0">
                  <c:v>20.450206729151862</c:v>
                </c:pt>
                <c:pt idx="63" formatCode="0">
                  <c:v>19.413557145004397</c:v>
                </c:pt>
                <c:pt idx="64" formatCode="0">
                  <c:v>17.829589967608015</c:v>
                </c:pt>
                <c:pt idx="65" formatCode="0">
                  <c:v>16.778636019208687</c:v>
                </c:pt>
                <c:pt idx="66" formatCode="0">
                  <c:v>15.479197167037343</c:v>
                </c:pt>
                <c:pt idx="67" formatCode="0">
                  <c:v>16.886245540290936</c:v>
                </c:pt>
                <c:pt idx="68" formatCode="0">
                  <c:v>15.21095564394677</c:v>
                </c:pt>
                <c:pt idx="69" formatCode="0">
                  <c:v>14.764800809273298</c:v>
                </c:pt>
                <c:pt idx="70" formatCode="0">
                  <c:v>15.823367954780005</c:v>
                </c:pt>
                <c:pt idx="71" formatCode="0">
                  <c:v>17.736955863008031</c:v>
                </c:pt>
                <c:pt idx="72" formatCode="0">
                  <c:v>18.372824316767169</c:v>
                </c:pt>
                <c:pt idx="73" formatCode="0">
                  <c:v>16.948601104965665</c:v>
                </c:pt>
                <c:pt idx="74" formatCode="0">
                  <c:v>15.591336357378699</c:v>
                </c:pt>
                <c:pt idx="75" formatCode="0">
                  <c:v>15.411886902431045</c:v>
                </c:pt>
                <c:pt idx="76" formatCode="0">
                  <c:v>16.016284731004568</c:v>
                </c:pt>
                <c:pt idx="77" formatCode="0">
                  <c:v>14.008960149964286</c:v>
                </c:pt>
                <c:pt idx="78" formatCode="0">
                  <c:v>12.991760953142858</c:v>
                </c:pt>
                <c:pt idx="79" formatCode="0">
                  <c:v>12.211940341785711</c:v>
                </c:pt>
                <c:pt idx="80" formatCode="0">
                  <c:v>12.969430717142858</c:v>
                </c:pt>
                <c:pt idx="81" formatCode="0">
                  <c:v>18.523921792392855</c:v>
                </c:pt>
                <c:pt idx="82" formatCode="0">
                  <c:v>20.150457368083334</c:v>
                </c:pt>
                <c:pt idx="83" formatCode="0">
                  <c:v>22.004776689226187</c:v>
                </c:pt>
                <c:pt idx="84" formatCode="0">
                  <c:v>22.64171800141666</c:v>
                </c:pt>
                <c:pt idx="85" formatCode="0">
                  <c:v>22.721656154666665</c:v>
                </c:pt>
                <c:pt idx="86" formatCode="0">
                  <c:v>24.525518575666663</c:v>
                </c:pt>
                <c:pt idx="87" formatCode="0">
                  <c:v>24.168735262702377</c:v>
                </c:pt>
                <c:pt idx="88" formatCode="0">
                  <c:v>21.450785230559518</c:v>
                </c:pt>
                <c:pt idx="89" formatCode="0">
                  <c:v>20.248588251273809</c:v>
                </c:pt>
                <c:pt idx="90" formatCode="0">
                  <c:v>18.206939220652782</c:v>
                </c:pt>
                <c:pt idx="91" formatCode="0">
                  <c:v>21.276314523031136</c:v>
                </c:pt>
                <c:pt idx="92" formatCode="0">
                  <c:v>22.289834976059193</c:v>
                </c:pt>
                <c:pt idx="93" formatCode="0">
                  <c:v>21.076227542366698</c:v>
                </c:pt>
                <c:pt idx="94" formatCode="0">
                  <c:v>24.184263611559498</c:v>
                </c:pt>
                <c:pt idx="95" formatCode="0">
                  <c:v>23.495779069350778</c:v>
                </c:pt>
                <c:pt idx="96" formatCode="0">
                  <c:v>25.045456331958665</c:v>
                </c:pt>
                <c:pt idx="97" formatCode="0">
                  <c:v>27.086637816659664</c:v>
                </c:pt>
                <c:pt idx="98" formatCode="0">
                  <c:v>26.124797039860169</c:v>
                </c:pt>
                <c:pt idx="99" formatCode="0">
                  <c:v>26.548237258184599</c:v>
                </c:pt>
                <c:pt idx="100" formatCode="0">
                  <c:v>25.507042195076483</c:v>
                </c:pt>
                <c:pt idx="101" formatCode="0">
                  <c:v>24.830768394798927</c:v>
                </c:pt>
                <c:pt idx="102" formatCode="0">
                  <c:v>23.1066919512757</c:v>
                </c:pt>
                <c:pt idx="103" formatCode="0">
                  <c:v>23.025895552616735</c:v>
                </c:pt>
                <c:pt idx="104" formatCode="0">
                  <c:v>20.18519451588957</c:v>
                </c:pt>
                <c:pt idx="105" formatCode="0">
                  <c:v>18.474584068854909</c:v>
                </c:pt>
                <c:pt idx="106" formatCode="0">
                  <c:v>18.230119502582539</c:v>
                </c:pt>
                <c:pt idx="107" formatCode="0">
                  <c:v>18.964462849000384</c:v>
                </c:pt>
                <c:pt idx="108" formatCode="0">
                  <c:v>20.952438762764483</c:v>
                </c:pt>
                <c:pt idx="109" formatCode="0">
                  <c:v>32.394659601274071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5-4417-8561-6DDE09B60E07}"/>
            </c:ext>
          </c:extLst>
        </c:ser>
        <c:ser>
          <c:idx val="3"/>
          <c:order val="3"/>
          <c:tx>
            <c:strRef>
              <c:f>'DITP by Date'!$E$1</c:f>
              <c:strCache>
                <c:ptCount val="1"/>
                <c:pt idx="0">
                  <c:v>Northern 
7 spl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'DITP by Date'!$A$2:$A$112</c:f>
              <c:numCache>
                <c:formatCode>m/d/yyyy</c:formatCode>
                <c:ptCount val="111"/>
                <c:pt idx="0">
                  <c:v>43893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43919</c:v>
                </c:pt>
                <c:pt idx="20">
                  <c:v>43921</c:v>
                </c:pt>
                <c:pt idx="21">
                  <c:v>43923</c:v>
                </c:pt>
                <c:pt idx="22">
                  <c:v>43927</c:v>
                </c:pt>
                <c:pt idx="23">
                  <c:v>43929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43942</c:v>
                </c:pt>
                <c:pt idx="29">
                  <c:v>43943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43951</c:v>
                </c:pt>
                <c:pt idx="34">
                  <c:v>43953</c:v>
                </c:pt>
                <c:pt idx="35">
                  <c:v>43955</c:v>
                </c:pt>
                <c:pt idx="36">
                  <c:v>43956</c:v>
                </c:pt>
                <c:pt idx="37">
                  <c:v>43961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  <c:pt idx="100">
                  <c:v>44032</c:v>
                </c:pt>
                <c:pt idx="101">
                  <c:v>44033</c:v>
                </c:pt>
                <c:pt idx="102">
                  <c:v>44034</c:v>
                </c:pt>
                <c:pt idx="103">
                  <c:v>44035</c:v>
                </c:pt>
                <c:pt idx="104">
                  <c:v>44036</c:v>
                </c:pt>
                <c:pt idx="105">
                  <c:v>44037</c:v>
                </c:pt>
                <c:pt idx="106">
                  <c:v>44038</c:v>
                </c:pt>
                <c:pt idx="107">
                  <c:v>44040</c:v>
                </c:pt>
                <c:pt idx="108">
                  <c:v>44042</c:v>
                </c:pt>
                <c:pt idx="109">
                  <c:v>44045</c:v>
                </c:pt>
                <c:pt idx="110">
                  <c:v>44046</c:v>
                </c:pt>
              </c:numCache>
            </c:numRef>
          </c:cat>
          <c:val>
            <c:numRef>
              <c:f>'DITP by Date'!$E$2:$E$113</c:f>
              <c:numCache>
                <c:formatCode>General</c:formatCode>
                <c:ptCount val="112"/>
                <c:pt idx="6" formatCode="0">
                  <c:v>13.537510214911043</c:v>
                </c:pt>
                <c:pt idx="7" formatCode="0">
                  <c:v>13.233145097001602</c:v>
                </c:pt>
                <c:pt idx="8" formatCode="0">
                  <c:v>13.168003211962716</c:v>
                </c:pt>
                <c:pt idx="9" formatCode="0">
                  <c:v>15.096068107849757</c:v>
                </c:pt>
                <c:pt idx="10" formatCode="0">
                  <c:v>13.531834116101663</c:v>
                </c:pt>
                <c:pt idx="11" formatCode="0">
                  <c:v>17.237786469014967</c:v>
                </c:pt>
                <c:pt idx="12" formatCode="0">
                  <c:v>20.047157472984527</c:v>
                </c:pt>
                <c:pt idx="13" formatCode="0">
                  <c:v>19.17639578364405</c:v>
                </c:pt>
                <c:pt idx="14" formatCode="0">
                  <c:v>40.432020216455662</c:v>
                </c:pt>
                <c:pt idx="15" formatCode="0">
                  <c:v>58.773735920624901</c:v>
                </c:pt>
                <c:pt idx="16" formatCode="0">
                  <c:v>68.969865191613849</c:v>
                </c:pt>
                <c:pt idx="17" formatCode="0">
                  <c:v>68.110222203941007</c:v>
                </c:pt>
                <c:pt idx="18" formatCode="0">
                  <c:v>69.131631335889011</c:v>
                </c:pt>
                <c:pt idx="19" formatCode="0">
                  <c:v>85.185058467493704</c:v>
                </c:pt>
                <c:pt idx="20" formatCode="0">
                  <c:v>103.83648918647532</c:v>
                </c:pt>
                <c:pt idx="21" formatCode="0">
                  <c:v>108.48400320662904</c:v>
                </c:pt>
                <c:pt idx="22" formatCode="0">
                  <c:v>140.66329628233797</c:v>
                </c:pt>
                <c:pt idx="23" formatCode="0">
                  <c:v>174.49080039807023</c:v>
                </c:pt>
                <c:pt idx="24" formatCode="0">
                  <c:v>221.18587085504325</c:v>
                </c:pt>
                <c:pt idx="25" formatCode="0">
                  <c:v>270.06203182580532</c:v>
                </c:pt>
                <c:pt idx="26" formatCode="0">
                  <c:v>275.28585009296296</c:v>
                </c:pt>
                <c:pt idx="27" formatCode="0">
                  <c:v>289.46265260358825</c:v>
                </c:pt>
                <c:pt idx="28" formatCode="0">
                  <c:v>312.08152326290468</c:v>
                </c:pt>
                <c:pt idx="29" formatCode="0">
                  <c:v>275.71446281507991</c:v>
                </c:pt>
                <c:pt idx="30" formatCode="0">
                  <c:v>267.67772741415752</c:v>
                </c:pt>
                <c:pt idx="31" formatCode="0">
                  <c:v>245.62063009753021</c:v>
                </c:pt>
                <c:pt idx="32" formatCode="0">
                  <c:v>208.13547002131295</c:v>
                </c:pt>
                <c:pt idx="33" formatCode="0">
                  <c:v>191.86365054882052</c:v>
                </c:pt>
                <c:pt idx="34" formatCode="0">
                  <c:v>164.13712278879706</c:v>
                </c:pt>
                <c:pt idx="35" formatCode="0">
                  <c:v>119.23965121779912</c:v>
                </c:pt>
                <c:pt idx="36" formatCode="0">
                  <c:v>103.29467077085206</c:v>
                </c:pt>
                <c:pt idx="37" formatCode="0">
                  <c:v>103.29467077085206</c:v>
                </c:pt>
                <c:pt idx="38" formatCode="0">
                  <c:v>78.515382426702658</c:v>
                </c:pt>
                <c:pt idx="39" formatCode="0">
                  <c:v>58.927924451259592</c:v>
                </c:pt>
                <c:pt idx="40" formatCode="0">
                  <c:v>57.563545710728</c:v>
                </c:pt>
                <c:pt idx="41" formatCode="0">
                  <c:v>51.572972807811148</c:v>
                </c:pt>
                <c:pt idx="42" formatCode="0">
                  <c:v>44.518532610048915</c:v>
                </c:pt>
                <c:pt idx="43" formatCode="0">
                  <c:v>46.821742231810056</c:v>
                </c:pt>
                <c:pt idx="44" formatCode="0">
                  <c:v>43.762857867813651</c:v>
                </c:pt>
                <c:pt idx="45" formatCode="0">
                  <c:v>40.385527794842737</c:v>
                </c:pt>
                <c:pt idx="46" formatCode="0">
                  <c:v>39.412611323815739</c:v>
                </c:pt>
                <c:pt idx="47" formatCode="0">
                  <c:v>33.135718564834576</c:v>
                </c:pt>
                <c:pt idx="48" formatCode="0">
                  <c:v>31.381121105603768</c:v>
                </c:pt>
                <c:pt idx="49" formatCode="0">
                  <c:v>31.288631290311105</c:v>
                </c:pt>
                <c:pt idx="50" formatCode="0">
                  <c:v>33.005816748377022</c:v>
                </c:pt>
                <c:pt idx="51" formatCode="0">
                  <c:v>36.193731995976115</c:v>
                </c:pt>
                <c:pt idx="52" formatCode="0">
                  <c:v>34.593804984537933</c:v>
                </c:pt>
                <c:pt idx="53" formatCode="0">
                  <c:v>33.173547698172818</c:v>
                </c:pt>
                <c:pt idx="54" formatCode="0">
                  <c:v>33.381262206068634</c:v>
                </c:pt>
                <c:pt idx="55" formatCode="0">
                  <c:v>33.516626916368345</c:v>
                </c:pt>
                <c:pt idx="56" formatCode="0">
                  <c:v>31.266780223590583</c:v>
                </c:pt>
                <c:pt idx="57" formatCode="0">
                  <c:v>27.964719359117709</c:v>
                </c:pt>
                <c:pt idx="58" formatCode="0">
                  <c:v>29.122680051855298</c:v>
                </c:pt>
                <c:pt idx="59" formatCode="0">
                  <c:v>28.334676149740442</c:v>
                </c:pt>
                <c:pt idx="60" formatCode="0">
                  <c:v>28.803958532433064</c:v>
                </c:pt>
                <c:pt idx="61" formatCode="0">
                  <c:v>28.642643818928548</c:v>
                </c:pt>
                <c:pt idx="62" formatCode="0">
                  <c:v>27.888834431833892</c:v>
                </c:pt>
                <c:pt idx="63" formatCode="0">
                  <c:v>29.508683428455729</c:v>
                </c:pt>
                <c:pt idx="64" formatCode="0">
                  <c:v>31.02149301716841</c:v>
                </c:pt>
                <c:pt idx="65" formatCode="0">
                  <c:v>26.654637835367247</c:v>
                </c:pt>
                <c:pt idx="66" formatCode="0">
                  <c:v>25.32683957873391</c:v>
                </c:pt>
                <c:pt idx="67" formatCode="0">
                  <c:v>25.188558450353941</c:v>
                </c:pt>
                <c:pt idx="68" formatCode="0">
                  <c:v>25.638686281452831</c:v>
                </c:pt>
                <c:pt idx="69" formatCode="0">
                  <c:v>25.184209300217042</c:v>
                </c:pt>
                <c:pt idx="70" formatCode="0">
                  <c:v>24.653727797315611</c:v>
                </c:pt>
                <c:pt idx="71" formatCode="0">
                  <c:v>23.784706809797264</c:v>
                </c:pt>
                <c:pt idx="72" formatCode="0">
                  <c:v>21.444833884370869</c:v>
                </c:pt>
                <c:pt idx="73" formatCode="0">
                  <c:v>20.841771832930444</c:v>
                </c:pt>
                <c:pt idx="74" formatCode="0">
                  <c:v>19.34833564155884</c:v>
                </c:pt>
                <c:pt idx="75" formatCode="0">
                  <c:v>16.292324216057555</c:v>
                </c:pt>
                <c:pt idx="76" formatCode="0">
                  <c:v>14.625738868292762</c:v>
                </c:pt>
                <c:pt idx="77" formatCode="0">
                  <c:v>13.706604506704185</c:v>
                </c:pt>
                <c:pt idx="78" formatCode="0">
                  <c:v>12.739320865739899</c:v>
                </c:pt>
                <c:pt idx="79" formatCode="0">
                  <c:v>15.252175603739898</c:v>
                </c:pt>
                <c:pt idx="80" formatCode="0">
                  <c:v>17.601311219275605</c:v>
                </c:pt>
                <c:pt idx="81" formatCode="0">
                  <c:v>19.511160234025603</c:v>
                </c:pt>
                <c:pt idx="82" formatCode="0">
                  <c:v>23.406596313116868</c:v>
                </c:pt>
                <c:pt idx="83" formatCode="0">
                  <c:v>23.473819226724011</c:v>
                </c:pt>
                <c:pt idx="84" formatCode="0">
                  <c:v>22.911044385035698</c:v>
                </c:pt>
                <c:pt idx="85" formatCode="0">
                  <c:v>25.368183532428557</c:v>
                </c:pt>
                <c:pt idx="86" formatCode="0">
                  <c:v>27.075178200964274</c:v>
                </c:pt>
                <c:pt idx="87" formatCode="0">
                  <c:v>27.516639030249998</c:v>
                </c:pt>
                <c:pt idx="88" formatCode="0">
                  <c:v>26.653990098821431</c:v>
                </c:pt>
                <c:pt idx="89" formatCode="0">
                  <c:v>25.639751630857145</c:v>
                </c:pt>
                <c:pt idx="90" formatCode="0">
                  <c:v>26.706668488653758</c:v>
                </c:pt>
                <c:pt idx="91" formatCode="0">
                  <c:v>30.746924123594628</c:v>
                </c:pt>
                <c:pt idx="92" formatCode="0">
                  <c:v>30.514999118451588</c:v>
                </c:pt>
                <c:pt idx="93" formatCode="0">
                  <c:v>29.757650686177954</c:v>
                </c:pt>
                <c:pt idx="94" formatCode="0">
                  <c:v>28.961303269166581</c:v>
                </c:pt>
                <c:pt idx="95" formatCode="0">
                  <c:v>29.248364083286017</c:v>
                </c:pt>
                <c:pt idx="96" formatCode="0">
                  <c:v>29.927337630003073</c:v>
                </c:pt>
                <c:pt idx="97" formatCode="0">
                  <c:v>30.485494966641674</c:v>
                </c:pt>
                <c:pt idx="98" formatCode="0">
                  <c:v>29.596070554699132</c:v>
                </c:pt>
                <c:pt idx="99" formatCode="0">
                  <c:v>27.68811788140372</c:v>
                </c:pt>
                <c:pt idx="100" formatCode="0">
                  <c:v>27.313941180331913</c:v>
                </c:pt>
                <c:pt idx="101" formatCode="0">
                  <c:v>26.224510515428616</c:v>
                </c:pt>
                <c:pt idx="102" formatCode="0">
                  <c:v>25.445662872277964</c:v>
                </c:pt>
                <c:pt idx="103" formatCode="0">
                  <c:v>26.934824782371809</c:v>
                </c:pt>
                <c:pt idx="104" formatCode="0">
                  <c:v>28.11613570733013</c:v>
                </c:pt>
                <c:pt idx="105" formatCode="0">
                  <c:v>26.52586652453374</c:v>
                </c:pt>
                <c:pt idx="106" formatCode="0">
                  <c:v>27.957375083169598</c:v>
                </c:pt>
                <c:pt idx="107" formatCode="0">
                  <c:v>28.609645209411614</c:v>
                </c:pt>
                <c:pt idx="108" formatCode="0">
                  <c:v>36.456553272466202</c:v>
                </c:pt>
                <c:pt idx="109" formatCode="0">
                  <c:v>43.5776320384606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5-4417-8561-6DDE09B60E07}"/>
            </c:ext>
          </c:extLst>
        </c:ser>
        <c:ser>
          <c:idx val="4"/>
          <c:order val="4"/>
          <c:tx>
            <c:strRef>
              <c:f>'DITP by Date'!$F$1</c:f>
              <c:strCache>
                <c:ptCount val="1"/>
                <c:pt idx="0">
                  <c:v>Southern 
3 spl avg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'DITP by Date'!$A$2:$A$112</c:f>
              <c:numCache>
                <c:formatCode>m/d/yyyy</c:formatCode>
                <c:ptCount val="111"/>
                <c:pt idx="0">
                  <c:v>43893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43919</c:v>
                </c:pt>
                <c:pt idx="20">
                  <c:v>43921</c:v>
                </c:pt>
                <c:pt idx="21">
                  <c:v>43923</c:v>
                </c:pt>
                <c:pt idx="22">
                  <c:v>43927</c:v>
                </c:pt>
                <c:pt idx="23">
                  <c:v>43929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43942</c:v>
                </c:pt>
                <c:pt idx="29">
                  <c:v>43943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43951</c:v>
                </c:pt>
                <c:pt idx="34">
                  <c:v>43953</c:v>
                </c:pt>
                <c:pt idx="35">
                  <c:v>43955</c:v>
                </c:pt>
                <c:pt idx="36">
                  <c:v>43956</c:v>
                </c:pt>
                <c:pt idx="37">
                  <c:v>43961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  <c:pt idx="100">
                  <c:v>44032</c:v>
                </c:pt>
                <c:pt idx="101">
                  <c:v>44033</c:v>
                </c:pt>
                <c:pt idx="102">
                  <c:v>44034</c:v>
                </c:pt>
                <c:pt idx="103">
                  <c:v>44035</c:v>
                </c:pt>
                <c:pt idx="104">
                  <c:v>44036</c:v>
                </c:pt>
                <c:pt idx="105">
                  <c:v>44037</c:v>
                </c:pt>
                <c:pt idx="106">
                  <c:v>44038</c:v>
                </c:pt>
                <c:pt idx="107">
                  <c:v>44040</c:v>
                </c:pt>
                <c:pt idx="108">
                  <c:v>44042</c:v>
                </c:pt>
                <c:pt idx="109">
                  <c:v>44045</c:v>
                </c:pt>
                <c:pt idx="110">
                  <c:v>44046</c:v>
                </c:pt>
              </c:numCache>
              <c:extLst xmlns:c15="http://schemas.microsoft.com/office/drawing/2012/chart"/>
            </c:numRef>
          </c:cat>
          <c:val>
            <c:numRef>
              <c:f>'DITP by Date'!$F$2:$F$113</c:f>
              <c:numCache>
                <c:formatCode>General</c:formatCode>
                <c:ptCount val="112"/>
                <c:pt idx="11" formatCode="0">
                  <c:v>25.103472786599486</c:v>
                </c:pt>
                <c:pt idx="12" formatCode="0">
                  <c:v>28.535379332189567</c:v>
                </c:pt>
                <c:pt idx="13" formatCode="0">
                  <c:v>26.349507621860351</c:v>
                </c:pt>
                <c:pt idx="14" formatCode="0">
                  <c:v>44.404105717888363</c:v>
                </c:pt>
                <c:pt idx="15" formatCode="0">
                  <c:v>52.38295448938144</c:v>
                </c:pt>
                <c:pt idx="16" formatCode="0">
                  <c:v>56.00884399105631</c:v>
                </c:pt>
                <c:pt idx="17" formatCode="0">
                  <c:v>21.966495210487601</c:v>
                </c:pt>
                <c:pt idx="18" formatCode="0">
                  <c:v>88.986892893189918</c:v>
                </c:pt>
                <c:pt idx="19" formatCode="0">
                  <c:v>168.31279237617875</c:v>
                </c:pt>
                <c:pt idx="20" formatCode="0">
                  <c:v>143.65423555417064</c:v>
                </c:pt>
                <c:pt idx="21" formatCode="0">
                  <c:v>139.05135396616694</c:v>
                </c:pt>
                <c:pt idx="22" formatCode="0">
                  <c:v>177.52761973438371</c:v>
                </c:pt>
                <c:pt idx="23" formatCode="0">
                  <c:v>266.30260263445865</c:v>
                </c:pt>
                <c:pt idx="24" formatCode="0">
                  <c:v>323.0253717904867</c:v>
                </c:pt>
                <c:pt idx="25" formatCode="0">
                  <c:v>336.51451194517222</c:v>
                </c:pt>
                <c:pt idx="26" formatCode="0">
                  <c:v>205.04809132982541</c:v>
                </c:pt>
                <c:pt idx="27" formatCode="0">
                  <c:v>102.84743722837347</c:v>
                </c:pt>
                <c:pt idx="28" formatCode="0">
                  <c:v>144.05558274755222</c:v>
                </c:pt>
                <c:pt idx="29" formatCode="0">
                  <c:v>150.70052239697975</c:v>
                </c:pt>
                <c:pt idx="30" formatCode="0">
                  <c:v>150.97580534660958</c:v>
                </c:pt>
                <c:pt idx="31" formatCode="0">
                  <c:v>98.773337937261701</c:v>
                </c:pt>
                <c:pt idx="32" formatCode="0">
                  <c:v>89.327982741908414</c:v>
                </c:pt>
                <c:pt idx="33" formatCode="0">
                  <c:v>69.864471557866082</c:v>
                </c:pt>
                <c:pt idx="34" formatCode="0">
                  <c:v>145.50600208582313</c:v>
                </c:pt>
                <c:pt idx="35" formatCode="0">
                  <c:v>109.75340320936544</c:v>
                </c:pt>
                <c:pt idx="36" formatCode="0">
                  <c:v>83.105396587481096</c:v>
                </c:pt>
                <c:pt idx="37" formatCode="0">
                  <c:v>60.538203411138646</c:v>
                </c:pt>
                <c:pt idx="38" formatCode="0">
                  <c:v>53.806902950254077</c:v>
                </c:pt>
                <c:pt idx="39" formatCode="0">
                  <c:v>58.312826441128685</c:v>
                </c:pt>
                <c:pt idx="40" formatCode="0">
                  <c:v>89.082544027116029</c:v>
                </c:pt>
                <c:pt idx="41" formatCode="0">
                  <c:v>76.995394456273303</c:v>
                </c:pt>
                <c:pt idx="42" formatCode="0">
                  <c:v>80.509133749772943</c:v>
                </c:pt>
                <c:pt idx="43" formatCode="0">
                  <c:v>49.627911451380037</c:v>
                </c:pt>
                <c:pt idx="44" formatCode="0">
                  <c:v>51.966560361672265</c:v>
                </c:pt>
                <c:pt idx="45" formatCode="0">
                  <c:v>56.363066182068792</c:v>
                </c:pt>
                <c:pt idx="46" formatCode="0">
                  <c:v>52.44643334536115</c:v>
                </c:pt>
                <c:pt idx="47" formatCode="0">
                  <c:v>38.823719046429467</c:v>
                </c:pt>
                <c:pt idx="48" formatCode="0">
                  <c:v>36.82856388223064</c:v>
                </c:pt>
                <c:pt idx="49" formatCode="0">
                  <c:v>43.564296737963964</c:v>
                </c:pt>
                <c:pt idx="50" formatCode="0">
                  <c:v>54.982356185300183</c:v>
                </c:pt>
                <c:pt idx="51" formatCode="0">
                  <c:v>48.348095085196043</c:v>
                </c:pt>
                <c:pt idx="52" formatCode="0">
                  <c:v>38.253169692454463</c:v>
                </c:pt>
                <c:pt idx="53" formatCode="0">
                  <c:v>29.395926861358351</c:v>
                </c:pt>
                <c:pt idx="54" formatCode="0">
                  <c:v>29.215285925315346</c:v>
                </c:pt>
                <c:pt idx="55" formatCode="0">
                  <c:v>25.637706061391295</c:v>
                </c:pt>
                <c:pt idx="56" formatCode="0">
                  <c:v>23.929866027961548</c:v>
                </c:pt>
                <c:pt idx="57" formatCode="0">
                  <c:v>19.319169470650298</c:v>
                </c:pt>
                <c:pt idx="58" formatCode="0">
                  <c:v>21.289055787086799</c:v>
                </c:pt>
                <c:pt idx="59" formatCode="0">
                  <c:v>24.336388157323245</c:v>
                </c:pt>
                <c:pt idx="60" formatCode="0">
                  <c:v>19.517550777124963</c:v>
                </c:pt>
                <c:pt idx="61" formatCode="0">
                  <c:v>20.291244504367665</c:v>
                </c:pt>
                <c:pt idx="62" formatCode="0">
                  <c:v>16.204817911664222</c:v>
                </c:pt>
                <c:pt idx="63" formatCode="0">
                  <c:v>18.350847763159148</c:v>
                </c:pt>
                <c:pt idx="64" formatCode="0">
                  <c:v>14.62792073005726</c:v>
                </c:pt>
                <c:pt idx="65" formatCode="0">
                  <c:v>12.722057463886065</c:v>
                </c:pt>
                <c:pt idx="66" formatCode="0">
                  <c:v>15.15621487540013</c:v>
                </c:pt>
                <c:pt idx="67" formatCode="0">
                  <c:v>17.316413780051779</c:v>
                </c:pt>
                <c:pt idx="68" formatCode="0">
                  <c:v>16.633323628756521</c:v>
                </c:pt>
                <c:pt idx="69" formatCode="0">
                  <c:v>14.537893076881446</c:v>
                </c:pt>
                <c:pt idx="70" formatCode="0">
                  <c:v>15.870800063633633</c:v>
                </c:pt>
                <c:pt idx="71" formatCode="0">
                  <c:v>20.521921241200207</c:v>
                </c:pt>
                <c:pt idx="72" formatCode="0">
                  <c:v>21.140778981371763</c:v>
                </c:pt>
                <c:pt idx="73" formatCode="0">
                  <c:v>17.781758892499997</c:v>
                </c:pt>
                <c:pt idx="74" formatCode="0">
                  <c:v>12.309968266916668</c:v>
                </c:pt>
                <c:pt idx="75" formatCode="0">
                  <c:v>9.724469661972222</c:v>
                </c:pt>
                <c:pt idx="76" formatCode="0">
                  <c:v>12.362488204305556</c:v>
                </c:pt>
                <c:pt idx="77" formatCode="0">
                  <c:v>12.178588912999999</c:v>
                </c:pt>
                <c:pt idx="78" formatCode="0">
                  <c:v>14.87496069286111</c:v>
                </c:pt>
                <c:pt idx="79" formatCode="0">
                  <c:v>12.263975406527777</c:v>
                </c:pt>
                <c:pt idx="80" formatCode="0">
                  <c:v>15.356190215916664</c:v>
                </c:pt>
                <c:pt idx="81" formatCode="0">
                  <c:v>25.218343558499999</c:v>
                </c:pt>
                <c:pt idx="82" formatCode="0">
                  <c:v>28.247676056666666</c:v>
                </c:pt>
                <c:pt idx="83" formatCode="0">
                  <c:v>33.444962139166655</c:v>
                </c:pt>
                <c:pt idx="84" formatCode="0">
                  <c:v>21.786780067388879</c:v>
                </c:pt>
                <c:pt idx="85" formatCode="0">
                  <c:v>20.874424528222217</c:v>
                </c:pt>
                <c:pt idx="86" formatCode="0">
                  <c:v>18.14570647488889</c:v>
                </c:pt>
                <c:pt idx="87" formatCode="0">
                  <c:v>18.919230492249998</c:v>
                </c:pt>
                <c:pt idx="88" formatCode="0">
                  <c:v>22.252978068916665</c:v>
                </c:pt>
                <c:pt idx="89" formatCode="0">
                  <c:v>18.268171966416666</c:v>
                </c:pt>
                <c:pt idx="90" formatCode="0">
                  <c:v>20.197687451250001</c:v>
                </c:pt>
                <c:pt idx="91" formatCode="0">
                  <c:v>21.431365363218411</c:v>
                </c:pt>
                <c:pt idx="92" formatCode="0">
                  <c:v>27.311082841052567</c:v>
                </c:pt>
                <c:pt idx="93" formatCode="0">
                  <c:v>23.884283118316727</c:v>
                </c:pt>
                <c:pt idx="94" formatCode="0">
                  <c:v>24.735128669306714</c:v>
                </c:pt>
                <c:pt idx="95" formatCode="0">
                  <c:v>24.664866255499849</c:v>
                </c:pt>
                <c:pt idx="96" formatCode="0">
                  <c:v>26.206629545600606</c:v>
                </c:pt>
                <c:pt idx="97" formatCode="0">
                  <c:v>28.298752649920221</c:v>
                </c:pt>
                <c:pt idx="98" formatCode="0">
                  <c:v>28.253878529784441</c:v>
                </c:pt>
                <c:pt idx="99" formatCode="0">
                  <c:v>30.062362832548445</c:v>
                </c:pt>
                <c:pt idx="100" formatCode="0">
                  <c:v>20.198560001289309</c:v>
                </c:pt>
                <c:pt idx="101" formatCode="0">
                  <c:v>21.715728497497143</c:v>
                </c:pt>
                <c:pt idx="102" formatCode="0">
                  <c:v>16.634593872712415</c:v>
                </c:pt>
                <c:pt idx="103" formatCode="0">
                  <c:v>20.417287379861182</c:v>
                </c:pt>
                <c:pt idx="104" formatCode="0">
                  <c:v>17.459080265798388</c:v>
                </c:pt>
                <c:pt idx="105" formatCode="0">
                  <c:v>17.445626804135934</c:v>
                </c:pt>
                <c:pt idx="106" formatCode="0">
                  <c:v>18.872218715801992</c:v>
                </c:pt>
                <c:pt idx="107" formatCode="0">
                  <c:v>24.805937052254691</c:v>
                </c:pt>
                <c:pt idx="108" formatCode="0">
                  <c:v>24.003788838323196</c:v>
                </c:pt>
                <c:pt idx="109" formatCode="0">
                  <c:v>56.754800921630903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2E5-4417-8561-6DDE09B60E07}"/>
            </c:ext>
          </c:extLst>
        </c:ser>
        <c:ser>
          <c:idx val="5"/>
          <c:order val="5"/>
          <c:tx>
            <c:strRef>
              <c:f>'DITP by Date'!$G$1</c:f>
              <c:strCache>
                <c:ptCount val="1"/>
                <c:pt idx="0">
                  <c:v>Northern 
3 spl avg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'DITP by Date'!$A$2:$A$112</c:f>
              <c:numCache>
                <c:formatCode>m/d/yyyy</c:formatCode>
                <c:ptCount val="111"/>
                <c:pt idx="0">
                  <c:v>43893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43919</c:v>
                </c:pt>
                <c:pt idx="20">
                  <c:v>43921</c:v>
                </c:pt>
                <c:pt idx="21">
                  <c:v>43923</c:v>
                </c:pt>
                <c:pt idx="22">
                  <c:v>43927</c:v>
                </c:pt>
                <c:pt idx="23">
                  <c:v>43929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43942</c:v>
                </c:pt>
                <c:pt idx="29">
                  <c:v>43943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43951</c:v>
                </c:pt>
                <c:pt idx="34">
                  <c:v>43953</c:v>
                </c:pt>
                <c:pt idx="35">
                  <c:v>43955</c:v>
                </c:pt>
                <c:pt idx="36">
                  <c:v>43956</c:v>
                </c:pt>
                <c:pt idx="37">
                  <c:v>43961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  <c:pt idx="100">
                  <c:v>44032</c:v>
                </c:pt>
                <c:pt idx="101">
                  <c:v>44033</c:v>
                </c:pt>
                <c:pt idx="102">
                  <c:v>44034</c:v>
                </c:pt>
                <c:pt idx="103">
                  <c:v>44035</c:v>
                </c:pt>
                <c:pt idx="104">
                  <c:v>44036</c:v>
                </c:pt>
                <c:pt idx="105">
                  <c:v>44037</c:v>
                </c:pt>
                <c:pt idx="106">
                  <c:v>44038</c:v>
                </c:pt>
                <c:pt idx="107">
                  <c:v>44040</c:v>
                </c:pt>
                <c:pt idx="108">
                  <c:v>44042</c:v>
                </c:pt>
                <c:pt idx="109">
                  <c:v>44045</c:v>
                </c:pt>
                <c:pt idx="110">
                  <c:v>44046</c:v>
                </c:pt>
              </c:numCache>
              <c:extLst xmlns:c15="http://schemas.microsoft.com/office/drawing/2012/chart"/>
            </c:numRef>
          </c:cat>
          <c:val>
            <c:numRef>
              <c:f>'DITP by Date'!$G$2:$G$113</c:f>
              <c:numCache>
                <c:formatCode>General</c:formatCode>
                <c:ptCount val="112"/>
                <c:pt idx="2" formatCode="0">
                  <c:v>7.3559981251583055</c:v>
                </c:pt>
                <c:pt idx="3" formatCode="0">
                  <c:v>16.074105598405442</c:v>
                </c:pt>
                <c:pt idx="4" formatCode="0">
                  <c:v>13.593563192762756</c:v>
                </c:pt>
                <c:pt idx="5" formatCode="0">
                  <c:v>16.810323537635327</c:v>
                </c:pt>
                <c:pt idx="6" formatCode="0">
                  <c:v>13.06522867670356</c:v>
                </c:pt>
                <c:pt idx="7" formatCode="0">
                  <c:v>13.133629215551551</c:v>
                </c:pt>
                <c:pt idx="8" formatCode="0">
                  <c:v>13.157354876158905</c:v>
                </c:pt>
                <c:pt idx="9" formatCode="0">
                  <c:v>10.992633208681971</c:v>
                </c:pt>
                <c:pt idx="10" formatCode="0">
                  <c:v>16.771046642972252</c:v>
                </c:pt>
                <c:pt idx="11" formatCode="0">
                  <c:v>23.089724125884668</c:v>
                </c:pt>
                <c:pt idx="12" formatCode="0">
                  <c:v>28.362865389616456</c:v>
                </c:pt>
                <c:pt idx="13" formatCode="0">
                  <c:v>26.235872567635798</c:v>
                </c:pt>
                <c:pt idx="14" formatCode="0">
                  <c:v>67.253507959579849</c:v>
                </c:pt>
                <c:pt idx="15" formatCode="0">
                  <c:v>103.51937125398645</c:v>
                </c:pt>
                <c:pt idx="16" formatCode="0">
                  <c:v>127.17739516061151</c:v>
                </c:pt>
                <c:pt idx="17" formatCode="0">
                  <c:v>81.35351794710472</c:v>
                </c:pt>
                <c:pt idx="18" formatCode="0">
                  <c:v>47.258146761500917</c:v>
                </c:pt>
                <c:pt idx="19" formatCode="0">
                  <c:v>66.198316366669431</c:v>
                </c:pt>
                <c:pt idx="20" formatCode="0">
                  <c:v>109.59716219354918</c:v>
                </c:pt>
                <c:pt idx="21" formatCode="0">
                  <c:v>159.07570899130658</c:v>
                </c:pt>
                <c:pt idx="22" formatCode="0">
                  <c:v>232.96859282195638</c:v>
                </c:pt>
                <c:pt idx="23" formatCode="0">
                  <c:v>292.03745465433298</c:v>
                </c:pt>
                <c:pt idx="24" formatCode="0">
                  <c:v>344.3245424600712</c:v>
                </c:pt>
                <c:pt idx="25" formatCode="0">
                  <c:v>349.18852969625817</c:v>
                </c:pt>
                <c:pt idx="26" formatCode="0">
                  <c:v>301.38676565475242</c:v>
                </c:pt>
                <c:pt idx="27" formatCode="0">
                  <c:v>268.9096529401541</c:v>
                </c:pt>
                <c:pt idx="28" formatCode="0">
                  <c:v>257.12118901120499</c:v>
                </c:pt>
                <c:pt idx="29" formatCode="0">
                  <c:v>233.96868917356264</c:v>
                </c:pt>
                <c:pt idx="30" formatCode="0">
                  <c:v>227.97008011141327</c:v>
                </c:pt>
                <c:pt idx="31" formatCode="0">
                  <c:v>161.0633725625311</c:v>
                </c:pt>
                <c:pt idx="32" formatCode="0">
                  <c:v>183.18858475554651</c:v>
                </c:pt>
                <c:pt idx="33" formatCode="0">
                  <c:v>149.75861192407839</c:v>
                </c:pt>
                <c:pt idx="34" formatCode="0">
                  <c:v>105.94263832268784</c:v>
                </c:pt>
                <c:pt idx="35" formatCode="0">
                  <c:v>79.329551404177309</c:v>
                </c:pt>
                <c:pt idx="36" formatCode="0">
                  <c:v>56.830729617625707</c:v>
                </c:pt>
                <c:pt idx="37" formatCode="0">
                  <c:v>45.442724057578282</c:v>
                </c:pt>
                <c:pt idx="38" formatCode="0">
                  <c:v>38.890566189241639</c:v>
                </c:pt>
                <c:pt idx="39" formatCode="0">
                  <c:v>50.08834579676909</c:v>
                </c:pt>
                <c:pt idx="40" formatCode="0">
                  <c:v>58.296361803830301</c:v>
                </c:pt>
                <c:pt idx="41" formatCode="0">
                  <c:v>52.057819084904828</c:v>
                </c:pt>
                <c:pt idx="42" formatCode="0">
                  <c:v>50.510767721755968</c:v>
                </c:pt>
                <c:pt idx="43" formatCode="0">
                  <c:v>35.347122659789818</c:v>
                </c:pt>
                <c:pt idx="44" formatCode="0">
                  <c:v>29.262538780995087</c:v>
                </c:pt>
                <c:pt idx="45" formatCode="0">
                  <c:v>31.122877094029633</c:v>
                </c:pt>
                <c:pt idx="46" formatCode="0">
                  <c:v>31.711505823129333</c:v>
                </c:pt>
                <c:pt idx="47" formatCode="0">
                  <c:v>33.499703430212449</c:v>
                </c:pt>
                <c:pt idx="48" formatCode="0">
                  <c:v>30.88074466221898</c:v>
                </c:pt>
                <c:pt idx="49" formatCode="0">
                  <c:v>31.687905820212187</c:v>
                </c:pt>
                <c:pt idx="50" formatCode="0">
                  <c:v>36.063119257894762</c:v>
                </c:pt>
                <c:pt idx="51" formatCode="0">
                  <c:v>38.887760561739782</c:v>
                </c:pt>
                <c:pt idx="52" formatCode="0">
                  <c:v>37.733224482483287</c:v>
                </c:pt>
                <c:pt idx="53" formatCode="0">
                  <c:v>32.046967722720929</c:v>
                </c:pt>
                <c:pt idx="54" formatCode="0">
                  <c:v>27.874763850397482</c:v>
                </c:pt>
                <c:pt idx="55" formatCode="0">
                  <c:v>29.605015943929601</c:v>
                </c:pt>
                <c:pt idx="56" formatCode="0">
                  <c:v>27.733995672173847</c:v>
                </c:pt>
                <c:pt idx="57" formatCode="0">
                  <c:v>22.530566931067227</c:v>
                </c:pt>
                <c:pt idx="58" formatCode="0">
                  <c:v>28.635217877875998</c:v>
                </c:pt>
                <c:pt idx="59" formatCode="0">
                  <c:v>30.8916483101663</c:v>
                </c:pt>
                <c:pt idx="60" formatCode="0">
                  <c:v>34.005192460456769</c:v>
                </c:pt>
                <c:pt idx="61" formatCode="0">
                  <c:v>26.754679306901739</c:v>
                </c:pt>
                <c:pt idx="62" formatCode="0">
                  <c:v>28.56471860214765</c:v>
                </c:pt>
                <c:pt idx="63" formatCode="0">
                  <c:v>29.378353762893397</c:v>
                </c:pt>
                <c:pt idx="64" formatCode="0">
                  <c:v>28.081215060293573</c:v>
                </c:pt>
                <c:pt idx="65" formatCode="0">
                  <c:v>25.755425819453819</c:v>
                </c:pt>
                <c:pt idx="66" formatCode="0">
                  <c:v>21.134012660815387</c:v>
                </c:pt>
                <c:pt idx="67" formatCode="0">
                  <c:v>20.395011804556329</c:v>
                </c:pt>
                <c:pt idx="68" formatCode="0">
                  <c:v>24.384125681101423</c:v>
                </c:pt>
                <c:pt idx="69" formatCode="0">
                  <c:v>28.231914618941619</c:v>
                </c:pt>
                <c:pt idx="70" formatCode="0">
                  <c:v>28.130415572470625</c:v>
                </c:pt>
                <c:pt idx="71" formatCode="0">
                  <c:v>23.755262959763929</c:v>
                </c:pt>
                <c:pt idx="72" formatCode="0">
                  <c:v>17.03021651581275</c:v>
                </c:pt>
                <c:pt idx="73" formatCode="0">
                  <c:v>12.239448743916668</c:v>
                </c:pt>
                <c:pt idx="74" formatCode="0">
                  <c:v>10.043479078666666</c:v>
                </c:pt>
                <c:pt idx="75" formatCode="0">
                  <c:v>12.361603121703702</c:v>
                </c:pt>
                <c:pt idx="76" formatCode="0">
                  <c:v>13.727837701453703</c:v>
                </c:pt>
                <c:pt idx="77" formatCode="0">
                  <c:v>14.966376257809763</c:v>
                </c:pt>
                <c:pt idx="78" formatCode="0">
                  <c:v>15.464921809022727</c:v>
                </c:pt>
                <c:pt idx="79" formatCode="0">
                  <c:v>18.491902231856059</c:v>
                </c:pt>
                <c:pt idx="80" formatCode="0">
                  <c:v>21.327097739916649</c:v>
                </c:pt>
                <c:pt idx="81" formatCode="0">
                  <c:v>25.844437604666638</c:v>
                </c:pt>
                <c:pt idx="82" formatCode="0">
                  <c:v>31.388584776916641</c:v>
                </c:pt>
                <c:pt idx="83" formatCode="0">
                  <c:v>27.430356385499991</c:v>
                </c:pt>
                <c:pt idx="84" formatCode="0">
                  <c:v>22.899439276833334</c:v>
                </c:pt>
                <c:pt idx="85" formatCode="0">
                  <c:v>20.041958654083331</c:v>
                </c:pt>
                <c:pt idx="86" formatCode="0">
                  <c:v>26.895073171749999</c:v>
                </c:pt>
                <c:pt idx="87" formatCode="0">
                  <c:v>32.073485245416663</c:v>
                </c:pt>
                <c:pt idx="88" formatCode="0">
                  <c:v>28.844652926249996</c:v>
                </c:pt>
                <c:pt idx="89" formatCode="0">
                  <c:v>28.039256113333334</c:v>
                </c:pt>
                <c:pt idx="90" formatCode="0">
                  <c:v>25.540425121775428</c:v>
                </c:pt>
                <c:pt idx="91" formatCode="0">
                  <c:v>32.449618667970803</c:v>
                </c:pt>
                <c:pt idx="92" formatCode="0">
                  <c:v>31.417536125137044</c:v>
                </c:pt>
                <c:pt idx="93" formatCode="0">
                  <c:v>34.014031632639799</c:v>
                </c:pt>
                <c:pt idx="94" formatCode="0">
                  <c:v>27.907036585084565</c:v>
                </c:pt>
                <c:pt idx="95" formatCode="0">
                  <c:v>25.889171177530329</c:v>
                </c:pt>
                <c:pt idx="96" formatCode="0">
                  <c:v>28.435192315591948</c:v>
                </c:pt>
                <c:pt idx="97" formatCode="0">
                  <c:v>29.096872415883976</c:v>
                </c:pt>
                <c:pt idx="98" formatCode="0">
                  <c:v>33.260933767934731</c:v>
                </c:pt>
                <c:pt idx="99" formatCode="0">
                  <c:v>26.19269004507187</c:v>
                </c:pt>
                <c:pt idx="100" formatCode="0">
                  <c:v>26.26363860670957</c:v>
                </c:pt>
                <c:pt idx="101" formatCode="0">
                  <c:v>16.947839482465728</c:v>
                </c:pt>
                <c:pt idx="102" formatCode="0">
                  <c:v>18.26233279821637</c:v>
                </c:pt>
                <c:pt idx="103" formatCode="0">
                  <c:v>27.676959519671755</c:v>
                </c:pt>
                <c:pt idx="104" formatCode="0">
                  <c:v>32.880122799687008</c:v>
                </c:pt>
                <c:pt idx="105" formatCode="0">
                  <c:v>35.421341072446296</c:v>
                </c:pt>
                <c:pt idx="106" formatCode="0">
                  <c:v>28.237790646667449</c:v>
                </c:pt>
                <c:pt idx="107" formatCode="0">
                  <c:v>23.199175537099336</c:v>
                </c:pt>
                <c:pt idx="108" formatCode="0">
                  <c:v>43.75986736610615</c:v>
                </c:pt>
                <c:pt idx="109" formatCode="0">
                  <c:v>77.654815450904294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2E5-4417-8561-6DDE09B60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125775"/>
        <c:axId val="1116124527"/>
        <c:extLst/>
      </c:lineChart>
      <c:dateAx>
        <c:axId val="1116125775"/>
        <c:scaling>
          <c:orientation val="minMax"/>
          <c:max val="44058"/>
          <c:min val="43891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24527"/>
        <c:crosses val="autoZero"/>
        <c:auto val="1"/>
        <c:lblOffset val="100"/>
        <c:baseTimeUnit val="days"/>
        <c:majorUnit val="1"/>
        <c:majorTimeUnit val="months"/>
      </c:dateAx>
      <c:valAx>
        <c:axId val="111612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RNA copies/mL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2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workbookViewId="0">
      <pane ySplit="1" topLeftCell="A109" activePane="bottomLeft" state="frozen"/>
      <selection pane="bottomLeft" activeCell="C111" sqref="C111"/>
    </sheetView>
  </sheetViews>
  <sheetFormatPr defaultRowHeight="15" x14ac:dyDescent="0.25"/>
  <cols>
    <col min="1" max="1" width="12.140625" bestFit="1" customWidth="1"/>
    <col min="2" max="2" width="16.28515625" bestFit="1" customWidth="1"/>
    <col min="3" max="3" width="12" bestFit="1" customWidth="1"/>
  </cols>
  <sheetData>
    <row r="1" spans="1:7" ht="30" x14ac:dyDescent="0.25">
      <c r="A1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43893</v>
      </c>
      <c r="B2" s="4"/>
      <c r="C2" s="4">
        <v>7.3445686790502904</v>
      </c>
    </row>
    <row r="3" spans="1:7" x14ac:dyDescent="0.25">
      <c r="A3" s="1">
        <v>43896</v>
      </c>
      <c r="B3" s="4"/>
      <c r="C3" s="4">
        <v>12.4504384540683</v>
      </c>
    </row>
    <row r="4" spans="1:7" x14ac:dyDescent="0.25">
      <c r="A4" s="1">
        <v>43897</v>
      </c>
      <c r="B4" s="4"/>
      <c r="C4" s="4">
        <v>2.2729872423563302</v>
      </c>
      <c r="F4" s="4"/>
      <c r="G4" s="4">
        <f t="shared" ref="G4:G12" si="0">AVERAGE(C2:C4)</f>
        <v>7.3559981251583055</v>
      </c>
    </row>
    <row r="5" spans="1:7" x14ac:dyDescent="0.25">
      <c r="A5" s="1">
        <v>43898</v>
      </c>
      <c r="B5" s="4"/>
      <c r="C5" s="4">
        <v>33.498891098791702</v>
      </c>
      <c r="G5" s="4">
        <f t="shared" si="0"/>
        <v>16.074105598405442</v>
      </c>
    </row>
    <row r="6" spans="1:7" x14ac:dyDescent="0.25">
      <c r="A6" s="1">
        <v>43899</v>
      </c>
      <c r="B6" s="4">
        <v>21.552985040092551</v>
      </c>
      <c r="C6" s="4">
        <v>5.0088112371402369</v>
      </c>
      <c r="G6" s="4">
        <f t="shared" si="0"/>
        <v>13.593563192762756</v>
      </c>
    </row>
    <row r="7" spans="1:7" x14ac:dyDescent="0.25">
      <c r="A7" s="1">
        <v>43900</v>
      </c>
      <c r="B7" s="4"/>
      <c r="C7" s="4">
        <v>11.923268276974046</v>
      </c>
      <c r="D7" s="4"/>
      <c r="E7" s="4"/>
      <c r="G7" s="4">
        <f t="shared" si="0"/>
        <v>16.810323537635327</v>
      </c>
    </row>
    <row r="8" spans="1:7" x14ac:dyDescent="0.25">
      <c r="A8" s="1">
        <v>43901</v>
      </c>
      <c r="B8" s="4">
        <v>15.280332131609683</v>
      </c>
      <c r="C8" s="4">
        <v>22.263606515996401</v>
      </c>
      <c r="D8" s="4">
        <f t="shared" ref="D8:D71" si="1">AVERAGE(B2:B8)</f>
        <v>18.416658585851117</v>
      </c>
      <c r="E8" s="4">
        <f t="shared" ref="E8:E71" si="2">AVERAGE(C2:C8)</f>
        <v>13.537510214911043</v>
      </c>
      <c r="G8" s="4">
        <f t="shared" si="0"/>
        <v>13.06522867670356</v>
      </c>
    </row>
    <row r="9" spans="1:7" x14ac:dyDescent="0.25">
      <c r="A9" s="1">
        <v>43902</v>
      </c>
      <c r="B9" s="4"/>
      <c r="C9" s="4">
        <v>5.2140128536842134</v>
      </c>
      <c r="D9" s="4">
        <f t="shared" si="1"/>
        <v>18.416658585851117</v>
      </c>
      <c r="E9" s="4">
        <f t="shared" si="2"/>
        <v>13.233145097001602</v>
      </c>
      <c r="G9" s="4">
        <f t="shared" si="0"/>
        <v>13.133629215551551</v>
      </c>
    </row>
    <row r="10" spans="1:7" x14ac:dyDescent="0.25">
      <c r="A10" s="1">
        <v>43903</v>
      </c>
      <c r="B10" s="4"/>
      <c r="C10" s="4">
        <v>11.994445258796098</v>
      </c>
      <c r="D10" s="4">
        <f t="shared" si="1"/>
        <v>18.416658585851117</v>
      </c>
      <c r="E10" s="4">
        <f t="shared" si="2"/>
        <v>13.168003211962716</v>
      </c>
      <c r="G10" s="4">
        <f t="shared" si="0"/>
        <v>13.157354876158905</v>
      </c>
    </row>
    <row r="11" spans="1:7" x14ac:dyDescent="0.25">
      <c r="A11" s="1">
        <v>43904</v>
      </c>
      <c r="B11" s="4">
        <v>18.150688538131945</v>
      </c>
      <c r="C11" s="4">
        <v>15.769441513565601</v>
      </c>
      <c r="D11" s="4">
        <f t="shared" si="1"/>
        <v>18.328001903278061</v>
      </c>
      <c r="E11" s="4">
        <f t="shared" si="2"/>
        <v>15.096068107849757</v>
      </c>
      <c r="G11" s="4">
        <f t="shared" si="0"/>
        <v>10.992633208681971</v>
      </c>
    </row>
    <row r="12" spans="1:7" x14ac:dyDescent="0.25">
      <c r="A12" s="1">
        <v>43905</v>
      </c>
      <c r="B12" s="4">
        <v>21.272331338125511</v>
      </c>
      <c r="C12" s="4">
        <v>22.54925315655505</v>
      </c>
      <c r="D12" s="4">
        <f t="shared" si="1"/>
        <v>19.064084261989922</v>
      </c>
      <c r="E12" s="4">
        <f t="shared" si="2"/>
        <v>13.531834116101663</v>
      </c>
      <c r="G12" s="4">
        <f t="shared" si="0"/>
        <v>16.771046642972252</v>
      </c>
    </row>
    <row r="13" spans="1:7" x14ac:dyDescent="0.25">
      <c r="A13" s="1">
        <v>43906</v>
      </c>
      <c r="B13" s="4">
        <v>35.887398483540998</v>
      </c>
      <c r="C13" s="4">
        <v>30.950477707533359</v>
      </c>
      <c r="D13" s="4">
        <f t="shared" si="1"/>
        <v>22.647687622852033</v>
      </c>
      <c r="E13" s="4">
        <f t="shared" si="2"/>
        <v>17.237786469014967</v>
      </c>
      <c r="F13" s="4">
        <f>AVERAGE(B11:B13)</f>
        <v>25.103472786599486</v>
      </c>
      <c r="G13" s="4">
        <f t="shared" ref="G13" si="3">AVERAGE(C11:C13)</f>
        <v>23.089724125884668</v>
      </c>
    </row>
    <row r="14" spans="1:7" x14ac:dyDescent="0.25">
      <c r="A14" s="1">
        <v>43907</v>
      </c>
      <c r="B14" s="4">
        <v>28.446408174902199</v>
      </c>
      <c r="C14" s="4">
        <v>31.588865304760962</v>
      </c>
      <c r="D14" s="4">
        <f t="shared" si="1"/>
        <v>23.807431733262067</v>
      </c>
      <c r="E14" s="4">
        <f t="shared" si="2"/>
        <v>20.047157472984527</v>
      </c>
      <c r="F14" s="4">
        <f t="shared" ref="F14:F77" si="4">AVERAGE(B12:B14)</f>
        <v>28.535379332189567</v>
      </c>
      <c r="G14" s="4">
        <f t="shared" ref="G14:G77" si="5">AVERAGE(C12:C14)</f>
        <v>28.362865389616456</v>
      </c>
    </row>
    <row r="15" spans="1:7" x14ac:dyDescent="0.25">
      <c r="A15" s="1">
        <v>43908</v>
      </c>
      <c r="B15" s="4">
        <v>14.714716207137851</v>
      </c>
      <c r="C15" s="4">
        <v>16.168274690613078</v>
      </c>
      <c r="D15" s="4">
        <f t="shared" si="1"/>
        <v>23.694308548367705</v>
      </c>
      <c r="E15" s="4">
        <f t="shared" si="2"/>
        <v>19.17639578364405</v>
      </c>
      <c r="F15" s="4">
        <f t="shared" si="4"/>
        <v>26.349507621860351</v>
      </c>
      <c r="G15" s="4">
        <f t="shared" si="5"/>
        <v>26.235872567635798</v>
      </c>
    </row>
    <row r="16" spans="1:7" x14ac:dyDescent="0.25">
      <c r="A16" s="1">
        <v>43912</v>
      </c>
      <c r="B16" s="4">
        <v>90.051192771625026</v>
      </c>
      <c r="C16" s="4">
        <v>154.0033838833655</v>
      </c>
      <c r="D16" s="4">
        <f t="shared" si="1"/>
        <v>34.753789252243926</v>
      </c>
      <c r="E16" s="4">
        <f t="shared" si="2"/>
        <v>40.432020216455662</v>
      </c>
      <c r="F16" s="4">
        <f t="shared" si="4"/>
        <v>44.404105717888363</v>
      </c>
      <c r="G16" s="4">
        <f t="shared" si="5"/>
        <v>67.253507959579849</v>
      </c>
    </row>
    <row r="17" spans="1:7" x14ac:dyDescent="0.25">
      <c r="A17" s="1">
        <v>43913</v>
      </c>
      <c r="B17" s="4"/>
      <c r="C17" s="4">
        <v>140.38645518798074</v>
      </c>
      <c r="D17" s="4">
        <f t="shared" si="1"/>
        <v>34.753789252243926</v>
      </c>
      <c r="E17" s="4">
        <f t="shared" si="2"/>
        <v>58.773735920624901</v>
      </c>
      <c r="F17" s="4">
        <f t="shared" si="4"/>
        <v>52.38295448938144</v>
      </c>
      <c r="G17" s="4">
        <f t="shared" si="5"/>
        <v>103.51937125398645</v>
      </c>
    </row>
    <row r="18" spans="1:7" x14ac:dyDescent="0.25">
      <c r="A18" s="1">
        <v>43914</v>
      </c>
      <c r="B18" s="4">
        <v>21.966495210487601</v>
      </c>
      <c r="C18" s="4">
        <v>87.142346410488244</v>
      </c>
      <c r="D18" s="4">
        <f t="shared" si="1"/>
        <v>35.389757030969868</v>
      </c>
      <c r="E18" s="4">
        <f t="shared" si="2"/>
        <v>68.969865191613849</v>
      </c>
      <c r="F18" s="4">
        <f t="shared" si="4"/>
        <v>56.00884399105631</v>
      </c>
      <c r="G18" s="4">
        <f t="shared" si="5"/>
        <v>127.17739516061151</v>
      </c>
    </row>
    <row r="19" spans="1:7" x14ac:dyDescent="0.25">
      <c r="A19" s="1">
        <v>43915</v>
      </c>
      <c r="B19" s="4"/>
      <c r="C19" s="4">
        <v>16.531752242845183</v>
      </c>
      <c r="D19" s="4">
        <f t="shared" si="1"/>
        <v>38.213242169538738</v>
      </c>
      <c r="E19" s="4">
        <f t="shared" si="2"/>
        <v>68.110222203941007</v>
      </c>
      <c r="F19" s="4">
        <f t="shared" si="4"/>
        <v>21.966495210487601</v>
      </c>
      <c r="G19" s="4">
        <f t="shared" si="5"/>
        <v>81.35351794710472</v>
      </c>
    </row>
    <row r="20" spans="1:7" x14ac:dyDescent="0.25">
      <c r="A20" s="1">
        <v>43916</v>
      </c>
      <c r="B20" s="4">
        <v>156.00729057589223</v>
      </c>
      <c r="C20" s="4">
        <v>38.100341631169343</v>
      </c>
      <c r="D20" s="4">
        <f t="shared" si="1"/>
        <v>62.237220588008981</v>
      </c>
      <c r="E20" s="4">
        <f t="shared" si="2"/>
        <v>69.131631335889011</v>
      </c>
      <c r="F20" s="4">
        <f t="shared" si="4"/>
        <v>88.986892893189918</v>
      </c>
      <c r="G20" s="4">
        <f t="shared" si="5"/>
        <v>47.258146761500917</v>
      </c>
    </row>
    <row r="21" spans="1:7" x14ac:dyDescent="0.25">
      <c r="A21" s="1">
        <v>43919</v>
      </c>
      <c r="B21" s="4">
        <v>180.61829417646527</v>
      </c>
      <c r="C21" s="4">
        <v>143.96285522599376</v>
      </c>
      <c r="D21" s="4">
        <f t="shared" si="1"/>
        <v>92.671597788321591</v>
      </c>
      <c r="E21" s="4">
        <f t="shared" si="2"/>
        <v>85.185058467493704</v>
      </c>
      <c r="F21" s="4">
        <f t="shared" si="4"/>
        <v>168.31279237617875</v>
      </c>
      <c r="G21" s="4">
        <f t="shared" si="5"/>
        <v>66.198316366669431</v>
      </c>
    </row>
    <row r="22" spans="1:7" x14ac:dyDescent="0.25">
      <c r="A22" s="1">
        <v>43921</v>
      </c>
      <c r="B22" s="4">
        <v>94.337121910154423</v>
      </c>
      <c r="C22" s="4">
        <v>146.72828972348438</v>
      </c>
      <c r="D22" s="4">
        <f t="shared" si="1"/>
        <v>108.59607892892491</v>
      </c>
      <c r="E22" s="4">
        <f t="shared" si="2"/>
        <v>103.83648918647532</v>
      </c>
      <c r="F22" s="4">
        <f t="shared" si="4"/>
        <v>143.65423555417064</v>
      </c>
      <c r="G22" s="4">
        <f t="shared" si="5"/>
        <v>109.59716219354918</v>
      </c>
    </row>
    <row r="23" spans="1:7" x14ac:dyDescent="0.25">
      <c r="A23" s="1">
        <v>43923</v>
      </c>
      <c r="B23" s="4">
        <v>142.19864581188108</v>
      </c>
      <c r="C23" s="4">
        <v>186.53598202444167</v>
      </c>
      <c r="D23" s="4">
        <f t="shared" si="1"/>
        <v>119.02556953697612</v>
      </c>
      <c r="E23" s="4">
        <f t="shared" si="2"/>
        <v>108.48400320662904</v>
      </c>
      <c r="F23" s="4">
        <f t="shared" si="4"/>
        <v>139.05135396616694</v>
      </c>
      <c r="G23" s="4">
        <f t="shared" si="5"/>
        <v>159.07570899130658</v>
      </c>
    </row>
    <row r="24" spans="1:7" x14ac:dyDescent="0.25">
      <c r="A24" s="1">
        <v>43927</v>
      </c>
      <c r="B24" s="4">
        <v>296.04709148111561</v>
      </c>
      <c r="C24" s="4">
        <v>365.64150671794312</v>
      </c>
      <c r="D24" s="4">
        <f t="shared" si="1"/>
        <v>148.52915652766603</v>
      </c>
      <c r="E24" s="4">
        <f t="shared" si="2"/>
        <v>140.66329628233797</v>
      </c>
      <c r="F24" s="4">
        <f t="shared" si="4"/>
        <v>177.52761973438371</v>
      </c>
      <c r="G24" s="4">
        <f t="shared" si="5"/>
        <v>232.96859282195638</v>
      </c>
    </row>
    <row r="25" spans="1:7" x14ac:dyDescent="0.25">
      <c r="A25" s="1">
        <v>43929</v>
      </c>
      <c r="B25" s="4">
        <v>360.66207061037932</v>
      </c>
      <c r="C25" s="4">
        <v>323.93487522061423</v>
      </c>
      <c r="D25" s="4">
        <f t="shared" si="1"/>
        <v>204.97841909431463</v>
      </c>
      <c r="E25" s="4">
        <f t="shared" si="2"/>
        <v>174.49080039807023</v>
      </c>
      <c r="F25" s="4">
        <f t="shared" si="4"/>
        <v>266.30260263445865</v>
      </c>
      <c r="G25" s="4">
        <f t="shared" si="5"/>
        <v>292.03745465433298</v>
      </c>
    </row>
    <row r="26" spans="1:7" x14ac:dyDescent="0.25">
      <c r="A26" s="1">
        <v>43934</v>
      </c>
      <c r="B26" s="4">
        <v>312.36695327996517</v>
      </c>
      <c r="C26" s="4">
        <v>343.39724544165625</v>
      </c>
      <c r="D26" s="4">
        <f t="shared" si="1"/>
        <v>220.31963826369329</v>
      </c>
      <c r="E26" s="4">
        <f t="shared" si="2"/>
        <v>221.18587085504325</v>
      </c>
      <c r="F26" s="4">
        <f t="shared" si="4"/>
        <v>323.0253717904867</v>
      </c>
      <c r="G26" s="4">
        <f t="shared" si="5"/>
        <v>344.3245424600712</v>
      </c>
    </row>
    <row r="27" spans="1:7" x14ac:dyDescent="0.25">
      <c r="A27" s="1">
        <v>43935</v>
      </c>
      <c r="B27" s="4"/>
      <c r="C27" s="4">
        <v>380.23346842650398</v>
      </c>
      <c r="D27" s="4">
        <f t="shared" si="1"/>
        <v>231.03836287832681</v>
      </c>
      <c r="E27" s="4">
        <f t="shared" si="2"/>
        <v>270.06203182580532</v>
      </c>
      <c r="F27" s="4">
        <f t="shared" si="4"/>
        <v>336.51451194517222</v>
      </c>
      <c r="G27" s="4">
        <f t="shared" si="5"/>
        <v>349.18852969625817</v>
      </c>
    </row>
    <row r="28" spans="1:7" x14ac:dyDescent="0.25">
      <c r="A28" s="1">
        <v>43936</v>
      </c>
      <c r="B28" s="4">
        <v>97.72922937968562</v>
      </c>
      <c r="C28" s="4">
        <v>180.52958309609699</v>
      </c>
      <c r="D28" s="4">
        <f t="shared" si="1"/>
        <v>217.22351874553021</v>
      </c>
      <c r="E28" s="4">
        <f t="shared" si="2"/>
        <v>275.28585009296296</v>
      </c>
      <c r="F28" s="4">
        <f t="shared" si="4"/>
        <v>205.04809132982541</v>
      </c>
      <c r="G28" s="4">
        <f t="shared" si="5"/>
        <v>301.38676565475242</v>
      </c>
    </row>
    <row r="29" spans="1:7" x14ac:dyDescent="0.25">
      <c r="A29" s="1">
        <v>43937</v>
      </c>
      <c r="B29" s="4">
        <v>107.96564507706131</v>
      </c>
      <c r="C29" s="4">
        <v>245.96590729786135</v>
      </c>
      <c r="D29" s="4">
        <f t="shared" si="1"/>
        <v>219.494939273348</v>
      </c>
      <c r="E29" s="4">
        <f t="shared" si="2"/>
        <v>289.46265260358825</v>
      </c>
      <c r="F29" s="4">
        <f t="shared" si="4"/>
        <v>102.84743722837347</v>
      </c>
      <c r="G29" s="4">
        <f t="shared" si="5"/>
        <v>268.9096529401541</v>
      </c>
    </row>
    <row r="30" spans="1:7" x14ac:dyDescent="0.25">
      <c r="A30" s="1">
        <v>43942</v>
      </c>
      <c r="B30" s="4">
        <v>226.47187378590974</v>
      </c>
      <c r="C30" s="4">
        <v>344.86807663965664</v>
      </c>
      <c r="D30" s="4">
        <f t="shared" si="1"/>
        <v>233.54047726901945</v>
      </c>
      <c r="E30" s="4">
        <f t="shared" si="2"/>
        <v>312.08152326290468</v>
      </c>
      <c r="F30" s="4">
        <f t="shared" si="4"/>
        <v>144.05558274755222</v>
      </c>
      <c r="G30" s="4">
        <f t="shared" si="5"/>
        <v>257.12118901120499</v>
      </c>
    </row>
    <row r="31" spans="1:7" x14ac:dyDescent="0.25">
      <c r="A31" s="1">
        <v>43943</v>
      </c>
      <c r="B31" s="4">
        <v>117.66404832796823</v>
      </c>
      <c r="C31" s="4">
        <v>111.0720835831699</v>
      </c>
      <c r="D31" s="4">
        <f t="shared" si="1"/>
        <v>203.80997007682822</v>
      </c>
      <c r="E31" s="4">
        <f t="shared" si="2"/>
        <v>275.71446281507991</v>
      </c>
      <c r="F31" s="4">
        <f t="shared" si="4"/>
        <v>150.70052239697975</v>
      </c>
      <c r="G31" s="4">
        <f t="shared" si="5"/>
        <v>233.96868917356264</v>
      </c>
    </row>
    <row r="32" spans="1:7" x14ac:dyDescent="0.25">
      <c r="A32" s="1">
        <v>43947</v>
      </c>
      <c r="B32" s="4">
        <v>108.79149392595076</v>
      </c>
      <c r="C32" s="4"/>
      <c r="D32" s="4">
        <f t="shared" si="1"/>
        <v>161.83154062942347</v>
      </c>
      <c r="E32" s="4">
        <f t="shared" si="2"/>
        <v>267.67772741415752</v>
      </c>
      <c r="F32" s="4">
        <f t="shared" si="4"/>
        <v>150.97580534660958</v>
      </c>
      <c r="G32" s="4">
        <f t="shared" si="5"/>
        <v>227.97008011141327</v>
      </c>
    </row>
    <row r="33" spans="1:7" x14ac:dyDescent="0.25">
      <c r="A33" s="1">
        <v>43948</v>
      </c>
      <c r="B33" s="4">
        <v>69.864471557866082</v>
      </c>
      <c r="C33" s="4">
        <v>211.0546615418923</v>
      </c>
      <c r="D33" s="4">
        <f t="shared" si="1"/>
        <v>121.41446034240697</v>
      </c>
      <c r="E33" s="4">
        <f t="shared" si="2"/>
        <v>245.62063009753021</v>
      </c>
      <c r="F33" s="4">
        <f t="shared" si="4"/>
        <v>98.773337937261701</v>
      </c>
      <c r="G33" s="4">
        <f t="shared" si="5"/>
        <v>161.0633725625311</v>
      </c>
    </row>
    <row r="34" spans="1:7" x14ac:dyDescent="0.25">
      <c r="A34" s="1">
        <v>43949</v>
      </c>
      <c r="B34" s="4"/>
      <c r="C34" s="4">
        <v>155.32250796920073</v>
      </c>
      <c r="D34" s="4">
        <f t="shared" si="1"/>
        <v>121.41446034240697</v>
      </c>
      <c r="E34" s="4">
        <f t="shared" si="2"/>
        <v>208.13547002131295</v>
      </c>
      <c r="F34" s="4">
        <f t="shared" si="4"/>
        <v>89.327982741908414</v>
      </c>
      <c r="G34" s="4">
        <f t="shared" si="5"/>
        <v>183.18858475554651</v>
      </c>
    </row>
    <row r="35" spans="1:7" x14ac:dyDescent="0.25">
      <c r="A35" s="1">
        <v>43951</v>
      </c>
      <c r="B35" s="4"/>
      <c r="C35" s="4">
        <v>82.898666261142196</v>
      </c>
      <c r="D35" s="4">
        <f t="shared" si="1"/>
        <v>126.15150653495122</v>
      </c>
      <c r="E35" s="4">
        <f t="shared" si="2"/>
        <v>191.86365054882052</v>
      </c>
      <c r="F35" s="4">
        <f t="shared" si="4"/>
        <v>69.864471557866082</v>
      </c>
      <c r="G35" s="4">
        <f t="shared" si="5"/>
        <v>149.75861192407839</v>
      </c>
    </row>
    <row r="36" spans="1:7" x14ac:dyDescent="0.25">
      <c r="A36" s="1">
        <v>43953</v>
      </c>
      <c r="B36" s="4">
        <v>145.50600208582313</v>
      </c>
      <c r="C36" s="4">
        <v>79.606740737720571</v>
      </c>
      <c r="D36" s="4">
        <f t="shared" si="1"/>
        <v>133.65957793670358</v>
      </c>
      <c r="E36" s="4">
        <f t="shared" si="2"/>
        <v>164.13712278879706</v>
      </c>
      <c r="F36" s="4">
        <f t="shared" si="4"/>
        <v>145.50600208582313</v>
      </c>
      <c r="G36" s="4">
        <f t="shared" si="5"/>
        <v>105.94263832268784</v>
      </c>
    </row>
    <row r="37" spans="1:7" x14ac:dyDescent="0.25">
      <c r="A37" s="1">
        <v>43955</v>
      </c>
      <c r="B37" s="4">
        <v>74.000804332907762</v>
      </c>
      <c r="C37" s="4">
        <v>75.483247213669117</v>
      </c>
      <c r="D37" s="4">
        <f t="shared" si="1"/>
        <v>103.16536404610319</v>
      </c>
      <c r="E37" s="4">
        <f t="shared" si="2"/>
        <v>119.23965121779912</v>
      </c>
      <c r="F37" s="4">
        <f t="shared" si="4"/>
        <v>109.75340320936544</v>
      </c>
      <c r="G37" s="4">
        <f t="shared" si="5"/>
        <v>79.329551404177309</v>
      </c>
    </row>
    <row r="38" spans="1:7" x14ac:dyDescent="0.25">
      <c r="A38" s="1">
        <v>43956</v>
      </c>
      <c r="B38" s="4">
        <v>29.809383343712401</v>
      </c>
      <c r="C38" s="4">
        <v>15.402200901487451</v>
      </c>
      <c r="D38" s="4">
        <f t="shared" si="1"/>
        <v>85.594431049252023</v>
      </c>
      <c r="E38" s="4">
        <f t="shared" si="2"/>
        <v>103.29467077085206</v>
      </c>
      <c r="F38" s="4">
        <f t="shared" si="4"/>
        <v>83.105396587481096</v>
      </c>
      <c r="G38" s="4">
        <f t="shared" si="5"/>
        <v>56.830729617625707</v>
      </c>
    </row>
    <row r="39" spans="1:7" x14ac:dyDescent="0.25">
      <c r="A39" s="1">
        <v>43961</v>
      </c>
      <c r="B39" s="4">
        <v>77.804422556795757</v>
      </c>
      <c r="C39" s="4"/>
      <c r="D39" s="4">
        <f t="shared" si="1"/>
        <v>79.397016775421022</v>
      </c>
      <c r="E39" s="4">
        <f t="shared" si="2"/>
        <v>103.29467077085206</v>
      </c>
      <c r="F39" s="4">
        <f t="shared" si="4"/>
        <v>60.538203411138646</v>
      </c>
      <c r="G39" s="4">
        <f t="shared" si="5"/>
        <v>45.442724057578282</v>
      </c>
    </row>
    <row r="40" spans="1:7" x14ac:dyDescent="0.25">
      <c r="A40" s="1">
        <v>43970</v>
      </c>
      <c r="B40" s="4"/>
      <c r="C40" s="4">
        <v>62.378931476995824</v>
      </c>
      <c r="D40" s="4">
        <f t="shared" si="1"/>
        <v>81.780153079809764</v>
      </c>
      <c r="E40" s="4">
        <f t="shared" si="2"/>
        <v>78.515382426702658</v>
      </c>
      <c r="F40" s="4">
        <f t="shared" si="4"/>
        <v>53.806902950254077</v>
      </c>
      <c r="G40" s="4">
        <f t="shared" si="5"/>
        <v>38.890566189241639</v>
      </c>
    </row>
    <row r="41" spans="1:7" x14ac:dyDescent="0.25">
      <c r="A41" s="1">
        <v>43971</v>
      </c>
      <c r="B41" s="4">
        <v>38.821230325461613</v>
      </c>
      <c r="C41" s="4">
        <v>37.797760116542349</v>
      </c>
      <c r="D41" s="4">
        <f t="shared" si="1"/>
        <v>73.188368528940131</v>
      </c>
      <c r="E41" s="4">
        <f t="shared" si="2"/>
        <v>58.927924451259592</v>
      </c>
      <c r="F41" s="4">
        <f t="shared" si="4"/>
        <v>58.312826441128685</v>
      </c>
      <c r="G41" s="4">
        <f t="shared" si="5"/>
        <v>50.08834579676909</v>
      </c>
    </row>
    <row r="42" spans="1:7" x14ac:dyDescent="0.25">
      <c r="A42" s="1">
        <v>43972</v>
      </c>
      <c r="B42" s="4">
        <v>139.34385772877044</v>
      </c>
      <c r="C42" s="4">
        <v>74.712393817952716</v>
      </c>
      <c r="D42" s="4">
        <f t="shared" si="1"/>
        <v>84.214283395578519</v>
      </c>
      <c r="E42" s="4">
        <f t="shared" si="2"/>
        <v>57.563545710728</v>
      </c>
      <c r="F42" s="4">
        <f t="shared" si="4"/>
        <v>89.082544027116029</v>
      </c>
      <c r="G42" s="4">
        <f t="shared" si="5"/>
        <v>58.296361803830301</v>
      </c>
    </row>
    <row r="43" spans="1:7" x14ac:dyDescent="0.25">
      <c r="A43" s="1">
        <v>43973</v>
      </c>
      <c r="B43" s="4">
        <v>52.821095314587851</v>
      </c>
      <c r="C43" s="4">
        <v>43.663303320219441</v>
      </c>
      <c r="D43" s="4">
        <f t="shared" si="1"/>
        <v>68.766798933705971</v>
      </c>
      <c r="E43" s="4">
        <f t="shared" si="2"/>
        <v>51.572972807811148</v>
      </c>
      <c r="F43" s="4">
        <f t="shared" si="4"/>
        <v>76.995394456273303</v>
      </c>
      <c r="G43" s="4">
        <f t="shared" si="5"/>
        <v>52.057819084904828</v>
      </c>
    </row>
    <row r="44" spans="1:7" x14ac:dyDescent="0.25">
      <c r="A44" s="1">
        <v>43974</v>
      </c>
      <c r="B44" s="4">
        <v>49.362448205960519</v>
      </c>
      <c r="C44" s="4">
        <v>33.156606027095748</v>
      </c>
      <c r="D44" s="4">
        <f t="shared" si="1"/>
        <v>64.660406245881433</v>
      </c>
      <c r="E44" s="4">
        <f t="shared" si="2"/>
        <v>44.518532610048915</v>
      </c>
      <c r="F44" s="4">
        <f t="shared" si="4"/>
        <v>80.509133749772943</v>
      </c>
      <c r="G44" s="4">
        <f t="shared" si="5"/>
        <v>50.510767721755968</v>
      </c>
    </row>
    <row r="45" spans="1:7" x14ac:dyDescent="0.25">
      <c r="A45" s="1">
        <v>43975</v>
      </c>
      <c r="B45" s="4">
        <v>46.700190833591726</v>
      </c>
      <c r="C45" s="4">
        <v>29.221458632054269</v>
      </c>
      <c r="D45" s="4">
        <f t="shared" si="1"/>
        <v>67.475540827527979</v>
      </c>
      <c r="E45" s="4">
        <f t="shared" si="2"/>
        <v>46.821742231810056</v>
      </c>
      <c r="F45" s="4">
        <f t="shared" si="4"/>
        <v>49.627911451380037</v>
      </c>
      <c r="G45" s="4">
        <f t="shared" si="5"/>
        <v>35.347122659789818</v>
      </c>
    </row>
    <row r="46" spans="1:7" x14ac:dyDescent="0.25">
      <c r="A46" s="1">
        <v>43976</v>
      </c>
      <c r="B46" s="4">
        <v>59.83704204546455</v>
      </c>
      <c r="C46" s="4">
        <v>25.409551683835247</v>
      </c>
      <c r="D46" s="4">
        <f t="shared" si="1"/>
        <v>64.480977408972777</v>
      </c>
      <c r="E46" s="4">
        <f t="shared" si="2"/>
        <v>43.762857867813651</v>
      </c>
      <c r="F46" s="4">
        <f t="shared" si="4"/>
        <v>51.966560361672265</v>
      </c>
      <c r="G46" s="4">
        <f t="shared" si="5"/>
        <v>29.262538780995087</v>
      </c>
    </row>
    <row r="47" spans="1:7" x14ac:dyDescent="0.25">
      <c r="A47" s="1">
        <v>43977</v>
      </c>
      <c r="B47" s="4">
        <v>62.551965667150107</v>
      </c>
      <c r="C47" s="4">
        <v>38.737620966199394</v>
      </c>
      <c r="D47" s="4">
        <f t="shared" si="1"/>
        <v>64.205404302998119</v>
      </c>
      <c r="E47" s="4">
        <f t="shared" si="2"/>
        <v>40.385527794842737</v>
      </c>
      <c r="F47" s="4">
        <f t="shared" si="4"/>
        <v>56.363066182068792</v>
      </c>
      <c r="G47" s="4">
        <f t="shared" si="5"/>
        <v>31.122877094029633</v>
      </c>
    </row>
    <row r="48" spans="1:7" x14ac:dyDescent="0.25">
      <c r="A48" s="1">
        <v>43978</v>
      </c>
      <c r="B48" s="4">
        <v>34.950292323468773</v>
      </c>
      <c r="C48" s="4">
        <v>30.987344819353364</v>
      </c>
      <c r="D48" s="4">
        <f t="shared" si="1"/>
        <v>63.65241315985628</v>
      </c>
      <c r="E48" s="4">
        <f t="shared" si="2"/>
        <v>39.412611323815739</v>
      </c>
      <c r="F48" s="4">
        <f t="shared" si="4"/>
        <v>52.44643334536115</v>
      </c>
      <c r="G48" s="4">
        <f t="shared" si="5"/>
        <v>31.711505823129333</v>
      </c>
    </row>
    <row r="49" spans="1:7" x14ac:dyDescent="0.25">
      <c r="A49" s="1">
        <v>43979</v>
      </c>
      <c r="B49" s="4">
        <v>18.968899148669525</v>
      </c>
      <c r="C49" s="4">
        <v>30.774144505084596</v>
      </c>
      <c r="D49" s="4">
        <f t="shared" si="1"/>
        <v>46.455990505556152</v>
      </c>
      <c r="E49" s="4">
        <f t="shared" si="2"/>
        <v>33.135718564834576</v>
      </c>
      <c r="F49" s="4">
        <f t="shared" si="4"/>
        <v>38.823719046429467</v>
      </c>
      <c r="G49" s="4">
        <f t="shared" si="5"/>
        <v>33.499703430212449</v>
      </c>
    </row>
    <row r="50" spans="1:7" x14ac:dyDescent="0.25">
      <c r="A50" s="1">
        <v>43980</v>
      </c>
      <c r="B50" s="4">
        <v>56.566500174553624</v>
      </c>
      <c r="C50" s="4"/>
      <c r="D50" s="4">
        <f t="shared" si="1"/>
        <v>46.991048342694121</v>
      </c>
      <c r="E50" s="4">
        <f t="shared" si="2"/>
        <v>31.381121105603768</v>
      </c>
      <c r="F50" s="4">
        <f t="shared" si="4"/>
        <v>36.82856388223064</v>
      </c>
      <c r="G50" s="4">
        <f t="shared" si="5"/>
        <v>30.88074466221898</v>
      </c>
    </row>
    <row r="51" spans="1:7" x14ac:dyDescent="0.25">
      <c r="A51" s="1">
        <v>43981</v>
      </c>
      <c r="B51" s="4">
        <v>55.157490890668754</v>
      </c>
      <c r="C51" s="4">
        <v>32.601667135339774</v>
      </c>
      <c r="D51" s="4">
        <f t="shared" si="1"/>
        <v>47.81891158336672</v>
      </c>
      <c r="E51" s="4">
        <f t="shared" si="2"/>
        <v>31.288631290311105</v>
      </c>
      <c r="F51" s="4">
        <f t="shared" si="4"/>
        <v>43.564296737963964</v>
      </c>
      <c r="G51" s="4">
        <f t="shared" si="5"/>
        <v>31.687905820212187</v>
      </c>
    </row>
    <row r="52" spans="1:7" x14ac:dyDescent="0.25">
      <c r="A52" s="1">
        <v>43982</v>
      </c>
      <c r="B52" s="4">
        <v>53.223077490678179</v>
      </c>
      <c r="C52" s="4">
        <v>39.52457138044975</v>
      </c>
      <c r="D52" s="4">
        <f t="shared" si="1"/>
        <v>48.750752534379068</v>
      </c>
      <c r="E52" s="4">
        <f t="shared" si="2"/>
        <v>33.005816748377022</v>
      </c>
      <c r="F52" s="4">
        <f t="shared" si="4"/>
        <v>54.982356185300183</v>
      </c>
      <c r="G52" s="4">
        <f t="shared" si="5"/>
        <v>36.063119257894762</v>
      </c>
    </row>
    <row r="53" spans="1:7" x14ac:dyDescent="0.25">
      <c r="A53" s="1">
        <v>43983</v>
      </c>
      <c r="B53" s="4">
        <v>36.663716874241203</v>
      </c>
      <c r="C53" s="4">
        <v>44.537043169429822</v>
      </c>
      <c r="D53" s="4">
        <f t="shared" si="1"/>
        <v>45.440277509918602</v>
      </c>
      <c r="E53" s="4">
        <f t="shared" si="2"/>
        <v>36.193731995976115</v>
      </c>
      <c r="F53" s="4">
        <f t="shared" si="4"/>
        <v>48.348095085196043</v>
      </c>
      <c r="G53" s="4">
        <f t="shared" si="5"/>
        <v>38.887760561739782</v>
      </c>
    </row>
    <row r="54" spans="1:7" x14ac:dyDescent="0.25">
      <c r="A54" s="1">
        <v>43984</v>
      </c>
      <c r="B54" s="4">
        <v>24.872714712444008</v>
      </c>
      <c r="C54" s="4">
        <v>29.138058897570296</v>
      </c>
      <c r="D54" s="4">
        <f t="shared" si="1"/>
        <v>40.057527373532011</v>
      </c>
      <c r="E54" s="4">
        <f t="shared" si="2"/>
        <v>34.593804984537933</v>
      </c>
      <c r="F54" s="4">
        <f t="shared" si="4"/>
        <v>38.253169692454463</v>
      </c>
      <c r="G54" s="4">
        <f t="shared" si="5"/>
        <v>37.733224482483287</v>
      </c>
    </row>
    <row r="55" spans="1:7" x14ac:dyDescent="0.25">
      <c r="A55" s="1">
        <v>43985</v>
      </c>
      <c r="B55" s="4">
        <v>26.651348997389849</v>
      </c>
      <c r="C55" s="4">
        <v>22.465801101162675</v>
      </c>
      <c r="D55" s="4">
        <f t="shared" si="1"/>
        <v>38.871964041235017</v>
      </c>
      <c r="E55" s="4">
        <f t="shared" si="2"/>
        <v>33.173547698172818</v>
      </c>
      <c r="F55" s="4">
        <f t="shared" si="4"/>
        <v>29.395926861358351</v>
      </c>
      <c r="G55" s="4">
        <f t="shared" si="5"/>
        <v>32.046967722720929</v>
      </c>
    </row>
    <row r="56" spans="1:7" x14ac:dyDescent="0.25">
      <c r="A56" s="1">
        <v>43986</v>
      </c>
      <c r="B56" s="4">
        <v>36.12179406611218</v>
      </c>
      <c r="C56" s="4">
        <v>32.020431552459478</v>
      </c>
      <c r="D56" s="4">
        <f t="shared" si="1"/>
        <v>41.322377600869686</v>
      </c>
      <c r="E56" s="4">
        <f t="shared" si="2"/>
        <v>33.381262206068634</v>
      </c>
      <c r="F56" s="4">
        <f t="shared" si="4"/>
        <v>29.215285925315346</v>
      </c>
      <c r="G56" s="4">
        <f t="shared" si="5"/>
        <v>27.874763850397482</v>
      </c>
    </row>
    <row r="57" spans="1:7" x14ac:dyDescent="0.25">
      <c r="A57" s="1">
        <v>43987</v>
      </c>
      <c r="B57" s="4">
        <v>14.139975120671849</v>
      </c>
      <c r="C57" s="4">
        <v>34.32881517816665</v>
      </c>
      <c r="D57" s="4">
        <f t="shared" si="1"/>
        <v>35.261445450315144</v>
      </c>
      <c r="E57" s="4">
        <f t="shared" si="2"/>
        <v>33.516626916368345</v>
      </c>
      <c r="F57" s="4">
        <f t="shared" si="4"/>
        <v>25.637706061391295</v>
      </c>
      <c r="G57" s="4">
        <f t="shared" si="5"/>
        <v>29.605015943929601</v>
      </c>
    </row>
    <row r="58" spans="1:7" x14ac:dyDescent="0.25">
      <c r="A58" s="1">
        <v>43988</v>
      </c>
      <c r="B58" s="4">
        <v>21.527828897100608</v>
      </c>
      <c r="C58" s="4">
        <v>16.852740285895401</v>
      </c>
      <c r="D58" s="4">
        <f t="shared" si="1"/>
        <v>30.457208022662559</v>
      </c>
      <c r="E58" s="4">
        <f t="shared" si="2"/>
        <v>31.266780223590583</v>
      </c>
      <c r="F58" s="4">
        <f t="shared" si="4"/>
        <v>23.929866027961548</v>
      </c>
      <c r="G58" s="4">
        <f t="shared" si="5"/>
        <v>27.733995672173847</v>
      </c>
    </row>
    <row r="59" spans="1:7" x14ac:dyDescent="0.25">
      <c r="A59" s="1">
        <v>43989</v>
      </c>
      <c r="B59" s="4">
        <v>22.28970439417844</v>
      </c>
      <c r="C59" s="4">
        <v>16.410145329139635</v>
      </c>
      <c r="D59" s="4">
        <f t="shared" si="1"/>
        <v>26.038154723162595</v>
      </c>
      <c r="E59" s="4">
        <f t="shared" si="2"/>
        <v>27.964719359117709</v>
      </c>
      <c r="F59" s="4">
        <f t="shared" si="4"/>
        <v>19.319169470650298</v>
      </c>
      <c r="G59" s="4">
        <f t="shared" si="5"/>
        <v>22.530566931067227</v>
      </c>
    </row>
    <row r="60" spans="1:7" x14ac:dyDescent="0.25">
      <c r="A60" s="1">
        <v>43990</v>
      </c>
      <c r="B60" s="4">
        <v>20.049634069981344</v>
      </c>
      <c r="C60" s="4">
        <v>52.642768018592953</v>
      </c>
      <c r="D60" s="4">
        <f t="shared" si="1"/>
        <v>23.66471432255404</v>
      </c>
      <c r="E60" s="4">
        <f t="shared" si="2"/>
        <v>29.122680051855298</v>
      </c>
      <c r="F60" s="4">
        <f t="shared" si="4"/>
        <v>21.289055787086799</v>
      </c>
      <c r="G60" s="4">
        <f t="shared" si="5"/>
        <v>28.635217877875998</v>
      </c>
    </row>
    <row r="61" spans="1:7" x14ac:dyDescent="0.25">
      <c r="A61" s="1">
        <v>43991</v>
      </c>
      <c r="B61" s="4">
        <v>30.669826007809959</v>
      </c>
      <c r="C61" s="4">
        <v>23.622031582766311</v>
      </c>
      <c r="D61" s="4">
        <f t="shared" si="1"/>
        <v>24.492873079034894</v>
      </c>
      <c r="E61" s="4">
        <f t="shared" si="2"/>
        <v>28.334676149740442</v>
      </c>
      <c r="F61" s="4">
        <f t="shared" si="4"/>
        <v>24.336388157323245</v>
      </c>
      <c r="G61" s="4">
        <f t="shared" si="5"/>
        <v>30.8916483101663</v>
      </c>
    </row>
    <row r="62" spans="1:7" x14ac:dyDescent="0.25">
      <c r="A62" s="1">
        <v>43992</v>
      </c>
      <c r="B62" s="4">
        <v>7.8331922535835918</v>
      </c>
      <c r="C62" s="4">
        <v>25.750777780011031</v>
      </c>
      <c r="D62" s="4">
        <f t="shared" si="1"/>
        <v>21.804564972776859</v>
      </c>
      <c r="E62" s="4">
        <f t="shared" si="2"/>
        <v>28.803958532433064</v>
      </c>
      <c r="F62" s="4">
        <f t="shared" si="4"/>
        <v>19.517550777124963</v>
      </c>
      <c r="G62" s="4">
        <f t="shared" si="5"/>
        <v>34.005192460456769</v>
      </c>
    </row>
    <row r="63" spans="1:7" x14ac:dyDescent="0.25">
      <c r="A63" s="1">
        <v>43993</v>
      </c>
      <c r="B63" s="4">
        <v>22.370715251709438</v>
      </c>
      <c r="C63" s="4">
        <v>30.891228557927874</v>
      </c>
      <c r="D63" s="4">
        <f t="shared" si="1"/>
        <v>19.84012514214789</v>
      </c>
      <c r="E63" s="4">
        <f t="shared" si="2"/>
        <v>28.642643818928548</v>
      </c>
      <c r="F63" s="4">
        <f t="shared" si="4"/>
        <v>20.291244504367665</v>
      </c>
      <c r="G63" s="4">
        <f t="shared" si="5"/>
        <v>26.754679306901739</v>
      </c>
    </row>
    <row r="64" spans="1:7" x14ac:dyDescent="0.25">
      <c r="A64" s="1">
        <v>43994</v>
      </c>
      <c r="B64" s="4">
        <v>18.410546229699634</v>
      </c>
      <c r="C64" s="4">
        <v>29.052149468504048</v>
      </c>
      <c r="D64" s="4">
        <f t="shared" si="1"/>
        <v>20.450206729151862</v>
      </c>
      <c r="E64" s="4">
        <f t="shared" si="2"/>
        <v>27.888834431833892</v>
      </c>
      <c r="F64" s="4">
        <f t="shared" si="4"/>
        <v>16.204817911664222</v>
      </c>
      <c r="G64" s="4">
        <f t="shared" si="5"/>
        <v>28.56471860214765</v>
      </c>
    </row>
    <row r="65" spans="1:9" x14ac:dyDescent="0.25">
      <c r="A65" s="1">
        <v>43995</v>
      </c>
      <c r="B65" s="4">
        <v>14.27128180806837</v>
      </c>
      <c r="C65" s="4">
        <v>28.191683262248265</v>
      </c>
      <c r="D65" s="4">
        <f t="shared" si="1"/>
        <v>19.413557145004397</v>
      </c>
      <c r="E65" s="4">
        <f t="shared" si="2"/>
        <v>29.508683428455729</v>
      </c>
      <c r="F65" s="4">
        <f t="shared" si="4"/>
        <v>18.350847763159148</v>
      </c>
      <c r="G65" s="4">
        <f t="shared" si="5"/>
        <v>29.378353762893397</v>
      </c>
    </row>
    <row r="66" spans="1:9" x14ac:dyDescent="0.25">
      <c r="A66" s="1">
        <v>43996</v>
      </c>
      <c r="B66" s="4">
        <v>11.201934152403782</v>
      </c>
      <c r="C66" s="4">
        <v>26.999812450128399</v>
      </c>
      <c r="D66" s="4">
        <f t="shared" si="1"/>
        <v>17.829589967608015</v>
      </c>
      <c r="E66" s="4">
        <f t="shared" si="2"/>
        <v>31.02149301716841</v>
      </c>
      <c r="F66" s="4">
        <f t="shared" si="4"/>
        <v>14.62792073005726</v>
      </c>
      <c r="G66" s="4">
        <f t="shared" si="5"/>
        <v>28.081215060293573</v>
      </c>
    </row>
    <row r="67" spans="1:9" x14ac:dyDescent="0.25">
      <c r="A67" s="1">
        <v>43997</v>
      </c>
      <c r="B67" s="4">
        <v>12.692956431186039</v>
      </c>
      <c r="C67" s="4">
        <v>22.074781745984801</v>
      </c>
      <c r="D67" s="4">
        <f t="shared" si="1"/>
        <v>16.778636019208687</v>
      </c>
      <c r="E67" s="4">
        <f t="shared" si="2"/>
        <v>26.654637835367247</v>
      </c>
      <c r="F67" s="4">
        <f t="shared" si="4"/>
        <v>12.722057463886065</v>
      </c>
      <c r="G67" s="4">
        <f t="shared" si="5"/>
        <v>25.755425819453819</v>
      </c>
    </row>
    <row r="68" spans="1:9" x14ac:dyDescent="0.25">
      <c r="A68" s="1">
        <v>43998</v>
      </c>
      <c r="B68" s="4">
        <v>21.573754042610563</v>
      </c>
      <c r="C68" s="4">
        <v>14.32744378633296</v>
      </c>
      <c r="D68" s="4">
        <f t="shared" si="1"/>
        <v>15.479197167037343</v>
      </c>
      <c r="E68" s="4">
        <f t="shared" si="2"/>
        <v>25.32683957873391</v>
      </c>
      <c r="F68" s="4">
        <f t="shared" si="4"/>
        <v>15.15621487540013</v>
      </c>
      <c r="G68" s="4">
        <f t="shared" si="5"/>
        <v>21.134012660815387</v>
      </c>
    </row>
    <row r="69" spans="1:9" x14ac:dyDescent="0.25">
      <c r="A69" s="1">
        <v>43999</v>
      </c>
      <c r="B69" s="4">
        <v>17.682530866358739</v>
      </c>
      <c r="C69" s="4">
        <v>24.782809881351231</v>
      </c>
      <c r="D69" s="4">
        <f t="shared" si="1"/>
        <v>16.886245540290936</v>
      </c>
      <c r="E69" s="4">
        <f t="shared" si="2"/>
        <v>25.188558450353941</v>
      </c>
      <c r="F69" s="4">
        <f t="shared" si="4"/>
        <v>17.316413780051779</v>
      </c>
      <c r="G69" s="4">
        <f t="shared" si="5"/>
        <v>20.395011804556329</v>
      </c>
    </row>
    <row r="70" spans="1:9" x14ac:dyDescent="0.25">
      <c r="A70" s="1">
        <v>44000</v>
      </c>
      <c r="B70" s="4">
        <v>10.643685977300258</v>
      </c>
      <c r="C70" s="4">
        <v>34.042123375620079</v>
      </c>
      <c r="D70" s="4">
        <f t="shared" si="1"/>
        <v>15.21095564394677</v>
      </c>
      <c r="E70" s="4">
        <f t="shared" si="2"/>
        <v>25.638686281452831</v>
      </c>
      <c r="F70" s="4">
        <f t="shared" si="4"/>
        <v>16.633323628756521</v>
      </c>
      <c r="G70" s="4">
        <f t="shared" si="5"/>
        <v>24.384125681101423</v>
      </c>
    </row>
    <row r="71" spans="1:9" x14ac:dyDescent="0.25">
      <c r="A71" s="1">
        <v>44001</v>
      </c>
      <c r="B71" s="4">
        <v>15.287462386985338</v>
      </c>
      <c r="C71" s="4">
        <v>25.870810599853549</v>
      </c>
      <c r="D71" s="4">
        <f t="shared" si="1"/>
        <v>14.764800809273298</v>
      </c>
      <c r="E71" s="4">
        <f t="shared" si="2"/>
        <v>25.184209300217042</v>
      </c>
      <c r="F71" s="4">
        <f t="shared" si="4"/>
        <v>14.537893076881446</v>
      </c>
      <c r="G71" s="4">
        <f t="shared" si="5"/>
        <v>28.231914618941619</v>
      </c>
    </row>
    <row r="72" spans="1:9" x14ac:dyDescent="0.25">
      <c r="A72" s="1">
        <v>44002</v>
      </c>
      <c r="B72" s="4">
        <v>21.681251826615302</v>
      </c>
      <c r="C72" s="4">
        <v>24.47831274193825</v>
      </c>
      <c r="D72" s="4">
        <f t="shared" ref="D72:D91" si="6">AVERAGE(B66:B72)</f>
        <v>15.823367954780005</v>
      </c>
      <c r="E72" s="4">
        <f t="shared" ref="E72:E91" si="7">AVERAGE(C66:C72)</f>
        <v>24.653727797315611</v>
      </c>
      <c r="F72" s="4">
        <f t="shared" si="4"/>
        <v>15.870800063633633</v>
      </c>
      <c r="G72" s="4">
        <f t="shared" si="5"/>
        <v>28.130415572470625</v>
      </c>
      <c r="I72" s="4"/>
    </row>
    <row r="73" spans="1:9" x14ac:dyDescent="0.25">
      <c r="A73" s="1">
        <v>44003</v>
      </c>
      <c r="B73" s="4">
        <v>24.597049509999987</v>
      </c>
      <c r="C73" s="4">
        <v>20.916665537500002</v>
      </c>
      <c r="D73" s="4">
        <f t="shared" si="6"/>
        <v>17.736955863008031</v>
      </c>
      <c r="E73" s="4">
        <f t="shared" si="7"/>
        <v>23.784706809797264</v>
      </c>
      <c r="F73" s="4">
        <f t="shared" si="4"/>
        <v>20.521921241200207</v>
      </c>
      <c r="G73" s="4">
        <f t="shared" si="5"/>
        <v>23.755262959763929</v>
      </c>
      <c r="I73" s="4"/>
    </row>
    <row r="74" spans="1:9" x14ac:dyDescent="0.25">
      <c r="A74" s="1">
        <v>44004</v>
      </c>
      <c r="B74" s="4">
        <v>17.144035607500001</v>
      </c>
      <c r="C74" s="4">
        <v>5.6956712680000008</v>
      </c>
      <c r="D74" s="4">
        <f t="shared" si="6"/>
        <v>18.372824316767169</v>
      </c>
      <c r="E74" s="4">
        <f t="shared" si="7"/>
        <v>21.444833884370869</v>
      </c>
      <c r="F74" s="4">
        <f t="shared" si="4"/>
        <v>21.140778981371763</v>
      </c>
      <c r="G74" s="4">
        <f t="shared" si="5"/>
        <v>17.03021651581275</v>
      </c>
      <c r="I74" s="4"/>
    </row>
    <row r="75" spans="1:9" x14ac:dyDescent="0.25">
      <c r="A75" s="1">
        <v>44005</v>
      </c>
      <c r="B75" s="4">
        <v>11.60419156</v>
      </c>
      <c r="C75" s="4">
        <v>10.106009426249997</v>
      </c>
      <c r="D75" s="4">
        <f t="shared" si="6"/>
        <v>16.948601104965665</v>
      </c>
      <c r="E75" s="4">
        <f t="shared" si="7"/>
        <v>20.841771832930444</v>
      </c>
      <c r="F75" s="4">
        <f t="shared" si="4"/>
        <v>17.781758892499997</v>
      </c>
      <c r="G75" s="4">
        <f t="shared" si="5"/>
        <v>12.239448743916668</v>
      </c>
      <c r="I75" s="4"/>
    </row>
    <row r="76" spans="1:9" x14ac:dyDescent="0.25">
      <c r="A76" s="1">
        <v>44006</v>
      </c>
      <c r="B76" s="4">
        <v>8.1816776332500005</v>
      </c>
      <c r="C76" s="4">
        <v>14.32875654175</v>
      </c>
      <c r="D76" s="4">
        <f t="shared" si="6"/>
        <v>15.591336357378699</v>
      </c>
      <c r="E76" s="4">
        <f t="shared" si="7"/>
        <v>19.34833564155884</v>
      </c>
      <c r="F76" s="4">
        <f t="shared" si="4"/>
        <v>12.309968266916668</v>
      </c>
      <c r="G76" s="4">
        <f t="shared" si="5"/>
        <v>10.043479078666666</v>
      </c>
      <c r="I76" s="4"/>
    </row>
    <row r="77" spans="1:9" x14ac:dyDescent="0.25">
      <c r="A77" s="1">
        <v>44007</v>
      </c>
      <c r="B77" s="4">
        <v>9.3875397926666668</v>
      </c>
      <c r="C77" s="4">
        <v>12.65004339711111</v>
      </c>
      <c r="D77" s="4">
        <f t="shared" si="6"/>
        <v>15.411886902431045</v>
      </c>
      <c r="E77" s="4">
        <f t="shared" si="7"/>
        <v>16.292324216057555</v>
      </c>
      <c r="F77" s="4">
        <f t="shared" si="4"/>
        <v>9.724469661972222</v>
      </c>
      <c r="G77" s="4">
        <f t="shared" si="5"/>
        <v>12.361603121703702</v>
      </c>
      <c r="I77" s="4"/>
    </row>
    <row r="78" spans="1:9" x14ac:dyDescent="0.25">
      <c r="A78" s="1">
        <v>44008</v>
      </c>
      <c r="B78" s="4">
        <v>19.518247187</v>
      </c>
      <c r="C78" s="4">
        <v>14.204713165499999</v>
      </c>
      <c r="D78" s="4">
        <f t="shared" si="6"/>
        <v>16.016284731004568</v>
      </c>
      <c r="E78" s="4">
        <f t="shared" si="7"/>
        <v>14.625738868292762</v>
      </c>
      <c r="F78" s="4">
        <f t="shared" ref="F78:F91" si="8">AVERAGE(B76:B78)</f>
        <v>12.362488204305556</v>
      </c>
      <c r="G78" s="4">
        <f t="shared" ref="G78:G91" si="9">AVERAGE(C76:C78)</f>
        <v>13.727837701453703</v>
      </c>
      <c r="I78" s="4"/>
    </row>
    <row r="79" spans="1:9" x14ac:dyDescent="0.25">
      <c r="A79" s="1">
        <v>44009</v>
      </c>
      <c r="B79" s="4">
        <v>7.6299797593333336</v>
      </c>
      <c r="C79" s="4">
        <v>18.044372210818182</v>
      </c>
      <c r="D79" s="4">
        <f t="shared" si="6"/>
        <v>14.008960149964286</v>
      </c>
      <c r="E79" s="4">
        <f t="shared" si="7"/>
        <v>13.706604506704185</v>
      </c>
      <c r="F79" s="4">
        <f t="shared" si="8"/>
        <v>12.178588912999999</v>
      </c>
      <c r="G79" s="4">
        <f t="shared" si="9"/>
        <v>14.966376257809763</v>
      </c>
      <c r="I79" s="4"/>
    </row>
    <row r="80" spans="1:9" x14ac:dyDescent="0.25">
      <c r="A80" s="1">
        <v>44010</v>
      </c>
      <c r="B80" s="4">
        <v>17.476655132249999</v>
      </c>
      <c r="C80" s="4">
        <v>14.14568005075</v>
      </c>
      <c r="D80" s="4">
        <f t="shared" si="6"/>
        <v>12.991760953142858</v>
      </c>
      <c r="E80" s="4">
        <f t="shared" si="7"/>
        <v>12.739320865739899</v>
      </c>
      <c r="F80" s="4">
        <f t="shared" si="8"/>
        <v>14.87496069286111</v>
      </c>
      <c r="G80" s="4">
        <f t="shared" si="9"/>
        <v>15.464921809022727</v>
      </c>
      <c r="I80" s="4"/>
    </row>
    <row r="81" spans="1:9" x14ac:dyDescent="0.25">
      <c r="A81" s="1">
        <v>44011</v>
      </c>
      <c r="B81" s="4">
        <v>11.685291327999998</v>
      </c>
      <c r="C81" s="4">
        <v>23.285654433999994</v>
      </c>
      <c r="D81" s="4">
        <f t="shared" si="6"/>
        <v>12.211940341785711</v>
      </c>
      <c r="E81" s="4">
        <f t="shared" si="7"/>
        <v>15.252175603739898</v>
      </c>
      <c r="F81" s="4">
        <f t="shared" si="8"/>
        <v>12.263975406527777</v>
      </c>
      <c r="G81" s="4">
        <f t="shared" si="9"/>
        <v>18.491902231856059</v>
      </c>
      <c r="I81" s="4"/>
    </row>
    <row r="82" spans="1:9" x14ac:dyDescent="0.25">
      <c r="A82" s="1">
        <v>44012</v>
      </c>
      <c r="B82" s="4">
        <v>16.9066241875</v>
      </c>
      <c r="C82" s="4">
        <v>26.549958734999947</v>
      </c>
      <c r="D82" s="4">
        <f t="shared" si="6"/>
        <v>12.969430717142858</v>
      </c>
      <c r="E82" s="4">
        <f t="shared" si="7"/>
        <v>17.601311219275605</v>
      </c>
      <c r="F82" s="4">
        <f t="shared" si="8"/>
        <v>15.356190215916664</v>
      </c>
      <c r="G82" s="4">
        <f t="shared" si="9"/>
        <v>21.327097739916649</v>
      </c>
      <c r="I82" s="4"/>
    </row>
    <row r="83" spans="1:9" x14ac:dyDescent="0.25">
      <c r="A83" s="1">
        <v>44013</v>
      </c>
      <c r="B83" s="4">
        <v>47.063115160000002</v>
      </c>
      <c r="C83" s="4">
        <v>27.697699644999975</v>
      </c>
      <c r="D83" s="4">
        <f t="shared" si="6"/>
        <v>18.523921792392855</v>
      </c>
      <c r="E83" s="4">
        <f t="shared" si="7"/>
        <v>19.511160234025603</v>
      </c>
      <c r="F83" s="4">
        <f t="shared" si="8"/>
        <v>25.218343558499999</v>
      </c>
      <c r="G83" s="4">
        <f t="shared" si="9"/>
        <v>25.844437604666638</v>
      </c>
      <c r="I83" s="4"/>
    </row>
    <row r="84" spans="1:9" x14ac:dyDescent="0.25">
      <c r="A84" s="1">
        <v>44014</v>
      </c>
      <c r="B84" s="4">
        <v>20.7732888225</v>
      </c>
      <c r="C84" s="4">
        <v>39.918095950750001</v>
      </c>
      <c r="D84" s="4">
        <f t="shared" si="6"/>
        <v>20.150457368083334</v>
      </c>
      <c r="E84" s="4">
        <f t="shared" si="7"/>
        <v>23.406596313116868</v>
      </c>
      <c r="F84" s="4">
        <f t="shared" si="8"/>
        <v>28.247676056666666</v>
      </c>
      <c r="G84" s="4">
        <f t="shared" si="9"/>
        <v>31.388584776916641</v>
      </c>
      <c r="I84" s="4"/>
    </row>
    <row r="85" spans="1:9" x14ac:dyDescent="0.25">
      <c r="A85" s="1">
        <v>44015</v>
      </c>
      <c r="B85" s="4">
        <v>32.498482434999978</v>
      </c>
      <c r="C85" s="4">
        <v>14.675273560749996</v>
      </c>
      <c r="D85" s="4">
        <f t="shared" si="6"/>
        <v>22.004776689226187</v>
      </c>
      <c r="E85" s="4">
        <f t="shared" si="7"/>
        <v>23.473819226724011</v>
      </c>
      <c r="F85" s="4">
        <f t="shared" si="8"/>
        <v>33.444962139166655</v>
      </c>
      <c r="G85" s="4">
        <f t="shared" si="9"/>
        <v>27.430356385499991</v>
      </c>
      <c r="I85" s="4"/>
    </row>
    <row r="86" spans="1:9" x14ac:dyDescent="0.25">
      <c r="A86" s="1">
        <v>44016</v>
      </c>
      <c r="B86" s="4">
        <v>12.088568944666667</v>
      </c>
      <c r="C86" s="4">
        <v>14.104948318999998</v>
      </c>
      <c r="D86" s="4">
        <f t="shared" si="6"/>
        <v>22.64171800141666</v>
      </c>
      <c r="E86" s="4">
        <f t="shared" si="7"/>
        <v>22.911044385035698</v>
      </c>
      <c r="F86" s="4">
        <f t="shared" si="8"/>
        <v>21.786780067388879</v>
      </c>
      <c r="G86" s="4">
        <f t="shared" si="9"/>
        <v>22.899439276833334</v>
      </c>
      <c r="I86" s="4"/>
    </row>
    <row r="87" spans="1:9" x14ac:dyDescent="0.25">
      <c r="A87" s="1">
        <v>44017</v>
      </c>
      <c r="B87" s="4">
        <v>18.036222205000001</v>
      </c>
      <c r="C87" s="4">
        <v>31.345654082499998</v>
      </c>
      <c r="D87" s="4">
        <f t="shared" si="6"/>
        <v>22.721656154666665</v>
      </c>
      <c r="E87" s="4">
        <f t="shared" si="7"/>
        <v>25.368183532428557</v>
      </c>
      <c r="F87" s="4">
        <f t="shared" si="8"/>
        <v>20.874424528222217</v>
      </c>
      <c r="G87" s="4">
        <f t="shared" si="9"/>
        <v>20.041958654083331</v>
      </c>
      <c r="I87" s="4"/>
    </row>
    <row r="88" spans="1:9" x14ac:dyDescent="0.25">
      <c r="A88" s="1">
        <v>44018</v>
      </c>
      <c r="B88" s="4">
        <v>24.312328274999999</v>
      </c>
      <c r="C88" s="4">
        <v>35.234617113749998</v>
      </c>
      <c r="D88" s="4">
        <f t="shared" si="6"/>
        <v>24.525518575666663</v>
      </c>
      <c r="E88" s="4">
        <f t="shared" si="7"/>
        <v>27.075178200964274</v>
      </c>
      <c r="F88" s="4">
        <f t="shared" si="8"/>
        <v>18.14570647488889</v>
      </c>
      <c r="G88" s="4">
        <f t="shared" si="9"/>
        <v>26.895073171749999</v>
      </c>
      <c r="I88" s="4"/>
    </row>
    <row r="89" spans="1:9" x14ac:dyDescent="0.25">
      <c r="A89" s="1">
        <v>44019</v>
      </c>
      <c r="B89" s="4">
        <v>14.409140996750001</v>
      </c>
      <c r="C89" s="4">
        <v>29.64018454</v>
      </c>
      <c r="D89" s="4">
        <f t="shared" si="6"/>
        <v>24.168735262702377</v>
      </c>
      <c r="E89" s="4">
        <f t="shared" si="7"/>
        <v>27.516639030249998</v>
      </c>
      <c r="F89" s="4">
        <f t="shared" si="8"/>
        <v>18.919230492249998</v>
      </c>
      <c r="G89" s="4">
        <f t="shared" si="9"/>
        <v>32.073485245416663</v>
      </c>
      <c r="I89" s="4"/>
    </row>
    <row r="90" spans="1:9" x14ac:dyDescent="0.25">
      <c r="A90" s="1">
        <v>44020</v>
      </c>
      <c r="B90" s="4">
        <v>28.037464935000003</v>
      </c>
      <c r="C90" s="4">
        <v>21.659157125</v>
      </c>
      <c r="D90" s="4">
        <f t="shared" si="6"/>
        <v>21.450785230559518</v>
      </c>
      <c r="E90" s="4">
        <f t="shared" si="7"/>
        <v>26.653990098821431</v>
      </c>
      <c r="F90" s="4">
        <f t="shared" si="8"/>
        <v>22.252978068916665</v>
      </c>
      <c r="G90" s="4">
        <f t="shared" si="9"/>
        <v>28.844652926249996</v>
      </c>
      <c r="I90" s="4"/>
    </row>
    <row r="91" spans="1:9" x14ac:dyDescent="0.25">
      <c r="A91" s="1">
        <v>44021</v>
      </c>
      <c r="B91" s="4">
        <v>12.357909967500001</v>
      </c>
      <c r="C91" s="4">
        <v>32.818426675000005</v>
      </c>
      <c r="D91" s="4">
        <f t="shared" si="6"/>
        <v>20.248588251273809</v>
      </c>
      <c r="E91" s="4">
        <f t="shared" si="7"/>
        <v>25.639751630857145</v>
      </c>
      <c r="F91" s="4">
        <f t="shared" si="8"/>
        <v>18.268171966416666</v>
      </c>
      <c r="G91" s="4">
        <f t="shared" si="9"/>
        <v>28.039256113333334</v>
      </c>
      <c r="I91" s="4"/>
    </row>
    <row r="92" spans="1:9" x14ac:dyDescent="0.25">
      <c r="A92" s="1">
        <v>44022</v>
      </c>
      <c r="B92" s="4"/>
      <c r="C92" s="4">
        <v>22.143691565326282</v>
      </c>
      <c r="D92" s="4">
        <f t="shared" ref="D92:D98" si="10">AVERAGE(B86:B92)</f>
        <v>18.206939220652782</v>
      </c>
      <c r="E92" s="4">
        <f t="shared" ref="E92:E98" si="11">AVERAGE(C86:C92)</f>
        <v>26.706668488653758</v>
      </c>
      <c r="F92" s="4">
        <f t="shared" ref="F92:F98" si="12">AVERAGE(B90:B92)</f>
        <v>20.197687451250001</v>
      </c>
      <c r="G92" s="4">
        <f t="shared" ref="G92:G98" si="13">AVERAGE(C90:C92)</f>
        <v>25.540425121775428</v>
      </c>
      <c r="I92" s="4"/>
    </row>
    <row r="93" spans="1:9" x14ac:dyDescent="0.25">
      <c r="A93" s="1">
        <v>44023</v>
      </c>
      <c r="B93" s="4">
        <v>30.50482075893682</v>
      </c>
      <c r="C93" s="4">
        <v>42.386737763586105</v>
      </c>
      <c r="D93" s="4">
        <f t="shared" si="10"/>
        <v>21.276314523031136</v>
      </c>
      <c r="E93" s="4">
        <f t="shared" si="11"/>
        <v>30.746924123594628</v>
      </c>
      <c r="F93" s="4">
        <f t="shared" si="12"/>
        <v>21.431365363218411</v>
      </c>
      <c r="G93" s="4">
        <f t="shared" si="13"/>
        <v>32.449618667970803</v>
      </c>
      <c r="I93" s="4"/>
    </row>
    <row r="94" spans="1:9" x14ac:dyDescent="0.25">
      <c r="A94" s="1">
        <v>44024</v>
      </c>
      <c r="B94" s="4">
        <v>24.117344923168318</v>
      </c>
      <c r="C94" s="4">
        <v>29.722179046498734</v>
      </c>
      <c r="D94" s="4">
        <f t="shared" si="10"/>
        <v>22.289834976059193</v>
      </c>
      <c r="E94" s="4">
        <f t="shared" si="11"/>
        <v>30.514999118451588</v>
      </c>
      <c r="F94" s="4">
        <f t="shared" si="12"/>
        <v>27.311082841052567</v>
      </c>
      <c r="G94" s="4">
        <f t="shared" si="13"/>
        <v>31.417536125137044</v>
      </c>
      <c r="I94" s="4"/>
    </row>
    <row r="95" spans="1:9" x14ac:dyDescent="0.25">
      <c r="A95" s="1">
        <v>44025</v>
      </c>
      <c r="B95" s="4">
        <v>17.03068367284504</v>
      </c>
      <c r="C95" s="4">
        <v>29.933178087834563</v>
      </c>
      <c r="D95" s="4">
        <f t="shared" si="10"/>
        <v>21.076227542366698</v>
      </c>
      <c r="E95" s="4">
        <f t="shared" si="11"/>
        <v>29.757650686177954</v>
      </c>
      <c r="F95" s="4">
        <f t="shared" si="12"/>
        <v>23.884283118316727</v>
      </c>
      <c r="G95" s="4">
        <f t="shared" si="13"/>
        <v>34.014031632639799</v>
      </c>
      <c r="I95" s="4"/>
    </row>
    <row r="96" spans="1:9" x14ac:dyDescent="0.25">
      <c r="A96" s="1">
        <v>44026</v>
      </c>
      <c r="B96" s="4">
        <v>33.057357411906779</v>
      </c>
      <c r="C96" s="4">
        <v>24.065752620920389</v>
      </c>
      <c r="D96" s="4">
        <f t="shared" si="10"/>
        <v>24.184263611559498</v>
      </c>
      <c r="E96" s="4">
        <f t="shared" si="11"/>
        <v>28.961303269166581</v>
      </c>
      <c r="F96" s="4">
        <f t="shared" si="12"/>
        <v>24.735128669306714</v>
      </c>
      <c r="G96" s="4">
        <f t="shared" si="13"/>
        <v>27.907036585084565</v>
      </c>
      <c r="I96" s="4"/>
    </row>
    <row r="97" spans="1:9" x14ac:dyDescent="0.25">
      <c r="A97" s="1">
        <v>44027</v>
      </c>
      <c r="B97" s="4">
        <v>23.906557681747724</v>
      </c>
      <c r="C97" s="4">
        <v>23.668582823836033</v>
      </c>
      <c r="D97" s="4">
        <f t="shared" si="10"/>
        <v>23.495779069350778</v>
      </c>
      <c r="E97" s="4">
        <f t="shared" si="11"/>
        <v>29.248364083286017</v>
      </c>
      <c r="F97" s="4">
        <f t="shared" si="12"/>
        <v>24.664866255499849</v>
      </c>
      <c r="G97" s="4">
        <f t="shared" si="13"/>
        <v>25.889171177530329</v>
      </c>
      <c r="I97" s="4"/>
    </row>
    <row r="98" spans="1:9" x14ac:dyDescent="0.25">
      <c r="A98" s="1">
        <v>44028</v>
      </c>
      <c r="B98" s="4">
        <v>21.655973543147315</v>
      </c>
      <c r="C98" s="4">
        <v>37.571241502019419</v>
      </c>
      <c r="D98" s="4">
        <f t="shared" si="10"/>
        <v>25.045456331958665</v>
      </c>
      <c r="E98" s="4">
        <f t="shared" si="11"/>
        <v>29.927337630003073</v>
      </c>
      <c r="F98" s="4">
        <f t="shared" si="12"/>
        <v>26.206629545600606</v>
      </c>
      <c r="G98" s="4">
        <f t="shared" si="13"/>
        <v>28.435192315591948</v>
      </c>
      <c r="I98" s="4"/>
    </row>
    <row r="99" spans="1:9" x14ac:dyDescent="0.25">
      <c r="A99" s="1">
        <v>44029</v>
      </c>
      <c r="B99" s="4">
        <v>39.333726724865635</v>
      </c>
      <c r="C99" s="4">
        <v>26.050792921796475</v>
      </c>
      <c r="D99" s="4">
        <f t="shared" ref="D99:D101" si="14">AVERAGE(B93:B99)</f>
        <v>27.086637816659664</v>
      </c>
      <c r="E99" s="4">
        <f t="shared" ref="E99:E101" si="15">AVERAGE(C93:C99)</f>
        <v>30.485494966641674</v>
      </c>
      <c r="F99" s="4">
        <f t="shared" ref="F99:F101" si="16">AVERAGE(B97:B99)</f>
        <v>28.298752649920221</v>
      </c>
      <c r="G99" s="4">
        <f t="shared" ref="G99:G101" si="17">AVERAGE(C97:C99)</f>
        <v>29.096872415883976</v>
      </c>
      <c r="I99" s="4"/>
    </row>
    <row r="100" spans="1:9" x14ac:dyDescent="0.25">
      <c r="A100" s="1">
        <v>44030</v>
      </c>
      <c r="B100" s="4">
        <v>23.771935321340369</v>
      </c>
      <c r="C100" s="4">
        <v>36.160766879988302</v>
      </c>
      <c r="D100" s="4">
        <f t="shared" si="14"/>
        <v>26.124797039860169</v>
      </c>
      <c r="E100" s="4">
        <f t="shared" si="15"/>
        <v>29.596070554699132</v>
      </c>
      <c r="F100" s="4">
        <f t="shared" si="16"/>
        <v>28.253878529784441</v>
      </c>
      <c r="G100" s="4">
        <f t="shared" si="17"/>
        <v>33.260933767934731</v>
      </c>
      <c r="I100" s="4"/>
    </row>
    <row r="101" spans="1:9" x14ac:dyDescent="0.25">
      <c r="A101" s="1">
        <v>44031</v>
      </c>
      <c r="B101" s="4">
        <v>27.08142645143932</v>
      </c>
      <c r="C101" s="4">
        <v>16.366510333430842</v>
      </c>
      <c r="D101" s="4">
        <f t="shared" si="14"/>
        <v>26.548237258184599</v>
      </c>
      <c r="E101" s="4">
        <f t="shared" si="15"/>
        <v>27.68811788140372</v>
      </c>
      <c r="F101" s="4">
        <f t="shared" si="16"/>
        <v>30.062362832548445</v>
      </c>
      <c r="G101" s="4">
        <f t="shared" si="17"/>
        <v>26.19269004507187</v>
      </c>
      <c r="I101" s="4"/>
    </row>
    <row r="102" spans="1:9" x14ac:dyDescent="0.25">
      <c r="A102" s="1">
        <v>44032</v>
      </c>
      <c r="B102" s="4">
        <v>9.7423182310882304</v>
      </c>
      <c r="C102" s="4"/>
      <c r="D102" s="4">
        <f t="shared" ref="D102" si="18">AVERAGE(B96:B102)</f>
        <v>25.507042195076483</v>
      </c>
      <c r="E102" s="4">
        <f>AVERAGE(C96:C102)</f>
        <v>27.313941180331913</v>
      </c>
      <c r="F102" s="4">
        <f t="shared" ref="F102" si="19">AVERAGE(B100:B102)</f>
        <v>20.198560001289309</v>
      </c>
      <c r="G102" s="4">
        <f>AVERAGE(C100:C102)</f>
        <v>26.26363860670957</v>
      </c>
    </row>
    <row r="103" spans="1:9" x14ac:dyDescent="0.25">
      <c r="A103" s="1">
        <v>44033</v>
      </c>
      <c r="B103" s="4">
        <v>28.323440809963888</v>
      </c>
      <c r="C103" s="4">
        <v>17.529168631500614</v>
      </c>
      <c r="D103" s="4">
        <f t="shared" ref="D103" si="20">AVERAGE(B97:B103)</f>
        <v>24.830768394798927</v>
      </c>
      <c r="E103" s="4">
        <f>AVERAGE(C97:C103)</f>
        <v>26.224510515428616</v>
      </c>
      <c r="F103" s="4">
        <f t="shared" ref="F103" si="21">AVERAGE(B101:B103)</f>
        <v>21.715728497497143</v>
      </c>
      <c r="G103" s="4">
        <f>AVERAGE(C101:C103)</f>
        <v>16.947839482465728</v>
      </c>
    </row>
    <row r="104" spans="1:9" x14ac:dyDescent="0.25">
      <c r="A104" s="1">
        <v>44034</v>
      </c>
      <c r="B104" s="4">
        <v>11.838022577085125</v>
      </c>
      <c r="C104" s="4">
        <v>18.995496964932126</v>
      </c>
      <c r="D104" s="4">
        <f t="shared" ref="D104" si="22">AVERAGE(B98:B104)</f>
        <v>23.1066919512757</v>
      </c>
      <c r="E104" s="4">
        <f>AVERAGE(C98:C104)</f>
        <v>25.445662872277964</v>
      </c>
      <c r="F104" s="4">
        <f t="shared" ref="F104" si="23">AVERAGE(B102:B104)</f>
        <v>16.634593872712415</v>
      </c>
      <c r="G104" s="4">
        <f>AVERAGE(C102:C104)</f>
        <v>18.26233279821637</v>
      </c>
    </row>
    <row r="105" spans="1:9" x14ac:dyDescent="0.25">
      <c r="A105" s="1">
        <v>44035</v>
      </c>
      <c r="B105" s="4">
        <v>21.090398752534544</v>
      </c>
      <c r="C105" s="4">
        <v>46.506212962582516</v>
      </c>
      <c r="D105" s="4">
        <f t="shared" ref="D105" si="24">AVERAGE(B99:B105)</f>
        <v>23.025895552616735</v>
      </c>
      <c r="E105" s="4">
        <f>AVERAGE(C99:C105)</f>
        <v>26.934824782371809</v>
      </c>
      <c r="F105" s="4">
        <f t="shared" ref="F105" si="25">AVERAGE(B103:B105)</f>
        <v>20.417287379861182</v>
      </c>
      <c r="G105" s="4">
        <f>AVERAGE(C103:C105)</f>
        <v>27.676959519671755</v>
      </c>
    </row>
    <row r="106" spans="1:9" x14ac:dyDescent="0.25">
      <c r="A106" s="1">
        <v>44036</v>
      </c>
      <c r="B106" s="4">
        <v>19.4488194677755</v>
      </c>
      <c r="C106" s="4">
        <v>33.1386584715464</v>
      </c>
      <c r="D106" s="4">
        <f t="shared" ref="D106:D108" si="26">AVERAGE(B100:B106)</f>
        <v>20.18519451588957</v>
      </c>
      <c r="E106" s="4">
        <f t="shared" ref="E106:E108" si="27">AVERAGE(C100:C106)</f>
        <v>28.11613570733013</v>
      </c>
      <c r="F106" s="4">
        <f t="shared" ref="F106:F108" si="28">AVERAGE(B104:B106)</f>
        <v>17.459080265798388</v>
      </c>
      <c r="G106" s="4">
        <f t="shared" ref="G106:G108" si="29">AVERAGE(C104:C106)</f>
        <v>32.880122799687008</v>
      </c>
    </row>
    <row r="107" spans="1:9" x14ac:dyDescent="0.25">
      <c r="A107" s="1">
        <v>44037</v>
      </c>
      <c r="B107" s="4">
        <v>11.797662192097755</v>
      </c>
      <c r="C107" s="4">
        <v>26.619151783209968</v>
      </c>
      <c r="D107" s="4">
        <f t="shared" si="26"/>
        <v>18.474584068854909</v>
      </c>
      <c r="E107" s="4">
        <f t="shared" si="27"/>
        <v>26.52586652453374</v>
      </c>
      <c r="F107" s="4">
        <f t="shared" si="28"/>
        <v>17.445626804135934</v>
      </c>
      <c r="G107" s="4">
        <f t="shared" si="29"/>
        <v>35.421341072446296</v>
      </c>
    </row>
    <row r="108" spans="1:9" x14ac:dyDescent="0.25">
      <c r="A108" s="1">
        <v>44038</v>
      </c>
      <c r="B108" s="4">
        <v>25.370174487532722</v>
      </c>
      <c r="C108" s="4">
        <v>24.955561685245986</v>
      </c>
      <c r="D108" s="4">
        <f t="shared" si="26"/>
        <v>18.230119502582539</v>
      </c>
      <c r="E108" s="4">
        <f t="shared" si="27"/>
        <v>27.957375083169598</v>
      </c>
      <c r="F108" s="4">
        <f t="shared" si="28"/>
        <v>18.872218715801992</v>
      </c>
      <c r="G108" s="4">
        <f t="shared" si="29"/>
        <v>28.237790646667449</v>
      </c>
    </row>
    <row r="109" spans="1:9" x14ac:dyDescent="0.25">
      <c r="A109" s="1">
        <v>44040</v>
      </c>
      <c r="B109" s="4">
        <v>24.241699616976664</v>
      </c>
      <c r="C109" s="4">
        <v>21.442789388952683</v>
      </c>
      <c r="D109" s="4">
        <f>AVERAGE(B104:B109)</f>
        <v>18.964462849000384</v>
      </c>
      <c r="E109" s="4">
        <f>AVERAGE(C104:C109)</f>
        <v>28.609645209411614</v>
      </c>
      <c r="F109" s="4">
        <f>AVERAGE(B108:B109)</f>
        <v>24.805937052254691</v>
      </c>
      <c r="G109" s="4">
        <f>AVERAGE(C108:C109)</f>
        <v>23.199175537099336</v>
      </c>
    </row>
    <row r="110" spans="1:9" x14ac:dyDescent="0.25">
      <c r="A110" s="1">
        <v>44042</v>
      </c>
      <c r="B110" s="4">
        <v>23.765878059669731</v>
      </c>
      <c r="C110" s="4">
        <v>66.076945343259624</v>
      </c>
      <c r="D110" s="4">
        <f t="shared" ref="D110:E110" si="30">AVERAGE(B105:B110)</f>
        <v>20.952438762764483</v>
      </c>
      <c r="E110" s="4">
        <f t="shared" si="30"/>
        <v>36.456553272466202</v>
      </c>
      <c r="F110" s="4">
        <f t="shared" ref="F110:F111" si="31">AVERAGE(B109:B110)</f>
        <v>24.003788838323196</v>
      </c>
      <c r="G110" s="4">
        <f t="shared" ref="G110:G111" si="32">AVERAGE(C109:C110)</f>
        <v>43.75986736610615</v>
      </c>
    </row>
    <row r="111" spans="1:9" x14ac:dyDescent="0.25">
      <c r="A111" s="1">
        <v>44045</v>
      </c>
      <c r="B111" s="4">
        <v>89.743723783592074</v>
      </c>
      <c r="C111" s="4">
        <v>89.232685558548951</v>
      </c>
      <c r="D111" s="4">
        <f t="shared" ref="D111:E111" si="33">AVERAGE(B106:B111)</f>
        <v>32.394659601274071</v>
      </c>
      <c r="E111" s="4">
        <f t="shared" si="33"/>
        <v>43.5776320384606</v>
      </c>
      <c r="F111" s="4">
        <f t="shared" si="31"/>
        <v>56.754800921630903</v>
      </c>
      <c r="G111" s="4">
        <f t="shared" si="32"/>
        <v>77.654815450904294</v>
      </c>
    </row>
    <row r="112" spans="1:9" x14ac:dyDescent="0.25">
      <c r="A112" s="1">
        <f t="shared" ref="A112" si="34">A111+1</f>
        <v>44046</v>
      </c>
    </row>
    <row r="113" spans="1:1" x14ac:dyDescent="0.25">
      <c r="A113" s="1">
        <f>A112+1</f>
        <v>44047</v>
      </c>
    </row>
    <row r="114" spans="1:1" x14ac:dyDescent="0.25">
      <c r="A114" s="1">
        <f>A113+1</f>
        <v>44048</v>
      </c>
    </row>
    <row r="115" spans="1:1" x14ac:dyDescent="0.25">
      <c r="A115" s="1">
        <f>A114+1</f>
        <v>44049</v>
      </c>
    </row>
    <row r="116" spans="1:1" x14ac:dyDescent="0.25">
      <c r="A116" s="1">
        <f>A115+1</f>
        <v>44050</v>
      </c>
    </row>
    <row r="117" spans="1:1" x14ac:dyDescent="0.25">
      <c r="A117" s="1">
        <f>A116+1</f>
        <v>44051</v>
      </c>
    </row>
    <row r="118" spans="1:1" x14ac:dyDescent="0.25">
      <c r="A118" s="1">
        <f>A117+1</f>
        <v>44052</v>
      </c>
    </row>
    <row r="119" spans="1:1" x14ac:dyDescent="0.25">
      <c r="A119" s="1">
        <f>A118+1</f>
        <v>44053</v>
      </c>
    </row>
    <row r="120" spans="1:1" x14ac:dyDescent="0.25">
      <c r="A120" s="1">
        <f>A119+1</f>
        <v>44054</v>
      </c>
    </row>
    <row r="121" spans="1:1" x14ac:dyDescent="0.25">
      <c r="A121" s="1">
        <f>A120+1</f>
        <v>44055</v>
      </c>
    </row>
    <row r="122" spans="1:1" x14ac:dyDescent="0.25">
      <c r="A122" s="1">
        <f>A121+1</f>
        <v>44056</v>
      </c>
    </row>
    <row r="123" spans="1:1" x14ac:dyDescent="0.25">
      <c r="A123" s="1">
        <f>A122+1</f>
        <v>44057</v>
      </c>
    </row>
    <row r="124" spans="1:1" x14ac:dyDescent="0.25">
      <c r="A124" s="1">
        <f>A123+1</f>
        <v>44058</v>
      </c>
    </row>
    <row r="125" spans="1:1" x14ac:dyDescent="0.25">
      <c r="A125" s="1">
        <f>A124+1</f>
        <v>44059</v>
      </c>
    </row>
    <row r="126" spans="1:1" x14ac:dyDescent="0.25">
      <c r="A126" s="1">
        <f>A125+1</f>
        <v>44060</v>
      </c>
    </row>
    <row r="127" spans="1:1" x14ac:dyDescent="0.25">
      <c r="A127" s="1">
        <f>A126+1</f>
        <v>44061</v>
      </c>
    </row>
    <row r="128" spans="1:1" x14ac:dyDescent="0.25">
      <c r="A128" s="1">
        <f>A127+1</f>
        <v>44062</v>
      </c>
    </row>
    <row r="129" spans="1:1" x14ac:dyDescent="0.25">
      <c r="A129" s="1">
        <f>A128+1</f>
        <v>44063</v>
      </c>
    </row>
    <row r="130" spans="1:1" x14ac:dyDescent="0.25">
      <c r="A130" s="1">
        <f>A129+1</f>
        <v>44064</v>
      </c>
    </row>
    <row r="131" spans="1:1" x14ac:dyDescent="0.25">
      <c r="A131" s="1">
        <f>A130+1</f>
        <v>44065</v>
      </c>
    </row>
    <row r="132" spans="1:1" x14ac:dyDescent="0.25">
      <c r="A132" s="1">
        <f>A131+1</f>
        <v>44066</v>
      </c>
    </row>
    <row r="133" spans="1:1" x14ac:dyDescent="0.25">
      <c r="A133" s="1">
        <f>A132+1</f>
        <v>44067</v>
      </c>
    </row>
    <row r="134" spans="1:1" x14ac:dyDescent="0.25">
      <c r="A134" s="1">
        <f>A133+1</f>
        <v>44068</v>
      </c>
    </row>
    <row r="135" spans="1:1" x14ac:dyDescent="0.25">
      <c r="A135" s="1">
        <f>A134+1</f>
        <v>44069</v>
      </c>
    </row>
    <row r="136" spans="1:1" x14ac:dyDescent="0.25">
      <c r="A136" s="1">
        <f>A135+1</f>
        <v>44070</v>
      </c>
    </row>
    <row r="137" spans="1:1" x14ac:dyDescent="0.25">
      <c r="A137" s="1">
        <f>A136+1</f>
        <v>44071</v>
      </c>
    </row>
    <row r="138" spans="1:1" x14ac:dyDescent="0.25">
      <c r="A138" s="1">
        <f>A137+1</f>
        <v>44072</v>
      </c>
    </row>
    <row r="139" spans="1:1" x14ac:dyDescent="0.25">
      <c r="A139" s="1">
        <f>A138+1</f>
        <v>44073</v>
      </c>
    </row>
    <row r="140" spans="1:1" x14ac:dyDescent="0.25">
      <c r="A140" s="1">
        <f>A139+1</f>
        <v>44074</v>
      </c>
    </row>
    <row r="141" spans="1:1" x14ac:dyDescent="0.25">
      <c r="A141" s="1">
        <f>A140+1</f>
        <v>44075</v>
      </c>
    </row>
    <row r="142" spans="1:1" x14ac:dyDescent="0.25">
      <c r="A142" s="1">
        <f>A141+1</f>
        <v>44076</v>
      </c>
    </row>
    <row r="143" spans="1:1" x14ac:dyDescent="0.25">
      <c r="A143" s="1">
        <f>A142+1</f>
        <v>44077</v>
      </c>
    </row>
    <row r="144" spans="1:1" x14ac:dyDescent="0.25">
      <c r="A144" s="1">
        <f>A143+1</f>
        <v>44078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DITP by Date</vt:lpstr>
      <vt:lpstr>DITP 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Rhode, Steve</dc:creator>
  <cp:lastModifiedBy>Admin</cp:lastModifiedBy>
  <dcterms:created xsi:type="dcterms:W3CDTF">2020-07-17T11:27:27Z</dcterms:created>
  <dcterms:modified xsi:type="dcterms:W3CDTF">2020-08-05T19:11:32Z</dcterms:modified>
</cp:coreProperties>
</file>