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Desktop\SN\"/>
    </mc:Choice>
  </mc:AlternateContent>
  <bookViews>
    <workbookView xWindow="0" yWindow="0" windowWidth="23970" windowHeight="9570"/>
  </bookViews>
  <sheets>
    <sheet name="Sheet1" sheetId="1" r:id="rId1"/>
    <sheet name="Sheet2" sheetId="2" r:id="rId2"/>
  </sheets>
  <definedNames>
    <definedName name="Models_Test" localSheetId="1">Sheet2!$A$1:$F$5</definedName>
    <definedName name="Threshold_Test_1" localSheetId="0">Sheet1!$A$1:$F$5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C6" i="2"/>
  <c r="D6" i="2"/>
  <c r="E6" i="2"/>
  <c r="F6" i="2"/>
  <c r="B6" i="2"/>
  <c r="H2" i="2"/>
  <c r="H3" i="2"/>
  <c r="H4" i="2"/>
  <c r="H5" i="2"/>
  <c r="G2" i="2"/>
  <c r="G3" i="2"/>
  <c r="G4" i="2"/>
  <c r="G6" i="2" s="1"/>
  <c r="G5" i="2"/>
</calcChain>
</file>

<file path=xl/connections.xml><?xml version="1.0" encoding="utf-8"?>
<connections xmlns="http://schemas.openxmlformats.org/spreadsheetml/2006/main">
  <connection id="1" name="Models_Test" type="6" refreshedVersion="6" background="1" saveData="1">
    <textPr codePage="852" sourceFile="C:\Users\mabien\source\repos\SN\AutoFinder\AutoFinder\Data\Models_Test.csv" thousands=" " comma="1">
      <textFields count="7">
        <textField/>
        <textField/>
        <textField/>
        <textField/>
        <textField/>
        <textField/>
        <textField/>
      </textFields>
    </textPr>
  </connection>
  <connection id="2" name="Threshold_Test" type="6" refreshedVersion="6" background="1" saveData="1">
    <textPr codePage="852" sourceFile="C:\Users\mabien\source\repos\SN\AutoFinder\AutoFinder\Data\Threshold_Test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<sst xmlns="http://schemas.openxmlformats.org/spreadsheetml/2006/main" count="21" uniqueCount="14">
  <si>
    <t>Image_23</t>
  </si>
  <si>
    <t>Image_24</t>
  </si>
  <si>
    <t>Image_25</t>
  </si>
  <si>
    <t>Image_26</t>
  </si>
  <si>
    <t>Image_27</t>
  </si>
  <si>
    <t>Thresholds</t>
  </si>
  <si>
    <t>średnie</t>
  </si>
  <si>
    <t>Model</t>
  </si>
  <si>
    <t>model_2_weights_1.h5</t>
  </si>
  <si>
    <t>model_3_weights_1.h5</t>
  </si>
  <si>
    <t>model_4_weights_1.h5</t>
  </si>
  <si>
    <t>model_5_weights_1.h5</t>
  </si>
  <si>
    <t>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</si>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</sst>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2" fontId="1" fillId="2" borderId="1" xfId="1" applyNumberFormat="1"/>
    <xf numFmtId="170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hreshold_Tes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s_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K13" sqref="K13"/>
    </sheetView>
  </sheetViews>
  <sheetFormatPr defaultRowHeight="15" x14ac:dyDescent="0.25"/>
  <cols>
    <col min="1" max="1" width="11.7109375" customWidth="1"/>
    <col min="2" max="6" width="9.42578125" bestFit="1" customWidth="1"/>
    <col min="8" max="8" width="8.42578125" customWidth="1"/>
  </cols>
  <sheetData>
    <row r="1" spans="1:8" s="1" customForma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12</v>
      </c>
    </row>
    <row r="2" spans="1:8" x14ac:dyDescent="0.25">
      <c r="A2" s="3">
        <v>0.3</v>
      </c>
      <c r="B2" s="3">
        <v>0.91616963321279299</v>
      </c>
      <c r="C2" s="3">
        <v>0.89613624514858303</v>
      </c>
      <c r="D2" s="3">
        <v>0.88669329409291497</v>
      </c>
      <c r="E2" s="3">
        <v>0.93055806938159802</v>
      </c>
      <c r="F2" s="3">
        <v>0.82027998486568299</v>
      </c>
      <c r="G2" s="3">
        <f>AVERAGE(B2:F2)</f>
        <v>0.88996744534031436</v>
      </c>
      <c r="H2" s="4">
        <f>STDEV(B2:F2)</f>
        <v>4.2541949045131186E-2</v>
      </c>
    </row>
    <row r="3" spans="1:8" x14ac:dyDescent="0.25">
      <c r="A3" s="3">
        <v>0.4</v>
      </c>
      <c r="B3" s="3">
        <v>0.914436413361984</v>
      </c>
      <c r="C3" s="3">
        <v>0.89660568127106399</v>
      </c>
      <c r="D3" s="3">
        <v>0.88521889900303397</v>
      </c>
      <c r="E3" s="3">
        <v>0.94069069069069</v>
      </c>
      <c r="F3" s="3">
        <v>0.81804883537751705</v>
      </c>
      <c r="G3" s="3">
        <f t="shared" ref="G3:G5" si="0">AVERAGE(B3:F3)</f>
        <v>0.89100010394085771</v>
      </c>
      <c r="H3" s="4">
        <f t="shared" ref="H3:H5" si="1">STDEV(B3:F3)</f>
        <v>4.5839795548093573E-2</v>
      </c>
    </row>
    <row r="4" spans="1:8" x14ac:dyDescent="0.25">
      <c r="A4" s="3">
        <v>0.5</v>
      </c>
      <c r="B4" s="3">
        <v>0.89894874503294597</v>
      </c>
      <c r="C4" s="3">
        <v>0.89698712339042297</v>
      </c>
      <c r="D4" s="3">
        <v>0.87742966184432403</v>
      </c>
      <c r="E4" s="3">
        <v>0.94368907131862401</v>
      </c>
      <c r="F4" s="3">
        <v>0.808079638847088</v>
      </c>
      <c r="G4" s="3">
        <f t="shared" si="0"/>
        <v>0.88502684808668097</v>
      </c>
      <c r="H4" s="4">
        <f t="shared" si="1"/>
        <v>4.9388040260271514E-2</v>
      </c>
    </row>
    <row r="5" spans="1:8" x14ac:dyDescent="0.25">
      <c r="A5" s="3">
        <v>0.6</v>
      </c>
      <c r="B5" s="3">
        <v>0.87779387417218502</v>
      </c>
      <c r="C5" s="3">
        <v>0.87978388113462402</v>
      </c>
      <c r="D5" s="3">
        <v>0.86657271446106199</v>
      </c>
      <c r="E5" s="3">
        <v>0.93983931020968003</v>
      </c>
      <c r="F5" s="3">
        <v>0.79295522388059703</v>
      </c>
      <c r="G5" s="3">
        <f t="shared" si="0"/>
        <v>0.87138900077162962</v>
      </c>
      <c r="H5" s="4">
        <f t="shared" si="1"/>
        <v>5.2373646170971865E-2</v>
      </c>
    </row>
    <row r="6" spans="1:8" x14ac:dyDescent="0.25">
      <c r="A6" s="3"/>
      <c r="B6" s="3"/>
      <c r="C6" s="3"/>
      <c r="D6" s="3"/>
      <c r="E6" s="3"/>
      <c r="F6" s="3"/>
      <c r="H6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5" x14ac:dyDescent="0.25"/>
  <cols>
    <col min="1" max="1" width="21.85546875" bestFit="1" customWidth="1"/>
    <col min="2" max="2" width="10.42578125" customWidth="1"/>
    <col min="3" max="3" width="10.28515625" customWidth="1"/>
    <col min="4" max="5" width="10.42578125" customWidth="1"/>
    <col min="6" max="6" width="10.28515625" customWidth="1"/>
    <col min="8" max="8" width="7.42578125" customWidth="1"/>
  </cols>
  <sheetData>
    <row r="1" spans="1:8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12</v>
      </c>
    </row>
    <row r="2" spans="1:8" x14ac:dyDescent="0.25">
      <c r="A2" s="2" t="s">
        <v>8</v>
      </c>
      <c r="B2" s="3">
        <v>0.88500304720828804</v>
      </c>
      <c r="C2" s="3">
        <v>0.86159889094269804</v>
      </c>
      <c r="D2" s="3">
        <v>0.82148700961806997</v>
      </c>
      <c r="E2" s="3">
        <v>0.89003396182222705</v>
      </c>
      <c r="F2" s="3">
        <v>0.77737928166744596</v>
      </c>
      <c r="G2" s="3">
        <f t="shared" ref="G2:G5" si="0">AVERAGE(B2:F2)</f>
        <v>0.84710043825174586</v>
      </c>
      <c r="H2" s="4">
        <f t="shared" ref="H2:H5" si="1">STDEV(B2:F2)</f>
        <v>4.7453102491160325E-2</v>
      </c>
    </row>
    <row r="3" spans="1:8" x14ac:dyDescent="0.25">
      <c r="A3" s="2" t="s">
        <v>9</v>
      </c>
      <c r="B3" s="3">
        <v>0.86513033622969404</v>
      </c>
      <c r="C3" s="3">
        <v>0.87465907743389004</v>
      </c>
      <c r="D3" s="3">
        <v>0.87292206963989605</v>
      </c>
      <c r="E3" s="3">
        <v>0.90672607936412297</v>
      </c>
      <c r="F3" s="3">
        <v>0.81402034498009701</v>
      </c>
      <c r="G3" s="3">
        <f t="shared" si="0"/>
        <v>0.86669158152954007</v>
      </c>
      <c r="H3" s="4">
        <f t="shared" si="1"/>
        <v>3.3472965346978231E-2</v>
      </c>
    </row>
    <row r="4" spans="1:8" x14ac:dyDescent="0.25">
      <c r="A4" s="2" t="s">
        <v>10</v>
      </c>
      <c r="B4" s="3">
        <v>0.86949750830564698</v>
      </c>
      <c r="C4" s="3">
        <v>0.85053653551354103</v>
      </c>
      <c r="D4" s="3">
        <v>0.84271629964065198</v>
      </c>
      <c r="E4" s="3">
        <v>0.93419857235561299</v>
      </c>
      <c r="F4" s="3">
        <v>0.77504609711124695</v>
      </c>
      <c r="G4" s="3">
        <f t="shared" si="0"/>
        <v>0.85439900258534007</v>
      </c>
      <c r="H4" s="4">
        <f t="shared" si="1"/>
        <v>5.7105656501045737E-2</v>
      </c>
    </row>
    <row r="5" spans="1:8" x14ac:dyDescent="0.25">
      <c r="A5" s="2" t="s">
        <v>11</v>
      </c>
      <c r="B5" s="3">
        <v>0.87951330497576397</v>
      </c>
      <c r="C5" s="3">
        <v>0.853561755999244</v>
      </c>
      <c r="D5" s="3">
        <v>0.86766256590509605</v>
      </c>
      <c r="E5" s="3">
        <v>0.90104585679806903</v>
      </c>
      <c r="F5" s="3">
        <v>0.80599200315368502</v>
      </c>
      <c r="G5" s="3">
        <f t="shared" si="0"/>
        <v>0.86155509736637159</v>
      </c>
      <c r="H5" s="4">
        <f t="shared" si="1"/>
        <v>3.5603614344912597E-2</v>
      </c>
    </row>
    <row r="6" spans="1:8" x14ac:dyDescent="0.25">
      <c r="A6" s="2" t="s">
        <v>6</v>
      </c>
      <c r="B6" s="3">
        <f>AVERAGE(B2:B5)</f>
        <v>0.87478604917984826</v>
      </c>
      <c r="C6" s="3">
        <f>AVERAGE(C2:C5)</f>
        <v>0.86008906497234328</v>
      </c>
      <c r="D6" s="3">
        <f>AVERAGE(D2:D5)</f>
        <v>0.85119698620092854</v>
      </c>
      <c r="E6" s="3">
        <f>AVERAGE(E2:E5)</f>
        <v>0.90800111758500801</v>
      </c>
      <c r="F6" s="3">
        <f>AVERAGE(F2:F5)</f>
        <v>0.79310943172811876</v>
      </c>
      <c r="G6" s="3">
        <f>AVERAGE(G2:G5)</f>
        <v>0.85743652993324937</v>
      </c>
      <c r="H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Sheet2!Models_Test</vt:lpstr>
      <vt:lpstr>Sheet1!Threshold_Test_1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2019-01-21T19:45:29Z</dcterms:created>
  <dcterms:modified xsi:type="dcterms:W3CDTF">2019-01-21T21:57:10Z</dcterms:modified>
</cp:coreProperties>
</file>