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vem\Dropbox\UNISA\2020 Estatistica aplicada a saude publica\04 Descricao de conjunto de dados\Para envio aos alunos\"/>
    </mc:Choice>
  </mc:AlternateContent>
  <xr:revisionPtr revIDLastSave="0" documentId="8_{EDB9947C-7F84-44C3-AD05-2BD2B35626BF}" xr6:coauthVersionLast="45" xr6:coauthVersionMax="45" xr10:uidLastSave="{00000000-0000-0000-0000-000000000000}"/>
  <bookViews>
    <workbookView xWindow="-110" yWindow="-110" windowWidth="38620" windowHeight="21220" xr2:uid="{251DFF69-3551-4785-80AB-E7E4046CB8F7}"/>
  </bookViews>
  <sheets>
    <sheet name="Calculo tamanho amostra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24" i="1" l="1"/>
  <c r="C25" i="1"/>
</calcChain>
</file>

<file path=xl/sharedStrings.xml><?xml version="1.0" encoding="utf-8"?>
<sst xmlns="http://schemas.openxmlformats.org/spreadsheetml/2006/main" count="18" uniqueCount="17">
  <si>
    <t>Passo 1</t>
  </si>
  <si>
    <t>Passo 2</t>
  </si>
  <si>
    <t>Desvio padrão</t>
  </si>
  <si>
    <t>Fórmulas para cálculo do tamanho de amostras para descrição de variáveis quantitativas e qualitativas em uma população</t>
  </si>
  <si>
    <t>Resposta</t>
  </si>
  <si>
    <r>
      <t xml:space="preserve">Tamanho de amostra para população </t>
    </r>
    <r>
      <rPr>
        <sz val="11"/>
        <color rgb="FF0070C0"/>
        <rFont val="Calibri"/>
        <family val="2"/>
        <scheme val="minor"/>
      </rPr>
      <t>maior</t>
    </r>
    <r>
      <rPr>
        <sz val="11"/>
        <color theme="1"/>
        <rFont val="Calibri"/>
        <family val="2"/>
        <scheme val="minor"/>
      </rPr>
      <t xml:space="preserve"> de 10 mil e variável quantitativa</t>
    </r>
  </si>
  <si>
    <r>
      <t xml:space="preserve">Tamanho de amostra para população </t>
    </r>
    <r>
      <rPr>
        <sz val="11"/>
        <color rgb="FFFF0000"/>
        <rFont val="Calibri"/>
        <family val="2"/>
        <scheme val="minor"/>
      </rPr>
      <t>menor</t>
    </r>
    <r>
      <rPr>
        <sz val="11"/>
        <color theme="1"/>
        <rFont val="Calibri"/>
        <family val="2"/>
        <scheme val="minor"/>
      </rPr>
      <t xml:space="preserve"> de 10 mil e variável quantitativa</t>
    </r>
  </si>
  <si>
    <r>
      <t xml:space="preserve">Tamanho de amostra para população </t>
    </r>
    <r>
      <rPr>
        <sz val="11"/>
        <color rgb="FF00B0F0"/>
        <rFont val="Calibri"/>
        <family val="2"/>
        <scheme val="minor"/>
      </rPr>
      <t>maior</t>
    </r>
    <r>
      <rPr>
        <sz val="11"/>
        <color theme="1"/>
        <rFont val="Calibri"/>
        <family val="2"/>
        <scheme val="minor"/>
      </rPr>
      <t xml:space="preserve"> de 10 mil e variável quanlitativa</t>
    </r>
  </si>
  <si>
    <r>
      <t xml:space="preserve">Tamanho de amostra para população </t>
    </r>
    <r>
      <rPr>
        <sz val="11"/>
        <color rgb="FFFF0000"/>
        <rFont val="Calibri"/>
        <family val="2"/>
        <scheme val="minor"/>
      </rPr>
      <t>menor</t>
    </r>
    <r>
      <rPr>
        <sz val="11"/>
        <color theme="1"/>
        <rFont val="Calibri"/>
        <family val="2"/>
        <scheme val="minor"/>
      </rPr>
      <t xml:space="preserve"> de 10 mil e variável quanlitativa</t>
    </r>
  </si>
  <si>
    <t>Para variaveis quantitativas</t>
  </si>
  <si>
    <t>Para variaveis quanlitativas</t>
  </si>
  <si>
    <t xml:space="preserve">Qual tamanho da população? </t>
  </si>
  <si>
    <t>Erro tolerável (região de incerteza ao redor da média)</t>
  </si>
  <si>
    <t xml:space="preserve">Referência: 
Miot, H.A., 2011. Tamanho da amostra em estudos clínicos e experimentais. Jornal Vascular Brasileiro, 10(4), pp.275-278. </t>
  </si>
  <si>
    <t>Expectativa prévia do a frequência do parâmetro estudado</t>
  </si>
  <si>
    <t>Margem de erro toleravel ao redor da sua estimativa</t>
  </si>
  <si>
    <t>Defina um nível de confiança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</si>
</sst>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9" fontId="0" fillId="2" borderId="0" xfId="0" applyNumberFormat="1" applyFill="1" applyAlignment="1" applyProtection="1">
      <alignment horizontal="left" vertical="center"/>
      <protection locked="0"/>
    </xf>
    <xf numFmtId="3" fontId="0" fillId="2" borderId="0" xfId="0" applyNumberFormat="1" applyFill="1" applyAlignment="1" applyProtection="1">
      <alignment horizontal="left"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165" fontId="0" fillId="2" borderId="0" xfId="0" applyNumberFormat="1" applyFill="1" applyAlignment="1" applyProtection="1">
      <alignment vertical="center"/>
      <protection locked="0"/>
    </xf>
    <xf numFmtId="3" fontId="0" fillId="2" borderId="0" xfId="0" applyNumberFormat="1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" fontId="0" fillId="2" borderId="0" xfId="0" applyNumberFormat="1" applyFill="1" applyAlignment="1" applyProtection="1">
      <alignment vertical="center"/>
      <protection locked="0"/>
    </xf>
    <xf numFmtId="0" fontId="0" fillId="2" borderId="0" xfId="0" applyFill="1" applyBorder="1" applyAlignment="1" applyProtection="1">
      <alignment horizontal="left" vertical="center"/>
    </xf>
    <xf numFmtId="0" fontId="10" fillId="3" borderId="3" xfId="0" applyFont="1" applyFill="1" applyBorder="1" applyAlignment="1" applyProtection="1">
      <alignment horizontal="center" vertical="center"/>
    </xf>
    <xf numFmtId="165" fontId="0" fillId="2" borderId="2" xfId="0" applyNumberFormat="1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vertical="center"/>
    </xf>
    <xf numFmtId="0" fontId="0" fillId="2" borderId="1" xfId="0" applyFont="1" applyFill="1" applyBorder="1" applyAlignment="1" applyProtection="1">
      <alignment horizontal="center" vertical="center"/>
    </xf>
    <xf numFmtId="0" fontId="0" fillId="2" borderId="4" xfId="0" applyFont="1" applyFill="1" applyBorder="1" applyAlignment="1" applyProtection="1">
      <alignment horizontal="left" vertical="center"/>
    </xf>
    <xf numFmtId="0" fontId="0" fillId="2" borderId="1" xfId="0" applyFont="1" applyFill="1" applyBorder="1" applyAlignment="1" applyProtection="1">
      <alignment horizontal="left" vertical="center"/>
    </xf>
    <xf numFmtId="165" fontId="0" fillId="2" borderId="5" xfId="0" applyNumberForma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 wrapText="1"/>
    </xf>
    <xf numFmtId="0" fontId="6" fillId="3" borderId="7" xfId="0" applyFont="1" applyFill="1" applyBorder="1" applyAlignment="1" applyProtection="1">
      <alignment horizontal="center" vertical="center" wrapText="1"/>
    </xf>
    <xf numFmtId="0" fontId="6" fillId="3" borderId="8" xfId="0" applyFont="1" applyFill="1" applyBorder="1" applyAlignment="1" applyProtection="1">
      <alignment horizontal="center" vertical="center" wrapText="1"/>
    </xf>
    <xf numFmtId="0" fontId="0" fillId="2" borderId="11" xfId="0" applyFill="1" applyBorder="1" applyAlignment="1" applyProtection="1">
      <alignment vertical="center"/>
    </xf>
    <xf numFmtId="3" fontId="8" fillId="4" borderId="12" xfId="0" applyNumberFormat="1" applyFont="1" applyFill="1" applyBorder="1" applyAlignment="1" applyProtection="1">
      <alignment horizontal="center" vertical="center"/>
      <protection locked="0"/>
    </xf>
    <xf numFmtId="10" fontId="2" fillId="4" borderId="12" xfId="0" applyNumberFormat="1" applyFont="1" applyFill="1" applyBorder="1" applyAlignment="1" applyProtection="1">
      <alignment horizontal="center" vertical="center"/>
      <protection locked="0"/>
    </xf>
    <xf numFmtId="0" fontId="10" fillId="3" borderId="13" xfId="0" applyFont="1" applyFill="1" applyBorder="1" applyAlignment="1" applyProtection="1">
      <alignment horizontal="center" vertical="center"/>
    </xf>
    <xf numFmtId="0" fontId="10" fillId="3" borderId="14" xfId="0" applyFont="1" applyFill="1" applyBorder="1" applyAlignment="1" applyProtection="1">
      <alignment horizontal="center" vertical="center"/>
    </xf>
    <xf numFmtId="0" fontId="2" fillId="4" borderId="12" xfId="0" applyFont="1" applyFill="1" applyBorder="1" applyAlignment="1" applyProtection="1">
      <alignment horizontal="center" vertical="center"/>
      <protection locked="0"/>
    </xf>
    <xf numFmtId="165" fontId="0" fillId="2" borderId="11" xfId="0" applyNumberFormat="1" applyFill="1" applyBorder="1" applyAlignment="1" applyProtection="1">
      <alignment horizontal="center" vertical="center"/>
    </xf>
    <xf numFmtId="165" fontId="0" fillId="2" borderId="12" xfId="0" applyNumberFormat="1" applyFill="1" applyBorder="1" applyAlignment="1" applyProtection="1">
      <alignment horizontal="center" vertical="center"/>
    </xf>
    <xf numFmtId="3" fontId="0" fillId="5" borderId="15" xfId="0" applyNumberFormat="1" applyFill="1" applyBorder="1" applyAlignment="1" applyProtection="1">
      <alignment horizontal="center" vertical="center"/>
    </xf>
    <xf numFmtId="0" fontId="0" fillId="2" borderId="16" xfId="0" applyFont="1" applyFill="1" applyBorder="1" applyAlignment="1" applyProtection="1">
      <alignment horizontal="left" vertical="center"/>
    </xf>
    <xf numFmtId="3" fontId="0" fillId="6" borderId="17" xfId="0" applyNumberFormat="1" applyFill="1" applyBorder="1" applyAlignment="1" applyProtection="1">
      <alignment horizontal="center" vertical="center"/>
    </xf>
    <xf numFmtId="165" fontId="0" fillId="2" borderId="18" xfId="0" applyNumberFormat="1" applyFill="1" applyBorder="1" applyAlignment="1" applyProtection="1">
      <alignment horizontal="center" vertical="center"/>
    </xf>
    <xf numFmtId="165" fontId="0" fillId="2" borderId="19" xfId="0" applyNumberFormat="1" applyFill="1" applyBorder="1" applyAlignment="1" applyProtection="1">
      <alignment horizontal="center" vertical="center"/>
    </xf>
    <xf numFmtId="0" fontId="0" fillId="2" borderId="11" xfId="0" applyFont="1" applyFill="1" applyBorder="1" applyAlignment="1" applyProtection="1">
      <alignment horizontal="left" vertical="center"/>
    </xf>
    <xf numFmtId="0" fontId="0" fillId="2" borderId="20" xfId="0" applyFill="1" applyBorder="1" applyAlignment="1" applyProtection="1">
      <alignment horizontal="left" wrapText="1"/>
    </xf>
    <xf numFmtId="0" fontId="0" fillId="2" borderId="21" xfId="0" applyFill="1" applyBorder="1" applyAlignment="1" applyProtection="1">
      <alignment horizontal="left" wrapText="1"/>
    </xf>
    <xf numFmtId="0" fontId="0" fillId="2" borderId="22" xfId="0" applyFill="1" applyBorder="1" applyAlignment="1" applyProtection="1">
      <alignment horizontal="left" wrapText="1"/>
    </xf>
    <xf numFmtId="0" fontId="7" fillId="3" borderId="9" xfId="0" applyFont="1" applyFill="1" applyBorder="1" applyAlignment="1" applyProtection="1">
      <alignment horizontal="center" vertical="center"/>
    </xf>
    <xf numFmtId="0" fontId="0" fillId="2" borderId="11" xfId="0" applyFont="1" applyFill="1" applyBorder="1" applyAlignment="1" applyProtection="1">
      <alignment horizontal="center" vertical="center"/>
    </xf>
    <xf numFmtId="0" fontId="6" fillId="2" borderId="9" xfId="0" applyFont="1" applyFill="1" applyBorder="1" applyAlignment="1" applyProtection="1">
      <alignment horizontal="center" vertical="center" wrapText="1"/>
    </xf>
    <xf numFmtId="0" fontId="6" fillId="2" borderId="0" xfId="0" applyFont="1" applyFill="1" applyBorder="1" applyAlignment="1" applyProtection="1">
      <alignment horizontal="center" vertical="center" wrapText="1"/>
    </xf>
    <xf numFmtId="0" fontId="6" fillId="2" borderId="10" xfId="0" applyFont="1" applyFill="1" applyBorder="1" applyAlignment="1" applyProtection="1">
      <alignment horizontal="center" vertical="center" wrapText="1"/>
    </xf>
    <xf numFmtId="0" fontId="0" fillId="2" borderId="10" xfId="0" applyFill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vertical="center"/>
    </xf>
    <xf numFmtId="0" fontId="5" fillId="2" borderId="10" xfId="0" applyFont="1" applyFill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left" vertical="center" wrapText="1"/>
    </xf>
    <xf numFmtId="0" fontId="0" fillId="2" borderId="0" xfId="0" applyFill="1" applyBorder="1" applyAlignment="1" applyProtection="1">
      <alignment vertical="center"/>
    </xf>
    <xf numFmtId="0" fontId="0" fillId="2" borderId="10" xfId="0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520D-133F-4B76-B036-967C391C2BEE}">
  <dimension ref="A1:J28"/>
  <sheetViews>
    <sheetView tabSelected="1" workbookViewId="0">
      <selection activeCell="C12" sqref="C12"/>
    </sheetView>
  </sheetViews>
  <sheetFormatPr defaultRowHeight="19" customHeight="1" x14ac:dyDescent="0.35"/>
  <cols>
    <col min="1" max="1" width="18.54296875" style="1" customWidth="1"/>
    <col min="2" max="2" width="46.6328125" style="2" customWidth="1"/>
    <col min="3" max="3" width="19.36328125" style="3" customWidth="1"/>
    <col min="4" max="4" width="13.36328125" style="1" bestFit="1" customWidth="1"/>
    <col min="5" max="5" width="11.81640625" style="1" bestFit="1" customWidth="1"/>
    <col min="6" max="16384" width="8.7265625" style="1"/>
  </cols>
  <sheetData>
    <row r="1" spans="1:10" ht="66.5" customHeight="1" thickTop="1" thickBot="1" x14ac:dyDescent="0.4">
      <c r="A1" s="20" t="s">
        <v>3</v>
      </c>
      <c r="B1" s="21"/>
      <c r="C1" s="22"/>
      <c r="H1" s="2"/>
      <c r="I1" s="2"/>
      <c r="J1" s="2"/>
    </row>
    <row r="2" spans="1:10" ht="19" customHeight="1" x14ac:dyDescent="0.35">
      <c r="A2" s="42"/>
      <c r="B2" s="43"/>
      <c r="C2" s="44"/>
      <c r="H2" s="2"/>
      <c r="I2" s="2"/>
      <c r="J2" s="2"/>
    </row>
    <row r="3" spans="1:10" ht="19" customHeight="1" x14ac:dyDescent="0.35">
      <c r="A3" s="40" t="s">
        <v>0</v>
      </c>
      <c r="B3" s="12"/>
      <c r="C3" s="45"/>
      <c r="D3" s="3"/>
      <c r="H3" s="4"/>
      <c r="I3" s="2"/>
      <c r="J3" s="5"/>
    </row>
    <row r="4" spans="1:10" ht="19" customHeight="1" x14ac:dyDescent="0.35">
      <c r="A4" s="23"/>
      <c r="B4" s="15" t="s">
        <v>11</v>
      </c>
      <c r="C4" s="24">
        <v>630</v>
      </c>
      <c r="D4" s="6"/>
      <c r="H4" s="4"/>
      <c r="I4" s="2"/>
      <c r="J4" s="5"/>
    </row>
    <row r="5" spans="1:10" ht="19" customHeight="1" x14ac:dyDescent="0.35">
      <c r="A5" s="46"/>
      <c r="B5" s="12"/>
      <c r="C5" s="47"/>
      <c r="D5" s="7"/>
      <c r="H5" s="4"/>
      <c r="I5" s="2"/>
      <c r="J5" s="5"/>
    </row>
    <row r="6" spans="1:10" ht="19" customHeight="1" x14ac:dyDescent="0.35">
      <c r="A6" s="40" t="s">
        <v>1</v>
      </c>
      <c r="B6" s="12"/>
      <c r="C6" s="45"/>
      <c r="E6" s="8"/>
    </row>
    <row r="7" spans="1:10" ht="19" customHeight="1" x14ac:dyDescent="0.35">
      <c r="A7" s="23"/>
      <c r="B7" s="15" t="s">
        <v>16</v>
      </c>
      <c r="C7" s="25">
        <v>0.95</v>
      </c>
    </row>
    <row r="8" spans="1:10" ht="19" customHeight="1" x14ac:dyDescent="0.35">
      <c r="A8" s="48"/>
      <c r="B8" s="12"/>
      <c r="C8" s="45"/>
    </row>
    <row r="9" spans="1:10" ht="18" customHeight="1" x14ac:dyDescent="0.35">
      <c r="A9" s="48"/>
      <c r="B9" s="49"/>
      <c r="C9" s="45"/>
    </row>
    <row r="10" spans="1:10" ht="19" customHeight="1" thickBot="1" x14ac:dyDescent="0.4">
      <c r="A10" s="46"/>
      <c r="B10" s="50"/>
      <c r="C10" s="51"/>
    </row>
    <row r="11" spans="1:10" ht="19" customHeight="1" x14ac:dyDescent="0.35">
      <c r="A11" s="26" t="s">
        <v>9</v>
      </c>
      <c r="B11" s="13"/>
      <c r="C11" s="27"/>
    </row>
    <row r="12" spans="1:10" ht="19" customHeight="1" x14ac:dyDescent="0.35">
      <c r="A12" s="23"/>
      <c r="B12" s="15" t="s">
        <v>2</v>
      </c>
      <c r="C12" s="28">
        <v>15</v>
      </c>
    </row>
    <row r="13" spans="1:10" ht="19" customHeight="1" x14ac:dyDescent="0.35">
      <c r="A13" s="23"/>
      <c r="B13" s="15" t="s">
        <v>12</v>
      </c>
      <c r="C13" s="28">
        <v>2</v>
      </c>
    </row>
    <row r="14" spans="1:10" ht="19" customHeight="1" x14ac:dyDescent="0.35">
      <c r="A14" s="29" t="s">
        <v>4</v>
      </c>
      <c r="B14" s="14"/>
      <c r="C14" s="30"/>
      <c r="E14" s="9"/>
    </row>
    <row r="15" spans="1:10" ht="19" customHeight="1" x14ac:dyDescent="0.35">
      <c r="A15" s="41" t="s">
        <v>5</v>
      </c>
      <c r="B15" s="16"/>
      <c r="C15" s="31">
        <f>ROUNDUP((NORMSINV((1-C7)/2)*C12/(C13))^2,0)</f>
        <v>217</v>
      </c>
      <c r="E15" s="10"/>
    </row>
    <row r="16" spans="1:10" ht="19" customHeight="1" thickBot="1" x14ac:dyDescent="0.4">
      <c r="A16" s="32" t="s">
        <v>6</v>
      </c>
      <c r="B16" s="17"/>
      <c r="C16" s="33">
        <f>ROUNDUP((C4*C12^2*NORMSINV((1-C7)/2)^2)/((C4-1)*(C13)^2+C12^2*NORMSINV((1-C7)/2)^2),0)</f>
        <v>162</v>
      </c>
      <c r="D16" s="10"/>
      <c r="E16" s="10"/>
    </row>
    <row r="17" spans="1:5" ht="19" customHeight="1" x14ac:dyDescent="0.35">
      <c r="A17" s="46"/>
      <c r="B17" s="50"/>
      <c r="C17" s="51"/>
    </row>
    <row r="18" spans="1:5" ht="19" customHeight="1" x14ac:dyDescent="0.35">
      <c r="A18" s="46"/>
      <c r="B18" s="12"/>
      <c r="C18" s="45"/>
      <c r="E18" s="11"/>
    </row>
    <row r="19" spans="1:5" ht="19" customHeight="1" thickBot="1" x14ac:dyDescent="0.4">
      <c r="A19" s="46"/>
      <c r="B19" s="12"/>
      <c r="C19" s="45"/>
    </row>
    <row r="20" spans="1:5" ht="19" customHeight="1" x14ac:dyDescent="0.35">
      <c r="A20" s="26" t="s">
        <v>10</v>
      </c>
      <c r="B20" s="13"/>
      <c r="C20" s="27"/>
    </row>
    <row r="21" spans="1:5" ht="19" customHeight="1" x14ac:dyDescent="0.35">
      <c r="A21" s="23"/>
      <c r="B21" s="15" t="s">
        <v>14</v>
      </c>
      <c r="C21" s="25">
        <v>0.69299999999999995</v>
      </c>
    </row>
    <row r="22" spans="1:5" ht="19" customHeight="1" x14ac:dyDescent="0.35">
      <c r="A22" s="23"/>
      <c r="B22" s="15" t="s">
        <v>15</v>
      </c>
      <c r="C22" s="25">
        <v>0.05</v>
      </c>
    </row>
    <row r="23" spans="1:5" ht="19" customHeight="1" x14ac:dyDescent="0.35">
      <c r="A23" s="34" t="s">
        <v>4</v>
      </c>
      <c r="B23" s="19"/>
      <c r="C23" s="35"/>
    </row>
    <row r="24" spans="1:5" ht="19" customHeight="1" x14ac:dyDescent="0.35">
      <c r="A24" s="36" t="s">
        <v>7</v>
      </c>
      <c r="B24" s="18"/>
      <c r="C24" s="31">
        <f>ROUNDUP(((NORMSINV((1-C7)/2)*SQRT(C21*(1-C21)))/C22)^2,0)</f>
        <v>327</v>
      </c>
    </row>
    <row r="25" spans="1:5" ht="19" customHeight="1" thickBot="1" x14ac:dyDescent="0.4">
      <c r="A25" s="32" t="s">
        <v>8</v>
      </c>
      <c r="B25" s="17"/>
      <c r="C25" s="33">
        <f>ROUNDUP((C4*C21*(1-C21)*NORMSINV((1-C7)/2)^2)/((C4-1)*C22^2 +(C21*(1-C21)*NORMSINV((1-C7)/2)^2)),0)</f>
        <v>216</v>
      </c>
    </row>
    <row r="26" spans="1:5" ht="19" customHeight="1" x14ac:dyDescent="0.35">
      <c r="A26" s="46"/>
      <c r="B26" s="12"/>
      <c r="C26" s="45"/>
    </row>
    <row r="27" spans="1:5" ht="57" customHeight="1" thickBot="1" x14ac:dyDescent="0.4">
      <c r="A27" s="37" t="s">
        <v>13</v>
      </c>
      <c r="B27" s="38"/>
      <c r="C27" s="39"/>
    </row>
    <row r="28" spans="1:5" ht="19" customHeight="1" thickTop="1" x14ac:dyDescent="0.35"/>
  </sheetData>
  <sheetProtection algorithmName="SHA-512" hashValue="7g2uJFtQ09QjbARvG5VrOnk/dfDTrmxzn3g9QXFJUfhoWbpWqPgU36WEg+jvzjdhNExPxYKdLM2Zy7nxH6GDzg==" saltValue="tw6aZYomDJSo79garmqHwA==" spinCount="100000" sheet="1" objects="1" scenarios="1"/>
  <mergeCells count="10">
    <mergeCell ref="A27:C27"/>
    <mergeCell ref="A24:B24"/>
    <mergeCell ref="A25:B25"/>
    <mergeCell ref="A14:C14"/>
    <mergeCell ref="A23:C23"/>
    <mergeCell ref="A1:C1"/>
    <mergeCell ref="A11:C11"/>
    <mergeCell ref="A20:C20"/>
    <mergeCell ref="A15:B15"/>
    <mergeCell ref="A16:B16"/>
  </mergeCells>
  <dataValidations count="2">
    <dataValidation type="decimal" allowBlank="1" showInputMessage="1" showErrorMessage="1" sqref="C21:C22" xr:uid="{74AFCF8D-B499-49BB-9847-946DDB583A14}">
      <formula1>0</formula1>
      <formula2>1</formula2>
    </dataValidation>
    <dataValidation type="decimal" allowBlank="1" showInputMessage="1" showErrorMessage="1" sqref="C7 C22" xr:uid="{C2B01B46-7C01-468A-A6AB-E40E571AFA4F}">
      <formula1>0.0001</formula1>
      <formula2>1</formula2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Calculo tamanho amostral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Biagolini-Jr.</dc:creator>
  <cp:lastModifiedBy>Carlos Biagolini-Jr.</cp:lastModifiedBy>
  <dcterms:created xsi:type="dcterms:W3CDTF">2020-09-09T23:50:05Z</dcterms:created>
  <dcterms:modified xsi:type="dcterms:W3CDTF">2020-09-10T05:23:10Z</dcterms:modified>
</cp:coreProperties>
</file>