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3.jpeg" ContentType="image/jpeg"/>
  <Override PartName="/xl/media/image2.jpeg" ContentType="image/jpeg"/>
  <Override PartName="/xl/media/image4.png" ContentType="image/png"/>
  <Override PartName="/xl/media/image5.png" ContentType="image/png"/>
  <Override PartName="/xl/media/image10.png" ContentType="image/png"/>
  <Override PartName="/xl/media/image6.png" ContentType="image/png"/>
  <Override PartName="/xl/media/image11.png" ContentType="image/png"/>
  <Override PartName="/xl/media/image7.png" ContentType="image/png"/>
  <Override PartName="/xl/media/image8.png" ContentType="image/png"/>
  <Override PartName="/xl/media/image9.png" ContentType="image/png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 | Analytics" sheetId="1" state="visible" r:id="rId2"/>
    <sheet name="Permissões" sheetId="2" state="visible" r:id="rId3"/>
    <sheet name="Arduino" sheetId="3" state="visible" r:id="rId4"/>
    <sheet name="Database" sheetId="4" state="visible" r:id="rId5"/>
    <sheet name="C++" sheetId="5" state="visible" r:id="rId6"/>
    <sheet name="API NodeJ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<sst xmlns="http://schemas.openxmlformats.org/spreadsheetml/2006/main" count="31" uniqueCount="26">
  <si>
    <t xml:space="preserve">Temperaturas</t>
  </si>
  <si>
    <t xml:space="preserve">Lavagem</t>
  </si>
  <si>
    <t xml:space="preserve">Secagem 1</t>
  </si>
  <si>
    <t xml:space="preserve">Secagem 2</t>
  </si>
  <si>
    <t xml:space="preserve">Secagem3</t>
  </si>
  <si>
    <t xml:space="preserve">Moagem</t>
  </si>
  <si>
    <t xml:space="preserve">Triura 1</t>
  </si>
  <si>
    <t xml:space="preserve">Tritura 2</t>
  </si>
  <si>
    <t xml:space="preserve">Tritura 3</t>
  </si>
  <si>
    <t xml:space="preserve">Fervura</t>
  </si>
  <si>
    <t xml:space="preserve">Resfriagem 1</t>
  </si>
  <si>
    <t xml:space="preserve">Resfriagem 2</t>
  </si>
  <si>
    <t xml:space="preserve">Resfriagem 3</t>
  </si>
  <si>
    <t xml:space="preserve">Maturação</t>
  </si>
  <si>
    <t xml:space="preserve">Pausterização</t>
  </si>
  <si>
    <t xml:space="preserve">Consumo</t>
  </si>
  <si>
    <t xml:space="preserve">secagem</t>
  </si>
  <si>
    <t xml:space="preserve">Tritura</t>
  </si>
  <si>
    <t xml:space="preserve">Resfriamento</t>
  </si>
  <si>
    <t xml:space="preserve">Pasteurização</t>
  </si>
  <si>
    <t xml:space="preserve">Larger </t>
  </si>
  <si>
    <t xml:space="preserve">(!M.BR.!C) +(!M.BR.C)+(M.BR.!C)+(M.BR.C)</t>
  </si>
  <si>
    <t xml:space="preserve">Ale</t>
  </si>
  <si>
    <t xml:space="preserve">(!M.!BR.C)+(!M.BR.C)+(M.!BR.!C)+(M.BR.!C)</t>
  </si>
  <si>
    <t xml:space="preserve">Ambas </t>
  </si>
  <si>
    <t xml:space="preserve">(!M.!BR.C)+(!M.BR.!C)+(!M+.BR.C)+(M.!BR.!C)+(M.BR.!C)+(M.BR.C)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</si>
</sst>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color rgb="FF000000"/>
      <name val="Avenir Next LT Pro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3.jpeg"/><Relationship Id="rId3" Type="http://schemas.openxmlformats.org/officeDocument/2006/relationships/image" Target="../media/image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8.png"/><Relationship Id="rId4" Type="http://schemas.openxmlformats.org/officeDocument/2006/relationships/image" Target="../media/image9.png"/><Relationship Id="rId5" Type="http://schemas.openxmlformats.org/officeDocument/2006/relationships/image" Target="../media/image10.png"/><Relationship Id="rId6" Type="http://schemas.openxmlformats.org/officeDocument/2006/relationships/image" Target="../media/image1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571680</xdr:colOff>
      <xdr:row>1</xdr:row>
      <xdr:rowOff>28440</xdr:rowOff>
    </xdr:from>
    <xdr:to>
      <xdr:col>18</xdr:col>
      <xdr:colOff>142560</xdr:colOff>
      <xdr:row>32</xdr:row>
      <xdr:rowOff>37440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571680" y="218880"/>
          <a:ext cx="11183760" cy="5914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3</xdr:col>
      <xdr:colOff>247320</xdr:colOff>
      <xdr:row>19</xdr:row>
      <xdr:rowOff>114120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645120" y="190440"/>
          <a:ext cx="1537560" cy="3543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10</xdr:col>
      <xdr:colOff>132840</xdr:colOff>
      <xdr:row>19</xdr:row>
      <xdr:rowOff>114120</xdr:rowOff>
    </xdr:to>
    <xdr:pic>
      <xdr:nvPicPr>
        <xdr:cNvPr id="2" name="Picture 2" descr=""/>
        <xdr:cNvPicPr/>
      </xdr:nvPicPr>
      <xdr:blipFill>
        <a:blip r:embed="rId2"/>
        <a:stretch/>
      </xdr:blipFill>
      <xdr:spPr>
        <a:xfrm>
          <a:off x="2580480" y="190440"/>
          <a:ext cx="4003920" cy="3543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10</xdr:col>
      <xdr:colOff>599760</xdr:colOff>
      <xdr:row>39</xdr:row>
      <xdr:rowOff>171000</xdr:rowOff>
    </xdr:to>
    <xdr:pic>
      <xdr:nvPicPr>
        <xdr:cNvPr id="3" name="Picture 3" descr=""/>
        <xdr:cNvPicPr/>
      </xdr:nvPicPr>
      <xdr:blipFill>
        <a:blip r:embed="rId3"/>
        <a:stretch/>
      </xdr:blipFill>
      <xdr:spPr>
        <a:xfrm>
          <a:off x="645120" y="4191120"/>
          <a:ext cx="6406200" cy="3409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19</xdr:col>
      <xdr:colOff>228240</xdr:colOff>
      <xdr:row>34</xdr:row>
      <xdr:rowOff>47160</xdr:rowOff>
    </xdr:to>
    <xdr:pic>
      <xdr:nvPicPr>
        <xdr:cNvPr id="4" name="Picture 1" descr=""/>
        <xdr:cNvPicPr/>
      </xdr:nvPicPr>
      <xdr:blipFill>
        <a:blip r:embed="rId1"/>
        <a:stretch/>
      </xdr:blipFill>
      <xdr:spPr>
        <a:xfrm>
          <a:off x="645120" y="190440"/>
          <a:ext cx="11841120" cy="6333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16</xdr:col>
      <xdr:colOff>9000</xdr:colOff>
      <xdr:row>27</xdr:row>
      <xdr:rowOff>171000</xdr:rowOff>
    </xdr:to>
    <xdr:pic>
      <xdr:nvPicPr>
        <xdr:cNvPr id="5" name="Picture 1" descr=""/>
        <xdr:cNvPicPr/>
      </xdr:nvPicPr>
      <xdr:blipFill>
        <a:blip r:embed="rId1"/>
        <a:stretch/>
      </xdr:blipFill>
      <xdr:spPr>
        <a:xfrm>
          <a:off x="645120" y="190440"/>
          <a:ext cx="9686520" cy="5124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590400</xdr:colOff>
      <xdr:row>29</xdr:row>
      <xdr:rowOff>9360</xdr:rowOff>
    </xdr:from>
    <xdr:to>
      <xdr:col>15</xdr:col>
      <xdr:colOff>570960</xdr:colOff>
      <xdr:row>55</xdr:row>
      <xdr:rowOff>171000</xdr:rowOff>
    </xdr:to>
    <xdr:pic>
      <xdr:nvPicPr>
        <xdr:cNvPr id="6" name="Picture 2" descr=""/>
        <xdr:cNvPicPr/>
      </xdr:nvPicPr>
      <xdr:blipFill>
        <a:blip r:embed="rId2"/>
        <a:stretch/>
      </xdr:blipFill>
      <xdr:spPr>
        <a:xfrm>
          <a:off x="590400" y="5533920"/>
          <a:ext cx="9658080" cy="5114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428760</xdr:colOff>
      <xdr:row>56</xdr:row>
      <xdr:rowOff>181080</xdr:rowOff>
    </xdr:from>
    <xdr:to>
      <xdr:col>15</xdr:col>
      <xdr:colOff>571320</xdr:colOff>
      <xdr:row>84</xdr:row>
      <xdr:rowOff>47520</xdr:rowOff>
    </xdr:to>
    <xdr:pic>
      <xdr:nvPicPr>
        <xdr:cNvPr id="7" name="Picture 3" descr=""/>
        <xdr:cNvPicPr/>
      </xdr:nvPicPr>
      <xdr:blipFill>
        <a:blip r:embed="rId3"/>
        <a:stretch/>
      </xdr:blipFill>
      <xdr:spPr>
        <a:xfrm>
          <a:off x="428760" y="10848960"/>
          <a:ext cx="9820080" cy="5200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343080</xdr:colOff>
      <xdr:row>85</xdr:row>
      <xdr:rowOff>38160</xdr:rowOff>
    </xdr:from>
    <xdr:to>
      <xdr:col>15</xdr:col>
      <xdr:colOff>504720</xdr:colOff>
      <xdr:row>112</xdr:row>
      <xdr:rowOff>104400</xdr:rowOff>
    </xdr:to>
    <xdr:pic>
      <xdr:nvPicPr>
        <xdr:cNvPr id="8" name="Picture 4" descr=""/>
        <xdr:cNvPicPr/>
      </xdr:nvPicPr>
      <xdr:blipFill>
        <a:blip r:embed="rId4"/>
        <a:stretch/>
      </xdr:blipFill>
      <xdr:spPr>
        <a:xfrm>
          <a:off x="343080" y="16230600"/>
          <a:ext cx="9839160" cy="5209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571680</xdr:colOff>
      <xdr:row>141</xdr:row>
      <xdr:rowOff>19080</xdr:rowOff>
    </xdr:from>
    <xdr:to>
      <xdr:col>15</xdr:col>
      <xdr:colOff>409320</xdr:colOff>
      <xdr:row>167</xdr:row>
      <xdr:rowOff>104400</xdr:rowOff>
    </xdr:to>
    <xdr:pic>
      <xdr:nvPicPr>
        <xdr:cNvPr id="9" name="Picture 5" descr=""/>
        <xdr:cNvPicPr/>
      </xdr:nvPicPr>
      <xdr:blipFill>
        <a:blip r:embed="rId5"/>
        <a:stretch/>
      </xdr:blipFill>
      <xdr:spPr>
        <a:xfrm>
          <a:off x="571680" y="26879760"/>
          <a:ext cx="9515160" cy="5038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552600</xdr:colOff>
      <xdr:row>113</xdr:row>
      <xdr:rowOff>57240</xdr:rowOff>
    </xdr:from>
    <xdr:to>
      <xdr:col>15</xdr:col>
      <xdr:colOff>466560</xdr:colOff>
      <xdr:row>139</xdr:row>
      <xdr:rowOff>180720</xdr:rowOff>
    </xdr:to>
    <xdr:pic>
      <xdr:nvPicPr>
        <xdr:cNvPr id="10" name="Picture 6" descr=""/>
        <xdr:cNvPicPr/>
      </xdr:nvPicPr>
      <xdr:blipFill>
        <a:blip r:embed="rId6"/>
        <a:stretch/>
      </xdr:blipFill>
      <xdr:spPr>
        <a:xfrm>
          <a:off x="552600" y="21583800"/>
          <a:ext cx="9591480" cy="5076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Q115"/>
  <sheetViews>
    <sheetView showFormulas="false" showGridLines="true" showRowColHeaders="true" showZeros="true" rightToLeft="false" tabSelected="true" showOutlineSymbols="true" defaultGridColor="true" view="normal" topLeftCell="A100" colorId="64" zoomScale="96" zoomScaleNormal="96" zoomScalePageLayoutView="100" workbookViewId="0">
      <selection pane="topLeft" activeCell="L111" activeCellId="0" sqref="L111"/>
    </sheetView>
  </sheetViews>
  <sheetFormatPr defaultColWidth="9.156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3.57"/>
    <col collapsed="false" customWidth="true" hidden="false" outlineLevel="0" max="3" min="3" style="1" width="8.71"/>
    <col collapsed="false" customWidth="true" hidden="false" outlineLevel="0" max="4" min="4" style="1" width="10.29"/>
    <col collapsed="false" customWidth="true" hidden="false" outlineLevel="0" max="5" min="5" style="1" width="10"/>
    <col collapsed="false" customWidth="true" hidden="false" outlineLevel="0" max="6" min="6" style="1" width="12.44"/>
    <col collapsed="false" customWidth="true" hidden="false" outlineLevel="0" max="8" min="7" style="1" width="10"/>
    <col collapsed="false" customWidth="true" hidden="false" outlineLevel="0" max="9" min="9" style="1" width="10.42"/>
    <col collapsed="false" customWidth="true" hidden="false" outlineLevel="0" max="10" min="10" style="1" width="13.29"/>
    <col collapsed="false" customWidth="true" hidden="false" outlineLevel="0" max="11" min="11" style="1" width="10"/>
    <col collapsed="false" customWidth="true" hidden="false" outlineLevel="0" max="12" min="12" style="1" width="11.99"/>
    <col collapsed="false" customWidth="true" hidden="false" outlineLevel="0" max="14" min="13" style="1" width="12.42"/>
    <col collapsed="false" customWidth="true" hidden="false" outlineLevel="0" max="15" min="15" style="1" width="10"/>
    <col collapsed="false" customWidth="true" hidden="false" outlineLevel="0" max="16" min="16" style="1" width="13.29"/>
    <col collapsed="false" customWidth="false" hidden="false" outlineLevel="0" max="1024" min="17" style="1" width="9.14"/>
  </cols>
  <sheetData>
    <row r="2" customFormat="false" ht="15" hidden="false" customHeight="false" outlineLevel="0" collapsed="false">
      <c r="B2" s="2"/>
    </row>
    <row r="3" customFormat="false" ht="19.5" hidden="false" customHeight="false" outlineLevel="0" collapsed="false">
      <c r="B3" s="3"/>
    </row>
    <row r="5" customFormat="false" ht="15" hidden="false" customHeight="false" outlineLevel="0" collapsed="false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</row>
    <row r="6" customFormat="false" ht="15" hidden="false" customHeight="false" outlineLevel="0" collapsed="false">
      <c r="B6" s="4" t="n">
        <v>19</v>
      </c>
      <c r="C6" s="4" t="n">
        <f aca="false">B6*0.28+6.41</f>
        <v>11.73</v>
      </c>
      <c r="D6" s="4" t="n">
        <f aca="false">B6*0.28+56.41</f>
        <v>61.73</v>
      </c>
      <c r="E6" s="4" t="n">
        <f aca="false">B6*0.47+60.68</f>
        <v>69.61</v>
      </c>
      <c r="F6" s="4" t="n">
        <f aca="false">B6*1.43+62.06</f>
        <v>89.23</v>
      </c>
      <c r="G6" s="4" t="n">
        <f aca="false">B6*0.95+43.37</f>
        <v>61.42</v>
      </c>
      <c r="H6" s="4" t="n">
        <f aca="false">B6*0.47+25.68</f>
        <v>34.61</v>
      </c>
      <c r="I6" s="4" t="n">
        <f aca="false">B6*1.43+27.06</f>
        <v>54.23</v>
      </c>
      <c r="J6" s="4" t="n">
        <f aca="false">B6*0.47+52.68</f>
        <v>61.61</v>
      </c>
      <c r="K6" s="4" t="n">
        <f aca="false">B6*0.19+96.27</f>
        <v>99.88</v>
      </c>
      <c r="L6" s="4" t="n">
        <f aca="false">B6*0.28+9.41</f>
        <v>14.73</v>
      </c>
      <c r="M6" s="4" t="n">
        <f aca="false">B6*0.28+14.41</f>
        <v>19.73</v>
      </c>
      <c r="N6" s="4" t="n">
        <f aca="false">B6*0.19+9.27</f>
        <v>12.88</v>
      </c>
      <c r="O6" s="4" t="n">
        <f aca="false">B6*0.19+9.27</f>
        <v>12.88</v>
      </c>
      <c r="P6" s="4" t="n">
        <f aca="false">B6*0.95+41.37</f>
        <v>59.42</v>
      </c>
      <c r="Q6" s="4" t="n">
        <f aca="false">B6*0.85-9.76</f>
        <v>6.39</v>
      </c>
    </row>
    <row r="7" customFormat="false" ht="15" hidden="false" customHeight="false" outlineLevel="0" collapsed="false">
      <c r="B7" s="4" t="n">
        <v>20</v>
      </c>
      <c r="C7" s="4" t="n">
        <f aca="false">B7*0.28+6.41</f>
        <v>12.01</v>
      </c>
      <c r="D7" s="4" t="n">
        <f aca="false">B7*0.28+56.41</f>
        <v>62.01</v>
      </c>
      <c r="E7" s="4" t="n">
        <f aca="false">B7*0.47+60.68</f>
        <v>70.08</v>
      </c>
      <c r="F7" s="4" t="n">
        <f aca="false">B7*1.43+62.06</f>
        <v>90.66</v>
      </c>
      <c r="G7" s="4" t="n">
        <f aca="false">B7*0.95+43.37</f>
        <v>62.37</v>
      </c>
      <c r="H7" s="4" t="n">
        <f aca="false">B7*0.47+25.68</f>
        <v>35.08</v>
      </c>
      <c r="I7" s="4" t="n">
        <f aca="false">B7*1.43+27.06</f>
        <v>55.66</v>
      </c>
      <c r="J7" s="4" t="n">
        <f aca="false">B7*0.47+52.68</f>
        <v>62.08</v>
      </c>
      <c r="K7" s="4" t="n">
        <f aca="false">B7*0.19+96.27</f>
        <v>100.07</v>
      </c>
      <c r="L7" s="4" t="n">
        <f aca="false">B7*0.28+9.41</f>
        <v>15.01</v>
      </c>
      <c r="M7" s="4" t="n">
        <f aca="false">B7*0.28+14.41</f>
        <v>20.01</v>
      </c>
      <c r="N7" s="4" t="n">
        <f aca="false">B7*0.19+9.27</f>
        <v>13.07</v>
      </c>
      <c r="O7" s="4" t="n">
        <f aca="false">B7*0.19+9.27</f>
        <v>13.07</v>
      </c>
      <c r="P7" s="4" t="n">
        <f aca="false">B7*0.95+41.37</f>
        <v>60.37</v>
      </c>
      <c r="Q7" s="4" t="n">
        <f aca="false">B7*0.85-9.76</f>
        <v>7.24</v>
      </c>
    </row>
    <row r="8" customFormat="false" ht="15" hidden="false" customHeight="false" outlineLevel="0" collapsed="false">
      <c r="B8" s="4" t="n">
        <v>20</v>
      </c>
      <c r="C8" s="4" t="n">
        <f aca="false">B8*0.28+6.41</f>
        <v>12.01</v>
      </c>
      <c r="D8" s="4" t="n">
        <f aca="false">B8*0.28+56.41</f>
        <v>62.01</v>
      </c>
      <c r="E8" s="4" t="n">
        <f aca="false">B8*0.47+60.68</f>
        <v>70.08</v>
      </c>
      <c r="F8" s="4" t="n">
        <f aca="false">B8*1.43+62.06</f>
        <v>90.66</v>
      </c>
      <c r="G8" s="4" t="n">
        <f aca="false">B8*0.95+43.37</f>
        <v>62.37</v>
      </c>
      <c r="H8" s="4" t="n">
        <f aca="false">B8*0.47+25.68</f>
        <v>35.08</v>
      </c>
      <c r="I8" s="4" t="n">
        <f aca="false">B8*1.43+27.06</f>
        <v>55.66</v>
      </c>
      <c r="J8" s="4" t="n">
        <f aca="false">B8*0.47+52.68</f>
        <v>62.08</v>
      </c>
      <c r="K8" s="4" t="n">
        <f aca="false">B8*0.19+96.27</f>
        <v>100.07</v>
      </c>
      <c r="L8" s="4" t="n">
        <f aca="false">B8*0.28+9.41</f>
        <v>15.01</v>
      </c>
      <c r="M8" s="4" t="n">
        <f aca="false">B8*0.28+14.41</f>
        <v>20.01</v>
      </c>
      <c r="N8" s="4" t="n">
        <f aca="false">B8*0.19+9.27</f>
        <v>13.07</v>
      </c>
      <c r="O8" s="4" t="n">
        <f aca="false">B8*0.19+9.27</f>
        <v>13.07</v>
      </c>
      <c r="P8" s="4" t="n">
        <f aca="false">B8*0.95+41.37</f>
        <v>60.37</v>
      </c>
      <c r="Q8" s="4" t="n">
        <f aca="false">B8*0.85-9.76</f>
        <v>7.24</v>
      </c>
    </row>
    <row r="9" customFormat="false" ht="15" hidden="false" customHeight="false" outlineLevel="0" collapsed="false">
      <c r="B9" s="4" t="n">
        <v>20</v>
      </c>
      <c r="C9" s="4" t="n">
        <f aca="false">B9*0.28+6.41</f>
        <v>12.01</v>
      </c>
      <c r="D9" s="4" t="n">
        <f aca="false">B9*0.28+56.41</f>
        <v>62.01</v>
      </c>
      <c r="E9" s="4" t="n">
        <f aca="false">B9*0.47+60.68</f>
        <v>70.08</v>
      </c>
      <c r="F9" s="4" t="n">
        <f aca="false">B9*1.43+62.06</f>
        <v>90.66</v>
      </c>
      <c r="G9" s="4" t="n">
        <f aca="false">B9*0.95+43.37</f>
        <v>62.37</v>
      </c>
      <c r="H9" s="4" t="n">
        <f aca="false">B9*0.47+25.68</f>
        <v>35.08</v>
      </c>
      <c r="I9" s="4" t="n">
        <f aca="false">B9*1.43+27.06</f>
        <v>55.66</v>
      </c>
      <c r="J9" s="4" t="n">
        <f aca="false">B9*0.47+52.68</f>
        <v>62.08</v>
      </c>
      <c r="K9" s="4" t="n">
        <f aca="false">B9*0.19+96.27</f>
        <v>100.07</v>
      </c>
      <c r="L9" s="4" t="n">
        <f aca="false">B9*0.28+9.41</f>
        <v>15.01</v>
      </c>
      <c r="M9" s="4" t="n">
        <f aca="false">B9*0.28+14.41</f>
        <v>20.01</v>
      </c>
      <c r="N9" s="4" t="n">
        <f aca="false">B9*0.19+9.27</f>
        <v>13.07</v>
      </c>
      <c r="O9" s="4" t="n">
        <f aca="false">B9*0.19+9.27</f>
        <v>13.07</v>
      </c>
      <c r="P9" s="4" t="n">
        <f aca="false">B9*0.95+41.37</f>
        <v>60.37</v>
      </c>
      <c r="Q9" s="4" t="n">
        <f aca="false">B9*0.85-9.76</f>
        <v>7.24</v>
      </c>
    </row>
    <row r="10" customFormat="false" ht="15" hidden="false" customHeight="false" outlineLevel="0" collapsed="false">
      <c r="B10" s="4" t="n">
        <v>21</v>
      </c>
      <c r="C10" s="4" t="n">
        <f aca="false">B10*0.28+6.41</f>
        <v>12.29</v>
      </c>
      <c r="D10" s="4" t="n">
        <f aca="false">B10*0.28+56.41</f>
        <v>62.29</v>
      </c>
      <c r="E10" s="4" t="n">
        <f aca="false">B10*0.47+60.68</f>
        <v>70.55</v>
      </c>
      <c r="F10" s="4" t="n">
        <f aca="false">B10*1.43+62.06</f>
        <v>92.09</v>
      </c>
      <c r="G10" s="4" t="n">
        <f aca="false">B10*0.95+43.37</f>
        <v>63.32</v>
      </c>
      <c r="H10" s="4" t="n">
        <f aca="false">B10*0.47+25.68</f>
        <v>35.55</v>
      </c>
      <c r="I10" s="4" t="n">
        <f aca="false">B10*1.43+27.06</f>
        <v>57.09</v>
      </c>
      <c r="J10" s="4" t="n">
        <f aca="false">B10*0.47+52.68</f>
        <v>62.55</v>
      </c>
      <c r="K10" s="4" t="n">
        <f aca="false">B10*0.19+96.27</f>
        <v>100.26</v>
      </c>
      <c r="L10" s="4" t="n">
        <f aca="false">B10*0.28+9.41</f>
        <v>15.29</v>
      </c>
      <c r="M10" s="4" t="n">
        <f aca="false">B10*0.28+14.41</f>
        <v>20.29</v>
      </c>
      <c r="N10" s="4" t="n">
        <f aca="false">B10*0.19+9.27</f>
        <v>13.26</v>
      </c>
      <c r="O10" s="4" t="n">
        <f aca="false">B10*0.19+9.27</f>
        <v>13.26</v>
      </c>
      <c r="P10" s="4" t="n">
        <f aca="false">B10*0.95+41.37</f>
        <v>61.32</v>
      </c>
      <c r="Q10" s="4" t="n">
        <f aca="false">B10*0.85-9.76</f>
        <v>8.09</v>
      </c>
    </row>
    <row r="11" customFormat="false" ht="15" hidden="false" customHeight="false" outlineLevel="0" collapsed="false">
      <c r="B11" s="4" t="n">
        <v>20</v>
      </c>
      <c r="C11" s="4" t="n">
        <f aca="false">B11*0.28+6.41</f>
        <v>12.01</v>
      </c>
      <c r="D11" s="4" t="n">
        <f aca="false">B11*0.28+56.41</f>
        <v>62.01</v>
      </c>
      <c r="E11" s="4" t="n">
        <f aca="false">B11*0.47+60.68</f>
        <v>70.08</v>
      </c>
      <c r="F11" s="4" t="n">
        <f aca="false">B11*1.43+62.06</f>
        <v>90.66</v>
      </c>
      <c r="G11" s="4" t="n">
        <f aca="false">B11*0.95+43.37</f>
        <v>62.37</v>
      </c>
      <c r="H11" s="4" t="n">
        <f aca="false">B11*0.47+25.68</f>
        <v>35.08</v>
      </c>
      <c r="I11" s="4" t="n">
        <f aca="false">B11*1.43+27.06</f>
        <v>55.66</v>
      </c>
      <c r="J11" s="4" t="n">
        <f aca="false">B11*0.47+52.68</f>
        <v>62.08</v>
      </c>
      <c r="K11" s="4" t="n">
        <f aca="false">B11*0.19+96.27</f>
        <v>100.07</v>
      </c>
      <c r="L11" s="4" t="n">
        <f aca="false">B11*0.28+9.41</f>
        <v>15.01</v>
      </c>
      <c r="M11" s="4" t="n">
        <f aca="false">B11*0.28+14.41</f>
        <v>20.01</v>
      </c>
      <c r="N11" s="4" t="n">
        <f aca="false">B11*0.19+9.27</f>
        <v>13.07</v>
      </c>
      <c r="O11" s="4" t="n">
        <f aca="false">B11*0.19+9.27</f>
        <v>13.07</v>
      </c>
      <c r="P11" s="4" t="n">
        <f aca="false">B11*0.95+41.37</f>
        <v>60.37</v>
      </c>
      <c r="Q11" s="4" t="n">
        <f aca="false">B11*0.85-9.76</f>
        <v>7.24</v>
      </c>
    </row>
    <row r="12" customFormat="false" ht="15" hidden="false" customHeight="false" outlineLevel="0" collapsed="false">
      <c r="B12" s="4" t="n">
        <v>20</v>
      </c>
      <c r="C12" s="4" t="n">
        <f aca="false">B12*0.28+6.41</f>
        <v>12.01</v>
      </c>
      <c r="D12" s="4" t="n">
        <f aca="false">B12*0.28+56.41</f>
        <v>62.01</v>
      </c>
      <c r="E12" s="4" t="n">
        <f aca="false">B12*0.47+60.68</f>
        <v>70.08</v>
      </c>
      <c r="F12" s="4" t="n">
        <f aca="false">B12*1.43+62.06</f>
        <v>90.66</v>
      </c>
      <c r="G12" s="4" t="n">
        <f aca="false">B12*0.95+43.37</f>
        <v>62.37</v>
      </c>
      <c r="H12" s="4" t="n">
        <f aca="false">B12*0.47+25.68</f>
        <v>35.08</v>
      </c>
      <c r="I12" s="4" t="n">
        <f aca="false">B12*1.43+27.06</f>
        <v>55.66</v>
      </c>
      <c r="J12" s="4" t="n">
        <f aca="false">B12*0.47+52.68</f>
        <v>62.08</v>
      </c>
      <c r="K12" s="4" t="n">
        <f aca="false">B12*0.19+96.27</f>
        <v>100.07</v>
      </c>
      <c r="L12" s="4" t="n">
        <f aca="false">B12*0.28+9.41</f>
        <v>15.01</v>
      </c>
      <c r="M12" s="4" t="n">
        <f aca="false">B12*0.28+14.41</f>
        <v>20.01</v>
      </c>
      <c r="N12" s="4" t="n">
        <f aca="false">B12*0.19+9.27</f>
        <v>13.07</v>
      </c>
      <c r="O12" s="4" t="n">
        <f aca="false">B12*0.19+9.27</f>
        <v>13.07</v>
      </c>
      <c r="P12" s="4" t="n">
        <f aca="false">B12*0.95+41.37</f>
        <v>60.37</v>
      </c>
      <c r="Q12" s="4" t="n">
        <f aca="false">B12*0.85-9.76</f>
        <v>7.24</v>
      </c>
    </row>
    <row r="13" customFormat="false" ht="15" hidden="false" customHeight="false" outlineLevel="0" collapsed="false">
      <c r="B13" s="4" t="n">
        <v>20</v>
      </c>
      <c r="C13" s="4" t="n">
        <f aca="false">B13*0.28+6.41</f>
        <v>12.01</v>
      </c>
      <c r="D13" s="4" t="n">
        <f aca="false">B13*0.28+56.41</f>
        <v>62.01</v>
      </c>
      <c r="E13" s="4" t="n">
        <f aca="false">B13*0.47+60.68</f>
        <v>70.08</v>
      </c>
      <c r="F13" s="4" t="n">
        <f aca="false">B13*1.43+62.06</f>
        <v>90.66</v>
      </c>
      <c r="G13" s="4" t="n">
        <f aca="false">B13*0.95+43.37</f>
        <v>62.37</v>
      </c>
      <c r="H13" s="4" t="n">
        <f aca="false">B13*0.47+25.68</f>
        <v>35.08</v>
      </c>
      <c r="I13" s="4" t="n">
        <f aca="false">B13*1.43+27.06</f>
        <v>55.66</v>
      </c>
      <c r="J13" s="4" t="n">
        <f aca="false">B13*0.47+52.68</f>
        <v>62.08</v>
      </c>
      <c r="K13" s="4" t="n">
        <f aca="false">B13*0.19+96.27</f>
        <v>100.07</v>
      </c>
      <c r="L13" s="4" t="n">
        <f aca="false">B13*0.28+9.41</f>
        <v>15.01</v>
      </c>
      <c r="M13" s="4" t="n">
        <f aca="false">B13*0.28+14.41</f>
        <v>20.01</v>
      </c>
      <c r="N13" s="4" t="n">
        <f aca="false">B13*0.19+9.27</f>
        <v>13.07</v>
      </c>
      <c r="O13" s="4" t="n">
        <f aca="false">B13*0.19+9.27</f>
        <v>13.07</v>
      </c>
      <c r="P13" s="4" t="n">
        <f aca="false">B13*0.95+41.37</f>
        <v>60.37</v>
      </c>
      <c r="Q13" s="4" t="n">
        <f aca="false">B13*0.85-9.76</f>
        <v>7.24</v>
      </c>
    </row>
    <row r="14" customFormat="false" ht="15" hidden="false" customHeight="false" outlineLevel="0" collapsed="false">
      <c r="B14" s="4" t="n">
        <v>19</v>
      </c>
      <c r="C14" s="4" t="n">
        <f aca="false">B14*0.28+6.41</f>
        <v>11.73</v>
      </c>
      <c r="D14" s="4" t="n">
        <f aca="false">B14*0.28+56.41</f>
        <v>61.73</v>
      </c>
      <c r="E14" s="4" t="n">
        <f aca="false">B14*0.47+60.68</f>
        <v>69.61</v>
      </c>
      <c r="F14" s="4" t="n">
        <f aca="false">B14*1.43+62.06</f>
        <v>89.23</v>
      </c>
      <c r="G14" s="4" t="n">
        <f aca="false">B14*0.95+43.37</f>
        <v>61.42</v>
      </c>
      <c r="H14" s="4" t="n">
        <f aca="false">B14*0.47+25.68</f>
        <v>34.61</v>
      </c>
      <c r="I14" s="4" t="n">
        <f aca="false">B14*1.43+27.06</f>
        <v>54.23</v>
      </c>
      <c r="J14" s="4" t="n">
        <f aca="false">B14*0.47+52.68</f>
        <v>61.61</v>
      </c>
      <c r="K14" s="4" t="n">
        <f aca="false">B14*0.19+96.27</f>
        <v>99.88</v>
      </c>
      <c r="L14" s="4" t="n">
        <f aca="false">B14*0.28+9.41</f>
        <v>14.73</v>
      </c>
      <c r="M14" s="4" t="n">
        <f aca="false">B14*0.28+14.41</f>
        <v>19.73</v>
      </c>
      <c r="N14" s="4" t="n">
        <f aca="false">B14*0.19+9.27</f>
        <v>12.88</v>
      </c>
      <c r="O14" s="4" t="n">
        <f aca="false">B14*0.19+9.27</f>
        <v>12.88</v>
      </c>
      <c r="P14" s="4" t="n">
        <f aca="false">B14*0.95+41.37</f>
        <v>59.42</v>
      </c>
      <c r="Q14" s="4" t="n">
        <f aca="false">B14*0.85-9.76</f>
        <v>6.39</v>
      </c>
    </row>
    <row r="15" customFormat="false" ht="15" hidden="false" customHeight="false" outlineLevel="0" collapsed="false">
      <c r="B15" s="4" t="n">
        <v>20</v>
      </c>
      <c r="C15" s="4" t="n">
        <f aca="false">B15*0.28+6.41</f>
        <v>12.01</v>
      </c>
      <c r="D15" s="4" t="n">
        <f aca="false">B15*0.28+56.41</f>
        <v>62.01</v>
      </c>
      <c r="E15" s="4" t="n">
        <f aca="false">B15*0.47+60.68</f>
        <v>70.08</v>
      </c>
      <c r="F15" s="4" t="n">
        <f aca="false">B15*1.43+62.06</f>
        <v>90.66</v>
      </c>
      <c r="G15" s="4" t="n">
        <f aca="false">B15*0.95+43.37</f>
        <v>62.37</v>
      </c>
      <c r="H15" s="4" t="n">
        <f aca="false">B15*0.47+25.68</f>
        <v>35.08</v>
      </c>
      <c r="I15" s="4" t="n">
        <f aca="false">B15*1.43+27.06</f>
        <v>55.66</v>
      </c>
      <c r="J15" s="4" t="n">
        <f aca="false">B15*0.47+52.68</f>
        <v>62.08</v>
      </c>
      <c r="K15" s="4" t="n">
        <f aca="false">B15*0.19+96.27</f>
        <v>100.07</v>
      </c>
      <c r="L15" s="4" t="n">
        <f aca="false">B15*0.28+9.41</f>
        <v>15.01</v>
      </c>
      <c r="M15" s="4" t="n">
        <f aca="false">B15*0.28+14.41</f>
        <v>20.01</v>
      </c>
      <c r="N15" s="4" t="n">
        <f aca="false">B15*0.19+9.27</f>
        <v>13.07</v>
      </c>
      <c r="O15" s="4" t="n">
        <f aca="false">B15*0.19+9.27</f>
        <v>13.07</v>
      </c>
      <c r="P15" s="4" t="n">
        <f aca="false">B15*0.95+41.37</f>
        <v>60.37</v>
      </c>
      <c r="Q15" s="4" t="n">
        <f aca="false">B15*0.85-9.76</f>
        <v>7.24</v>
      </c>
    </row>
    <row r="16" customFormat="false" ht="15" hidden="false" customHeight="false" outlineLevel="0" collapsed="false">
      <c r="B16" s="4" t="n">
        <v>20</v>
      </c>
      <c r="C16" s="4" t="n">
        <f aca="false">B16*0.28+6.41</f>
        <v>12.01</v>
      </c>
      <c r="D16" s="4" t="n">
        <f aca="false">B16*0.28+56.41</f>
        <v>62.01</v>
      </c>
      <c r="E16" s="4" t="n">
        <f aca="false">B16*0.47+60.68</f>
        <v>70.08</v>
      </c>
      <c r="F16" s="4" t="n">
        <f aca="false">B16*1.43+62.06</f>
        <v>90.66</v>
      </c>
      <c r="G16" s="4" t="n">
        <f aca="false">B16*0.95+43.37</f>
        <v>62.37</v>
      </c>
      <c r="H16" s="4" t="n">
        <f aca="false">B16*0.47+25.68</f>
        <v>35.08</v>
      </c>
      <c r="I16" s="4" t="n">
        <f aca="false">B16*1.43+27.06</f>
        <v>55.66</v>
      </c>
      <c r="J16" s="4" t="n">
        <f aca="false">B16*0.47+52.68</f>
        <v>62.08</v>
      </c>
      <c r="K16" s="4" t="n">
        <f aca="false">B16*0.19+96.27</f>
        <v>100.07</v>
      </c>
      <c r="L16" s="4" t="n">
        <f aca="false">B16*0.28+9.41</f>
        <v>15.01</v>
      </c>
      <c r="M16" s="4" t="n">
        <f aca="false">B16*0.28+14.41</f>
        <v>20.01</v>
      </c>
      <c r="N16" s="4" t="n">
        <f aca="false">B16*0.19+9.27</f>
        <v>13.07</v>
      </c>
      <c r="O16" s="4" t="n">
        <f aca="false">B16*0.19+9.27</f>
        <v>13.07</v>
      </c>
      <c r="P16" s="4" t="n">
        <f aca="false">B16*0.95+41.37</f>
        <v>60.37</v>
      </c>
      <c r="Q16" s="4" t="n">
        <f aca="false">B16*0.85-9.76</f>
        <v>7.24</v>
      </c>
    </row>
    <row r="17" customFormat="false" ht="15" hidden="false" customHeight="false" outlineLevel="0" collapsed="false">
      <c r="B17" s="4" t="n">
        <v>20</v>
      </c>
      <c r="C17" s="4" t="n">
        <f aca="false">B17*0.28+6.41</f>
        <v>12.01</v>
      </c>
      <c r="D17" s="4" t="n">
        <f aca="false">B17*0.28+56.41</f>
        <v>62.01</v>
      </c>
      <c r="E17" s="4" t="n">
        <f aca="false">B17*0.47+60.68</f>
        <v>70.08</v>
      </c>
      <c r="F17" s="4" t="n">
        <f aca="false">B17*1.43+62.06</f>
        <v>90.66</v>
      </c>
      <c r="G17" s="4" t="n">
        <f aca="false">B17*0.95+43.37</f>
        <v>62.37</v>
      </c>
      <c r="H17" s="4" t="n">
        <f aca="false">B17*0.47+25.68</f>
        <v>35.08</v>
      </c>
      <c r="I17" s="4" t="n">
        <f aca="false">B17*1.43+27.06</f>
        <v>55.66</v>
      </c>
      <c r="J17" s="4" t="n">
        <f aca="false">B17*0.47+52.68</f>
        <v>62.08</v>
      </c>
      <c r="K17" s="4" t="n">
        <f aca="false">B17*0.19+96.27</f>
        <v>100.07</v>
      </c>
      <c r="L17" s="4" t="n">
        <f aca="false">B17*0.28+9.41</f>
        <v>15.01</v>
      </c>
      <c r="M17" s="4" t="n">
        <f aca="false">B17*0.28+14.41</f>
        <v>20.01</v>
      </c>
      <c r="N17" s="4" t="n">
        <f aca="false">B17*0.19+9.27</f>
        <v>13.07</v>
      </c>
      <c r="O17" s="4" t="n">
        <f aca="false">B17*0.19+9.27</f>
        <v>13.07</v>
      </c>
      <c r="P17" s="4" t="n">
        <f aca="false">B17*0.95+41.37</f>
        <v>60.37</v>
      </c>
      <c r="Q17" s="4" t="n">
        <f aca="false">B17*0.85-9.76</f>
        <v>7.24</v>
      </c>
    </row>
    <row r="18" customFormat="false" ht="15" hidden="false" customHeight="false" outlineLevel="0" collapsed="false">
      <c r="B18" s="4" t="n">
        <v>20</v>
      </c>
      <c r="C18" s="4" t="n">
        <f aca="false">B18*0.28+6.41</f>
        <v>12.01</v>
      </c>
      <c r="D18" s="4" t="n">
        <f aca="false">B18*0.28+56.41</f>
        <v>62.01</v>
      </c>
      <c r="E18" s="4" t="n">
        <f aca="false">B18*0.47+60.68</f>
        <v>70.08</v>
      </c>
      <c r="F18" s="4" t="n">
        <f aca="false">B18*1.43+62.06</f>
        <v>90.66</v>
      </c>
      <c r="G18" s="4" t="n">
        <f aca="false">B18*0.95+43.37</f>
        <v>62.37</v>
      </c>
      <c r="H18" s="4" t="n">
        <f aca="false">B18*0.47+25.68</f>
        <v>35.08</v>
      </c>
      <c r="I18" s="4" t="n">
        <f aca="false">B18*1.43+27.06</f>
        <v>55.66</v>
      </c>
      <c r="J18" s="4" t="n">
        <f aca="false">B18*0.47+52.68</f>
        <v>62.08</v>
      </c>
      <c r="K18" s="4" t="n">
        <f aca="false">B18*0.19+96.27</f>
        <v>100.07</v>
      </c>
      <c r="L18" s="4" t="n">
        <f aca="false">B18*0.28+9.41</f>
        <v>15.01</v>
      </c>
      <c r="M18" s="4" t="n">
        <f aca="false">B18*0.28+14.41</f>
        <v>20.01</v>
      </c>
      <c r="N18" s="4" t="n">
        <f aca="false">B18*0.19+9.27</f>
        <v>13.07</v>
      </c>
      <c r="O18" s="4" t="n">
        <f aca="false">B18*0.19+9.27</f>
        <v>13.07</v>
      </c>
      <c r="P18" s="4" t="n">
        <f aca="false">B18*0.95+41.37</f>
        <v>60.37</v>
      </c>
      <c r="Q18" s="4" t="n">
        <f aca="false">B18*0.85-9.76</f>
        <v>7.24</v>
      </c>
    </row>
    <row r="19" customFormat="false" ht="15" hidden="false" customHeight="false" outlineLevel="0" collapsed="false">
      <c r="B19" s="4" t="n">
        <v>20</v>
      </c>
      <c r="C19" s="4" t="n">
        <f aca="false">B19*0.28+6.41</f>
        <v>12.01</v>
      </c>
      <c r="D19" s="4" t="n">
        <f aca="false">B19*0.28+56.41</f>
        <v>62.01</v>
      </c>
      <c r="E19" s="4" t="n">
        <f aca="false">B19*0.47+60.68</f>
        <v>70.08</v>
      </c>
      <c r="F19" s="4" t="n">
        <f aca="false">B19*1.43+62.06</f>
        <v>90.66</v>
      </c>
      <c r="G19" s="4" t="n">
        <f aca="false">B19*0.95+43.37</f>
        <v>62.37</v>
      </c>
      <c r="H19" s="4" t="n">
        <f aca="false">B19*0.47+25.68</f>
        <v>35.08</v>
      </c>
      <c r="I19" s="4" t="n">
        <f aca="false">B19*1.43+27.06</f>
        <v>55.66</v>
      </c>
      <c r="J19" s="4" t="n">
        <f aca="false">B19*0.47+52.68</f>
        <v>62.08</v>
      </c>
      <c r="K19" s="4" t="n">
        <f aca="false">B19*0.19+96.27</f>
        <v>100.07</v>
      </c>
      <c r="L19" s="4" t="n">
        <f aca="false">B19*0.28+9.41</f>
        <v>15.01</v>
      </c>
      <c r="M19" s="4" t="n">
        <f aca="false">B19*0.28+14.41</f>
        <v>20.01</v>
      </c>
      <c r="N19" s="4" t="n">
        <f aca="false">B19*0.19+9.27</f>
        <v>13.07</v>
      </c>
      <c r="O19" s="4" t="n">
        <f aca="false">B19*0.19+9.27</f>
        <v>13.07</v>
      </c>
      <c r="P19" s="4" t="n">
        <f aca="false">B19*0.95+41.37</f>
        <v>60.37</v>
      </c>
      <c r="Q19" s="4" t="n">
        <f aca="false">B19*0.85-9.76</f>
        <v>7.24</v>
      </c>
    </row>
    <row r="20" customFormat="false" ht="15" hidden="false" customHeight="false" outlineLevel="0" collapsed="false">
      <c r="B20" s="4" t="n">
        <v>20</v>
      </c>
      <c r="C20" s="4" t="n">
        <f aca="false">B20*0.28+6.41</f>
        <v>12.01</v>
      </c>
      <c r="D20" s="4" t="n">
        <f aca="false">B20*0.28+56.41</f>
        <v>62.01</v>
      </c>
      <c r="E20" s="4" t="n">
        <f aca="false">B20*0.47+60.68</f>
        <v>70.08</v>
      </c>
      <c r="F20" s="4" t="n">
        <f aca="false">B20*1.43+62.06</f>
        <v>90.66</v>
      </c>
      <c r="G20" s="4" t="n">
        <f aca="false">B20*0.95+43.37</f>
        <v>62.37</v>
      </c>
      <c r="H20" s="4" t="n">
        <f aca="false">B20*0.47+25.68</f>
        <v>35.08</v>
      </c>
      <c r="I20" s="4" t="n">
        <f aca="false">B20*1.43+27.06</f>
        <v>55.66</v>
      </c>
      <c r="J20" s="4" t="n">
        <f aca="false">B20*0.47+52.68</f>
        <v>62.08</v>
      </c>
      <c r="K20" s="4" t="n">
        <f aca="false">B20*0.19+96.27</f>
        <v>100.07</v>
      </c>
      <c r="L20" s="4" t="n">
        <f aca="false">B20*0.28+9.41</f>
        <v>15.01</v>
      </c>
      <c r="M20" s="4" t="n">
        <f aca="false">B20*0.28+14.41</f>
        <v>20.01</v>
      </c>
      <c r="N20" s="4" t="n">
        <f aca="false">B20*0.19+9.27</f>
        <v>13.07</v>
      </c>
      <c r="O20" s="4" t="n">
        <f aca="false">B20*0.19+9.27</f>
        <v>13.07</v>
      </c>
      <c r="P20" s="4" t="n">
        <f aca="false">B20*0.95+41.37</f>
        <v>60.37</v>
      </c>
      <c r="Q20" s="4" t="n">
        <f aca="false">B20*0.85-9.76</f>
        <v>7.24</v>
      </c>
    </row>
    <row r="21" customFormat="false" ht="15" hidden="false" customHeight="false" outlineLevel="0" collapsed="false">
      <c r="B21" s="4" t="n">
        <v>20</v>
      </c>
      <c r="C21" s="4" t="n">
        <f aca="false">B21*0.28+6.41</f>
        <v>12.01</v>
      </c>
      <c r="D21" s="4" t="n">
        <f aca="false">B21*0.28+56.41</f>
        <v>62.01</v>
      </c>
      <c r="E21" s="4" t="n">
        <f aca="false">B21*0.47+60.68</f>
        <v>70.08</v>
      </c>
      <c r="F21" s="4" t="n">
        <f aca="false">B21*1.43+62.06</f>
        <v>90.66</v>
      </c>
      <c r="G21" s="4" t="n">
        <f aca="false">B21*0.95+43.37</f>
        <v>62.37</v>
      </c>
      <c r="H21" s="4" t="n">
        <f aca="false">B21*0.47+25.68</f>
        <v>35.08</v>
      </c>
      <c r="I21" s="4" t="n">
        <f aca="false">B21*1.43+27.06</f>
        <v>55.66</v>
      </c>
      <c r="J21" s="4" t="n">
        <f aca="false">B21*0.47+52.68</f>
        <v>62.08</v>
      </c>
      <c r="K21" s="4" t="n">
        <f aca="false">B21*0.19+96.27</f>
        <v>100.07</v>
      </c>
      <c r="L21" s="4" t="n">
        <f aca="false">B21*0.28+9.41</f>
        <v>15.01</v>
      </c>
      <c r="M21" s="4" t="n">
        <f aca="false">B21*0.28+14.41</f>
        <v>20.01</v>
      </c>
      <c r="N21" s="4" t="n">
        <f aca="false">B21*0.19+9.27</f>
        <v>13.07</v>
      </c>
      <c r="O21" s="4" t="n">
        <f aca="false">B21*0.19+9.27</f>
        <v>13.07</v>
      </c>
      <c r="P21" s="4" t="n">
        <f aca="false">B21*0.95+41.37</f>
        <v>60.37</v>
      </c>
      <c r="Q21" s="4" t="n">
        <f aca="false">B21*0.85-9.76</f>
        <v>7.24</v>
      </c>
    </row>
    <row r="22" customFormat="false" ht="15" hidden="false" customHeight="false" outlineLevel="0" collapsed="false">
      <c r="B22" s="4" t="n">
        <v>20</v>
      </c>
      <c r="C22" s="4" t="n">
        <f aca="false">B22*0.28+6.41</f>
        <v>12.01</v>
      </c>
      <c r="D22" s="4" t="n">
        <f aca="false">B22*0.28+56.41</f>
        <v>62.01</v>
      </c>
      <c r="E22" s="4" t="n">
        <f aca="false">B22*0.47+60.68</f>
        <v>70.08</v>
      </c>
      <c r="F22" s="4" t="n">
        <f aca="false">B22*1.43+62.06</f>
        <v>90.66</v>
      </c>
      <c r="G22" s="4" t="n">
        <f aca="false">B22*0.95+43.37</f>
        <v>62.37</v>
      </c>
      <c r="H22" s="4" t="n">
        <f aca="false">B22*0.47+25.68</f>
        <v>35.08</v>
      </c>
      <c r="I22" s="4" t="n">
        <f aca="false">B22*1.43+27.06</f>
        <v>55.66</v>
      </c>
      <c r="J22" s="4" t="n">
        <f aca="false">B22*0.47+52.68</f>
        <v>62.08</v>
      </c>
      <c r="K22" s="4" t="n">
        <f aca="false">B22*0.19+96.27</f>
        <v>100.07</v>
      </c>
      <c r="L22" s="4" t="n">
        <f aca="false">B22*0.28+9.41</f>
        <v>15.01</v>
      </c>
      <c r="M22" s="4" t="n">
        <f aca="false">B22*0.28+14.41</f>
        <v>20.01</v>
      </c>
      <c r="N22" s="4" t="n">
        <f aca="false">B22*0.19+9.27</f>
        <v>13.07</v>
      </c>
      <c r="O22" s="4" t="n">
        <f aca="false">B22*0.19+9.27</f>
        <v>13.07</v>
      </c>
      <c r="P22" s="4" t="n">
        <f aca="false">B22*0.95+41.37</f>
        <v>60.37</v>
      </c>
      <c r="Q22" s="4" t="n">
        <f aca="false">B22*0.85-9.76</f>
        <v>7.24</v>
      </c>
    </row>
    <row r="23" customFormat="false" ht="15" hidden="false" customHeight="false" outlineLevel="0" collapsed="false">
      <c r="B23" s="4" t="n">
        <v>20</v>
      </c>
      <c r="C23" s="4" t="n">
        <f aca="false">B23*0.28+6.41</f>
        <v>12.01</v>
      </c>
      <c r="D23" s="4" t="n">
        <f aca="false">B23*0.28+56.41</f>
        <v>62.01</v>
      </c>
      <c r="E23" s="4" t="n">
        <f aca="false">B23*0.47+60.68</f>
        <v>70.08</v>
      </c>
      <c r="F23" s="4" t="n">
        <f aca="false">B23*1.43+62.06</f>
        <v>90.66</v>
      </c>
      <c r="G23" s="4" t="n">
        <f aca="false">B23*0.95+43.37</f>
        <v>62.37</v>
      </c>
      <c r="H23" s="4" t="n">
        <f aca="false">B23*0.47+25.68</f>
        <v>35.08</v>
      </c>
      <c r="I23" s="4" t="n">
        <f aca="false">B23*1.43+27.06</f>
        <v>55.66</v>
      </c>
      <c r="J23" s="4" t="n">
        <f aca="false">B23*0.47+52.68</f>
        <v>62.08</v>
      </c>
      <c r="K23" s="4" t="n">
        <f aca="false">B23*0.19+96.27</f>
        <v>100.07</v>
      </c>
      <c r="L23" s="4" t="n">
        <f aca="false">B23*0.28+9.41</f>
        <v>15.01</v>
      </c>
      <c r="M23" s="4" t="n">
        <f aca="false">B23*0.28+14.41</f>
        <v>20.01</v>
      </c>
      <c r="N23" s="4" t="n">
        <f aca="false">B23*0.19+9.27</f>
        <v>13.07</v>
      </c>
      <c r="O23" s="4" t="n">
        <f aca="false">B23*0.19+9.27</f>
        <v>13.07</v>
      </c>
      <c r="P23" s="4" t="n">
        <f aca="false">B23*0.95+41.37</f>
        <v>60.37</v>
      </c>
      <c r="Q23" s="4" t="n">
        <f aca="false">B23*0.85-9.76</f>
        <v>7.24</v>
      </c>
    </row>
    <row r="24" customFormat="false" ht="15" hidden="false" customHeight="false" outlineLevel="0" collapsed="false">
      <c r="B24" s="4" t="n">
        <v>20</v>
      </c>
      <c r="C24" s="4" t="n">
        <f aca="false">B24*0.28+6.41</f>
        <v>12.01</v>
      </c>
      <c r="D24" s="4" t="n">
        <f aca="false">B24*0.28+56.41</f>
        <v>62.01</v>
      </c>
      <c r="E24" s="4" t="n">
        <f aca="false">B24*0.47+60.68</f>
        <v>70.08</v>
      </c>
      <c r="F24" s="4" t="n">
        <f aca="false">B24*1.43+62.06</f>
        <v>90.66</v>
      </c>
      <c r="G24" s="4" t="n">
        <f aca="false">B24*0.95+43.37</f>
        <v>62.37</v>
      </c>
      <c r="H24" s="4" t="n">
        <f aca="false">B24*0.47+25.68</f>
        <v>35.08</v>
      </c>
      <c r="I24" s="4" t="n">
        <f aca="false">B24*1.43+27.06</f>
        <v>55.66</v>
      </c>
      <c r="J24" s="4" t="n">
        <f aca="false">B24*0.47+52.68</f>
        <v>62.08</v>
      </c>
      <c r="K24" s="4" t="n">
        <f aca="false">B24*0.19+96.27</f>
        <v>100.07</v>
      </c>
      <c r="L24" s="4" t="n">
        <f aca="false">B24*0.28+9.41</f>
        <v>15.01</v>
      </c>
      <c r="M24" s="4" t="n">
        <f aca="false">B24*0.28+14.41</f>
        <v>20.01</v>
      </c>
      <c r="N24" s="4" t="n">
        <f aca="false">B24*0.19+9.27</f>
        <v>13.07</v>
      </c>
      <c r="O24" s="4" t="n">
        <f aca="false">B24*0.19+9.27</f>
        <v>13.07</v>
      </c>
      <c r="P24" s="4" t="n">
        <f aca="false">B24*0.95+41.37</f>
        <v>60.37</v>
      </c>
      <c r="Q24" s="4" t="n">
        <f aca="false">B24*0.85-9.76</f>
        <v>7.24</v>
      </c>
    </row>
    <row r="25" customFormat="false" ht="15" hidden="false" customHeight="false" outlineLevel="0" collapsed="false">
      <c r="B25" s="4" t="n">
        <v>20</v>
      </c>
      <c r="C25" s="4" t="n">
        <f aca="false">B25*0.28+6.41</f>
        <v>12.01</v>
      </c>
      <c r="D25" s="4" t="n">
        <f aca="false">B25*0.28+56.41</f>
        <v>62.01</v>
      </c>
      <c r="E25" s="4" t="n">
        <f aca="false">B25*0.47+60.68</f>
        <v>70.08</v>
      </c>
      <c r="F25" s="4" t="n">
        <f aca="false">B25*1.43+62.06</f>
        <v>90.66</v>
      </c>
      <c r="G25" s="4" t="n">
        <f aca="false">B25*0.95+43.37</f>
        <v>62.37</v>
      </c>
      <c r="H25" s="4" t="n">
        <f aca="false">B25*0.47+25.68</f>
        <v>35.08</v>
      </c>
      <c r="I25" s="4" t="n">
        <f aca="false">B25*1.43+27.06</f>
        <v>55.66</v>
      </c>
      <c r="J25" s="4" t="n">
        <f aca="false">B25*0.47+52.68</f>
        <v>62.08</v>
      </c>
      <c r="K25" s="4" t="n">
        <f aca="false">B25*0.19+96.27</f>
        <v>100.07</v>
      </c>
      <c r="L25" s="4" t="n">
        <f aca="false">B25*0.28+9.41</f>
        <v>15.01</v>
      </c>
      <c r="M25" s="4" t="n">
        <f aca="false">B25*0.28+14.41</f>
        <v>20.01</v>
      </c>
      <c r="N25" s="4" t="n">
        <f aca="false">B25*0.19+9.27</f>
        <v>13.07</v>
      </c>
      <c r="O25" s="4" t="n">
        <f aca="false">B25*0.19+9.27</f>
        <v>13.07</v>
      </c>
      <c r="P25" s="4" t="n">
        <f aca="false">B25*0.95+41.37</f>
        <v>60.37</v>
      </c>
      <c r="Q25" s="4" t="n">
        <f aca="false">B25*0.85-9.76</f>
        <v>7.24</v>
      </c>
    </row>
    <row r="26" customFormat="false" ht="15" hidden="false" customHeight="false" outlineLevel="0" collapsed="false">
      <c r="B26" s="4" t="n">
        <v>20</v>
      </c>
      <c r="C26" s="4" t="n">
        <f aca="false">B26*0.28+6.41</f>
        <v>12.01</v>
      </c>
      <c r="D26" s="4" t="n">
        <f aca="false">B26*0.28+56.41</f>
        <v>62.01</v>
      </c>
      <c r="E26" s="4" t="n">
        <f aca="false">B26*0.47+60.68</f>
        <v>70.08</v>
      </c>
      <c r="F26" s="4" t="n">
        <f aca="false">B26*1.43+62.06</f>
        <v>90.66</v>
      </c>
      <c r="G26" s="4" t="n">
        <f aca="false">B26*0.95+43.37</f>
        <v>62.37</v>
      </c>
      <c r="H26" s="4" t="n">
        <f aca="false">B26*0.47+25.68</f>
        <v>35.08</v>
      </c>
      <c r="I26" s="4" t="n">
        <f aca="false">B26*1.43+27.06</f>
        <v>55.66</v>
      </c>
      <c r="J26" s="4" t="n">
        <f aca="false">B26*0.47+52.68</f>
        <v>62.08</v>
      </c>
      <c r="K26" s="4" t="n">
        <f aca="false">B26*0.19+96.27</f>
        <v>100.07</v>
      </c>
      <c r="L26" s="4" t="n">
        <f aca="false">B26*0.28+9.41</f>
        <v>15.01</v>
      </c>
      <c r="M26" s="4" t="n">
        <f aca="false">B26*0.28+14.41</f>
        <v>20.01</v>
      </c>
      <c r="N26" s="4" t="n">
        <f aca="false">B26*0.19+9.27</f>
        <v>13.07</v>
      </c>
      <c r="O26" s="4" t="n">
        <f aca="false">B26*0.19+9.27</f>
        <v>13.07</v>
      </c>
      <c r="P26" s="4" t="n">
        <f aca="false">B26*0.95+41.37</f>
        <v>60.37</v>
      </c>
      <c r="Q26" s="4" t="n">
        <f aca="false">B26*0.85-9.76</f>
        <v>7.24</v>
      </c>
    </row>
    <row r="27" customFormat="false" ht="15" hidden="false" customHeight="false" outlineLevel="0" collapsed="false">
      <c r="B27" s="4" t="n">
        <v>20</v>
      </c>
      <c r="C27" s="4" t="n">
        <f aca="false">B27*0.28+6.41</f>
        <v>12.01</v>
      </c>
      <c r="D27" s="4" t="n">
        <f aca="false">B27*0.28+56.41</f>
        <v>62.01</v>
      </c>
      <c r="E27" s="4" t="n">
        <f aca="false">B27*0.47+60.68</f>
        <v>70.08</v>
      </c>
      <c r="F27" s="4" t="n">
        <f aca="false">B27*1.43+62.06</f>
        <v>90.66</v>
      </c>
      <c r="G27" s="4" t="n">
        <f aca="false">B27*0.95+43.37</f>
        <v>62.37</v>
      </c>
      <c r="H27" s="4" t="n">
        <f aca="false">B27*0.47+25.68</f>
        <v>35.08</v>
      </c>
      <c r="I27" s="4" t="n">
        <f aca="false">B27*1.43+27.06</f>
        <v>55.66</v>
      </c>
      <c r="J27" s="4" t="n">
        <f aca="false">B27*0.47+52.68</f>
        <v>62.08</v>
      </c>
      <c r="K27" s="4" t="n">
        <f aca="false">B27*0.19+96.27</f>
        <v>100.07</v>
      </c>
      <c r="L27" s="4" t="n">
        <f aca="false">B27*0.28+9.41</f>
        <v>15.01</v>
      </c>
      <c r="M27" s="4" t="n">
        <f aca="false">B27*0.28+14.41</f>
        <v>20.01</v>
      </c>
      <c r="N27" s="4" t="n">
        <f aca="false">B27*0.19+9.27</f>
        <v>13.07</v>
      </c>
      <c r="O27" s="4" t="n">
        <f aca="false">B27*0.19+9.27</f>
        <v>13.07</v>
      </c>
      <c r="P27" s="4" t="n">
        <f aca="false">B27*0.95+41.37</f>
        <v>60.37</v>
      </c>
      <c r="Q27" s="4" t="n">
        <f aca="false">B27*0.85-9.76</f>
        <v>7.24</v>
      </c>
    </row>
    <row r="28" customFormat="false" ht="15" hidden="false" customHeight="false" outlineLevel="0" collapsed="false">
      <c r="B28" s="4" t="n">
        <v>21</v>
      </c>
      <c r="C28" s="4" t="n">
        <f aca="false">B28*0.28+6.41</f>
        <v>12.29</v>
      </c>
      <c r="D28" s="4" t="n">
        <f aca="false">B28*0.28+56.41</f>
        <v>62.29</v>
      </c>
      <c r="E28" s="4" t="n">
        <f aca="false">B28*0.47+60.68</f>
        <v>70.55</v>
      </c>
      <c r="F28" s="4" t="n">
        <f aca="false">B28*1.43+62.06</f>
        <v>92.09</v>
      </c>
      <c r="G28" s="4" t="n">
        <f aca="false">B28*0.95+43.37</f>
        <v>63.32</v>
      </c>
      <c r="H28" s="4" t="n">
        <f aca="false">B28*0.47+25.68</f>
        <v>35.55</v>
      </c>
      <c r="I28" s="4" t="n">
        <f aca="false">B28*1.43+27.06</f>
        <v>57.09</v>
      </c>
      <c r="J28" s="4" t="n">
        <f aca="false">B28*0.47+52.68</f>
        <v>62.55</v>
      </c>
      <c r="K28" s="4" t="n">
        <f aca="false">B28*0.19+96.27</f>
        <v>100.26</v>
      </c>
      <c r="L28" s="4" t="n">
        <f aca="false">B28*0.28+9.41</f>
        <v>15.29</v>
      </c>
      <c r="M28" s="4" t="n">
        <f aca="false">B28*0.28+14.41</f>
        <v>20.29</v>
      </c>
      <c r="N28" s="4" t="n">
        <f aca="false">B28*0.19+9.27</f>
        <v>13.26</v>
      </c>
      <c r="O28" s="4" t="n">
        <f aca="false">B28*0.19+9.27</f>
        <v>13.26</v>
      </c>
      <c r="P28" s="4" t="n">
        <f aca="false">B28*0.95+41.37</f>
        <v>61.32</v>
      </c>
      <c r="Q28" s="4" t="n">
        <f aca="false">B28*0.85-9.76</f>
        <v>8.09</v>
      </c>
    </row>
    <row r="29" customFormat="false" ht="15" hidden="false" customHeight="false" outlineLevel="0" collapsed="false">
      <c r="B29" s="4" t="n">
        <v>20</v>
      </c>
      <c r="C29" s="4" t="n">
        <f aca="false">B29*0.28+6.41</f>
        <v>12.01</v>
      </c>
      <c r="D29" s="4" t="n">
        <f aca="false">B29*0.28+56.41</f>
        <v>62.01</v>
      </c>
      <c r="E29" s="4" t="n">
        <f aca="false">B29*0.47+60.68</f>
        <v>70.08</v>
      </c>
      <c r="F29" s="4" t="n">
        <f aca="false">B29*1.43+62.06</f>
        <v>90.66</v>
      </c>
      <c r="G29" s="4" t="n">
        <f aca="false">B29*0.95+43.37</f>
        <v>62.37</v>
      </c>
      <c r="H29" s="4" t="n">
        <f aca="false">B29*0.47+25.68</f>
        <v>35.08</v>
      </c>
      <c r="I29" s="4" t="n">
        <f aca="false">B29*1.43+27.06</f>
        <v>55.66</v>
      </c>
      <c r="J29" s="4" t="n">
        <f aca="false">B29*0.47+52.68</f>
        <v>62.08</v>
      </c>
      <c r="K29" s="4" t="n">
        <f aca="false">B29*0.19+96.27</f>
        <v>100.07</v>
      </c>
      <c r="L29" s="4" t="n">
        <f aca="false">B29*0.28+9.41</f>
        <v>15.01</v>
      </c>
      <c r="M29" s="4" t="n">
        <f aca="false">B29*0.28+14.41</f>
        <v>20.01</v>
      </c>
      <c r="N29" s="4" t="n">
        <f aca="false">B29*0.19+9.27</f>
        <v>13.07</v>
      </c>
      <c r="O29" s="4" t="n">
        <f aca="false">B29*0.19+9.27</f>
        <v>13.07</v>
      </c>
      <c r="P29" s="4" t="n">
        <f aca="false">B29*0.95+41.37</f>
        <v>60.37</v>
      </c>
      <c r="Q29" s="4" t="n">
        <f aca="false">B29*0.85-9.76</f>
        <v>7.24</v>
      </c>
    </row>
    <row r="30" customFormat="false" ht="15" hidden="false" customHeight="false" outlineLevel="0" collapsed="false">
      <c r="B30" s="4" t="n">
        <v>20</v>
      </c>
      <c r="C30" s="4" t="n">
        <f aca="false">B30*0.28+6.41</f>
        <v>12.01</v>
      </c>
      <c r="D30" s="4" t="n">
        <f aca="false">B30*0.28+56.41</f>
        <v>62.01</v>
      </c>
      <c r="E30" s="4" t="n">
        <f aca="false">B30*0.47+60.68</f>
        <v>70.08</v>
      </c>
      <c r="F30" s="4" t="n">
        <f aca="false">B30*1.43+62.06</f>
        <v>90.66</v>
      </c>
      <c r="G30" s="4" t="n">
        <f aca="false">B30*0.95+43.37</f>
        <v>62.37</v>
      </c>
      <c r="H30" s="4" t="n">
        <f aca="false">B30*0.47+25.68</f>
        <v>35.08</v>
      </c>
      <c r="I30" s="4" t="n">
        <f aca="false">B30*1.43+27.06</f>
        <v>55.66</v>
      </c>
      <c r="J30" s="4" t="n">
        <f aca="false">B30*0.47+52.68</f>
        <v>62.08</v>
      </c>
      <c r="K30" s="4" t="n">
        <f aca="false">B30*0.19+96.27</f>
        <v>100.07</v>
      </c>
      <c r="L30" s="4" t="n">
        <f aca="false">B30*0.28+9.41</f>
        <v>15.01</v>
      </c>
      <c r="M30" s="4" t="n">
        <f aca="false">B30*0.28+14.41</f>
        <v>20.01</v>
      </c>
      <c r="N30" s="4" t="n">
        <f aca="false">B30*0.19+9.27</f>
        <v>13.07</v>
      </c>
      <c r="O30" s="4" t="n">
        <f aca="false">B30*0.19+9.27</f>
        <v>13.07</v>
      </c>
      <c r="P30" s="4" t="n">
        <f aca="false">B30*0.95+41.37</f>
        <v>60.37</v>
      </c>
      <c r="Q30" s="4" t="n">
        <f aca="false">B30*0.85-9.76</f>
        <v>7.24</v>
      </c>
    </row>
    <row r="31" customFormat="false" ht="15" hidden="false" customHeight="false" outlineLevel="0" collapsed="false">
      <c r="B31" s="4" t="n">
        <v>20</v>
      </c>
      <c r="C31" s="4" t="n">
        <f aca="false">B31*0.28+6.41</f>
        <v>12.01</v>
      </c>
      <c r="D31" s="4" t="n">
        <f aca="false">B31*0.28+56.41</f>
        <v>62.01</v>
      </c>
      <c r="E31" s="4" t="n">
        <f aca="false">B31*0.47+60.68</f>
        <v>70.08</v>
      </c>
      <c r="F31" s="4" t="n">
        <f aca="false">B31*1.43+62.06</f>
        <v>90.66</v>
      </c>
      <c r="G31" s="4" t="n">
        <f aca="false">B31*0.95+43.37</f>
        <v>62.37</v>
      </c>
      <c r="H31" s="4" t="n">
        <f aca="false">B31*0.47+25.68</f>
        <v>35.08</v>
      </c>
      <c r="I31" s="4" t="n">
        <f aca="false">B31*1.43+27.06</f>
        <v>55.66</v>
      </c>
      <c r="J31" s="4" t="n">
        <f aca="false">B31*0.47+52.68</f>
        <v>62.08</v>
      </c>
      <c r="K31" s="4" t="n">
        <f aca="false">B31*0.19+96.27</f>
        <v>100.07</v>
      </c>
      <c r="L31" s="4" t="n">
        <f aca="false">B31*0.28+9.41</f>
        <v>15.01</v>
      </c>
      <c r="M31" s="4" t="n">
        <f aca="false">B31*0.28+14.41</f>
        <v>20.01</v>
      </c>
      <c r="N31" s="4" t="n">
        <f aca="false">B31*0.19+9.27</f>
        <v>13.07</v>
      </c>
      <c r="O31" s="4" t="n">
        <f aca="false">B31*0.19+9.27</f>
        <v>13.07</v>
      </c>
      <c r="P31" s="4" t="n">
        <f aca="false">B31*0.95+41.37</f>
        <v>60.37</v>
      </c>
      <c r="Q31" s="4" t="n">
        <f aca="false">B31*0.85-9.76</f>
        <v>7.24</v>
      </c>
    </row>
    <row r="32" customFormat="false" ht="15" hidden="false" customHeight="false" outlineLevel="0" collapsed="false">
      <c r="B32" s="4" t="n">
        <v>20</v>
      </c>
      <c r="C32" s="4" t="n">
        <f aca="false">B32*0.28+6.41</f>
        <v>12.01</v>
      </c>
      <c r="D32" s="4" t="n">
        <f aca="false">B32*0.28+56.41</f>
        <v>62.01</v>
      </c>
      <c r="E32" s="4" t="n">
        <f aca="false">B32*0.47+60.68</f>
        <v>70.08</v>
      </c>
      <c r="F32" s="4" t="n">
        <f aca="false">B32*1.43+62.06</f>
        <v>90.66</v>
      </c>
      <c r="G32" s="4" t="n">
        <f aca="false">B32*0.95+43.37</f>
        <v>62.37</v>
      </c>
      <c r="H32" s="4" t="n">
        <f aca="false">B32*0.47+25.68</f>
        <v>35.08</v>
      </c>
      <c r="I32" s="4" t="n">
        <f aca="false">B32*1.43+27.06</f>
        <v>55.66</v>
      </c>
      <c r="J32" s="4" t="n">
        <f aca="false">B32*0.47+52.68</f>
        <v>62.08</v>
      </c>
      <c r="K32" s="4" t="n">
        <f aca="false">B32*0.19+96.27</f>
        <v>100.07</v>
      </c>
      <c r="L32" s="4" t="n">
        <f aca="false">B32*0.28+9.41</f>
        <v>15.01</v>
      </c>
      <c r="M32" s="4" t="n">
        <f aca="false">B32*0.28+14.41</f>
        <v>20.01</v>
      </c>
      <c r="N32" s="4" t="n">
        <f aca="false">B32*0.19+9.27</f>
        <v>13.07</v>
      </c>
      <c r="O32" s="4" t="n">
        <f aca="false">B32*0.19+9.27</f>
        <v>13.07</v>
      </c>
      <c r="P32" s="4" t="n">
        <f aca="false">B32*0.95+41.37</f>
        <v>60.37</v>
      </c>
      <c r="Q32" s="4" t="n">
        <f aca="false">B32*0.85-9.76</f>
        <v>7.24</v>
      </c>
    </row>
    <row r="33" customFormat="false" ht="15" hidden="false" customHeight="false" outlineLevel="0" collapsed="false">
      <c r="B33" s="4" t="n">
        <v>21</v>
      </c>
      <c r="C33" s="4" t="n">
        <f aca="false">B33*0.28+6.41</f>
        <v>12.29</v>
      </c>
      <c r="D33" s="4" t="n">
        <f aca="false">B33*0.28+56.41</f>
        <v>62.29</v>
      </c>
      <c r="E33" s="4" t="n">
        <f aca="false">B33*0.47+60.68</f>
        <v>70.55</v>
      </c>
      <c r="F33" s="4" t="n">
        <f aca="false">B33*1.43+62.06</f>
        <v>92.09</v>
      </c>
      <c r="G33" s="4" t="n">
        <f aca="false">B33*0.95+43.37</f>
        <v>63.32</v>
      </c>
      <c r="H33" s="4" t="n">
        <f aca="false">B33*0.47+25.68</f>
        <v>35.55</v>
      </c>
      <c r="I33" s="4" t="n">
        <f aca="false">B33*1.43+27.06</f>
        <v>57.09</v>
      </c>
      <c r="J33" s="4" t="n">
        <f aca="false">B33*0.47+52.68</f>
        <v>62.55</v>
      </c>
      <c r="K33" s="4" t="n">
        <f aca="false">B33*0.19+96.27</f>
        <v>100.26</v>
      </c>
      <c r="L33" s="4" t="n">
        <f aca="false">B33*0.28+9.41</f>
        <v>15.29</v>
      </c>
      <c r="M33" s="4" t="n">
        <f aca="false">B33*0.28+14.41</f>
        <v>20.29</v>
      </c>
      <c r="N33" s="4" t="n">
        <f aca="false">B33*0.19+9.27</f>
        <v>13.26</v>
      </c>
      <c r="O33" s="4" t="n">
        <f aca="false">B33*0.19+9.27</f>
        <v>13.26</v>
      </c>
      <c r="P33" s="4" t="n">
        <f aca="false">B33*0.95+41.37</f>
        <v>61.32</v>
      </c>
      <c r="Q33" s="4" t="n">
        <f aca="false">B33*0.85-9.76</f>
        <v>8.09</v>
      </c>
    </row>
    <row r="34" customFormat="false" ht="15" hidden="false" customHeight="false" outlineLevel="0" collapsed="false">
      <c r="B34" s="4" t="n">
        <v>20</v>
      </c>
      <c r="C34" s="4" t="n">
        <f aca="false">B34*0.28+6.41</f>
        <v>12.01</v>
      </c>
      <c r="D34" s="4" t="n">
        <f aca="false">B34*0.28+56.41</f>
        <v>62.01</v>
      </c>
      <c r="E34" s="4" t="n">
        <f aca="false">B34*0.47+60.68</f>
        <v>70.08</v>
      </c>
      <c r="F34" s="4" t="n">
        <f aca="false">B34*1.43+62.06</f>
        <v>90.66</v>
      </c>
      <c r="G34" s="4" t="n">
        <f aca="false">B34*0.95+43.37</f>
        <v>62.37</v>
      </c>
      <c r="H34" s="4" t="n">
        <f aca="false">B34*0.47+25.68</f>
        <v>35.08</v>
      </c>
      <c r="I34" s="4" t="n">
        <f aca="false">B34*1.43+27.06</f>
        <v>55.66</v>
      </c>
      <c r="J34" s="4" t="n">
        <f aca="false">B34*0.47+52.68</f>
        <v>62.08</v>
      </c>
      <c r="K34" s="4" t="n">
        <f aca="false">B34*0.19+96.27</f>
        <v>100.07</v>
      </c>
      <c r="L34" s="4" t="n">
        <f aca="false">B34*0.28+9.41</f>
        <v>15.01</v>
      </c>
      <c r="M34" s="4" t="n">
        <f aca="false">B34*0.28+14.41</f>
        <v>20.01</v>
      </c>
      <c r="N34" s="4" t="n">
        <f aca="false">B34*0.19+9.27</f>
        <v>13.07</v>
      </c>
      <c r="O34" s="4" t="n">
        <f aca="false">B34*0.19+9.27</f>
        <v>13.07</v>
      </c>
      <c r="P34" s="4" t="n">
        <f aca="false">B34*0.95+41.37</f>
        <v>60.37</v>
      </c>
      <c r="Q34" s="4" t="n">
        <f aca="false">B34*0.85-9.76</f>
        <v>7.24</v>
      </c>
    </row>
    <row r="35" customFormat="false" ht="15" hidden="false" customHeight="false" outlineLevel="0" collapsed="false">
      <c r="B35" s="4" t="n">
        <v>22</v>
      </c>
      <c r="C35" s="4" t="n">
        <f aca="false">B35*0.28+6.41</f>
        <v>12.57</v>
      </c>
      <c r="D35" s="4" t="n">
        <f aca="false">B35*0.28+56.41</f>
        <v>62.57</v>
      </c>
      <c r="E35" s="4" t="n">
        <f aca="false">B35*0.47+60.68</f>
        <v>71.02</v>
      </c>
      <c r="F35" s="4" t="n">
        <f aca="false">B35*1.43+62.06</f>
        <v>93.52</v>
      </c>
      <c r="G35" s="4" t="n">
        <f aca="false">B35*0.95+43.37</f>
        <v>64.27</v>
      </c>
      <c r="H35" s="4" t="n">
        <f aca="false">B35*0.47+25.68</f>
        <v>36.02</v>
      </c>
      <c r="I35" s="4" t="n">
        <f aca="false">B35*1.43+27.06</f>
        <v>58.52</v>
      </c>
      <c r="J35" s="4" t="n">
        <f aca="false">B35*0.47+52.68</f>
        <v>63.02</v>
      </c>
      <c r="K35" s="4" t="n">
        <f aca="false">B35*0.19+96.27</f>
        <v>100.45</v>
      </c>
      <c r="L35" s="4" t="n">
        <f aca="false">B35*0.28+9.41</f>
        <v>15.57</v>
      </c>
      <c r="M35" s="4" t="n">
        <f aca="false">B35*0.28+14.41</f>
        <v>20.57</v>
      </c>
      <c r="N35" s="4" t="n">
        <f aca="false">B35*0.19+9.27</f>
        <v>13.45</v>
      </c>
      <c r="O35" s="4" t="n">
        <f aca="false">B35*0.19+9.27</f>
        <v>13.45</v>
      </c>
      <c r="P35" s="4" t="n">
        <f aca="false">B35*0.95+41.37</f>
        <v>62.27</v>
      </c>
      <c r="Q35" s="4" t="n">
        <f aca="false">B35*0.85-9.76</f>
        <v>8.94</v>
      </c>
    </row>
    <row r="36" customFormat="false" ht="15" hidden="false" customHeight="false" outlineLevel="0" collapsed="false">
      <c r="B36" s="4" t="n">
        <v>21</v>
      </c>
      <c r="C36" s="4" t="n">
        <f aca="false">B36*0.28+6.41</f>
        <v>12.29</v>
      </c>
      <c r="D36" s="4" t="n">
        <f aca="false">B36*0.28+56.41</f>
        <v>62.29</v>
      </c>
      <c r="E36" s="4" t="n">
        <f aca="false">B36*0.47+60.68</f>
        <v>70.55</v>
      </c>
      <c r="F36" s="4" t="n">
        <f aca="false">B36*1.43+62.06</f>
        <v>92.09</v>
      </c>
      <c r="G36" s="4" t="n">
        <f aca="false">B36*0.95+43.37</f>
        <v>63.32</v>
      </c>
      <c r="H36" s="4" t="n">
        <f aca="false">B36*0.47+25.68</f>
        <v>35.55</v>
      </c>
      <c r="I36" s="4" t="n">
        <f aca="false">B36*1.43+27.06</f>
        <v>57.09</v>
      </c>
      <c r="J36" s="4" t="n">
        <f aca="false">B36*0.47+52.68</f>
        <v>62.55</v>
      </c>
      <c r="K36" s="4" t="n">
        <f aca="false">B36*0.19+96.27</f>
        <v>100.26</v>
      </c>
      <c r="L36" s="4" t="n">
        <f aca="false">B36*0.28+9.41</f>
        <v>15.29</v>
      </c>
      <c r="M36" s="4" t="n">
        <f aca="false">B36*0.28+14.41</f>
        <v>20.29</v>
      </c>
      <c r="N36" s="4" t="n">
        <f aca="false">B36*0.19+9.27</f>
        <v>13.26</v>
      </c>
      <c r="O36" s="4" t="n">
        <f aca="false">B36*0.19+9.27</f>
        <v>13.26</v>
      </c>
      <c r="P36" s="4" t="n">
        <f aca="false">B36*0.95+41.37</f>
        <v>61.32</v>
      </c>
      <c r="Q36" s="4" t="n">
        <f aca="false">B36*0.85-9.76</f>
        <v>8.09</v>
      </c>
    </row>
    <row r="37" customFormat="false" ht="15" hidden="false" customHeight="false" outlineLevel="0" collapsed="false">
      <c r="B37" s="4" t="n">
        <v>30</v>
      </c>
      <c r="C37" s="4" t="n">
        <f aca="false">B37*0.28+6.41</f>
        <v>14.81</v>
      </c>
      <c r="D37" s="4" t="n">
        <f aca="false">B37*0.28+56.41</f>
        <v>64.81</v>
      </c>
      <c r="E37" s="4" t="n">
        <f aca="false">B37*0.47+60.68</f>
        <v>74.78</v>
      </c>
      <c r="F37" s="4" t="n">
        <f aca="false">B37*1.43+62.06</f>
        <v>104.96</v>
      </c>
      <c r="G37" s="4" t="n">
        <f aca="false">B37*0.95+43.37</f>
        <v>71.87</v>
      </c>
      <c r="H37" s="4" t="n">
        <f aca="false">B37*0.47+25.68</f>
        <v>39.78</v>
      </c>
      <c r="I37" s="4" t="n">
        <f aca="false">B37*1.43+27.06</f>
        <v>69.96</v>
      </c>
      <c r="J37" s="4" t="n">
        <f aca="false">B37*0.47+52.68</f>
        <v>66.78</v>
      </c>
      <c r="K37" s="4" t="n">
        <f aca="false">B37*0.19+96.27</f>
        <v>101.97</v>
      </c>
      <c r="L37" s="4" t="n">
        <f aca="false">B37*0.28+9.41</f>
        <v>17.81</v>
      </c>
      <c r="M37" s="4" t="n">
        <f aca="false">B37*0.28+14.41</f>
        <v>22.81</v>
      </c>
      <c r="N37" s="4" t="n">
        <f aca="false">B37*0.19+9.27</f>
        <v>14.97</v>
      </c>
      <c r="O37" s="4" t="n">
        <f aca="false">B37*0.19+9.27</f>
        <v>14.97</v>
      </c>
      <c r="P37" s="4" t="n">
        <f aca="false">B37*0.95+41.37</f>
        <v>69.87</v>
      </c>
      <c r="Q37" s="4" t="n">
        <f aca="false">B37*0.85-9.76</f>
        <v>15.74</v>
      </c>
    </row>
    <row r="38" customFormat="false" ht="15" hidden="false" customHeight="false" outlineLevel="0" collapsed="false">
      <c r="B38" s="4" t="n">
        <v>30</v>
      </c>
      <c r="C38" s="4" t="n">
        <f aca="false">B38*0.28+6.41</f>
        <v>14.81</v>
      </c>
      <c r="D38" s="4" t="n">
        <f aca="false">B38*0.28+56.41</f>
        <v>64.81</v>
      </c>
      <c r="E38" s="4" t="n">
        <f aca="false">B38*0.47+60.68</f>
        <v>74.78</v>
      </c>
      <c r="F38" s="4" t="n">
        <f aca="false">B38*1.43+62.06</f>
        <v>104.96</v>
      </c>
      <c r="G38" s="4" t="n">
        <f aca="false">B38*0.95+43.37</f>
        <v>71.87</v>
      </c>
      <c r="H38" s="4" t="n">
        <f aca="false">B38*0.47+25.68</f>
        <v>39.78</v>
      </c>
      <c r="I38" s="4" t="n">
        <f aca="false">B38*1.43+27.06</f>
        <v>69.96</v>
      </c>
      <c r="J38" s="4" t="n">
        <f aca="false">B38*0.47+52.68</f>
        <v>66.78</v>
      </c>
      <c r="K38" s="4" t="n">
        <f aca="false">B38*0.19+96.27</f>
        <v>101.97</v>
      </c>
      <c r="L38" s="4" t="n">
        <f aca="false">B38*0.28+9.41</f>
        <v>17.81</v>
      </c>
      <c r="M38" s="4" t="n">
        <f aca="false">B38*0.28+14.41</f>
        <v>22.81</v>
      </c>
      <c r="N38" s="4" t="n">
        <f aca="false">B38*0.19+9.27</f>
        <v>14.97</v>
      </c>
      <c r="O38" s="4" t="n">
        <f aca="false">B38*0.19+9.27</f>
        <v>14.97</v>
      </c>
      <c r="P38" s="4" t="n">
        <f aca="false">B38*0.95+41.37</f>
        <v>69.87</v>
      </c>
      <c r="Q38" s="4" t="n">
        <f aca="false">B38*0.85-9.76</f>
        <v>15.74</v>
      </c>
    </row>
    <row r="39" customFormat="false" ht="15" hidden="false" customHeight="false" outlineLevel="0" collapsed="false">
      <c r="B39" s="4" t="n">
        <v>53</v>
      </c>
      <c r="C39" s="4" t="n">
        <f aca="false">B39*0.28+6.41</f>
        <v>21.25</v>
      </c>
      <c r="D39" s="4" t="n">
        <f aca="false">B39*0.28+56.41</f>
        <v>71.25</v>
      </c>
      <c r="E39" s="4" t="n">
        <f aca="false">B39*0.47+60.68</f>
        <v>85.59</v>
      </c>
      <c r="F39" s="4" t="n">
        <f aca="false">B39*1.43+62.06</f>
        <v>137.85</v>
      </c>
      <c r="G39" s="4" t="n">
        <f aca="false">B39*0.95+43.37</f>
        <v>93.72</v>
      </c>
      <c r="H39" s="4" t="n">
        <f aca="false">B39*0.47+25.68</f>
        <v>50.59</v>
      </c>
      <c r="I39" s="4" t="n">
        <f aca="false">B39*1.43+27.06</f>
        <v>102.85</v>
      </c>
      <c r="J39" s="4" t="n">
        <f aca="false">B39*0.47+52.68</f>
        <v>77.59</v>
      </c>
      <c r="K39" s="4" t="n">
        <f aca="false">B39*0.19+96.27</f>
        <v>106.34</v>
      </c>
      <c r="L39" s="4" t="n">
        <f aca="false">B39*0.28+9.41</f>
        <v>24.25</v>
      </c>
      <c r="M39" s="4" t="n">
        <f aca="false">B39*0.28+14.41</f>
        <v>29.25</v>
      </c>
      <c r="N39" s="4" t="n">
        <f aca="false">B39*0.19+9.27</f>
        <v>19.34</v>
      </c>
      <c r="O39" s="4" t="n">
        <f aca="false">B39*0.19+9.27</f>
        <v>19.34</v>
      </c>
      <c r="P39" s="4" t="n">
        <f aca="false">B39*0.95+41.37</f>
        <v>91.72</v>
      </c>
      <c r="Q39" s="4" t="n">
        <f aca="false">B39*0.85-9.76</f>
        <v>35.29</v>
      </c>
    </row>
    <row r="40" customFormat="false" ht="15" hidden="false" customHeight="false" outlineLevel="0" collapsed="false">
      <c r="B40" s="4" t="n">
        <v>21</v>
      </c>
      <c r="C40" s="4" t="n">
        <f aca="false">B40*0.28+6.41</f>
        <v>12.29</v>
      </c>
      <c r="D40" s="4" t="n">
        <f aca="false">B40*0.28+56.41</f>
        <v>62.29</v>
      </c>
      <c r="E40" s="4" t="n">
        <f aca="false">B40*0.47+60.68</f>
        <v>70.55</v>
      </c>
      <c r="F40" s="4" t="n">
        <f aca="false">B40*1.43+62.06</f>
        <v>92.09</v>
      </c>
      <c r="G40" s="4" t="n">
        <f aca="false">B40*0.95+43.37</f>
        <v>63.32</v>
      </c>
      <c r="H40" s="4" t="n">
        <f aca="false">B40*0.47+25.68</f>
        <v>35.55</v>
      </c>
      <c r="I40" s="4" t="n">
        <f aca="false">B40*1.43+27.06</f>
        <v>57.09</v>
      </c>
      <c r="J40" s="4" t="n">
        <f aca="false">B40*0.47+52.68</f>
        <v>62.55</v>
      </c>
      <c r="K40" s="4" t="n">
        <f aca="false">B40*0.19+96.27</f>
        <v>100.26</v>
      </c>
      <c r="L40" s="4" t="n">
        <f aca="false">B40*0.28+9.41</f>
        <v>15.29</v>
      </c>
      <c r="M40" s="4" t="n">
        <f aca="false">B40*0.28+14.41</f>
        <v>20.29</v>
      </c>
      <c r="N40" s="4" t="n">
        <f aca="false">B40*0.19+9.27</f>
        <v>13.26</v>
      </c>
      <c r="O40" s="4" t="n">
        <f aca="false">B40*0.19+9.27</f>
        <v>13.26</v>
      </c>
      <c r="P40" s="4" t="n">
        <f aca="false">B40*0.95+41.37</f>
        <v>61.32</v>
      </c>
      <c r="Q40" s="4" t="n">
        <f aca="false">B40*0.85-9.76</f>
        <v>8.09</v>
      </c>
    </row>
    <row r="41" customFormat="false" ht="15" hidden="false" customHeight="false" outlineLevel="0" collapsed="false">
      <c r="B41" s="4" t="n">
        <v>20</v>
      </c>
      <c r="C41" s="4" t="n">
        <f aca="false">B41*0.28+6.41</f>
        <v>12.01</v>
      </c>
      <c r="D41" s="4" t="n">
        <f aca="false">B41*0.28+56.41</f>
        <v>62.01</v>
      </c>
      <c r="E41" s="4" t="n">
        <f aca="false">B41*0.47+60.68</f>
        <v>70.08</v>
      </c>
      <c r="F41" s="4" t="n">
        <f aca="false">B41*1.43+62.06</f>
        <v>90.66</v>
      </c>
      <c r="G41" s="4" t="n">
        <f aca="false">B41*0.95+43.37</f>
        <v>62.37</v>
      </c>
      <c r="H41" s="4" t="n">
        <f aca="false">B41*0.47+25.68</f>
        <v>35.08</v>
      </c>
      <c r="I41" s="4" t="n">
        <f aca="false">B41*1.43+27.06</f>
        <v>55.66</v>
      </c>
      <c r="J41" s="4" t="n">
        <f aca="false">B41*0.47+52.68</f>
        <v>62.08</v>
      </c>
      <c r="K41" s="4" t="n">
        <f aca="false">B41*0.19+96.27</f>
        <v>100.07</v>
      </c>
      <c r="L41" s="4" t="n">
        <f aca="false">B41*0.28+9.41</f>
        <v>15.01</v>
      </c>
      <c r="M41" s="4" t="n">
        <f aca="false">B41*0.28+14.41</f>
        <v>20.01</v>
      </c>
      <c r="N41" s="4" t="n">
        <f aca="false">B41*0.19+9.27</f>
        <v>13.07</v>
      </c>
      <c r="O41" s="4" t="n">
        <f aca="false">B41*0.19+9.27</f>
        <v>13.07</v>
      </c>
      <c r="P41" s="4" t="n">
        <f aca="false">B41*0.95+41.37</f>
        <v>60.37</v>
      </c>
      <c r="Q41" s="4" t="n">
        <f aca="false">B41*0.85-9.76</f>
        <v>7.24</v>
      </c>
    </row>
    <row r="42" customFormat="false" ht="15" hidden="false" customHeight="false" outlineLevel="0" collapsed="false">
      <c r="B42" s="4" t="n">
        <v>20</v>
      </c>
      <c r="C42" s="4" t="n">
        <f aca="false">B42*0.28+6.41</f>
        <v>12.01</v>
      </c>
      <c r="D42" s="4" t="n">
        <f aca="false">B42*0.28+56.41</f>
        <v>62.01</v>
      </c>
      <c r="E42" s="4" t="n">
        <f aca="false">B42*0.47+60.68</f>
        <v>70.08</v>
      </c>
      <c r="F42" s="4" t="n">
        <f aca="false">B42*1.43+62.06</f>
        <v>90.66</v>
      </c>
      <c r="G42" s="4" t="n">
        <f aca="false">B42*0.95+43.37</f>
        <v>62.37</v>
      </c>
      <c r="H42" s="4" t="n">
        <f aca="false">B42*0.47+25.68</f>
        <v>35.08</v>
      </c>
      <c r="I42" s="4" t="n">
        <f aca="false">B42*1.43+27.06</f>
        <v>55.66</v>
      </c>
      <c r="J42" s="4" t="n">
        <f aca="false">B42*0.47+52.68</f>
        <v>62.08</v>
      </c>
      <c r="K42" s="4" t="n">
        <f aca="false">B42*0.19+96.27</f>
        <v>100.07</v>
      </c>
      <c r="L42" s="4" t="n">
        <f aca="false">B42*0.28+9.41</f>
        <v>15.01</v>
      </c>
      <c r="M42" s="4" t="n">
        <f aca="false">B42*0.28+14.41</f>
        <v>20.01</v>
      </c>
      <c r="N42" s="4" t="n">
        <f aca="false">B42*0.19+9.27</f>
        <v>13.07</v>
      </c>
      <c r="O42" s="4" t="n">
        <f aca="false">B42*0.19+9.27</f>
        <v>13.07</v>
      </c>
      <c r="P42" s="4" t="n">
        <f aca="false">B42*0.95+41.37</f>
        <v>60.37</v>
      </c>
      <c r="Q42" s="4" t="n">
        <f aca="false">B42*0.85-9.76</f>
        <v>7.24</v>
      </c>
    </row>
    <row r="43" customFormat="false" ht="15" hidden="false" customHeight="false" outlineLevel="0" collapsed="false">
      <c r="B43" s="4" t="n">
        <v>20</v>
      </c>
      <c r="C43" s="4" t="n">
        <f aca="false">B43*0.28+6.41</f>
        <v>12.01</v>
      </c>
      <c r="D43" s="4" t="n">
        <f aca="false">B43*0.28+56.41</f>
        <v>62.01</v>
      </c>
      <c r="E43" s="4" t="n">
        <f aca="false">B43*0.47+60.68</f>
        <v>70.08</v>
      </c>
      <c r="F43" s="4" t="n">
        <f aca="false">B43*1.43+62.06</f>
        <v>90.66</v>
      </c>
      <c r="G43" s="4" t="n">
        <f aca="false">B43*0.95+43.37</f>
        <v>62.37</v>
      </c>
      <c r="H43" s="4" t="n">
        <f aca="false">B43*0.47+25.68</f>
        <v>35.08</v>
      </c>
      <c r="I43" s="4" t="n">
        <f aca="false">B43*1.43+27.06</f>
        <v>55.66</v>
      </c>
      <c r="J43" s="4" t="n">
        <f aca="false">B43*0.47+52.68</f>
        <v>62.08</v>
      </c>
      <c r="K43" s="4" t="n">
        <f aca="false">B43*0.19+96.27</f>
        <v>100.07</v>
      </c>
      <c r="L43" s="4" t="n">
        <f aca="false">B43*0.28+9.41</f>
        <v>15.01</v>
      </c>
      <c r="M43" s="4" t="n">
        <f aca="false">B43*0.28+14.41</f>
        <v>20.01</v>
      </c>
      <c r="N43" s="4" t="n">
        <f aca="false">B43*0.19+9.27</f>
        <v>13.07</v>
      </c>
      <c r="O43" s="4" t="n">
        <f aca="false">B43*0.19+9.27</f>
        <v>13.07</v>
      </c>
      <c r="P43" s="4" t="n">
        <f aca="false">B43*0.95+41.37</f>
        <v>60.37</v>
      </c>
      <c r="Q43" s="4" t="n">
        <f aca="false">B43*0.85-9.76</f>
        <v>7.24</v>
      </c>
    </row>
    <row r="44" customFormat="false" ht="15" hidden="false" customHeight="false" outlineLevel="0" collapsed="false">
      <c r="B44" s="4" t="n">
        <v>19</v>
      </c>
      <c r="C44" s="4" t="n">
        <f aca="false">B44*0.28+6.41</f>
        <v>11.73</v>
      </c>
      <c r="D44" s="4" t="n">
        <f aca="false">B44*0.28+56.41</f>
        <v>61.73</v>
      </c>
      <c r="E44" s="4" t="n">
        <f aca="false">B44*0.47+60.68</f>
        <v>69.61</v>
      </c>
      <c r="F44" s="4" t="n">
        <f aca="false">B44*1.43+62.06</f>
        <v>89.23</v>
      </c>
      <c r="G44" s="4" t="n">
        <f aca="false">B44*0.95+43.37</f>
        <v>61.42</v>
      </c>
      <c r="H44" s="4" t="n">
        <f aca="false">B44*0.47+25.68</f>
        <v>34.61</v>
      </c>
      <c r="I44" s="4" t="n">
        <f aca="false">B44*1.43+27.06</f>
        <v>54.23</v>
      </c>
      <c r="J44" s="4" t="n">
        <f aca="false">B44*0.47+52.68</f>
        <v>61.61</v>
      </c>
      <c r="K44" s="4" t="n">
        <f aca="false">B44*0.19+96.27</f>
        <v>99.88</v>
      </c>
      <c r="L44" s="4" t="n">
        <f aca="false">B44*0.28+9.41</f>
        <v>14.73</v>
      </c>
      <c r="M44" s="4" t="n">
        <f aca="false">B44*0.28+14.41</f>
        <v>19.73</v>
      </c>
      <c r="N44" s="4" t="n">
        <f aca="false">B44*0.19+9.27</f>
        <v>12.88</v>
      </c>
      <c r="O44" s="4" t="n">
        <f aca="false">B44*0.19+9.27</f>
        <v>12.88</v>
      </c>
      <c r="P44" s="4" t="n">
        <f aca="false">B44*0.95+41.37</f>
        <v>59.42</v>
      </c>
      <c r="Q44" s="4" t="n">
        <f aca="false">B44*0.85-9.76</f>
        <v>6.39</v>
      </c>
    </row>
    <row r="45" customFormat="false" ht="15" hidden="false" customHeight="false" outlineLevel="0" collapsed="false">
      <c r="B45" s="4" t="n">
        <v>20</v>
      </c>
      <c r="C45" s="4" t="n">
        <f aca="false">B45*0.28+6.41</f>
        <v>12.01</v>
      </c>
      <c r="D45" s="4" t="n">
        <f aca="false">B45*0.28+56.41</f>
        <v>62.01</v>
      </c>
      <c r="E45" s="4" t="n">
        <f aca="false">B45*0.47+60.68</f>
        <v>70.08</v>
      </c>
      <c r="F45" s="4" t="n">
        <f aca="false">B45*1.43+62.06</f>
        <v>90.66</v>
      </c>
      <c r="G45" s="4" t="n">
        <f aca="false">B45*0.95+43.37</f>
        <v>62.37</v>
      </c>
      <c r="H45" s="4" t="n">
        <f aca="false">B45*0.47+25.68</f>
        <v>35.08</v>
      </c>
      <c r="I45" s="4" t="n">
        <f aca="false">B45*1.43+27.06</f>
        <v>55.66</v>
      </c>
      <c r="J45" s="4" t="n">
        <f aca="false">B45*0.47+52.68</f>
        <v>62.08</v>
      </c>
      <c r="K45" s="4" t="n">
        <f aca="false">B45*0.19+96.27</f>
        <v>100.07</v>
      </c>
      <c r="L45" s="4" t="n">
        <f aca="false">B45*0.28+9.41</f>
        <v>15.01</v>
      </c>
      <c r="M45" s="4" t="n">
        <f aca="false">B45*0.28+14.41</f>
        <v>20.01</v>
      </c>
      <c r="N45" s="4" t="n">
        <f aca="false">B45*0.19+9.27</f>
        <v>13.07</v>
      </c>
      <c r="O45" s="4" t="n">
        <f aca="false">B45*0.19+9.27</f>
        <v>13.07</v>
      </c>
      <c r="P45" s="4" t="n">
        <f aca="false">B45*0.95+41.37</f>
        <v>60.37</v>
      </c>
      <c r="Q45" s="4" t="n">
        <f aca="false">B45*0.85-9.76</f>
        <v>7.24</v>
      </c>
    </row>
    <row r="46" customFormat="false" ht="15" hidden="false" customHeight="false" outlineLevel="0" collapsed="false">
      <c r="B46" s="4" t="n">
        <v>20</v>
      </c>
      <c r="C46" s="4" t="n">
        <f aca="false">B46*0.28+6.41</f>
        <v>12.01</v>
      </c>
      <c r="D46" s="4" t="n">
        <f aca="false">B46*0.28+56.41</f>
        <v>62.01</v>
      </c>
      <c r="E46" s="4" t="n">
        <f aca="false">B46*0.47+60.68</f>
        <v>70.08</v>
      </c>
      <c r="F46" s="4" t="n">
        <f aca="false">B46*1.43+62.06</f>
        <v>90.66</v>
      </c>
      <c r="G46" s="4" t="n">
        <f aca="false">B46*0.95+43.37</f>
        <v>62.37</v>
      </c>
      <c r="H46" s="4" t="n">
        <f aca="false">B46*0.47+25.68</f>
        <v>35.08</v>
      </c>
      <c r="I46" s="4" t="n">
        <f aca="false">B46*1.43+27.06</f>
        <v>55.66</v>
      </c>
      <c r="J46" s="4" t="n">
        <f aca="false">B46*0.47+52.68</f>
        <v>62.08</v>
      </c>
      <c r="K46" s="4" t="n">
        <f aca="false">B46*0.19+96.27</f>
        <v>100.07</v>
      </c>
      <c r="L46" s="4" t="n">
        <f aca="false">B46*0.28+9.41</f>
        <v>15.01</v>
      </c>
      <c r="M46" s="4" t="n">
        <f aca="false">B46*0.28+14.41</f>
        <v>20.01</v>
      </c>
      <c r="N46" s="4" t="n">
        <f aca="false">B46*0.19+9.27</f>
        <v>13.07</v>
      </c>
      <c r="O46" s="4" t="n">
        <f aca="false">B46*0.19+9.27</f>
        <v>13.07</v>
      </c>
      <c r="P46" s="4" t="n">
        <f aca="false">B46*0.95+41.37</f>
        <v>60.37</v>
      </c>
      <c r="Q46" s="4" t="n">
        <f aca="false">B46*0.85-9.76</f>
        <v>7.24</v>
      </c>
    </row>
    <row r="47" customFormat="false" ht="15" hidden="false" customHeight="false" outlineLevel="0" collapsed="false">
      <c r="B47" s="4" t="n">
        <v>20</v>
      </c>
      <c r="C47" s="4" t="n">
        <f aca="false">B47*0.28+6.41</f>
        <v>12.01</v>
      </c>
      <c r="D47" s="4" t="n">
        <f aca="false">B47*0.28+56.41</f>
        <v>62.01</v>
      </c>
      <c r="E47" s="4" t="n">
        <f aca="false">B47*0.47+60.68</f>
        <v>70.08</v>
      </c>
      <c r="F47" s="4" t="n">
        <f aca="false">B47*1.43+62.06</f>
        <v>90.66</v>
      </c>
      <c r="G47" s="4" t="n">
        <f aca="false">B47*0.95+43.37</f>
        <v>62.37</v>
      </c>
      <c r="H47" s="4" t="n">
        <f aca="false">B47*0.47+25.68</f>
        <v>35.08</v>
      </c>
      <c r="I47" s="4" t="n">
        <f aca="false">B47*1.43+27.06</f>
        <v>55.66</v>
      </c>
      <c r="J47" s="4" t="n">
        <f aca="false">B47*0.47+52.68</f>
        <v>62.08</v>
      </c>
      <c r="K47" s="4" t="n">
        <f aca="false">B47*0.19+96.27</f>
        <v>100.07</v>
      </c>
      <c r="L47" s="4" t="n">
        <f aca="false">B47*0.28+9.41</f>
        <v>15.01</v>
      </c>
      <c r="M47" s="4" t="n">
        <f aca="false">B47*0.28+14.41</f>
        <v>20.01</v>
      </c>
      <c r="N47" s="4" t="n">
        <f aca="false">B47*0.19+9.27</f>
        <v>13.07</v>
      </c>
      <c r="O47" s="4" t="n">
        <f aca="false">B47*0.19+9.27</f>
        <v>13.07</v>
      </c>
      <c r="P47" s="4" t="n">
        <f aca="false">B47*0.95+41.37</f>
        <v>60.37</v>
      </c>
      <c r="Q47" s="4" t="n">
        <f aca="false">B47*0.85-9.76</f>
        <v>7.24</v>
      </c>
    </row>
    <row r="48" customFormat="false" ht="15" hidden="false" customHeight="false" outlineLevel="0" collapsed="false">
      <c r="B48" s="4" t="n">
        <v>21</v>
      </c>
      <c r="C48" s="4" t="n">
        <f aca="false">B48*0.28+6.41</f>
        <v>12.29</v>
      </c>
      <c r="D48" s="4" t="n">
        <f aca="false">B48*0.28+56.41</f>
        <v>62.29</v>
      </c>
      <c r="E48" s="4" t="n">
        <f aca="false">B48*0.47+60.68</f>
        <v>70.55</v>
      </c>
      <c r="F48" s="4" t="n">
        <f aca="false">B48*1.43+62.06</f>
        <v>92.09</v>
      </c>
      <c r="G48" s="4" t="n">
        <f aca="false">B48*0.95+43.37</f>
        <v>63.32</v>
      </c>
      <c r="H48" s="4" t="n">
        <f aca="false">B48*0.47+25.68</f>
        <v>35.55</v>
      </c>
      <c r="I48" s="4" t="n">
        <f aca="false">B48*1.43+27.06</f>
        <v>57.09</v>
      </c>
      <c r="J48" s="4" t="n">
        <f aca="false">B48*0.47+52.68</f>
        <v>62.55</v>
      </c>
      <c r="K48" s="4" t="n">
        <f aca="false">B48*0.19+96.27</f>
        <v>100.26</v>
      </c>
      <c r="L48" s="4" t="n">
        <f aca="false">B48*0.28+9.41</f>
        <v>15.29</v>
      </c>
      <c r="M48" s="4" t="n">
        <f aca="false">B48*0.28+14.41</f>
        <v>20.29</v>
      </c>
      <c r="N48" s="4" t="n">
        <f aca="false">B48*0.19+9.27</f>
        <v>13.26</v>
      </c>
      <c r="O48" s="4" t="n">
        <f aca="false">B48*0.19+9.27</f>
        <v>13.26</v>
      </c>
      <c r="P48" s="4" t="n">
        <f aca="false">B48*0.95+41.37</f>
        <v>61.32</v>
      </c>
      <c r="Q48" s="4" t="n">
        <f aca="false">B48*0.85-9.76</f>
        <v>8.09</v>
      </c>
    </row>
    <row r="49" customFormat="false" ht="15" hidden="false" customHeight="false" outlineLevel="0" collapsed="false">
      <c r="B49" s="4" t="n">
        <v>22</v>
      </c>
      <c r="C49" s="4" t="n">
        <f aca="false">B49*0.28+6.41</f>
        <v>12.57</v>
      </c>
      <c r="D49" s="4" t="n">
        <f aca="false">B49*0.28+56.41</f>
        <v>62.57</v>
      </c>
      <c r="E49" s="4" t="n">
        <f aca="false">B49*0.47+60.68</f>
        <v>71.02</v>
      </c>
      <c r="F49" s="4" t="n">
        <f aca="false">B49*1.43+62.06</f>
        <v>93.52</v>
      </c>
      <c r="G49" s="4" t="n">
        <f aca="false">B49*0.95+43.37</f>
        <v>64.27</v>
      </c>
      <c r="H49" s="4" t="n">
        <f aca="false">B49*0.47+25.68</f>
        <v>36.02</v>
      </c>
      <c r="I49" s="4" t="n">
        <f aca="false">B49*1.43+27.06</f>
        <v>58.52</v>
      </c>
      <c r="J49" s="4" t="n">
        <f aca="false">B49*0.47+52.68</f>
        <v>63.02</v>
      </c>
      <c r="K49" s="4" t="n">
        <f aca="false">B49*0.19+96.27</f>
        <v>100.45</v>
      </c>
      <c r="L49" s="4" t="n">
        <f aca="false">B49*0.28+9.41</f>
        <v>15.57</v>
      </c>
      <c r="M49" s="4" t="n">
        <f aca="false">B49*0.28+14.41</f>
        <v>20.57</v>
      </c>
      <c r="N49" s="4" t="n">
        <f aca="false">B49*0.19+9.27</f>
        <v>13.45</v>
      </c>
      <c r="O49" s="4" t="n">
        <f aca="false">B49*0.19+9.27</f>
        <v>13.45</v>
      </c>
      <c r="P49" s="4" t="n">
        <f aca="false">B49*0.95+41.37</f>
        <v>62.27</v>
      </c>
      <c r="Q49" s="4" t="n">
        <f aca="false">B49*0.85-9.76</f>
        <v>8.94</v>
      </c>
    </row>
    <row r="50" customFormat="false" ht="15" hidden="false" customHeight="false" outlineLevel="0" collapsed="false">
      <c r="B50" s="4" t="n">
        <v>22</v>
      </c>
      <c r="C50" s="4" t="n">
        <f aca="false">B50*0.28+6.41</f>
        <v>12.57</v>
      </c>
      <c r="D50" s="4" t="n">
        <f aca="false">B50*0.28+56.41</f>
        <v>62.57</v>
      </c>
      <c r="E50" s="4" t="n">
        <f aca="false">B50*0.47+60.68</f>
        <v>71.02</v>
      </c>
      <c r="F50" s="4" t="n">
        <f aca="false">B50*1.43+62.06</f>
        <v>93.52</v>
      </c>
      <c r="G50" s="4" t="n">
        <f aca="false">B50*0.95+43.37</f>
        <v>64.27</v>
      </c>
      <c r="H50" s="4" t="n">
        <f aca="false">B50*0.47+25.68</f>
        <v>36.02</v>
      </c>
      <c r="I50" s="4" t="n">
        <f aca="false">B50*1.43+27.06</f>
        <v>58.52</v>
      </c>
      <c r="J50" s="4" t="n">
        <f aca="false">B50*0.47+52.68</f>
        <v>63.02</v>
      </c>
      <c r="K50" s="4" t="n">
        <f aca="false">B50*0.19+96.27</f>
        <v>100.45</v>
      </c>
      <c r="L50" s="4" t="n">
        <f aca="false">B50*0.28+9.41</f>
        <v>15.57</v>
      </c>
      <c r="M50" s="4" t="n">
        <f aca="false">B50*0.28+14.41</f>
        <v>20.57</v>
      </c>
      <c r="N50" s="4" t="n">
        <f aca="false">B50*0.19+9.27</f>
        <v>13.45</v>
      </c>
      <c r="O50" s="4" t="n">
        <f aca="false">B50*0.19+9.27</f>
        <v>13.45</v>
      </c>
      <c r="P50" s="4" t="n">
        <f aca="false">B50*0.95+41.37</f>
        <v>62.27</v>
      </c>
      <c r="Q50" s="4" t="n">
        <f aca="false">B50*0.85-9.76</f>
        <v>8.94</v>
      </c>
    </row>
    <row r="51" customFormat="false" ht="15" hidden="false" customHeight="false" outlineLevel="0" collapsed="false">
      <c r="B51" s="4" t="n">
        <v>23</v>
      </c>
      <c r="C51" s="4" t="n">
        <f aca="false">B51*0.28+6.41</f>
        <v>12.85</v>
      </c>
      <c r="D51" s="4" t="n">
        <f aca="false">B51*0.28+56.41</f>
        <v>62.85</v>
      </c>
      <c r="E51" s="4" t="n">
        <f aca="false">B51*0.47+60.68</f>
        <v>71.49</v>
      </c>
      <c r="F51" s="4" t="n">
        <f aca="false">B51*1.43+62.06</f>
        <v>94.95</v>
      </c>
      <c r="G51" s="4" t="n">
        <f aca="false">B51*0.95+43.37</f>
        <v>65.22</v>
      </c>
      <c r="H51" s="4" t="n">
        <f aca="false">B51*0.47+25.68</f>
        <v>36.49</v>
      </c>
      <c r="I51" s="4" t="n">
        <f aca="false">B51*1.43+27.06</f>
        <v>59.95</v>
      </c>
      <c r="J51" s="4" t="n">
        <f aca="false">B51*0.47+52.68</f>
        <v>63.49</v>
      </c>
      <c r="K51" s="4" t="n">
        <f aca="false">B51*0.19+96.27</f>
        <v>100.64</v>
      </c>
      <c r="L51" s="4" t="n">
        <f aca="false">B51*0.28+9.41</f>
        <v>15.85</v>
      </c>
      <c r="M51" s="4" t="n">
        <f aca="false">B51*0.28+14.41</f>
        <v>20.85</v>
      </c>
      <c r="N51" s="4" t="n">
        <f aca="false">B51*0.19+9.27</f>
        <v>13.64</v>
      </c>
      <c r="O51" s="4" t="n">
        <f aca="false">B51*0.19+9.27</f>
        <v>13.64</v>
      </c>
      <c r="P51" s="4" t="n">
        <f aca="false">B51*0.95+41.37</f>
        <v>63.22</v>
      </c>
      <c r="Q51" s="4" t="n">
        <f aca="false">B51*0.85-9.76</f>
        <v>9.79</v>
      </c>
    </row>
    <row r="52" customFormat="false" ht="15" hidden="false" customHeight="false" outlineLevel="0" collapsed="false">
      <c r="B52" s="4" t="n">
        <v>23</v>
      </c>
      <c r="C52" s="4" t="n">
        <f aca="false">B52*0.28+6.41</f>
        <v>12.85</v>
      </c>
      <c r="D52" s="4" t="n">
        <f aca="false">B52*0.28+56.41</f>
        <v>62.85</v>
      </c>
      <c r="E52" s="4" t="n">
        <f aca="false">B52*0.47+60.68</f>
        <v>71.49</v>
      </c>
      <c r="F52" s="4" t="n">
        <f aca="false">B52*1.43+62.06</f>
        <v>94.95</v>
      </c>
      <c r="G52" s="4" t="n">
        <f aca="false">B52*0.95+43.37</f>
        <v>65.22</v>
      </c>
      <c r="H52" s="4" t="n">
        <f aca="false">B52*0.47+25.68</f>
        <v>36.49</v>
      </c>
      <c r="I52" s="4" t="n">
        <f aca="false">B52*1.43+27.06</f>
        <v>59.95</v>
      </c>
      <c r="J52" s="4" t="n">
        <f aca="false">B52*0.47+52.68</f>
        <v>63.49</v>
      </c>
      <c r="K52" s="4" t="n">
        <f aca="false">B52*0.19+96.27</f>
        <v>100.64</v>
      </c>
      <c r="L52" s="4" t="n">
        <f aca="false">B52*0.28+9.41</f>
        <v>15.85</v>
      </c>
      <c r="M52" s="4" t="n">
        <f aca="false">B52*0.28+14.41</f>
        <v>20.85</v>
      </c>
      <c r="N52" s="4" t="n">
        <f aca="false">B52*0.19+9.27</f>
        <v>13.64</v>
      </c>
      <c r="O52" s="4" t="n">
        <f aca="false">B52*0.19+9.27</f>
        <v>13.64</v>
      </c>
      <c r="P52" s="4" t="n">
        <f aca="false">B52*0.95+41.37</f>
        <v>63.22</v>
      </c>
      <c r="Q52" s="4" t="n">
        <f aca="false">B52*0.85-9.76</f>
        <v>9.79</v>
      </c>
    </row>
    <row r="53" customFormat="false" ht="15" hidden="false" customHeight="false" outlineLevel="0" collapsed="false">
      <c r="B53" s="4" t="n">
        <v>22</v>
      </c>
      <c r="C53" s="4" t="n">
        <f aca="false">B53*0.28+6.41</f>
        <v>12.57</v>
      </c>
      <c r="D53" s="4" t="n">
        <f aca="false">B53*0.28+56.41</f>
        <v>62.57</v>
      </c>
      <c r="E53" s="4" t="n">
        <f aca="false">B53*0.47+60.68</f>
        <v>71.02</v>
      </c>
      <c r="F53" s="4" t="n">
        <f aca="false">B53*1.43+62.06</f>
        <v>93.52</v>
      </c>
      <c r="G53" s="4" t="n">
        <f aca="false">B53*0.95+43.37</f>
        <v>64.27</v>
      </c>
      <c r="H53" s="4" t="n">
        <f aca="false">B53*0.47+25.68</f>
        <v>36.02</v>
      </c>
      <c r="I53" s="4" t="n">
        <f aca="false">B53*1.43+27.06</f>
        <v>58.52</v>
      </c>
      <c r="J53" s="4" t="n">
        <f aca="false">B53*0.47+52.68</f>
        <v>63.02</v>
      </c>
      <c r="K53" s="4" t="n">
        <f aca="false">B53*0.19+96.27</f>
        <v>100.45</v>
      </c>
      <c r="L53" s="4" t="n">
        <f aca="false">B53*0.28+9.41</f>
        <v>15.57</v>
      </c>
      <c r="M53" s="4" t="n">
        <f aca="false">B53*0.28+14.41</f>
        <v>20.57</v>
      </c>
      <c r="N53" s="4" t="n">
        <f aca="false">B53*0.19+9.27</f>
        <v>13.45</v>
      </c>
      <c r="O53" s="4" t="n">
        <f aca="false">B53*0.19+9.27</f>
        <v>13.45</v>
      </c>
      <c r="P53" s="4" t="n">
        <f aca="false">B53*0.95+41.37</f>
        <v>62.27</v>
      </c>
      <c r="Q53" s="4" t="n">
        <f aca="false">B53*0.85-9.76</f>
        <v>8.94</v>
      </c>
    </row>
    <row r="54" customFormat="false" ht="15" hidden="false" customHeight="false" outlineLevel="0" collapsed="false">
      <c r="B54" s="4" t="n">
        <v>24</v>
      </c>
      <c r="C54" s="4" t="n">
        <f aca="false">B54*0.28+6.41</f>
        <v>13.13</v>
      </c>
      <c r="D54" s="4" t="n">
        <f aca="false">B54*0.28+56.41</f>
        <v>63.13</v>
      </c>
      <c r="E54" s="4" t="n">
        <f aca="false">B54*0.47+60.68</f>
        <v>71.96</v>
      </c>
      <c r="F54" s="4" t="n">
        <f aca="false">B54*1.43+62.06</f>
        <v>96.38</v>
      </c>
      <c r="G54" s="4" t="n">
        <f aca="false">B54*0.95+43.37</f>
        <v>66.17</v>
      </c>
      <c r="H54" s="4" t="n">
        <f aca="false">B54*0.47+25.68</f>
        <v>36.96</v>
      </c>
      <c r="I54" s="4" t="n">
        <f aca="false">B54*1.43+27.06</f>
        <v>61.38</v>
      </c>
      <c r="J54" s="4" t="n">
        <f aca="false">B54*0.47+52.68</f>
        <v>63.96</v>
      </c>
      <c r="K54" s="4" t="n">
        <f aca="false">B54*0.19+96.27</f>
        <v>100.83</v>
      </c>
      <c r="L54" s="4" t="n">
        <f aca="false">B54*0.28+9.41</f>
        <v>16.13</v>
      </c>
      <c r="M54" s="4" t="n">
        <f aca="false">B54*0.28+14.41</f>
        <v>21.13</v>
      </c>
      <c r="N54" s="4" t="n">
        <f aca="false">B54*0.19+9.27</f>
        <v>13.83</v>
      </c>
      <c r="O54" s="4" t="n">
        <f aca="false">B54*0.19+9.27</f>
        <v>13.83</v>
      </c>
      <c r="P54" s="4" t="n">
        <f aca="false">B54*0.95+41.37</f>
        <v>64.17</v>
      </c>
      <c r="Q54" s="4" t="n">
        <f aca="false">B54*0.85-9.76</f>
        <v>10.64</v>
      </c>
    </row>
    <row r="55" customFormat="false" ht="15" hidden="false" customHeight="false" outlineLevel="0" collapsed="false">
      <c r="B55" s="4" t="n">
        <v>24</v>
      </c>
      <c r="C55" s="4" t="n">
        <f aca="false">B55*0.28+6.41</f>
        <v>13.13</v>
      </c>
      <c r="D55" s="4" t="n">
        <f aca="false">B55*0.28+56.41</f>
        <v>63.13</v>
      </c>
      <c r="E55" s="4" t="n">
        <f aca="false">B55*0.47+60.68</f>
        <v>71.96</v>
      </c>
      <c r="F55" s="4" t="n">
        <f aca="false">B55*1.43+62.06</f>
        <v>96.38</v>
      </c>
      <c r="G55" s="4" t="n">
        <f aca="false">B55*0.95+43.37</f>
        <v>66.17</v>
      </c>
      <c r="H55" s="4" t="n">
        <f aca="false">B55*0.47+25.68</f>
        <v>36.96</v>
      </c>
      <c r="I55" s="4" t="n">
        <f aca="false">B55*1.43+27.06</f>
        <v>61.38</v>
      </c>
      <c r="J55" s="4" t="n">
        <f aca="false">B55*0.47+52.68</f>
        <v>63.96</v>
      </c>
      <c r="K55" s="4" t="n">
        <f aca="false">B55*0.19+96.27</f>
        <v>100.83</v>
      </c>
      <c r="L55" s="4" t="n">
        <f aca="false">B55*0.28+9.41</f>
        <v>16.13</v>
      </c>
      <c r="M55" s="4" t="n">
        <f aca="false">B55*0.28+14.41</f>
        <v>21.13</v>
      </c>
      <c r="N55" s="4" t="n">
        <f aca="false">B55*0.19+9.27</f>
        <v>13.83</v>
      </c>
      <c r="O55" s="4" t="n">
        <f aca="false">B55*0.19+9.27</f>
        <v>13.83</v>
      </c>
      <c r="P55" s="4" t="n">
        <f aca="false">B55*0.95+41.37</f>
        <v>64.17</v>
      </c>
      <c r="Q55" s="4" t="n">
        <f aca="false">B55*0.85-9.76</f>
        <v>10.64</v>
      </c>
    </row>
    <row r="56" customFormat="false" ht="15" hidden="false" customHeight="false" outlineLevel="0" collapsed="false">
      <c r="B56" s="4" t="n">
        <v>23</v>
      </c>
      <c r="C56" s="4" t="n">
        <f aca="false">B56*0.28+6.41</f>
        <v>12.85</v>
      </c>
      <c r="D56" s="4" t="n">
        <f aca="false">B56*0.28+56.41</f>
        <v>62.85</v>
      </c>
      <c r="E56" s="4" t="n">
        <f aca="false">B56*0.47+60.68</f>
        <v>71.49</v>
      </c>
      <c r="F56" s="4" t="n">
        <f aca="false">B56*1.43+62.06</f>
        <v>94.95</v>
      </c>
      <c r="G56" s="4" t="n">
        <f aca="false">B56*0.95+43.37</f>
        <v>65.22</v>
      </c>
      <c r="H56" s="4" t="n">
        <f aca="false">B56*0.47+25.68</f>
        <v>36.49</v>
      </c>
      <c r="I56" s="4" t="n">
        <f aca="false">B56*1.43+27.06</f>
        <v>59.95</v>
      </c>
      <c r="J56" s="4" t="n">
        <f aca="false">B56*0.47+52.68</f>
        <v>63.49</v>
      </c>
      <c r="K56" s="4" t="n">
        <f aca="false">B56*0.19+96.27</f>
        <v>100.64</v>
      </c>
      <c r="L56" s="4" t="n">
        <f aca="false">B56*0.28+9.41</f>
        <v>15.85</v>
      </c>
      <c r="M56" s="4" t="n">
        <f aca="false">B56*0.28+14.41</f>
        <v>20.85</v>
      </c>
      <c r="N56" s="4" t="n">
        <f aca="false">B56*0.19+9.27</f>
        <v>13.64</v>
      </c>
      <c r="O56" s="4" t="n">
        <f aca="false">B56*0.19+9.27</f>
        <v>13.64</v>
      </c>
      <c r="P56" s="4" t="n">
        <f aca="false">B56*0.95+41.37</f>
        <v>63.22</v>
      </c>
      <c r="Q56" s="4" t="n">
        <f aca="false">B56*0.85-9.76</f>
        <v>9.79</v>
      </c>
    </row>
    <row r="57" customFormat="false" ht="15" hidden="false" customHeight="false" outlineLevel="0" collapsed="false">
      <c r="B57" s="4" t="n">
        <v>23</v>
      </c>
      <c r="C57" s="4" t="n">
        <f aca="false">B57*0.28+6.41</f>
        <v>12.85</v>
      </c>
      <c r="D57" s="4" t="n">
        <f aca="false">B57*0.28+56.41</f>
        <v>62.85</v>
      </c>
      <c r="E57" s="4" t="n">
        <f aca="false">B57*0.47+60.68</f>
        <v>71.49</v>
      </c>
      <c r="F57" s="4" t="n">
        <f aca="false">B57*1.43+62.06</f>
        <v>94.95</v>
      </c>
      <c r="G57" s="4" t="n">
        <f aca="false">B57*0.95+43.37</f>
        <v>65.22</v>
      </c>
      <c r="H57" s="4" t="n">
        <f aca="false">B57*0.47+25.68</f>
        <v>36.49</v>
      </c>
      <c r="I57" s="4" t="n">
        <f aca="false">B57*1.43+27.06</f>
        <v>59.95</v>
      </c>
      <c r="J57" s="4" t="n">
        <f aca="false">B57*0.47+52.68</f>
        <v>63.49</v>
      </c>
      <c r="K57" s="4" t="n">
        <f aca="false">B57*0.19+96.27</f>
        <v>100.64</v>
      </c>
      <c r="L57" s="4" t="n">
        <f aca="false">B57*0.28+9.41</f>
        <v>15.85</v>
      </c>
      <c r="M57" s="4" t="n">
        <f aca="false">B57*0.28+14.41</f>
        <v>20.85</v>
      </c>
      <c r="N57" s="4" t="n">
        <f aca="false">B57*0.19+9.27</f>
        <v>13.64</v>
      </c>
      <c r="O57" s="4" t="n">
        <f aca="false">B57*0.19+9.27</f>
        <v>13.64</v>
      </c>
      <c r="P57" s="4" t="n">
        <f aca="false">B57*0.95+41.37</f>
        <v>63.22</v>
      </c>
      <c r="Q57" s="4" t="n">
        <f aca="false">B57*0.85-9.76</f>
        <v>9.79</v>
      </c>
    </row>
    <row r="58" customFormat="false" ht="15" hidden="false" customHeight="false" outlineLevel="0" collapsed="false">
      <c r="B58" s="4" t="n">
        <v>22</v>
      </c>
      <c r="C58" s="4" t="n">
        <f aca="false">B58*0.28+6.41</f>
        <v>12.57</v>
      </c>
      <c r="D58" s="4" t="n">
        <f aca="false">B58*0.28+56.41</f>
        <v>62.57</v>
      </c>
      <c r="E58" s="4" t="n">
        <f aca="false">B58*0.47+60.68</f>
        <v>71.02</v>
      </c>
      <c r="F58" s="4" t="n">
        <f aca="false">B58*1.43+62.06</f>
        <v>93.52</v>
      </c>
      <c r="G58" s="4" t="n">
        <f aca="false">B58*0.95+43.37</f>
        <v>64.27</v>
      </c>
      <c r="H58" s="4" t="n">
        <f aca="false">B58*0.47+25.68</f>
        <v>36.02</v>
      </c>
      <c r="I58" s="4" t="n">
        <f aca="false">B58*1.43+27.06</f>
        <v>58.52</v>
      </c>
      <c r="J58" s="4" t="n">
        <f aca="false">B58*0.47+52.68</f>
        <v>63.02</v>
      </c>
      <c r="K58" s="4" t="n">
        <f aca="false">B58*0.19+96.27</f>
        <v>100.45</v>
      </c>
      <c r="L58" s="4" t="n">
        <f aca="false">B58*0.28+9.41</f>
        <v>15.57</v>
      </c>
      <c r="M58" s="4" t="n">
        <f aca="false">B58*0.28+14.41</f>
        <v>20.57</v>
      </c>
      <c r="N58" s="4" t="n">
        <f aca="false">B58*0.19+9.27</f>
        <v>13.45</v>
      </c>
      <c r="O58" s="4" t="n">
        <f aca="false">B58*0.19+9.27</f>
        <v>13.45</v>
      </c>
      <c r="P58" s="4" t="n">
        <f aca="false">B58*0.95+41.37</f>
        <v>62.27</v>
      </c>
      <c r="Q58" s="4" t="n">
        <f aca="false">B58*0.85-9.76</f>
        <v>8.94</v>
      </c>
    </row>
    <row r="59" customFormat="false" ht="15" hidden="false" customHeight="false" outlineLevel="0" collapsed="false">
      <c r="B59" s="4" t="n">
        <v>22</v>
      </c>
      <c r="C59" s="4" t="n">
        <f aca="false">B59*0.28+6.41</f>
        <v>12.57</v>
      </c>
      <c r="D59" s="4" t="n">
        <f aca="false">B59*0.28+56.41</f>
        <v>62.57</v>
      </c>
      <c r="E59" s="4" t="n">
        <f aca="false">B59*0.47+60.68</f>
        <v>71.02</v>
      </c>
      <c r="F59" s="4" t="n">
        <f aca="false">B59*1.43+62.06</f>
        <v>93.52</v>
      </c>
      <c r="G59" s="4" t="n">
        <f aca="false">B59*0.95+43.37</f>
        <v>64.27</v>
      </c>
      <c r="H59" s="4" t="n">
        <f aca="false">B59*0.47+25.68</f>
        <v>36.02</v>
      </c>
      <c r="I59" s="4" t="n">
        <f aca="false">B59*1.43+27.06</f>
        <v>58.52</v>
      </c>
      <c r="J59" s="4" t="n">
        <f aca="false">B59*0.47+52.68</f>
        <v>63.02</v>
      </c>
      <c r="K59" s="4" t="n">
        <f aca="false">B59*0.19+96.27</f>
        <v>100.45</v>
      </c>
      <c r="L59" s="4" t="n">
        <f aca="false">B59*0.28+9.41</f>
        <v>15.57</v>
      </c>
      <c r="M59" s="4" t="n">
        <f aca="false">B59*0.28+14.41</f>
        <v>20.57</v>
      </c>
      <c r="N59" s="4" t="n">
        <f aca="false">B59*0.19+9.27</f>
        <v>13.45</v>
      </c>
      <c r="O59" s="4" t="n">
        <f aca="false">B59*0.19+9.27</f>
        <v>13.45</v>
      </c>
      <c r="P59" s="4" t="n">
        <f aca="false">B59*0.95+41.37</f>
        <v>62.27</v>
      </c>
      <c r="Q59" s="4" t="n">
        <f aca="false">B59*0.85-9.76</f>
        <v>8.94</v>
      </c>
    </row>
    <row r="60" customFormat="false" ht="15" hidden="false" customHeight="false" outlineLevel="0" collapsed="false">
      <c r="B60" s="4" t="n">
        <v>22</v>
      </c>
      <c r="C60" s="4" t="n">
        <f aca="false">B60*0.28+6.41</f>
        <v>12.57</v>
      </c>
      <c r="D60" s="4" t="n">
        <f aca="false">B60*0.28+56.41</f>
        <v>62.57</v>
      </c>
      <c r="E60" s="4" t="n">
        <f aca="false">B60*0.47+60.68</f>
        <v>71.02</v>
      </c>
      <c r="F60" s="4" t="n">
        <f aca="false">B60*1.43+62.06</f>
        <v>93.52</v>
      </c>
      <c r="G60" s="4" t="n">
        <f aca="false">B60*0.95+43.37</f>
        <v>64.27</v>
      </c>
      <c r="H60" s="4" t="n">
        <f aca="false">B60*0.47+25.68</f>
        <v>36.02</v>
      </c>
      <c r="I60" s="4" t="n">
        <f aca="false">B60*1.43+27.06</f>
        <v>58.52</v>
      </c>
      <c r="J60" s="4" t="n">
        <f aca="false">B60*0.47+52.68</f>
        <v>63.02</v>
      </c>
      <c r="K60" s="4" t="n">
        <f aca="false">B60*0.19+96.27</f>
        <v>100.45</v>
      </c>
      <c r="L60" s="4" t="n">
        <f aca="false">B60*0.28+9.41</f>
        <v>15.57</v>
      </c>
      <c r="M60" s="4" t="n">
        <f aca="false">B60*0.28+14.41</f>
        <v>20.57</v>
      </c>
      <c r="N60" s="4" t="n">
        <f aca="false">B60*0.19+9.27</f>
        <v>13.45</v>
      </c>
      <c r="O60" s="4" t="n">
        <f aca="false">B60*0.19+9.27</f>
        <v>13.45</v>
      </c>
      <c r="P60" s="4" t="n">
        <f aca="false">B60*0.95+41.37</f>
        <v>62.27</v>
      </c>
      <c r="Q60" s="4" t="n">
        <f aca="false">B60*0.85-9.76</f>
        <v>8.94</v>
      </c>
    </row>
    <row r="61" customFormat="false" ht="15" hidden="false" customHeight="false" outlineLevel="0" collapsed="false">
      <c r="B61" s="4" t="n">
        <v>22</v>
      </c>
      <c r="C61" s="4" t="n">
        <f aca="false">B61*0.28+6.41</f>
        <v>12.57</v>
      </c>
      <c r="D61" s="4" t="n">
        <f aca="false">B61*0.28+56.41</f>
        <v>62.57</v>
      </c>
      <c r="E61" s="4" t="n">
        <f aca="false">B61*0.47+60.68</f>
        <v>71.02</v>
      </c>
      <c r="F61" s="4" t="n">
        <f aca="false">B61*1.43+62.06</f>
        <v>93.52</v>
      </c>
      <c r="G61" s="4" t="n">
        <f aca="false">B61*0.95+43.37</f>
        <v>64.27</v>
      </c>
      <c r="H61" s="4" t="n">
        <f aca="false">B61*0.47+25.68</f>
        <v>36.02</v>
      </c>
      <c r="I61" s="4" t="n">
        <f aca="false">B61*1.43+27.06</f>
        <v>58.52</v>
      </c>
      <c r="J61" s="4" t="n">
        <f aca="false">B61*0.47+52.68</f>
        <v>63.02</v>
      </c>
      <c r="K61" s="4" t="n">
        <f aca="false">B61*0.19+96.27</f>
        <v>100.45</v>
      </c>
      <c r="L61" s="4" t="n">
        <f aca="false">B61*0.28+9.41</f>
        <v>15.57</v>
      </c>
      <c r="M61" s="4" t="n">
        <f aca="false">B61*0.28+14.41</f>
        <v>20.57</v>
      </c>
      <c r="N61" s="4" t="n">
        <f aca="false">B61*0.19+9.27</f>
        <v>13.45</v>
      </c>
      <c r="O61" s="4" t="n">
        <f aca="false">B61*0.19+9.27</f>
        <v>13.45</v>
      </c>
      <c r="P61" s="4" t="n">
        <f aca="false">B61*0.95+41.37</f>
        <v>62.27</v>
      </c>
      <c r="Q61" s="4" t="n">
        <f aca="false">B61*0.85-9.76</f>
        <v>8.94</v>
      </c>
    </row>
    <row r="62" customFormat="false" ht="15" hidden="false" customHeight="false" outlineLevel="0" collapsed="false">
      <c r="B62" s="4" t="n">
        <v>22</v>
      </c>
      <c r="C62" s="4" t="n">
        <f aca="false">B62*0.28+6.41</f>
        <v>12.57</v>
      </c>
      <c r="D62" s="4" t="n">
        <f aca="false">B62*0.28+56.41</f>
        <v>62.57</v>
      </c>
      <c r="E62" s="4" t="n">
        <f aca="false">B62*0.47+60.68</f>
        <v>71.02</v>
      </c>
      <c r="F62" s="4" t="n">
        <f aca="false">B62*1.43+62.06</f>
        <v>93.52</v>
      </c>
      <c r="G62" s="4" t="n">
        <f aca="false">B62*0.95+43.37</f>
        <v>64.27</v>
      </c>
      <c r="H62" s="4" t="n">
        <f aca="false">B62*0.47+25.68</f>
        <v>36.02</v>
      </c>
      <c r="I62" s="4" t="n">
        <f aca="false">B62*1.43+27.06</f>
        <v>58.52</v>
      </c>
      <c r="J62" s="4" t="n">
        <f aca="false">B62*0.47+52.68</f>
        <v>63.02</v>
      </c>
      <c r="K62" s="4" t="n">
        <f aca="false">B62*0.19+96.27</f>
        <v>100.45</v>
      </c>
      <c r="L62" s="4" t="n">
        <f aca="false">B62*0.28+9.41</f>
        <v>15.57</v>
      </c>
      <c r="M62" s="4" t="n">
        <f aca="false">B62*0.28+14.41</f>
        <v>20.57</v>
      </c>
      <c r="N62" s="4" t="n">
        <f aca="false">B62*0.19+9.27</f>
        <v>13.45</v>
      </c>
      <c r="O62" s="4" t="n">
        <f aca="false">B62*0.19+9.27</f>
        <v>13.45</v>
      </c>
      <c r="P62" s="4" t="n">
        <f aca="false">B62*0.95+41.37</f>
        <v>62.27</v>
      </c>
      <c r="Q62" s="4" t="n">
        <f aca="false">B62*0.85-9.76</f>
        <v>8.94</v>
      </c>
    </row>
    <row r="63" customFormat="false" ht="15" hidden="false" customHeight="false" outlineLevel="0" collapsed="false">
      <c r="B63" s="4" t="n">
        <v>22</v>
      </c>
      <c r="C63" s="4" t="n">
        <f aca="false">B63*0.28+6.41</f>
        <v>12.57</v>
      </c>
      <c r="D63" s="4" t="n">
        <f aca="false">B63*0.28+56.41</f>
        <v>62.57</v>
      </c>
      <c r="E63" s="4" t="n">
        <f aca="false">B63*0.47+60.68</f>
        <v>71.02</v>
      </c>
      <c r="F63" s="4" t="n">
        <f aca="false">B63*1.43+62.06</f>
        <v>93.52</v>
      </c>
      <c r="G63" s="4" t="n">
        <f aca="false">B63*0.95+43.37</f>
        <v>64.27</v>
      </c>
      <c r="H63" s="4" t="n">
        <f aca="false">B63*0.47+25.68</f>
        <v>36.02</v>
      </c>
      <c r="I63" s="4" t="n">
        <f aca="false">B63*1.43+27.06</f>
        <v>58.52</v>
      </c>
      <c r="J63" s="4" t="n">
        <f aca="false">B63*0.47+52.68</f>
        <v>63.02</v>
      </c>
      <c r="K63" s="4" t="n">
        <f aca="false">B63*0.19+96.27</f>
        <v>100.45</v>
      </c>
      <c r="L63" s="4" t="n">
        <f aca="false">B63*0.28+9.41</f>
        <v>15.57</v>
      </c>
      <c r="M63" s="4" t="n">
        <f aca="false">B63*0.28+14.41</f>
        <v>20.57</v>
      </c>
      <c r="N63" s="4" t="n">
        <f aca="false">B63*0.19+9.27</f>
        <v>13.45</v>
      </c>
      <c r="O63" s="4" t="n">
        <f aca="false">B63*0.19+9.27</f>
        <v>13.45</v>
      </c>
      <c r="P63" s="4" t="n">
        <f aca="false">B63*0.95+41.37</f>
        <v>62.27</v>
      </c>
      <c r="Q63" s="4" t="n">
        <f aca="false">B63*0.85-9.76</f>
        <v>8.94</v>
      </c>
    </row>
    <row r="64" customFormat="false" ht="15" hidden="false" customHeight="false" outlineLevel="0" collapsed="false">
      <c r="B64" s="4" t="n">
        <v>22</v>
      </c>
      <c r="C64" s="4" t="n">
        <f aca="false">B64*0.28+6.41</f>
        <v>12.57</v>
      </c>
      <c r="D64" s="4" t="n">
        <f aca="false">B64*0.28+56.41</f>
        <v>62.57</v>
      </c>
      <c r="E64" s="4" t="n">
        <f aca="false">B64*0.47+60.68</f>
        <v>71.02</v>
      </c>
      <c r="F64" s="4" t="n">
        <f aca="false">B64*1.43+62.06</f>
        <v>93.52</v>
      </c>
      <c r="G64" s="4" t="n">
        <f aca="false">B64*0.95+43.37</f>
        <v>64.27</v>
      </c>
      <c r="H64" s="4" t="n">
        <f aca="false">B64*0.47+25.68</f>
        <v>36.02</v>
      </c>
      <c r="I64" s="4" t="n">
        <f aca="false">B64*1.43+27.06</f>
        <v>58.52</v>
      </c>
      <c r="J64" s="4" t="n">
        <f aca="false">B64*0.47+52.68</f>
        <v>63.02</v>
      </c>
      <c r="K64" s="4" t="n">
        <f aca="false">B64*0.19+96.27</f>
        <v>100.45</v>
      </c>
      <c r="L64" s="4" t="n">
        <f aca="false">B64*0.28+9.41</f>
        <v>15.57</v>
      </c>
      <c r="M64" s="4" t="n">
        <f aca="false">B64*0.28+14.41</f>
        <v>20.57</v>
      </c>
      <c r="N64" s="4" t="n">
        <f aca="false">B64*0.19+9.27</f>
        <v>13.45</v>
      </c>
      <c r="O64" s="4" t="n">
        <f aca="false">B64*0.19+9.27</f>
        <v>13.45</v>
      </c>
      <c r="P64" s="4" t="n">
        <f aca="false">B64*0.95+41.37</f>
        <v>62.27</v>
      </c>
      <c r="Q64" s="4" t="n">
        <f aca="false">B64*0.85-9.76</f>
        <v>8.94</v>
      </c>
    </row>
    <row r="65" customFormat="false" ht="15" hidden="false" customHeight="false" outlineLevel="0" collapsed="false">
      <c r="B65" s="4" t="n">
        <v>22</v>
      </c>
      <c r="C65" s="4" t="n">
        <f aca="false">B65*0.28+6.41</f>
        <v>12.57</v>
      </c>
      <c r="D65" s="4" t="n">
        <f aca="false">B65*0.28+56.41</f>
        <v>62.57</v>
      </c>
      <c r="E65" s="4" t="n">
        <f aca="false">B65*0.47+60.68</f>
        <v>71.02</v>
      </c>
      <c r="F65" s="4" t="n">
        <f aca="false">B65*1.43+62.06</f>
        <v>93.52</v>
      </c>
      <c r="G65" s="4" t="n">
        <f aca="false">B65*0.95+43.37</f>
        <v>64.27</v>
      </c>
      <c r="H65" s="4" t="n">
        <f aca="false">B65*0.47+25.68</f>
        <v>36.02</v>
      </c>
      <c r="I65" s="4" t="n">
        <f aca="false">B65*1.43+27.06</f>
        <v>58.52</v>
      </c>
      <c r="J65" s="4" t="n">
        <f aca="false">B65*0.47+52.68</f>
        <v>63.02</v>
      </c>
      <c r="K65" s="4" t="n">
        <f aca="false">B65*0.19+96.27</f>
        <v>100.45</v>
      </c>
      <c r="L65" s="4" t="n">
        <f aca="false">B65*0.28+9.41</f>
        <v>15.57</v>
      </c>
      <c r="M65" s="4" t="n">
        <f aca="false">B65*0.28+14.41</f>
        <v>20.57</v>
      </c>
      <c r="N65" s="4" t="n">
        <f aca="false">B65*0.19+9.27</f>
        <v>13.45</v>
      </c>
      <c r="O65" s="4" t="n">
        <f aca="false">B65*0.19+9.27</f>
        <v>13.45</v>
      </c>
      <c r="P65" s="4" t="n">
        <f aca="false">B65*0.95+41.37</f>
        <v>62.27</v>
      </c>
      <c r="Q65" s="4" t="n">
        <f aca="false">B65*0.85-9.76</f>
        <v>8.94</v>
      </c>
    </row>
    <row r="66" customFormat="false" ht="15" hidden="false" customHeight="false" outlineLevel="0" collapsed="false">
      <c r="B66" s="4" t="n">
        <v>21</v>
      </c>
      <c r="C66" s="4" t="n">
        <f aca="false">B66*0.28+6.41</f>
        <v>12.29</v>
      </c>
      <c r="D66" s="4" t="n">
        <f aca="false">B66*0.28+56.41</f>
        <v>62.29</v>
      </c>
      <c r="E66" s="4" t="n">
        <f aca="false">B66*0.47+60.68</f>
        <v>70.55</v>
      </c>
      <c r="F66" s="4" t="n">
        <f aca="false">B66*1.43+62.06</f>
        <v>92.09</v>
      </c>
      <c r="G66" s="4" t="n">
        <f aca="false">B66*0.95+43.37</f>
        <v>63.32</v>
      </c>
      <c r="H66" s="4" t="n">
        <f aca="false">B66*0.47+25.68</f>
        <v>35.55</v>
      </c>
      <c r="I66" s="4" t="n">
        <f aca="false">B66*1.43+27.06</f>
        <v>57.09</v>
      </c>
      <c r="J66" s="4" t="n">
        <f aca="false">B66*0.47+52.68</f>
        <v>62.55</v>
      </c>
      <c r="K66" s="4" t="n">
        <f aca="false">B66*0.19+96.27</f>
        <v>100.26</v>
      </c>
      <c r="L66" s="4" t="n">
        <f aca="false">B66*0.28+9.41</f>
        <v>15.29</v>
      </c>
      <c r="M66" s="4" t="n">
        <f aca="false">B66*0.28+14.41</f>
        <v>20.29</v>
      </c>
      <c r="N66" s="4" t="n">
        <f aca="false">B66*0.19+9.27</f>
        <v>13.26</v>
      </c>
      <c r="O66" s="4" t="n">
        <f aca="false">B66*0.19+9.27</f>
        <v>13.26</v>
      </c>
      <c r="P66" s="4" t="n">
        <f aca="false">B66*0.95+41.37</f>
        <v>61.32</v>
      </c>
      <c r="Q66" s="4" t="n">
        <f aca="false">B66*0.85-9.76</f>
        <v>8.09</v>
      </c>
    </row>
    <row r="67" customFormat="false" ht="15" hidden="false" customHeight="false" outlineLevel="0" collapsed="false">
      <c r="B67" s="4" t="n">
        <v>21</v>
      </c>
      <c r="C67" s="4" t="n">
        <f aca="false">B67*0.28+6.41</f>
        <v>12.29</v>
      </c>
      <c r="D67" s="4" t="n">
        <f aca="false">B67*0.28+56.41</f>
        <v>62.29</v>
      </c>
      <c r="E67" s="4" t="n">
        <f aca="false">B67*0.47+60.68</f>
        <v>70.55</v>
      </c>
      <c r="F67" s="4" t="n">
        <f aca="false">B67*1.43+62.06</f>
        <v>92.09</v>
      </c>
      <c r="G67" s="4" t="n">
        <f aca="false">B67*0.95+43.37</f>
        <v>63.32</v>
      </c>
      <c r="H67" s="4" t="n">
        <f aca="false">B67*0.47+25.68</f>
        <v>35.55</v>
      </c>
      <c r="I67" s="4" t="n">
        <f aca="false">B67*1.43+27.06</f>
        <v>57.09</v>
      </c>
      <c r="J67" s="4" t="n">
        <f aca="false">B67*0.47+52.68</f>
        <v>62.55</v>
      </c>
      <c r="K67" s="4" t="n">
        <f aca="false">B67*0.19+96.27</f>
        <v>100.26</v>
      </c>
      <c r="L67" s="4" t="n">
        <f aca="false">B67*0.28+9.41</f>
        <v>15.29</v>
      </c>
      <c r="M67" s="4" t="n">
        <f aca="false">B67*0.28+14.41</f>
        <v>20.29</v>
      </c>
      <c r="N67" s="4" t="n">
        <f aca="false">B67*0.19+9.27</f>
        <v>13.26</v>
      </c>
      <c r="O67" s="4" t="n">
        <f aca="false">B67*0.19+9.27</f>
        <v>13.26</v>
      </c>
      <c r="P67" s="4" t="n">
        <f aca="false">B67*0.95+41.37</f>
        <v>61.32</v>
      </c>
      <c r="Q67" s="4" t="n">
        <f aca="false">B67*0.85-9.76</f>
        <v>8.09</v>
      </c>
    </row>
    <row r="68" customFormat="false" ht="15" hidden="false" customHeight="false" outlineLevel="0" collapsed="false">
      <c r="B68" s="4" t="n">
        <v>21</v>
      </c>
      <c r="C68" s="4" t="n">
        <f aca="false">B68*0.28+6.41</f>
        <v>12.29</v>
      </c>
      <c r="D68" s="4" t="n">
        <f aca="false">B68*0.28+56.41</f>
        <v>62.29</v>
      </c>
      <c r="E68" s="4" t="n">
        <f aca="false">B68*0.47+60.68</f>
        <v>70.55</v>
      </c>
      <c r="F68" s="4" t="n">
        <f aca="false">B68*1.43+62.06</f>
        <v>92.09</v>
      </c>
      <c r="G68" s="4" t="n">
        <f aca="false">B68*0.95+43.37</f>
        <v>63.32</v>
      </c>
      <c r="H68" s="4" t="n">
        <f aca="false">B68*0.47+25.68</f>
        <v>35.55</v>
      </c>
      <c r="I68" s="4" t="n">
        <f aca="false">B68*1.43+27.06</f>
        <v>57.09</v>
      </c>
      <c r="J68" s="4" t="n">
        <f aca="false">B68*0.47+52.68</f>
        <v>62.55</v>
      </c>
      <c r="K68" s="4" t="n">
        <f aca="false">B68*0.19+96.27</f>
        <v>100.26</v>
      </c>
      <c r="L68" s="4" t="n">
        <f aca="false">B68*0.28+9.41</f>
        <v>15.29</v>
      </c>
      <c r="M68" s="4" t="n">
        <f aca="false">B68*0.28+14.41</f>
        <v>20.29</v>
      </c>
      <c r="N68" s="4" t="n">
        <f aca="false">B68*0.19+9.27</f>
        <v>13.26</v>
      </c>
      <c r="O68" s="4" t="n">
        <f aca="false">B68*0.19+9.27</f>
        <v>13.26</v>
      </c>
      <c r="P68" s="4" t="n">
        <f aca="false">B68*0.95+41.37</f>
        <v>61.32</v>
      </c>
      <c r="Q68" s="4" t="n">
        <f aca="false">B68*0.85-9.76</f>
        <v>8.09</v>
      </c>
    </row>
    <row r="69" customFormat="false" ht="15" hidden="false" customHeight="false" outlineLevel="0" collapsed="false">
      <c r="B69" s="4" t="n">
        <v>21</v>
      </c>
      <c r="C69" s="4" t="n">
        <f aca="false">B69*0.28+6.41</f>
        <v>12.29</v>
      </c>
      <c r="D69" s="4" t="n">
        <f aca="false">B69*0.28+56.41</f>
        <v>62.29</v>
      </c>
      <c r="E69" s="4" t="n">
        <f aca="false">B69*0.47+60.68</f>
        <v>70.55</v>
      </c>
      <c r="F69" s="4" t="n">
        <f aca="false">B69*1.43+62.06</f>
        <v>92.09</v>
      </c>
      <c r="G69" s="4" t="n">
        <f aca="false">B69*0.95+43.37</f>
        <v>63.32</v>
      </c>
      <c r="H69" s="4" t="n">
        <f aca="false">B69*0.47+25.68</f>
        <v>35.55</v>
      </c>
      <c r="I69" s="4" t="n">
        <f aca="false">B69*1.43+27.06</f>
        <v>57.09</v>
      </c>
      <c r="J69" s="4" t="n">
        <f aca="false">B69*0.47+52.68</f>
        <v>62.55</v>
      </c>
      <c r="K69" s="4" t="n">
        <f aca="false">B69*0.19+96.27</f>
        <v>100.26</v>
      </c>
      <c r="L69" s="4" t="n">
        <f aca="false">B69*0.28+9.41</f>
        <v>15.29</v>
      </c>
      <c r="M69" s="4" t="n">
        <f aca="false">B69*0.28+14.41</f>
        <v>20.29</v>
      </c>
      <c r="N69" s="4" t="n">
        <f aca="false">B69*0.19+9.27</f>
        <v>13.26</v>
      </c>
      <c r="O69" s="4" t="n">
        <f aca="false">B69*0.19+9.27</f>
        <v>13.26</v>
      </c>
      <c r="P69" s="4" t="n">
        <f aca="false">B69*0.95+41.37</f>
        <v>61.32</v>
      </c>
      <c r="Q69" s="4" t="n">
        <f aca="false">B69*0.85-9.76</f>
        <v>8.09</v>
      </c>
    </row>
    <row r="70" customFormat="false" ht="15" hidden="false" customHeight="false" outlineLevel="0" collapsed="false">
      <c r="B70" s="4" t="n">
        <v>21</v>
      </c>
      <c r="C70" s="4" t="n">
        <f aca="false">B70*0.28+6.41</f>
        <v>12.29</v>
      </c>
      <c r="D70" s="4" t="n">
        <f aca="false">B70*0.28+56.41</f>
        <v>62.29</v>
      </c>
      <c r="E70" s="4" t="n">
        <f aca="false">B70*0.47+60.68</f>
        <v>70.55</v>
      </c>
      <c r="F70" s="4" t="n">
        <f aca="false">B70*1.43+62.06</f>
        <v>92.09</v>
      </c>
      <c r="G70" s="4" t="n">
        <f aca="false">B70*0.95+43.37</f>
        <v>63.32</v>
      </c>
      <c r="H70" s="4" t="n">
        <f aca="false">B70*0.47+25.68</f>
        <v>35.55</v>
      </c>
      <c r="I70" s="4" t="n">
        <f aca="false">B70*1.43+27.06</f>
        <v>57.09</v>
      </c>
      <c r="J70" s="4" t="n">
        <f aca="false">B70*0.47+52.68</f>
        <v>62.55</v>
      </c>
      <c r="K70" s="4" t="n">
        <f aca="false">B70*0.19+96.27</f>
        <v>100.26</v>
      </c>
      <c r="L70" s="4" t="n">
        <f aca="false">B70*0.28+9.41</f>
        <v>15.29</v>
      </c>
      <c r="M70" s="4" t="n">
        <f aca="false">B70*0.28+14.41</f>
        <v>20.29</v>
      </c>
      <c r="N70" s="4" t="n">
        <f aca="false">B70*0.19+9.27</f>
        <v>13.26</v>
      </c>
      <c r="O70" s="4" t="n">
        <f aca="false">B70*0.19+9.27</f>
        <v>13.26</v>
      </c>
      <c r="P70" s="4" t="n">
        <f aca="false">B70*0.95+41.37</f>
        <v>61.32</v>
      </c>
      <c r="Q70" s="4" t="n">
        <f aca="false">B70*0.85-9.76</f>
        <v>8.09</v>
      </c>
    </row>
    <row r="71" customFormat="false" ht="15" hidden="false" customHeight="false" outlineLevel="0" collapsed="false">
      <c r="B71" s="4" t="n">
        <v>21</v>
      </c>
      <c r="C71" s="4" t="n">
        <f aca="false">B71*0.28+6.41</f>
        <v>12.29</v>
      </c>
      <c r="D71" s="4" t="n">
        <f aca="false">B71*0.28+56.41</f>
        <v>62.29</v>
      </c>
      <c r="E71" s="4" t="n">
        <f aca="false">B71*0.47+60.68</f>
        <v>70.55</v>
      </c>
      <c r="F71" s="4" t="n">
        <f aca="false">B71*1.43+62.06</f>
        <v>92.09</v>
      </c>
      <c r="G71" s="4" t="n">
        <f aca="false">B71*0.95+43.37</f>
        <v>63.32</v>
      </c>
      <c r="H71" s="4" t="n">
        <f aca="false">B71*0.47+25.68</f>
        <v>35.55</v>
      </c>
      <c r="I71" s="4" t="n">
        <f aca="false">B71*1.43+27.06</f>
        <v>57.09</v>
      </c>
      <c r="J71" s="4" t="n">
        <f aca="false">B71*0.47+52.68</f>
        <v>62.55</v>
      </c>
      <c r="K71" s="4" t="n">
        <f aca="false">B71*0.19+96.27</f>
        <v>100.26</v>
      </c>
      <c r="L71" s="4" t="n">
        <f aca="false">B71*0.28+9.41</f>
        <v>15.29</v>
      </c>
      <c r="M71" s="4" t="n">
        <f aca="false">B71*0.28+14.41</f>
        <v>20.29</v>
      </c>
      <c r="N71" s="4" t="n">
        <f aca="false">B71*0.19+9.27</f>
        <v>13.26</v>
      </c>
      <c r="O71" s="4" t="n">
        <f aca="false">B71*0.19+9.27</f>
        <v>13.26</v>
      </c>
      <c r="P71" s="4" t="n">
        <f aca="false">B71*0.95+41.37</f>
        <v>61.32</v>
      </c>
      <c r="Q71" s="4" t="n">
        <f aca="false">B71*0.85-9.76</f>
        <v>8.09</v>
      </c>
    </row>
    <row r="72" customFormat="false" ht="15" hidden="false" customHeight="false" outlineLevel="0" collapsed="false">
      <c r="B72" s="4" t="n">
        <v>21</v>
      </c>
      <c r="C72" s="4" t="n">
        <f aca="false">B72*0.28+6.41</f>
        <v>12.29</v>
      </c>
      <c r="D72" s="4" t="n">
        <f aca="false">B72*0.28+56.41</f>
        <v>62.29</v>
      </c>
      <c r="E72" s="4" t="n">
        <f aca="false">B72*0.47+60.68</f>
        <v>70.55</v>
      </c>
      <c r="F72" s="4" t="n">
        <f aca="false">B72*1.43+62.06</f>
        <v>92.09</v>
      </c>
      <c r="G72" s="4" t="n">
        <f aca="false">B72*0.95+43.37</f>
        <v>63.32</v>
      </c>
      <c r="H72" s="4" t="n">
        <f aca="false">B72*0.47+25.68</f>
        <v>35.55</v>
      </c>
      <c r="I72" s="4" t="n">
        <f aca="false">B72*1.43+27.06</f>
        <v>57.09</v>
      </c>
      <c r="J72" s="4" t="n">
        <f aca="false">B72*0.47+52.68</f>
        <v>62.55</v>
      </c>
      <c r="K72" s="4" t="n">
        <f aca="false">B72*0.19+96.27</f>
        <v>100.26</v>
      </c>
      <c r="L72" s="4" t="n">
        <f aca="false">B72*0.28+9.41</f>
        <v>15.29</v>
      </c>
      <c r="M72" s="4" t="n">
        <f aca="false">B72*0.28+14.41</f>
        <v>20.29</v>
      </c>
      <c r="N72" s="4" t="n">
        <f aca="false">B72*0.19+9.27</f>
        <v>13.26</v>
      </c>
      <c r="O72" s="4" t="n">
        <f aca="false">B72*0.19+9.27</f>
        <v>13.26</v>
      </c>
      <c r="P72" s="4" t="n">
        <f aca="false">B72*0.95+41.37</f>
        <v>61.32</v>
      </c>
      <c r="Q72" s="4" t="n">
        <f aca="false">B72*0.85-9.76</f>
        <v>8.09</v>
      </c>
    </row>
    <row r="73" customFormat="false" ht="15" hidden="false" customHeight="false" outlineLevel="0" collapsed="false">
      <c r="B73" s="4" t="n">
        <v>21</v>
      </c>
      <c r="C73" s="4" t="n">
        <f aca="false">B73*0.28+6.41</f>
        <v>12.29</v>
      </c>
      <c r="D73" s="4" t="n">
        <f aca="false">B73*0.28+56.41</f>
        <v>62.29</v>
      </c>
      <c r="E73" s="4" t="n">
        <f aca="false">B73*0.47+60.68</f>
        <v>70.55</v>
      </c>
      <c r="F73" s="4" t="n">
        <f aca="false">B73*1.43+62.06</f>
        <v>92.09</v>
      </c>
      <c r="G73" s="4" t="n">
        <f aca="false">B73*0.95+43.37</f>
        <v>63.32</v>
      </c>
      <c r="H73" s="4" t="n">
        <f aca="false">B73*0.47+25.68</f>
        <v>35.55</v>
      </c>
      <c r="I73" s="4" t="n">
        <f aca="false">B73*1.43+27.06</f>
        <v>57.09</v>
      </c>
      <c r="J73" s="4" t="n">
        <f aca="false">B73*0.47+52.68</f>
        <v>62.55</v>
      </c>
      <c r="K73" s="4" t="n">
        <f aca="false">B73*0.19+96.27</f>
        <v>100.26</v>
      </c>
      <c r="L73" s="4" t="n">
        <f aca="false">B73*0.28+9.41</f>
        <v>15.29</v>
      </c>
      <c r="M73" s="4" t="n">
        <f aca="false">B73*0.28+14.41</f>
        <v>20.29</v>
      </c>
      <c r="N73" s="4" t="n">
        <f aca="false">B73*0.19+9.27</f>
        <v>13.26</v>
      </c>
      <c r="O73" s="4" t="n">
        <f aca="false">B73*0.19+9.27</f>
        <v>13.26</v>
      </c>
      <c r="P73" s="4" t="n">
        <f aca="false">B73*0.95+41.37</f>
        <v>61.32</v>
      </c>
      <c r="Q73" s="4" t="n">
        <f aca="false">B73*0.85-9.76</f>
        <v>8.09</v>
      </c>
    </row>
    <row r="74" customFormat="false" ht="15" hidden="false" customHeight="false" outlineLevel="0" collapsed="false">
      <c r="B74" s="4" t="n">
        <v>21</v>
      </c>
      <c r="C74" s="4" t="n">
        <f aca="false">B74*0.28+6.41</f>
        <v>12.29</v>
      </c>
      <c r="D74" s="4" t="n">
        <f aca="false">B74*0.28+56.41</f>
        <v>62.29</v>
      </c>
      <c r="E74" s="4" t="n">
        <f aca="false">B74*0.47+60.68</f>
        <v>70.55</v>
      </c>
      <c r="F74" s="4" t="n">
        <f aca="false">B74*1.43+62.06</f>
        <v>92.09</v>
      </c>
      <c r="G74" s="4" t="n">
        <f aca="false">B74*0.95+43.37</f>
        <v>63.32</v>
      </c>
      <c r="H74" s="4" t="n">
        <f aca="false">B74*0.47+25.68</f>
        <v>35.55</v>
      </c>
      <c r="I74" s="4" t="n">
        <f aca="false">B74*1.43+27.06</f>
        <v>57.09</v>
      </c>
      <c r="J74" s="4" t="n">
        <f aca="false">B74*0.47+52.68</f>
        <v>62.55</v>
      </c>
      <c r="K74" s="4" t="n">
        <f aca="false">B74*0.19+96.27</f>
        <v>100.26</v>
      </c>
      <c r="L74" s="4" t="n">
        <f aca="false">B74*0.28+9.41</f>
        <v>15.29</v>
      </c>
      <c r="M74" s="4" t="n">
        <f aca="false">B74*0.28+14.41</f>
        <v>20.29</v>
      </c>
      <c r="N74" s="4" t="n">
        <f aca="false">B74*0.19+9.27</f>
        <v>13.26</v>
      </c>
      <c r="O74" s="4" t="n">
        <f aca="false">B74*0.19+9.27</f>
        <v>13.26</v>
      </c>
      <c r="P74" s="4" t="n">
        <f aca="false">B74*0.95+41.37</f>
        <v>61.32</v>
      </c>
      <c r="Q74" s="4" t="n">
        <f aca="false">B74*0.85-9.76</f>
        <v>8.09</v>
      </c>
    </row>
    <row r="75" customFormat="false" ht="15" hidden="false" customHeight="false" outlineLevel="0" collapsed="false">
      <c r="B75" s="4" t="n">
        <v>21</v>
      </c>
      <c r="C75" s="4" t="n">
        <f aca="false">B75*0.28+6.41</f>
        <v>12.29</v>
      </c>
      <c r="D75" s="4" t="n">
        <f aca="false">B75*0.28+56.41</f>
        <v>62.29</v>
      </c>
      <c r="E75" s="4" t="n">
        <f aca="false">B75*0.47+60.68</f>
        <v>70.55</v>
      </c>
      <c r="F75" s="4" t="n">
        <f aca="false">B75*1.43+62.06</f>
        <v>92.09</v>
      </c>
      <c r="G75" s="4" t="n">
        <f aca="false">B75*0.95+43.37</f>
        <v>63.32</v>
      </c>
      <c r="H75" s="4" t="n">
        <f aca="false">B75*0.47+25.68</f>
        <v>35.55</v>
      </c>
      <c r="I75" s="4" t="n">
        <f aca="false">B75*1.43+27.06</f>
        <v>57.09</v>
      </c>
      <c r="J75" s="4" t="n">
        <f aca="false">B75*0.47+52.68</f>
        <v>62.55</v>
      </c>
      <c r="K75" s="4" t="n">
        <f aca="false">B75*0.19+96.27</f>
        <v>100.26</v>
      </c>
      <c r="L75" s="4" t="n">
        <f aca="false">B75*0.28+9.41</f>
        <v>15.29</v>
      </c>
      <c r="M75" s="4" t="n">
        <f aca="false">B75*0.28+14.41</f>
        <v>20.29</v>
      </c>
      <c r="N75" s="4" t="n">
        <f aca="false">B75*0.19+9.27</f>
        <v>13.26</v>
      </c>
      <c r="O75" s="4" t="n">
        <f aca="false">B75*0.19+9.27</f>
        <v>13.26</v>
      </c>
      <c r="P75" s="4" t="n">
        <f aca="false">B75*0.95+41.37</f>
        <v>61.32</v>
      </c>
      <c r="Q75" s="4" t="n">
        <f aca="false">B75*0.85-9.76</f>
        <v>8.09</v>
      </c>
    </row>
    <row r="76" customFormat="false" ht="15" hidden="false" customHeight="false" outlineLevel="0" collapsed="false">
      <c r="B76" s="4" t="n">
        <v>21</v>
      </c>
      <c r="C76" s="4" t="n">
        <f aca="false">B76*0.28+6.41</f>
        <v>12.29</v>
      </c>
      <c r="D76" s="4" t="n">
        <f aca="false">B76*0.28+56.41</f>
        <v>62.29</v>
      </c>
      <c r="E76" s="4" t="n">
        <f aca="false">B76*0.47+60.68</f>
        <v>70.55</v>
      </c>
      <c r="F76" s="4" t="n">
        <f aca="false">B76*1.43+62.06</f>
        <v>92.09</v>
      </c>
      <c r="G76" s="4" t="n">
        <f aca="false">B76*0.95+43.37</f>
        <v>63.32</v>
      </c>
      <c r="H76" s="4" t="n">
        <f aca="false">B76*0.47+25.68</f>
        <v>35.55</v>
      </c>
      <c r="I76" s="4" t="n">
        <f aca="false">B76*1.43+27.06</f>
        <v>57.09</v>
      </c>
      <c r="J76" s="4" t="n">
        <f aca="false">B76*0.47+52.68</f>
        <v>62.55</v>
      </c>
      <c r="K76" s="4" t="n">
        <f aca="false">B76*0.19+96.27</f>
        <v>100.26</v>
      </c>
      <c r="L76" s="4" t="n">
        <f aca="false">B76*0.28+9.41</f>
        <v>15.29</v>
      </c>
      <c r="M76" s="4" t="n">
        <f aca="false">B76*0.28+14.41</f>
        <v>20.29</v>
      </c>
      <c r="N76" s="4" t="n">
        <f aca="false">B76*0.19+9.27</f>
        <v>13.26</v>
      </c>
      <c r="O76" s="4" t="n">
        <f aca="false">B76*0.19+9.27</f>
        <v>13.26</v>
      </c>
      <c r="P76" s="4" t="n">
        <f aca="false">B76*0.95+41.37</f>
        <v>61.32</v>
      </c>
      <c r="Q76" s="4" t="n">
        <f aca="false">B76*0.85-9.76</f>
        <v>8.09</v>
      </c>
    </row>
    <row r="77" customFormat="false" ht="15" hidden="false" customHeight="false" outlineLevel="0" collapsed="false">
      <c r="B77" s="4" t="n">
        <v>21</v>
      </c>
      <c r="C77" s="4" t="n">
        <f aca="false">B77*0.28+6.41</f>
        <v>12.29</v>
      </c>
      <c r="D77" s="4" t="n">
        <f aca="false">B77*0.28+56.41</f>
        <v>62.29</v>
      </c>
      <c r="E77" s="4" t="n">
        <f aca="false">B77*0.47+60.68</f>
        <v>70.55</v>
      </c>
      <c r="F77" s="4" t="n">
        <f aca="false">B77*1.43+62.06</f>
        <v>92.09</v>
      </c>
      <c r="G77" s="4" t="n">
        <f aca="false">B77*0.95+43.37</f>
        <v>63.32</v>
      </c>
      <c r="H77" s="4" t="n">
        <f aca="false">B77*0.47+25.68</f>
        <v>35.55</v>
      </c>
      <c r="I77" s="4" t="n">
        <f aca="false">B77*1.43+27.06</f>
        <v>57.09</v>
      </c>
      <c r="J77" s="4" t="n">
        <f aca="false">B77*0.47+52.68</f>
        <v>62.55</v>
      </c>
      <c r="K77" s="4" t="n">
        <f aca="false">B77*0.19+96.27</f>
        <v>100.26</v>
      </c>
      <c r="L77" s="4" t="n">
        <f aca="false">B77*0.28+9.41</f>
        <v>15.29</v>
      </c>
      <c r="M77" s="4" t="n">
        <f aca="false">B77*0.28+14.41</f>
        <v>20.29</v>
      </c>
      <c r="N77" s="4" t="n">
        <f aca="false">B77*0.19+9.27</f>
        <v>13.26</v>
      </c>
      <c r="O77" s="4" t="n">
        <f aca="false">B77*0.19+9.27</f>
        <v>13.26</v>
      </c>
      <c r="P77" s="4" t="n">
        <f aca="false">B77*0.95+41.37</f>
        <v>61.32</v>
      </c>
      <c r="Q77" s="4" t="n">
        <f aca="false">B77*0.85-9.76</f>
        <v>8.09</v>
      </c>
    </row>
    <row r="78" customFormat="false" ht="15" hidden="false" customHeight="false" outlineLevel="0" collapsed="false">
      <c r="B78" s="4" t="n">
        <v>21</v>
      </c>
      <c r="C78" s="4" t="n">
        <f aca="false">B78*0.28+6.41</f>
        <v>12.29</v>
      </c>
      <c r="D78" s="4" t="n">
        <f aca="false">B78*0.28+56.41</f>
        <v>62.29</v>
      </c>
      <c r="E78" s="4" t="n">
        <f aca="false">B78*0.47+60.68</f>
        <v>70.55</v>
      </c>
      <c r="F78" s="4" t="n">
        <f aca="false">B78*1.43+62.06</f>
        <v>92.09</v>
      </c>
      <c r="G78" s="4" t="n">
        <f aca="false">B78*0.95+43.37</f>
        <v>63.32</v>
      </c>
      <c r="H78" s="4" t="n">
        <f aca="false">B78*0.47+25.68</f>
        <v>35.55</v>
      </c>
      <c r="I78" s="4" t="n">
        <f aca="false">B78*1.43+27.06</f>
        <v>57.09</v>
      </c>
      <c r="J78" s="4" t="n">
        <f aca="false">B78*0.47+52.68</f>
        <v>62.55</v>
      </c>
      <c r="K78" s="4" t="n">
        <f aca="false">B78*0.19+96.27</f>
        <v>100.26</v>
      </c>
      <c r="L78" s="4" t="n">
        <f aca="false">B78*0.28+9.41</f>
        <v>15.29</v>
      </c>
      <c r="M78" s="4" t="n">
        <f aca="false">B78*0.28+14.41</f>
        <v>20.29</v>
      </c>
      <c r="N78" s="4" t="n">
        <f aca="false">B78*0.19+9.27</f>
        <v>13.26</v>
      </c>
      <c r="O78" s="4" t="n">
        <f aca="false">B78*0.19+9.27</f>
        <v>13.26</v>
      </c>
      <c r="P78" s="4" t="n">
        <f aca="false">B78*0.95+41.37</f>
        <v>61.32</v>
      </c>
      <c r="Q78" s="4" t="n">
        <f aca="false">B78*0.85-9.76</f>
        <v>8.09</v>
      </c>
    </row>
    <row r="79" customFormat="false" ht="15" hidden="false" customHeight="false" outlineLevel="0" collapsed="false">
      <c r="B79" s="4" t="n">
        <v>20</v>
      </c>
      <c r="C79" s="4" t="n">
        <f aca="false">B79*0.28+6.41</f>
        <v>12.01</v>
      </c>
      <c r="D79" s="4" t="n">
        <f aca="false">B79*0.28+56.41</f>
        <v>62.01</v>
      </c>
      <c r="E79" s="4" t="n">
        <f aca="false">B79*0.47+60.68</f>
        <v>70.08</v>
      </c>
      <c r="F79" s="4" t="n">
        <f aca="false">B79*1.43+62.06</f>
        <v>90.66</v>
      </c>
      <c r="G79" s="4" t="n">
        <f aca="false">B79*0.95+43.37</f>
        <v>62.37</v>
      </c>
      <c r="H79" s="4" t="n">
        <f aca="false">B79*0.47+25.68</f>
        <v>35.08</v>
      </c>
      <c r="I79" s="4" t="n">
        <f aca="false">B79*1.43+27.06</f>
        <v>55.66</v>
      </c>
      <c r="J79" s="4" t="n">
        <f aca="false">B79*0.47+52.68</f>
        <v>62.08</v>
      </c>
      <c r="K79" s="4" t="n">
        <f aca="false">B79*0.19+96.27</f>
        <v>100.07</v>
      </c>
      <c r="L79" s="4" t="n">
        <f aca="false">B79*0.28+9.41</f>
        <v>15.01</v>
      </c>
      <c r="M79" s="4" t="n">
        <f aca="false">B79*0.28+14.41</f>
        <v>20.01</v>
      </c>
      <c r="N79" s="4" t="n">
        <f aca="false">B79*0.19+9.27</f>
        <v>13.07</v>
      </c>
      <c r="O79" s="4" t="n">
        <f aca="false">B79*0.19+9.27</f>
        <v>13.07</v>
      </c>
      <c r="P79" s="4" t="n">
        <f aca="false">B79*0.95+41.37</f>
        <v>60.37</v>
      </c>
      <c r="Q79" s="4" t="n">
        <f aca="false">B79*0.85-9.76</f>
        <v>7.24</v>
      </c>
    </row>
    <row r="80" customFormat="false" ht="15" hidden="false" customHeight="false" outlineLevel="0" collapsed="false">
      <c r="B80" s="4" t="n">
        <v>21</v>
      </c>
      <c r="C80" s="4" t="n">
        <f aca="false">B80*0.28+6.41</f>
        <v>12.29</v>
      </c>
      <c r="D80" s="4" t="n">
        <f aca="false">B80*0.28+56.41</f>
        <v>62.29</v>
      </c>
      <c r="E80" s="4" t="n">
        <f aca="false">B80*0.47+60.68</f>
        <v>70.55</v>
      </c>
      <c r="F80" s="4" t="n">
        <f aca="false">B80*1.43+62.06</f>
        <v>92.09</v>
      </c>
      <c r="G80" s="4" t="n">
        <f aca="false">B80*0.95+43.37</f>
        <v>63.32</v>
      </c>
      <c r="H80" s="4" t="n">
        <f aca="false">B80*0.47+25.68</f>
        <v>35.55</v>
      </c>
      <c r="I80" s="4" t="n">
        <f aca="false">B80*1.43+27.06</f>
        <v>57.09</v>
      </c>
      <c r="J80" s="4" t="n">
        <f aca="false">B80*0.47+52.68</f>
        <v>62.55</v>
      </c>
      <c r="K80" s="4" t="n">
        <f aca="false">B80*0.19+96.27</f>
        <v>100.26</v>
      </c>
      <c r="L80" s="4" t="n">
        <f aca="false">B80*0.28+9.41</f>
        <v>15.29</v>
      </c>
      <c r="M80" s="4" t="n">
        <f aca="false">B80*0.28+14.41</f>
        <v>20.29</v>
      </c>
      <c r="N80" s="4" t="n">
        <f aca="false">B80*0.19+9.27</f>
        <v>13.26</v>
      </c>
      <c r="O80" s="4" t="n">
        <f aca="false">B80*0.19+9.27</f>
        <v>13.26</v>
      </c>
      <c r="P80" s="4" t="n">
        <f aca="false">B80*0.95+41.37</f>
        <v>61.32</v>
      </c>
      <c r="Q80" s="4" t="n">
        <f aca="false">B80*0.85-9.76</f>
        <v>8.09</v>
      </c>
    </row>
    <row r="81" customFormat="false" ht="15" hidden="false" customHeight="false" outlineLevel="0" collapsed="false">
      <c r="B81" s="4" t="n">
        <v>21</v>
      </c>
      <c r="C81" s="4" t="n">
        <f aca="false">B81*0.28+6.41</f>
        <v>12.29</v>
      </c>
      <c r="D81" s="4" t="n">
        <f aca="false">B81*0.28+56.41</f>
        <v>62.29</v>
      </c>
      <c r="E81" s="4" t="n">
        <f aca="false">B81*0.47+60.68</f>
        <v>70.55</v>
      </c>
      <c r="F81" s="4" t="n">
        <f aca="false">B81*1.43+62.06</f>
        <v>92.09</v>
      </c>
      <c r="G81" s="4" t="n">
        <f aca="false">B81*0.95+43.37</f>
        <v>63.32</v>
      </c>
      <c r="H81" s="4" t="n">
        <f aca="false">B81*0.47+25.68</f>
        <v>35.55</v>
      </c>
      <c r="I81" s="4" t="n">
        <f aca="false">B81*1.43+27.06</f>
        <v>57.09</v>
      </c>
      <c r="J81" s="4" t="n">
        <f aca="false">B81*0.47+52.68</f>
        <v>62.55</v>
      </c>
      <c r="K81" s="4" t="n">
        <f aca="false">B81*0.19+96.27</f>
        <v>100.26</v>
      </c>
      <c r="L81" s="4" t="n">
        <f aca="false">B81*0.28+9.41</f>
        <v>15.29</v>
      </c>
      <c r="M81" s="4" t="n">
        <f aca="false">B81*0.28+14.41</f>
        <v>20.29</v>
      </c>
      <c r="N81" s="4" t="n">
        <f aca="false">B81*0.19+9.27</f>
        <v>13.26</v>
      </c>
      <c r="O81" s="4" t="n">
        <f aca="false">B81*0.19+9.27</f>
        <v>13.26</v>
      </c>
      <c r="P81" s="4" t="n">
        <f aca="false">B81*0.95+41.37</f>
        <v>61.32</v>
      </c>
      <c r="Q81" s="4" t="n">
        <f aca="false">B81*0.85-9.76</f>
        <v>8.09</v>
      </c>
    </row>
    <row r="82" customFormat="false" ht="15" hidden="false" customHeight="false" outlineLevel="0" collapsed="false">
      <c r="B82" s="4" t="n">
        <v>21</v>
      </c>
      <c r="C82" s="4" t="n">
        <f aca="false">B82*0.28+6.41</f>
        <v>12.29</v>
      </c>
      <c r="D82" s="4" t="n">
        <f aca="false">B82*0.28+56.41</f>
        <v>62.29</v>
      </c>
      <c r="E82" s="4" t="n">
        <f aca="false">B82*0.47+60.68</f>
        <v>70.55</v>
      </c>
      <c r="F82" s="4" t="n">
        <f aca="false">B82*1.43+62.06</f>
        <v>92.09</v>
      </c>
      <c r="G82" s="4" t="n">
        <f aca="false">B82*0.95+43.37</f>
        <v>63.32</v>
      </c>
      <c r="H82" s="4" t="n">
        <f aca="false">B82*0.47+25.68</f>
        <v>35.55</v>
      </c>
      <c r="I82" s="4" t="n">
        <f aca="false">B82*1.43+27.06</f>
        <v>57.09</v>
      </c>
      <c r="J82" s="4" t="n">
        <f aca="false">B82*0.47+52.68</f>
        <v>62.55</v>
      </c>
      <c r="K82" s="4" t="n">
        <f aca="false">B82*0.19+96.27</f>
        <v>100.26</v>
      </c>
      <c r="L82" s="4" t="n">
        <f aca="false">B82*0.28+9.41</f>
        <v>15.29</v>
      </c>
      <c r="M82" s="4" t="n">
        <f aca="false">B82*0.28+14.41</f>
        <v>20.29</v>
      </c>
      <c r="N82" s="4" t="n">
        <f aca="false">B82*0.19+9.27</f>
        <v>13.26</v>
      </c>
      <c r="O82" s="4" t="n">
        <f aca="false">B82*0.19+9.27</f>
        <v>13.26</v>
      </c>
      <c r="P82" s="4" t="n">
        <f aca="false">B82*0.95+41.37</f>
        <v>61.32</v>
      </c>
      <c r="Q82" s="4" t="n">
        <f aca="false">B82*0.85-9.76</f>
        <v>8.09</v>
      </c>
    </row>
    <row r="83" customFormat="false" ht="15" hidden="false" customHeight="false" outlineLevel="0" collapsed="false">
      <c r="B83" s="4" t="n">
        <v>20</v>
      </c>
      <c r="C83" s="4" t="n">
        <f aca="false">B83*0.28+6.41</f>
        <v>12.01</v>
      </c>
      <c r="D83" s="4" t="n">
        <f aca="false">B83*0.28+56.41</f>
        <v>62.01</v>
      </c>
      <c r="E83" s="4" t="n">
        <f aca="false">B83*0.47+60.68</f>
        <v>70.08</v>
      </c>
      <c r="F83" s="4" t="n">
        <f aca="false">B83*1.43+62.06</f>
        <v>90.66</v>
      </c>
      <c r="G83" s="4" t="n">
        <f aca="false">B83*0.95+43.37</f>
        <v>62.37</v>
      </c>
      <c r="H83" s="4" t="n">
        <f aca="false">B83*0.47+25.68</f>
        <v>35.08</v>
      </c>
      <c r="I83" s="4" t="n">
        <f aca="false">B83*1.43+27.06</f>
        <v>55.66</v>
      </c>
      <c r="J83" s="4" t="n">
        <f aca="false">B83*0.47+52.68</f>
        <v>62.08</v>
      </c>
      <c r="K83" s="4" t="n">
        <f aca="false">B83*0.19+96.27</f>
        <v>100.07</v>
      </c>
      <c r="L83" s="4" t="n">
        <f aca="false">B83*0.28+9.41</f>
        <v>15.01</v>
      </c>
      <c r="M83" s="4" t="n">
        <f aca="false">B83*0.28+14.41</f>
        <v>20.01</v>
      </c>
      <c r="N83" s="4" t="n">
        <f aca="false">B83*0.19+9.27</f>
        <v>13.07</v>
      </c>
      <c r="O83" s="4" t="n">
        <f aca="false">B83*0.19+9.27</f>
        <v>13.07</v>
      </c>
      <c r="P83" s="4" t="n">
        <f aca="false">B83*0.95+41.37</f>
        <v>60.37</v>
      </c>
      <c r="Q83" s="4" t="n">
        <f aca="false">B83*0.85-9.76</f>
        <v>7.24</v>
      </c>
    </row>
    <row r="84" customFormat="false" ht="15" hidden="false" customHeight="false" outlineLevel="0" collapsed="false">
      <c r="B84" s="4" t="n">
        <v>21</v>
      </c>
      <c r="C84" s="4" t="n">
        <f aca="false">B84*0.28+6.41</f>
        <v>12.29</v>
      </c>
      <c r="D84" s="4" t="n">
        <f aca="false">B84*0.28+56.41</f>
        <v>62.29</v>
      </c>
      <c r="E84" s="4" t="n">
        <f aca="false">B84*0.47+60.68</f>
        <v>70.55</v>
      </c>
      <c r="F84" s="4" t="n">
        <f aca="false">B84*1.43+62.06</f>
        <v>92.09</v>
      </c>
      <c r="G84" s="4" t="n">
        <f aca="false">B84*0.95+43.37</f>
        <v>63.32</v>
      </c>
      <c r="H84" s="4" t="n">
        <f aca="false">B84*0.47+25.68</f>
        <v>35.55</v>
      </c>
      <c r="I84" s="4" t="n">
        <f aca="false">B84*1.43+27.06</f>
        <v>57.09</v>
      </c>
      <c r="J84" s="4" t="n">
        <f aca="false">B84*0.47+52.68</f>
        <v>62.55</v>
      </c>
      <c r="K84" s="4" t="n">
        <f aca="false">B84*0.19+96.27</f>
        <v>100.26</v>
      </c>
      <c r="L84" s="4" t="n">
        <f aca="false">B84*0.28+9.41</f>
        <v>15.29</v>
      </c>
      <c r="M84" s="4" t="n">
        <f aca="false">B84*0.28+14.41</f>
        <v>20.29</v>
      </c>
      <c r="N84" s="4" t="n">
        <f aca="false">B84*0.19+9.27</f>
        <v>13.26</v>
      </c>
      <c r="O84" s="4" t="n">
        <f aca="false">B84*0.19+9.27</f>
        <v>13.26</v>
      </c>
      <c r="P84" s="4" t="n">
        <f aca="false">B84*0.95+41.37</f>
        <v>61.32</v>
      </c>
      <c r="Q84" s="4" t="n">
        <f aca="false">B84*0.85-9.76</f>
        <v>8.09</v>
      </c>
    </row>
    <row r="85" customFormat="false" ht="15" hidden="false" customHeight="false" outlineLevel="0" collapsed="false">
      <c r="B85" s="4" t="n">
        <v>22</v>
      </c>
      <c r="C85" s="4" t="n">
        <f aca="false">B85*0.28+6.41</f>
        <v>12.57</v>
      </c>
      <c r="D85" s="4" t="n">
        <f aca="false">B85*0.28+56.41</f>
        <v>62.57</v>
      </c>
      <c r="E85" s="4" t="n">
        <f aca="false">B85*0.47+60.68</f>
        <v>71.02</v>
      </c>
      <c r="F85" s="4" t="n">
        <f aca="false">B85*1.43+62.06</f>
        <v>93.52</v>
      </c>
      <c r="G85" s="4" t="n">
        <f aca="false">B85*0.95+43.37</f>
        <v>64.27</v>
      </c>
      <c r="H85" s="4" t="n">
        <f aca="false">B85*0.47+25.68</f>
        <v>36.02</v>
      </c>
      <c r="I85" s="4" t="n">
        <f aca="false">B85*1.43+27.06</f>
        <v>58.52</v>
      </c>
      <c r="J85" s="4" t="n">
        <f aca="false">B85*0.47+52.68</f>
        <v>63.02</v>
      </c>
      <c r="K85" s="4" t="n">
        <f aca="false">B85*0.19+96.27</f>
        <v>100.45</v>
      </c>
      <c r="L85" s="4" t="n">
        <f aca="false">B85*0.28+9.41</f>
        <v>15.57</v>
      </c>
      <c r="M85" s="4" t="n">
        <f aca="false">B85*0.28+14.41</f>
        <v>20.57</v>
      </c>
      <c r="N85" s="4" t="n">
        <f aca="false">B85*0.19+9.27</f>
        <v>13.45</v>
      </c>
      <c r="O85" s="4" t="n">
        <f aca="false">B85*0.19+9.27</f>
        <v>13.45</v>
      </c>
      <c r="P85" s="4" t="n">
        <f aca="false">B85*0.95+41.37</f>
        <v>62.27</v>
      </c>
      <c r="Q85" s="4" t="n">
        <f aca="false">B85*0.85-9.76</f>
        <v>8.94</v>
      </c>
    </row>
    <row r="86" customFormat="false" ht="15" hidden="false" customHeight="false" outlineLevel="0" collapsed="false">
      <c r="B86" s="4" t="n">
        <v>22</v>
      </c>
      <c r="C86" s="4" t="n">
        <f aca="false">B86*0.28+6.41</f>
        <v>12.57</v>
      </c>
      <c r="D86" s="4" t="n">
        <f aca="false">B86*0.28+56.41</f>
        <v>62.57</v>
      </c>
      <c r="E86" s="4" t="n">
        <f aca="false">B86*0.47+60.68</f>
        <v>71.02</v>
      </c>
      <c r="F86" s="4" t="n">
        <f aca="false">B86*1.43+62.06</f>
        <v>93.52</v>
      </c>
      <c r="G86" s="4" t="n">
        <f aca="false">B86*0.95+43.37</f>
        <v>64.27</v>
      </c>
      <c r="H86" s="4" t="n">
        <f aca="false">B86*0.47+25.68</f>
        <v>36.02</v>
      </c>
      <c r="I86" s="4" t="n">
        <f aca="false">B86*1.43+27.06</f>
        <v>58.52</v>
      </c>
      <c r="J86" s="4" t="n">
        <f aca="false">B86*0.47+52.68</f>
        <v>63.02</v>
      </c>
      <c r="K86" s="4" t="n">
        <f aca="false">B86*0.19+96.27</f>
        <v>100.45</v>
      </c>
      <c r="L86" s="4" t="n">
        <f aca="false">B86*0.28+9.41</f>
        <v>15.57</v>
      </c>
      <c r="M86" s="4" t="n">
        <f aca="false">B86*0.28+14.41</f>
        <v>20.57</v>
      </c>
      <c r="N86" s="4" t="n">
        <f aca="false">B86*0.19+9.27</f>
        <v>13.45</v>
      </c>
      <c r="O86" s="4" t="n">
        <f aca="false">B86*0.19+9.27</f>
        <v>13.45</v>
      </c>
      <c r="P86" s="4" t="n">
        <f aca="false">B86*0.95+41.37</f>
        <v>62.27</v>
      </c>
      <c r="Q86" s="4" t="n">
        <f aca="false">B86*0.85-9.76</f>
        <v>8.94</v>
      </c>
    </row>
    <row r="87" customFormat="false" ht="15" hidden="false" customHeight="false" outlineLevel="0" collapsed="false">
      <c r="B87" s="4" t="n">
        <v>22</v>
      </c>
      <c r="C87" s="4" t="n">
        <f aca="false">B87*0.28+6.41</f>
        <v>12.57</v>
      </c>
      <c r="D87" s="4" t="n">
        <f aca="false">B87*0.28+56.41</f>
        <v>62.57</v>
      </c>
      <c r="E87" s="4" t="n">
        <f aca="false">B87*0.47+60.68</f>
        <v>71.02</v>
      </c>
      <c r="F87" s="4" t="n">
        <f aca="false">B87*1.43+62.06</f>
        <v>93.52</v>
      </c>
      <c r="G87" s="4" t="n">
        <f aca="false">B87*0.95+43.37</f>
        <v>64.27</v>
      </c>
      <c r="H87" s="4" t="n">
        <f aca="false">B87*0.47+25.68</f>
        <v>36.02</v>
      </c>
      <c r="I87" s="4" t="n">
        <f aca="false">B87*1.43+27.06</f>
        <v>58.52</v>
      </c>
      <c r="J87" s="4" t="n">
        <f aca="false">B87*0.47+52.68</f>
        <v>63.02</v>
      </c>
      <c r="K87" s="4" t="n">
        <f aca="false">B87*0.19+96.27</f>
        <v>100.45</v>
      </c>
      <c r="L87" s="4" t="n">
        <f aca="false">B87*0.28+9.41</f>
        <v>15.57</v>
      </c>
      <c r="M87" s="4" t="n">
        <f aca="false">B87*0.28+14.41</f>
        <v>20.57</v>
      </c>
      <c r="N87" s="4" t="n">
        <f aca="false">B87*0.19+9.27</f>
        <v>13.45</v>
      </c>
      <c r="O87" s="4" t="n">
        <f aca="false">B87*0.19+9.27</f>
        <v>13.45</v>
      </c>
      <c r="P87" s="4" t="n">
        <f aca="false">B87*0.95+41.37</f>
        <v>62.27</v>
      </c>
      <c r="Q87" s="4" t="n">
        <f aca="false">B87*0.85-9.76</f>
        <v>8.94</v>
      </c>
    </row>
    <row r="88" customFormat="false" ht="15" hidden="false" customHeight="false" outlineLevel="0" collapsed="false">
      <c r="B88" s="4" t="n">
        <v>22</v>
      </c>
      <c r="C88" s="4" t="n">
        <f aca="false">B88*0.28+6.41</f>
        <v>12.57</v>
      </c>
      <c r="D88" s="4" t="n">
        <f aca="false">B88*0.28+56.41</f>
        <v>62.57</v>
      </c>
      <c r="E88" s="4" t="n">
        <f aca="false">B88*0.47+60.68</f>
        <v>71.02</v>
      </c>
      <c r="F88" s="4" t="n">
        <f aca="false">B88*1.43+62.06</f>
        <v>93.52</v>
      </c>
      <c r="G88" s="4" t="n">
        <f aca="false">B88*0.95+43.37</f>
        <v>64.27</v>
      </c>
      <c r="H88" s="4" t="n">
        <f aca="false">B88*0.47+25.68</f>
        <v>36.02</v>
      </c>
      <c r="I88" s="4" t="n">
        <f aca="false">B88*1.43+27.06</f>
        <v>58.52</v>
      </c>
      <c r="J88" s="4" t="n">
        <f aca="false">B88*0.47+52.68</f>
        <v>63.02</v>
      </c>
      <c r="K88" s="4" t="n">
        <f aca="false">B88*0.19+96.27</f>
        <v>100.45</v>
      </c>
      <c r="L88" s="4" t="n">
        <f aca="false">B88*0.28+9.41</f>
        <v>15.57</v>
      </c>
      <c r="M88" s="4" t="n">
        <f aca="false">B88*0.28+14.41</f>
        <v>20.57</v>
      </c>
      <c r="N88" s="4" t="n">
        <f aca="false">B88*0.19+9.27</f>
        <v>13.45</v>
      </c>
      <c r="O88" s="4" t="n">
        <f aca="false">B88*0.19+9.27</f>
        <v>13.45</v>
      </c>
      <c r="P88" s="4" t="n">
        <f aca="false">B88*0.95+41.37</f>
        <v>62.27</v>
      </c>
      <c r="Q88" s="4" t="n">
        <f aca="false">B88*0.85-9.76</f>
        <v>8.94</v>
      </c>
    </row>
    <row r="89" customFormat="false" ht="15" hidden="false" customHeight="false" outlineLevel="0" collapsed="false">
      <c r="B89" s="4" t="n">
        <v>22</v>
      </c>
      <c r="C89" s="4" t="n">
        <f aca="false">B89*0.28+6.41</f>
        <v>12.57</v>
      </c>
      <c r="D89" s="4" t="n">
        <f aca="false">B89*0.28+56.41</f>
        <v>62.57</v>
      </c>
      <c r="E89" s="4" t="n">
        <f aca="false">B89*0.47+60.68</f>
        <v>71.02</v>
      </c>
      <c r="F89" s="4" t="n">
        <f aca="false">B89*1.43+62.06</f>
        <v>93.52</v>
      </c>
      <c r="G89" s="4" t="n">
        <f aca="false">B89*0.95+43.37</f>
        <v>64.27</v>
      </c>
      <c r="H89" s="4" t="n">
        <f aca="false">B89*0.47+25.68</f>
        <v>36.02</v>
      </c>
      <c r="I89" s="4" t="n">
        <f aca="false">B89*1.43+27.06</f>
        <v>58.52</v>
      </c>
      <c r="J89" s="4" t="n">
        <f aca="false">B89*0.47+52.68</f>
        <v>63.02</v>
      </c>
      <c r="K89" s="4" t="n">
        <f aca="false">B89*0.19+96.27</f>
        <v>100.45</v>
      </c>
      <c r="L89" s="4" t="n">
        <f aca="false">B89*0.28+9.41</f>
        <v>15.57</v>
      </c>
      <c r="M89" s="4" t="n">
        <f aca="false">B89*0.28+14.41</f>
        <v>20.57</v>
      </c>
      <c r="N89" s="4" t="n">
        <f aca="false">B89*0.19+9.27</f>
        <v>13.45</v>
      </c>
      <c r="O89" s="4" t="n">
        <f aca="false">B89*0.19+9.27</f>
        <v>13.45</v>
      </c>
      <c r="P89" s="4" t="n">
        <f aca="false">B89*0.95+41.37</f>
        <v>62.27</v>
      </c>
      <c r="Q89" s="4" t="n">
        <f aca="false">B89*0.85-9.76</f>
        <v>8.94</v>
      </c>
    </row>
    <row r="90" customFormat="false" ht="15" hidden="false" customHeight="false" outlineLevel="0" collapsed="false">
      <c r="B90" s="4" t="n">
        <v>22</v>
      </c>
      <c r="C90" s="4" t="n">
        <f aca="false">B90*0.28+6.41</f>
        <v>12.57</v>
      </c>
      <c r="D90" s="4" t="n">
        <f aca="false">B90*0.28+56.41</f>
        <v>62.57</v>
      </c>
      <c r="E90" s="4" t="n">
        <f aca="false">B90*0.47+60.68</f>
        <v>71.02</v>
      </c>
      <c r="F90" s="4" t="n">
        <f aca="false">B90*1.43+62.06</f>
        <v>93.52</v>
      </c>
      <c r="G90" s="4" t="n">
        <f aca="false">B90*0.95+43.37</f>
        <v>64.27</v>
      </c>
      <c r="H90" s="4" t="n">
        <f aca="false">B90*0.47+25.68</f>
        <v>36.02</v>
      </c>
      <c r="I90" s="4" t="n">
        <f aca="false">B90*1.43+27.06</f>
        <v>58.52</v>
      </c>
      <c r="J90" s="4" t="n">
        <f aca="false">B90*0.47+52.68</f>
        <v>63.02</v>
      </c>
      <c r="K90" s="4" t="n">
        <f aca="false">B90*0.19+96.27</f>
        <v>100.45</v>
      </c>
      <c r="L90" s="4" t="n">
        <f aca="false">B90*0.28+9.41</f>
        <v>15.57</v>
      </c>
      <c r="M90" s="4" t="n">
        <f aca="false">B90*0.28+14.41</f>
        <v>20.57</v>
      </c>
      <c r="N90" s="4" t="n">
        <f aca="false">B90*0.19+9.27</f>
        <v>13.45</v>
      </c>
      <c r="O90" s="4" t="n">
        <f aca="false">B90*0.19+9.27</f>
        <v>13.45</v>
      </c>
      <c r="P90" s="4" t="n">
        <f aca="false">B90*0.95+41.37</f>
        <v>62.27</v>
      </c>
      <c r="Q90" s="4" t="n">
        <f aca="false">B90*0.85-9.76</f>
        <v>8.94</v>
      </c>
    </row>
    <row r="91" customFormat="false" ht="15" hidden="false" customHeight="false" outlineLevel="0" collapsed="false">
      <c r="B91" s="4" t="n">
        <v>21</v>
      </c>
      <c r="C91" s="4" t="n">
        <f aca="false">B91*0.28+6.41</f>
        <v>12.29</v>
      </c>
      <c r="D91" s="4" t="n">
        <f aca="false">B91*0.28+56.41</f>
        <v>62.29</v>
      </c>
      <c r="E91" s="4" t="n">
        <f aca="false">B91*0.47+60.68</f>
        <v>70.55</v>
      </c>
      <c r="F91" s="4" t="n">
        <f aca="false">B91*1.43+62.06</f>
        <v>92.09</v>
      </c>
      <c r="G91" s="4" t="n">
        <f aca="false">B91*0.95+43.37</f>
        <v>63.32</v>
      </c>
      <c r="H91" s="4" t="n">
        <f aca="false">B91*0.47+25.68</f>
        <v>35.55</v>
      </c>
      <c r="I91" s="4" t="n">
        <f aca="false">B91*1.43+27.06</f>
        <v>57.09</v>
      </c>
      <c r="J91" s="4" t="n">
        <f aca="false">B91*0.47+52.68</f>
        <v>62.55</v>
      </c>
      <c r="K91" s="4" t="n">
        <f aca="false">B91*0.19+96.27</f>
        <v>100.26</v>
      </c>
      <c r="L91" s="4" t="n">
        <f aca="false">B91*0.28+9.41</f>
        <v>15.29</v>
      </c>
      <c r="M91" s="4" t="n">
        <f aca="false">B91*0.28+14.41</f>
        <v>20.29</v>
      </c>
      <c r="N91" s="4" t="n">
        <f aca="false">B91*0.19+9.27</f>
        <v>13.26</v>
      </c>
      <c r="O91" s="4" t="n">
        <f aca="false">B91*0.19+9.27</f>
        <v>13.26</v>
      </c>
      <c r="P91" s="4" t="n">
        <f aca="false">B91*0.95+41.37</f>
        <v>61.32</v>
      </c>
      <c r="Q91" s="4" t="n">
        <f aca="false">B91*0.85-9.76</f>
        <v>8.09</v>
      </c>
    </row>
    <row r="92" customFormat="false" ht="15" hidden="false" customHeight="false" outlineLevel="0" collapsed="false">
      <c r="B92" s="4" t="n">
        <v>21</v>
      </c>
      <c r="C92" s="4" t="n">
        <f aca="false">B92*0.28+6.41</f>
        <v>12.29</v>
      </c>
      <c r="D92" s="4" t="n">
        <f aca="false">B92*0.28+56.41</f>
        <v>62.29</v>
      </c>
      <c r="E92" s="4" t="n">
        <f aca="false">B92*0.47+60.68</f>
        <v>70.55</v>
      </c>
      <c r="F92" s="4" t="n">
        <f aca="false">B92*1.43+62.06</f>
        <v>92.09</v>
      </c>
      <c r="G92" s="4" t="n">
        <f aca="false">B92*0.95+43.37</f>
        <v>63.32</v>
      </c>
      <c r="H92" s="4" t="n">
        <f aca="false">B92*0.47+25.68</f>
        <v>35.55</v>
      </c>
      <c r="I92" s="4" t="n">
        <f aca="false">B92*1.43+27.06</f>
        <v>57.09</v>
      </c>
      <c r="J92" s="4" t="n">
        <f aca="false">B92*0.47+52.68</f>
        <v>62.55</v>
      </c>
      <c r="K92" s="4" t="n">
        <f aca="false">B92*0.19+96.27</f>
        <v>100.26</v>
      </c>
      <c r="L92" s="4" t="n">
        <f aca="false">B92*0.28+9.41</f>
        <v>15.29</v>
      </c>
      <c r="M92" s="4" t="n">
        <f aca="false">B92*0.28+14.41</f>
        <v>20.29</v>
      </c>
      <c r="N92" s="4" t="n">
        <f aca="false">B92*0.19+9.27</f>
        <v>13.26</v>
      </c>
      <c r="O92" s="4" t="n">
        <f aca="false">B92*0.19+9.27</f>
        <v>13.26</v>
      </c>
      <c r="P92" s="4" t="n">
        <f aca="false">B92*0.95+41.37</f>
        <v>61.32</v>
      </c>
      <c r="Q92" s="4" t="n">
        <f aca="false">B92*0.85-9.76</f>
        <v>8.09</v>
      </c>
    </row>
    <row r="93" customFormat="false" ht="15" hidden="false" customHeight="false" outlineLevel="0" collapsed="false">
      <c r="B93" s="4" t="n">
        <v>22</v>
      </c>
      <c r="C93" s="4" t="n">
        <f aca="false">B93*0.28+6.41</f>
        <v>12.57</v>
      </c>
      <c r="D93" s="4" t="n">
        <f aca="false">B93*0.28+56.41</f>
        <v>62.57</v>
      </c>
      <c r="E93" s="4" t="n">
        <f aca="false">B93*0.47+60.68</f>
        <v>71.02</v>
      </c>
      <c r="F93" s="4" t="n">
        <f aca="false">B93*1.43+62.06</f>
        <v>93.52</v>
      </c>
      <c r="G93" s="4" t="n">
        <f aca="false">B93*0.95+43.37</f>
        <v>64.27</v>
      </c>
      <c r="H93" s="4" t="n">
        <f aca="false">B93*0.47+25.68</f>
        <v>36.02</v>
      </c>
      <c r="I93" s="4" t="n">
        <f aca="false">B93*1.43+27.06</f>
        <v>58.52</v>
      </c>
      <c r="J93" s="4" t="n">
        <f aca="false">B93*0.47+52.68</f>
        <v>63.02</v>
      </c>
      <c r="K93" s="4" t="n">
        <f aca="false">B93*0.19+96.27</f>
        <v>100.45</v>
      </c>
      <c r="L93" s="4" t="n">
        <f aca="false">B93*0.28+9.41</f>
        <v>15.57</v>
      </c>
      <c r="M93" s="4" t="n">
        <f aca="false">B93*0.28+14.41</f>
        <v>20.57</v>
      </c>
      <c r="N93" s="4" t="n">
        <f aca="false">B93*0.19+9.27</f>
        <v>13.45</v>
      </c>
      <c r="O93" s="4" t="n">
        <f aca="false">B93*0.19+9.27</f>
        <v>13.45</v>
      </c>
      <c r="P93" s="4" t="n">
        <f aca="false">B93*0.95+41.37</f>
        <v>62.27</v>
      </c>
      <c r="Q93" s="4" t="n">
        <f aca="false">B93*0.85-9.76</f>
        <v>8.94</v>
      </c>
    </row>
    <row r="94" customFormat="false" ht="15" hidden="false" customHeight="false" outlineLevel="0" collapsed="false">
      <c r="B94" s="4" t="n">
        <v>22</v>
      </c>
      <c r="C94" s="4" t="n">
        <f aca="false">B94*0.28+6.41</f>
        <v>12.57</v>
      </c>
      <c r="D94" s="4" t="n">
        <f aca="false">B94*0.28+56.41</f>
        <v>62.57</v>
      </c>
      <c r="E94" s="4" t="n">
        <f aca="false">B94*0.47+60.68</f>
        <v>71.02</v>
      </c>
      <c r="F94" s="4" t="n">
        <f aca="false">B94*1.43+62.06</f>
        <v>93.52</v>
      </c>
      <c r="G94" s="4" t="n">
        <f aca="false">B94*0.95+43.37</f>
        <v>64.27</v>
      </c>
      <c r="H94" s="4" t="n">
        <f aca="false">B94*0.47+25.68</f>
        <v>36.02</v>
      </c>
      <c r="I94" s="4" t="n">
        <f aca="false">B94*1.43+27.06</f>
        <v>58.52</v>
      </c>
      <c r="J94" s="4" t="n">
        <f aca="false">B94*0.47+52.68</f>
        <v>63.02</v>
      </c>
      <c r="K94" s="4" t="n">
        <f aca="false">B94*0.19+96.27</f>
        <v>100.45</v>
      </c>
      <c r="L94" s="4" t="n">
        <f aca="false">B94*0.28+9.41</f>
        <v>15.57</v>
      </c>
      <c r="M94" s="4" t="n">
        <f aca="false">B94*0.28+14.41</f>
        <v>20.57</v>
      </c>
      <c r="N94" s="4" t="n">
        <f aca="false">B94*0.19+9.27</f>
        <v>13.45</v>
      </c>
      <c r="O94" s="4" t="n">
        <f aca="false">B94*0.19+9.27</f>
        <v>13.45</v>
      </c>
      <c r="P94" s="4" t="n">
        <f aca="false">B94*0.95+41.37</f>
        <v>62.27</v>
      </c>
      <c r="Q94" s="4" t="n">
        <f aca="false">B94*0.85-9.76</f>
        <v>8.94</v>
      </c>
    </row>
    <row r="95" customFormat="false" ht="15" hidden="false" customHeight="false" outlineLevel="0" collapsed="false">
      <c r="B95" s="4" t="n">
        <v>21</v>
      </c>
      <c r="C95" s="4" t="n">
        <f aca="false">B95*0.28+6.41</f>
        <v>12.29</v>
      </c>
      <c r="D95" s="4" t="n">
        <f aca="false">B95*0.28+56.41</f>
        <v>62.29</v>
      </c>
      <c r="E95" s="4" t="n">
        <f aca="false">B95*0.47+60.68</f>
        <v>70.55</v>
      </c>
      <c r="F95" s="4" t="n">
        <f aca="false">B95*1.43+62.06</f>
        <v>92.09</v>
      </c>
      <c r="G95" s="4" t="n">
        <f aca="false">B95*0.95+43.37</f>
        <v>63.32</v>
      </c>
      <c r="H95" s="4" t="n">
        <f aca="false">B95*0.47+25.68</f>
        <v>35.55</v>
      </c>
      <c r="I95" s="4" t="n">
        <f aca="false">B95*1.43+27.06</f>
        <v>57.09</v>
      </c>
      <c r="J95" s="4" t="n">
        <f aca="false">B95*0.47+52.68</f>
        <v>62.55</v>
      </c>
      <c r="K95" s="4" t="n">
        <f aca="false">B95*0.19+96.27</f>
        <v>100.26</v>
      </c>
      <c r="L95" s="4" t="n">
        <f aca="false">B95*0.28+9.41</f>
        <v>15.29</v>
      </c>
      <c r="M95" s="4" t="n">
        <f aca="false">B95*0.28+14.41</f>
        <v>20.29</v>
      </c>
      <c r="N95" s="4" t="n">
        <f aca="false">B95*0.19+9.27</f>
        <v>13.26</v>
      </c>
      <c r="O95" s="4" t="n">
        <f aca="false">B95*0.19+9.27</f>
        <v>13.26</v>
      </c>
      <c r="P95" s="4" t="n">
        <f aca="false">B95*0.95+41.37</f>
        <v>61.32</v>
      </c>
      <c r="Q95" s="4" t="n">
        <f aca="false">B95*0.85-9.76</f>
        <v>8.09</v>
      </c>
    </row>
    <row r="96" customFormat="false" ht="15" hidden="false" customHeight="false" outlineLevel="0" collapsed="false">
      <c r="B96" s="4" t="n">
        <v>21</v>
      </c>
      <c r="C96" s="4" t="n">
        <f aca="false">B96*0.28+6.41</f>
        <v>12.29</v>
      </c>
      <c r="D96" s="4" t="n">
        <f aca="false">B96*0.28+56.41</f>
        <v>62.29</v>
      </c>
      <c r="E96" s="4" t="n">
        <f aca="false">B96*0.47+60.68</f>
        <v>70.55</v>
      </c>
      <c r="F96" s="4" t="n">
        <f aca="false">B96*1.43+62.06</f>
        <v>92.09</v>
      </c>
      <c r="G96" s="4" t="n">
        <f aca="false">B96*0.95+43.37</f>
        <v>63.32</v>
      </c>
      <c r="H96" s="4" t="n">
        <f aca="false">B96*0.47+25.68</f>
        <v>35.55</v>
      </c>
      <c r="I96" s="4" t="n">
        <f aca="false">B96*1.43+27.06</f>
        <v>57.09</v>
      </c>
      <c r="J96" s="4" t="n">
        <f aca="false">B96*0.47+52.68</f>
        <v>62.55</v>
      </c>
      <c r="K96" s="4" t="n">
        <f aca="false">B96*0.19+96.27</f>
        <v>100.26</v>
      </c>
      <c r="L96" s="4" t="n">
        <f aca="false">B96*0.28+9.41</f>
        <v>15.29</v>
      </c>
      <c r="M96" s="4" t="n">
        <f aca="false">B96*0.28+14.41</f>
        <v>20.29</v>
      </c>
      <c r="N96" s="4" t="n">
        <f aca="false">B96*0.19+9.27</f>
        <v>13.26</v>
      </c>
      <c r="O96" s="4" t="n">
        <f aca="false">B96*0.19+9.27</f>
        <v>13.26</v>
      </c>
      <c r="P96" s="4" t="n">
        <f aca="false">B96*0.95+41.37</f>
        <v>61.32</v>
      </c>
      <c r="Q96" s="4" t="n">
        <f aca="false">B96*0.85-9.76</f>
        <v>8.09</v>
      </c>
    </row>
    <row r="97" customFormat="false" ht="15" hidden="false" customHeight="false" outlineLevel="0" collapsed="false">
      <c r="B97" s="4" t="n">
        <v>21</v>
      </c>
      <c r="C97" s="4" t="n">
        <f aca="false">B97*0.28+6.41</f>
        <v>12.29</v>
      </c>
      <c r="D97" s="4" t="n">
        <f aca="false">B97*0.28+56.41</f>
        <v>62.29</v>
      </c>
      <c r="E97" s="4" t="n">
        <f aca="false">B97*0.47+60.68</f>
        <v>70.55</v>
      </c>
      <c r="F97" s="4" t="n">
        <f aca="false">B97*1.43+62.06</f>
        <v>92.09</v>
      </c>
      <c r="G97" s="4" t="n">
        <f aca="false">B97*0.95+43.37</f>
        <v>63.32</v>
      </c>
      <c r="H97" s="4" t="n">
        <f aca="false">B97*0.47+25.68</f>
        <v>35.55</v>
      </c>
      <c r="I97" s="4" t="n">
        <f aca="false">B97*1.43+27.06</f>
        <v>57.09</v>
      </c>
      <c r="J97" s="4" t="n">
        <f aca="false">B97*0.47+52.68</f>
        <v>62.55</v>
      </c>
      <c r="K97" s="4" t="n">
        <f aca="false">B97*0.19+96.27</f>
        <v>100.26</v>
      </c>
      <c r="L97" s="4" t="n">
        <f aca="false">B97*0.28+9.41</f>
        <v>15.29</v>
      </c>
      <c r="M97" s="4" t="n">
        <f aca="false">B97*0.28+14.41</f>
        <v>20.29</v>
      </c>
      <c r="N97" s="4" t="n">
        <f aca="false">B97*0.19+9.27</f>
        <v>13.26</v>
      </c>
      <c r="O97" s="4" t="n">
        <f aca="false">B97*0.19+9.27</f>
        <v>13.26</v>
      </c>
      <c r="P97" s="4" t="n">
        <f aca="false">B97*0.95+41.37</f>
        <v>61.32</v>
      </c>
      <c r="Q97" s="4" t="n">
        <f aca="false">B97*0.85-9.76</f>
        <v>8.09</v>
      </c>
    </row>
    <row r="98" customFormat="false" ht="15" hidden="false" customHeight="false" outlineLevel="0" collapsed="false">
      <c r="B98" s="4" t="n">
        <v>21</v>
      </c>
      <c r="C98" s="4" t="n">
        <f aca="false">B98*0.28+6.41</f>
        <v>12.29</v>
      </c>
      <c r="D98" s="4" t="n">
        <f aca="false">B98*0.28+56.41</f>
        <v>62.29</v>
      </c>
      <c r="E98" s="4" t="n">
        <f aca="false">B98*0.47+60.68</f>
        <v>70.55</v>
      </c>
      <c r="F98" s="4" t="n">
        <f aca="false">B98*1.43+62.06</f>
        <v>92.09</v>
      </c>
      <c r="G98" s="4" t="n">
        <f aca="false">B98*0.95+43.37</f>
        <v>63.32</v>
      </c>
      <c r="H98" s="4" t="n">
        <f aca="false">B98*0.47+25.68</f>
        <v>35.55</v>
      </c>
      <c r="I98" s="4" t="n">
        <f aca="false">B98*1.43+27.06</f>
        <v>57.09</v>
      </c>
      <c r="J98" s="4" t="n">
        <f aca="false">B98*0.47+52.68</f>
        <v>62.55</v>
      </c>
      <c r="K98" s="4" t="n">
        <f aca="false">B98*0.19+96.27</f>
        <v>100.26</v>
      </c>
      <c r="L98" s="4" t="n">
        <f aca="false">B98*0.28+9.41</f>
        <v>15.29</v>
      </c>
      <c r="M98" s="4" t="n">
        <f aca="false">B98*0.28+14.41</f>
        <v>20.29</v>
      </c>
      <c r="N98" s="4" t="n">
        <f aca="false">B98*0.19+9.27</f>
        <v>13.26</v>
      </c>
      <c r="O98" s="4" t="n">
        <f aca="false">B98*0.19+9.27</f>
        <v>13.26</v>
      </c>
      <c r="P98" s="4" t="n">
        <f aca="false">B98*0.95+41.37</f>
        <v>61.32</v>
      </c>
      <c r="Q98" s="4" t="n">
        <f aca="false">B98*0.85-9.76</f>
        <v>8.09</v>
      </c>
    </row>
    <row r="99" customFormat="false" ht="15" hidden="false" customHeight="false" outlineLevel="0" collapsed="false">
      <c r="B99" s="4" t="n">
        <v>21</v>
      </c>
      <c r="C99" s="4" t="n">
        <f aca="false">B99*0.28+6.41</f>
        <v>12.29</v>
      </c>
      <c r="D99" s="4" t="n">
        <f aca="false">B99*0.28+56.41</f>
        <v>62.29</v>
      </c>
      <c r="E99" s="4" t="n">
        <f aca="false">B99*0.47+60.68</f>
        <v>70.55</v>
      </c>
      <c r="F99" s="4" t="n">
        <f aca="false">B99*1.43+62.06</f>
        <v>92.09</v>
      </c>
      <c r="G99" s="4" t="n">
        <f aca="false">B99*0.95+43.37</f>
        <v>63.32</v>
      </c>
      <c r="H99" s="4" t="n">
        <f aca="false">B99*0.47+25.68</f>
        <v>35.55</v>
      </c>
      <c r="I99" s="4" t="n">
        <f aca="false">B99*1.43+27.06</f>
        <v>57.09</v>
      </c>
      <c r="J99" s="4" t="n">
        <f aca="false">B99*0.47+52.68</f>
        <v>62.55</v>
      </c>
      <c r="K99" s="4" t="n">
        <f aca="false">B99*0.19+96.27</f>
        <v>100.26</v>
      </c>
      <c r="L99" s="4" t="n">
        <f aca="false">B99*0.28+9.41</f>
        <v>15.29</v>
      </c>
      <c r="M99" s="4" t="n">
        <f aca="false">B99*0.28+14.41</f>
        <v>20.29</v>
      </c>
      <c r="N99" s="4" t="n">
        <f aca="false">B99*0.19+9.27</f>
        <v>13.26</v>
      </c>
      <c r="O99" s="4" t="n">
        <f aca="false">B99*0.19+9.27</f>
        <v>13.26</v>
      </c>
      <c r="P99" s="4" t="n">
        <f aca="false">B99*0.95+41.37</f>
        <v>61.32</v>
      </c>
      <c r="Q99" s="4" t="n">
        <f aca="false">B99*0.85-9.76</f>
        <v>8.09</v>
      </c>
    </row>
    <row r="100" customFormat="false" ht="15" hidden="false" customHeight="false" outlineLevel="0" collapsed="false">
      <c r="B100" s="4" t="n">
        <v>21</v>
      </c>
      <c r="C100" s="4" t="n">
        <f aca="false">B100*0.28+6.41</f>
        <v>12.29</v>
      </c>
      <c r="D100" s="4" t="n">
        <f aca="false">B100*0.28+56.41</f>
        <v>62.29</v>
      </c>
      <c r="E100" s="4" t="n">
        <f aca="false">B100*0.47+60.68</f>
        <v>70.55</v>
      </c>
      <c r="F100" s="4" t="n">
        <f aca="false">B100*1.43+62.06</f>
        <v>92.09</v>
      </c>
      <c r="G100" s="4" t="n">
        <f aca="false">B100*0.95+43.37</f>
        <v>63.32</v>
      </c>
      <c r="H100" s="4" t="n">
        <f aca="false">B100*0.47+25.68</f>
        <v>35.55</v>
      </c>
      <c r="I100" s="4" t="n">
        <f aca="false">B100*1.43+27.06</f>
        <v>57.09</v>
      </c>
      <c r="J100" s="4" t="n">
        <f aca="false">B100*0.47+52.68</f>
        <v>62.55</v>
      </c>
      <c r="K100" s="4" t="n">
        <f aca="false">B100*0.19+96.27</f>
        <v>100.26</v>
      </c>
      <c r="L100" s="4" t="n">
        <f aca="false">B100*0.28+9.41</f>
        <v>15.29</v>
      </c>
      <c r="M100" s="4" t="n">
        <f aca="false">B100*0.28+14.41</f>
        <v>20.29</v>
      </c>
      <c r="N100" s="4" t="n">
        <f aca="false">B100*0.19+9.27</f>
        <v>13.26</v>
      </c>
      <c r="O100" s="4" t="n">
        <f aca="false">B100*0.19+9.27</f>
        <v>13.26</v>
      </c>
      <c r="P100" s="4" t="n">
        <f aca="false">B100*0.95+41.37</f>
        <v>61.32</v>
      </c>
      <c r="Q100" s="4" t="n">
        <f aca="false">B100*0.85-9.76</f>
        <v>8.09</v>
      </c>
    </row>
    <row r="101" customFormat="false" ht="15" hidden="false" customHeight="false" outlineLevel="0" collapsed="false">
      <c r="B101" s="4" t="n">
        <v>21</v>
      </c>
      <c r="C101" s="4" t="n">
        <f aca="false">B101*0.28+6.41</f>
        <v>12.29</v>
      </c>
      <c r="D101" s="4" t="n">
        <f aca="false">B101*0.28+56.41</f>
        <v>62.29</v>
      </c>
      <c r="E101" s="4" t="n">
        <f aca="false">B101*0.47+60.68</f>
        <v>70.55</v>
      </c>
      <c r="F101" s="4" t="n">
        <f aca="false">B101*1.43+62.06</f>
        <v>92.09</v>
      </c>
      <c r="G101" s="4" t="n">
        <f aca="false">B101*0.95+43.37</f>
        <v>63.32</v>
      </c>
      <c r="H101" s="4" t="n">
        <f aca="false">B101*0.47+25.68</f>
        <v>35.55</v>
      </c>
      <c r="I101" s="4" t="n">
        <f aca="false">B101*1.43+27.06</f>
        <v>57.09</v>
      </c>
      <c r="J101" s="4" t="n">
        <f aca="false">B101*0.47+52.68</f>
        <v>62.55</v>
      </c>
      <c r="K101" s="4" t="n">
        <f aca="false">B101*0.19+96.27</f>
        <v>100.26</v>
      </c>
      <c r="L101" s="4" t="n">
        <f aca="false">B101*0.28+9.41</f>
        <v>15.29</v>
      </c>
      <c r="M101" s="4" t="n">
        <f aca="false">B101*0.28+14.41</f>
        <v>20.29</v>
      </c>
      <c r="N101" s="4" t="n">
        <f aca="false">B101*0.19+9.27</f>
        <v>13.26</v>
      </c>
      <c r="O101" s="4" t="n">
        <f aca="false">B101*0.19+9.27</f>
        <v>13.26</v>
      </c>
      <c r="P101" s="4" t="n">
        <f aca="false">B101*0.95+41.37</f>
        <v>61.32</v>
      </c>
      <c r="Q101" s="4" t="n">
        <f aca="false">B101*0.85-9.76</f>
        <v>8.09</v>
      </c>
    </row>
    <row r="102" customFormat="false" ht="15" hidden="false" customHeight="false" outlineLevel="0" collapsed="false">
      <c r="B102" s="4" t="n">
        <v>21</v>
      </c>
      <c r="C102" s="4" t="n">
        <f aca="false">B102*0.28+6.41</f>
        <v>12.29</v>
      </c>
      <c r="D102" s="4" t="n">
        <f aca="false">B102*0.28+56.41</f>
        <v>62.29</v>
      </c>
      <c r="E102" s="4" t="n">
        <f aca="false">B102*0.47+60.68</f>
        <v>70.55</v>
      </c>
      <c r="F102" s="4" t="n">
        <f aca="false">B102*1.43+62.06</f>
        <v>92.09</v>
      </c>
      <c r="G102" s="4" t="n">
        <f aca="false">B102*0.95+43.37</f>
        <v>63.32</v>
      </c>
      <c r="H102" s="4" t="n">
        <f aca="false">B102*0.47+25.68</f>
        <v>35.55</v>
      </c>
      <c r="I102" s="4" t="n">
        <f aca="false">B102*1.43+27.06</f>
        <v>57.09</v>
      </c>
      <c r="J102" s="4" t="n">
        <f aca="false">B102*0.47+52.68</f>
        <v>62.55</v>
      </c>
      <c r="K102" s="4" t="n">
        <f aca="false">B102*0.19+96.27</f>
        <v>100.26</v>
      </c>
      <c r="L102" s="4" t="n">
        <f aca="false">B102*0.28+9.41</f>
        <v>15.29</v>
      </c>
      <c r="M102" s="4" t="n">
        <f aca="false">B102*0.28+14.41</f>
        <v>20.29</v>
      </c>
      <c r="N102" s="4" t="n">
        <f aca="false">B102*0.19+9.27</f>
        <v>13.26</v>
      </c>
      <c r="O102" s="4" t="n">
        <f aca="false">B102*0.19+9.27</f>
        <v>13.26</v>
      </c>
      <c r="P102" s="4" t="n">
        <f aca="false">B102*0.95+41.37</f>
        <v>61.32</v>
      </c>
      <c r="Q102" s="4" t="n">
        <f aca="false">B102*0.85-9.76</f>
        <v>8.09</v>
      </c>
    </row>
    <row r="103" customFormat="false" ht="15" hidden="false" customHeight="false" outlineLevel="0" collapsed="false">
      <c r="B103" s="4" t="n">
        <v>21</v>
      </c>
      <c r="C103" s="4" t="n">
        <f aca="false">B103*0.28+6.41</f>
        <v>12.29</v>
      </c>
      <c r="D103" s="4" t="n">
        <f aca="false">B103*0.28+56.41</f>
        <v>62.29</v>
      </c>
      <c r="E103" s="4" t="n">
        <f aca="false">B103*0.47+60.68</f>
        <v>70.55</v>
      </c>
      <c r="F103" s="4" t="n">
        <f aca="false">B103*1.43+62.06</f>
        <v>92.09</v>
      </c>
      <c r="G103" s="4" t="n">
        <f aca="false">B103*0.95+43.37</f>
        <v>63.32</v>
      </c>
      <c r="H103" s="4" t="n">
        <f aca="false">B103*0.47+25.68</f>
        <v>35.55</v>
      </c>
      <c r="I103" s="4" t="n">
        <f aca="false">B103*1.43+27.06</f>
        <v>57.09</v>
      </c>
      <c r="J103" s="4" t="n">
        <f aca="false">B103*0.47+52.68</f>
        <v>62.55</v>
      </c>
      <c r="K103" s="4" t="n">
        <f aca="false">B103*0.19+96.27</f>
        <v>100.26</v>
      </c>
      <c r="L103" s="4" t="n">
        <f aca="false">B103*0.28+9.41</f>
        <v>15.29</v>
      </c>
      <c r="M103" s="4" t="n">
        <f aca="false">B103*0.28+14.41</f>
        <v>20.29</v>
      </c>
      <c r="N103" s="4" t="n">
        <f aca="false">B103*0.19+9.27</f>
        <v>13.26</v>
      </c>
      <c r="O103" s="4" t="n">
        <f aca="false">B103*0.19+9.27</f>
        <v>13.26</v>
      </c>
      <c r="P103" s="4" t="n">
        <f aca="false">B103*0.95+41.37</f>
        <v>61.32</v>
      </c>
      <c r="Q103" s="4" t="n">
        <f aca="false">B103*0.85-9.76</f>
        <v>8.09</v>
      </c>
    </row>
    <row r="104" customFormat="false" ht="15" hidden="false" customHeight="false" outlineLevel="0" collapsed="false">
      <c r="B104" s="4" t="n">
        <v>21</v>
      </c>
      <c r="C104" s="4" t="n">
        <f aca="false">B104*0.28+6.41</f>
        <v>12.29</v>
      </c>
      <c r="D104" s="4" t="n">
        <f aca="false">B104*0.28+56.41</f>
        <v>62.29</v>
      </c>
      <c r="E104" s="4" t="n">
        <f aca="false">B104*0.47+60.68</f>
        <v>70.55</v>
      </c>
      <c r="F104" s="4" t="n">
        <f aca="false">B104*1.43+62.06</f>
        <v>92.09</v>
      </c>
      <c r="G104" s="4" t="n">
        <f aca="false">B104*0.95+43.37</f>
        <v>63.32</v>
      </c>
      <c r="H104" s="4" t="n">
        <f aca="false">B104*0.47+25.68</f>
        <v>35.55</v>
      </c>
      <c r="I104" s="4" t="n">
        <f aca="false">B104*1.43+27.06</f>
        <v>57.09</v>
      </c>
      <c r="J104" s="4" t="n">
        <f aca="false">B104*0.47+52.68</f>
        <v>62.55</v>
      </c>
      <c r="K104" s="4" t="n">
        <f aca="false">B104*0.19+96.27</f>
        <v>100.26</v>
      </c>
      <c r="L104" s="4" t="n">
        <f aca="false">B104*0.28+9.41</f>
        <v>15.29</v>
      </c>
      <c r="M104" s="4" t="n">
        <f aca="false">B104*0.28+14.41</f>
        <v>20.29</v>
      </c>
      <c r="N104" s="4" t="n">
        <f aca="false">B104*0.19+9.27</f>
        <v>13.26</v>
      </c>
      <c r="O104" s="4" t="n">
        <f aca="false">B104*0.19+9.27</f>
        <v>13.26</v>
      </c>
      <c r="P104" s="4" t="n">
        <f aca="false">B104*0.95+41.37</f>
        <v>61.32</v>
      </c>
      <c r="Q104" s="4" t="n">
        <f aca="false">B104*0.85-9.76</f>
        <v>8.09</v>
      </c>
    </row>
    <row r="105" customFormat="false" ht="14.25" hidden="false" customHeight="true" outlineLevel="0" collapsed="false">
      <c r="B105" s="4" t="n">
        <v>21</v>
      </c>
      <c r="C105" s="4" t="n">
        <f aca="false">B105*0.28+6.41</f>
        <v>12.29</v>
      </c>
      <c r="D105" s="4" t="n">
        <f aca="false">B105*0.28+56.41</f>
        <v>62.29</v>
      </c>
      <c r="E105" s="4" t="n">
        <f aca="false">B105*0.47+60.68</f>
        <v>70.55</v>
      </c>
      <c r="F105" s="4" t="n">
        <f aca="false">B105*1.43+62.06</f>
        <v>92.09</v>
      </c>
      <c r="G105" s="4" t="n">
        <f aca="false">B105*0.95+43.37</f>
        <v>63.32</v>
      </c>
      <c r="H105" s="4" t="n">
        <f aca="false">B105*0.47+25.68</f>
        <v>35.55</v>
      </c>
      <c r="I105" s="4" t="n">
        <f aca="false">B105*1.43+27.06</f>
        <v>57.09</v>
      </c>
      <c r="J105" s="4" t="n">
        <f aca="false">B105*0.47+52.68</f>
        <v>62.55</v>
      </c>
      <c r="K105" s="4" t="n">
        <f aca="false">B105*0.19+96.27</f>
        <v>100.26</v>
      </c>
      <c r="L105" s="4" t="n">
        <f aca="false">B105*0.28+9.41</f>
        <v>15.29</v>
      </c>
      <c r="M105" s="4" t="n">
        <f aca="false">B105*0.28+14.41</f>
        <v>20.29</v>
      </c>
      <c r="N105" s="4" t="n">
        <f aca="false">B105*0.19+9.27</f>
        <v>13.26</v>
      </c>
      <c r="O105" s="4" t="n">
        <f aca="false">B105*0.19+9.27</f>
        <v>13.26</v>
      </c>
      <c r="P105" s="4" t="n">
        <f aca="false">B105*0.95+41.37</f>
        <v>61.32</v>
      </c>
      <c r="Q105" s="4" t="n">
        <f aca="false">B105*0.85-9.76</f>
        <v>8.09</v>
      </c>
    </row>
    <row r="109" customFormat="false" ht="15" hidden="false" customHeight="false" outlineLevel="0" collapsed="false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2" customFormat="false" ht="15" hidden="false" customHeight="false" outlineLevel="0" collapsed="false">
      <c r="C112" s="4" t="s">
        <v>1</v>
      </c>
      <c r="D112" s="4" t="s">
        <v>16</v>
      </c>
      <c r="E112" s="4" t="s">
        <v>17</v>
      </c>
      <c r="F112" s="4" t="s">
        <v>18</v>
      </c>
      <c r="G112" s="4" t="s">
        <v>5</v>
      </c>
      <c r="H112" s="4" t="s">
        <v>9</v>
      </c>
      <c r="I112" s="4" t="s">
        <v>13</v>
      </c>
      <c r="J112" s="4" t="s">
        <v>19</v>
      </c>
      <c r="K112" s="4" t="s">
        <v>15</v>
      </c>
    </row>
    <row r="113" customFormat="false" ht="15" hidden="false" customHeight="false" outlineLevel="0" collapsed="false">
      <c r="C113" s="6" t="n">
        <f aca="false">MAX(C6:C105)</f>
        <v>21.25</v>
      </c>
      <c r="D113" s="6" t="n">
        <f aca="false">MIN(D6:F105)</f>
        <v>61.73</v>
      </c>
      <c r="E113" s="6" t="n">
        <f aca="false">MIN(H6:J105)</f>
        <v>34.61</v>
      </c>
      <c r="F113" s="6" t="n">
        <f aca="false">MIN(L6:N105)</f>
        <v>12.88</v>
      </c>
      <c r="G113" s="6" t="n">
        <f aca="false">MIN(G6:G105)</f>
        <v>61.42</v>
      </c>
      <c r="H113" s="6" t="n">
        <f aca="false">MIN(K6:K105)</f>
        <v>99.88</v>
      </c>
      <c r="I113" s="6" t="n">
        <f aca="false">MIN(O6:O105)</f>
        <v>12.88</v>
      </c>
      <c r="J113" s="6" t="n">
        <f aca="false">MIN(P6:P105)</f>
        <v>59.42</v>
      </c>
      <c r="K113" s="6" t="n">
        <f aca="false">MIN(Q6:Q105)</f>
        <v>6.39</v>
      </c>
    </row>
    <row r="114" customFormat="false" ht="15" hidden="false" customHeight="false" outlineLevel="0" collapsed="false">
      <c r="C114" s="7" t="n">
        <f aca="false">MEDIAN(C7:C106)</f>
        <v>12.29</v>
      </c>
      <c r="D114" s="7" t="n">
        <f aca="false">MEDIAN(D8:F107)</f>
        <v>70.55</v>
      </c>
      <c r="E114" s="7" t="n">
        <f aca="false">MEDIAN(H7:J106)</f>
        <v>57.09</v>
      </c>
      <c r="F114" s="7" t="n">
        <f aca="false">MEDIAN(L7:N106)</f>
        <v>15.29</v>
      </c>
      <c r="G114" s="7" t="n">
        <f aca="false">MEDIAN(G7:G106)</f>
        <v>63.32</v>
      </c>
      <c r="H114" s="7" t="n">
        <f aca="false">MEDIAN(K7:K106)</f>
        <v>100.26</v>
      </c>
      <c r="I114" s="7" t="n">
        <f aca="false">MEDIAN(O7:O106)</f>
        <v>13.26</v>
      </c>
      <c r="J114" s="7" t="n">
        <f aca="false">MEDIAN(P7:P106)</f>
        <v>61.32</v>
      </c>
      <c r="K114" s="7" t="n">
        <f aca="false">MEDIAN(Q7:Q106)</f>
        <v>8.09</v>
      </c>
    </row>
    <row r="115" customFormat="false" ht="15" hidden="false" customHeight="false" outlineLevel="0" collapsed="false">
      <c r="C115" s="8" t="n">
        <f aca="false">MAX(C8:C107)</f>
        <v>21.25</v>
      </c>
      <c r="D115" s="8" t="n">
        <f aca="false">MAX(D7:F106)</f>
        <v>137.85</v>
      </c>
      <c r="E115" s="8" t="n">
        <f aca="false">MAX(H8:J107)</f>
        <v>102.85</v>
      </c>
      <c r="F115" s="8" t="n">
        <f aca="false">MAX(L8:N107)</f>
        <v>29.25</v>
      </c>
      <c r="G115" s="8" t="n">
        <f aca="false">MAX(G8:G107)</f>
        <v>93.72</v>
      </c>
      <c r="H115" s="8" t="n">
        <f aca="false">MAX(K8:K107)</f>
        <v>106.34</v>
      </c>
      <c r="I115" s="8" t="n">
        <f aca="false">MAX(O8:O107)</f>
        <v>19.34</v>
      </c>
      <c r="J115" s="8" t="n">
        <f aca="false">MAX(P8:P107)</f>
        <v>91.72</v>
      </c>
      <c r="K115" s="8" t="n">
        <f aca="false">MAX(Q8:Q107)</f>
        <v>35.29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false" hidden="false" outlineLevel="0" max="1024" min="1" style="1" width="9.14"/>
  </cols>
  <sheetData>
    <row r="2" customFormat="false" ht="15" hidden="false" customHeight="false" outlineLevel="0" collapsed="false">
      <c r="C2" s="9" t="s">
        <v>20</v>
      </c>
      <c r="D2" s="10"/>
      <c r="E2" s="10"/>
      <c r="F2" s="10"/>
      <c r="G2" s="10"/>
      <c r="H2" s="10"/>
      <c r="I2" s="11"/>
    </row>
    <row r="3" customFormat="false" ht="15" hidden="false" customHeight="false" outlineLevel="0" collapsed="false">
      <c r="C3" s="12" t="s">
        <v>21</v>
      </c>
      <c r="D3" s="12"/>
      <c r="E3" s="12"/>
      <c r="F3" s="12"/>
      <c r="G3" s="12"/>
      <c r="I3" s="13"/>
    </row>
    <row r="4" customFormat="false" ht="15" hidden="false" customHeight="false" outlineLevel="0" collapsed="false">
      <c r="C4" s="14" t="s">
        <v>22</v>
      </c>
      <c r="I4" s="13"/>
    </row>
    <row r="5" customFormat="false" ht="15" hidden="false" customHeight="false" outlineLevel="0" collapsed="false">
      <c r="C5" s="12" t="s">
        <v>23</v>
      </c>
      <c r="D5" s="12"/>
      <c r="E5" s="12"/>
      <c r="F5" s="12"/>
      <c r="G5" s="12"/>
      <c r="I5" s="13"/>
    </row>
    <row r="6" customFormat="false" ht="15" hidden="false" customHeight="false" outlineLevel="0" collapsed="false">
      <c r="C6" s="14" t="s">
        <v>24</v>
      </c>
      <c r="I6" s="13"/>
    </row>
    <row r="7" customFormat="false" ht="15" hidden="false" customHeight="false" outlineLevel="0" collapsed="false">
      <c r="C7" s="15" t="s">
        <v>25</v>
      </c>
      <c r="D7" s="15"/>
      <c r="E7" s="15"/>
      <c r="F7" s="15"/>
      <c r="G7" s="15"/>
      <c r="H7" s="15"/>
      <c r="I7" s="15"/>
    </row>
  </sheetData>
  <mergeCells count="3">
    <mergeCell ref="C3:G3"/>
    <mergeCell ref="C5:G5"/>
    <mergeCell ref="C7:I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false" hidden="false" outlineLevel="0" max="1024" min="1" style="1" width="9.14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A8" activeCellId="0" sqref="A8"/>
    </sheetView>
  </sheetViews>
  <sheetFormatPr defaultColWidth="9.15625" defaultRowHeight="15" zeroHeight="false" outlineLevelRow="0" outlineLevelCol="0"/>
  <cols>
    <col collapsed="false" customWidth="false" hidden="false" outlineLevel="0" max="1024" min="1" style="1" width="9.14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false" hidden="false" outlineLevel="0" max="1024" min="1" style="1" width="9.14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8" activeCellId="0" sqref="A58"/>
    </sheetView>
  </sheetViews>
  <sheetFormatPr defaultColWidth="9.15625" defaultRowHeight="15" zeroHeight="false" outlineLevelRow="0" outlineLevelCol="0"/>
  <cols>
    <col collapsed="false" customWidth="false" hidden="false" outlineLevel="0" max="1024" min="1" style="1" width="9.14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2022-11-04T14:01:40Z</dcterms:created>
  <dc:creator>User</dc:creator>
  <dc:description/>
  <dc:language>pt-BR</dc:language>
  <cp:lastModifiedBy/>
  <dcterms:modified xsi:type="dcterms:W3CDTF">2022-11-04T15:34:01Z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