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4.xml" ContentType="application/vnd.ms-excel.slicer+xml"/>
  <Override PartName="/xl/timelines/timeline2.xml" ContentType="application/vnd.ms-excel.timelin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Ex5.xml" ContentType="application/vnd.ms-office.chartex+xml"/>
  <Override PartName="/xl/charts/style10.xml" ContentType="application/vnd.ms-office.chartstyle+xml"/>
  <Override PartName="/xl/charts/colors10.xml" ContentType="application/vnd.ms-office.chartcolorstyle+xml"/>
  <Override PartName="/xl/charts/chart6.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bianc\Documents\EMBRAER\Materiais\"/>
    </mc:Choice>
  </mc:AlternateContent>
  <xr:revisionPtr revIDLastSave="0" documentId="13_ncr:1_{BE82F577-A392-4C47-9200-A02237262644}" xr6:coauthVersionLast="36" xr6:coauthVersionMax="36" xr10:uidLastSave="{00000000-0000-0000-0000-000000000000}"/>
  <bookViews>
    <workbookView xWindow="0" yWindow="0" windowWidth="23040" windowHeight="8652" tabRatio="834" activeTab="8" xr2:uid="{D37E5C4A-CF0A-4C70-ACB1-FA5EB3E34150}"/>
  </bookViews>
  <sheets>
    <sheet name="Dados" sheetId="1" r:id="rId1"/>
    <sheet name="Lista" sheetId="2" state="hidden" r:id="rId2"/>
    <sheet name="Faturamento x Marca" sheetId="8" state="hidden" r:id="rId3"/>
    <sheet name="Dia do Rodízio" sheetId="9" state="hidden" r:id="rId4"/>
    <sheet name="Carros Alug x Estado" sheetId="6" state="hidden" r:id="rId5"/>
    <sheet name="Valores recebidos no tempo" sheetId="3" state="hidden" r:id="rId6"/>
    <sheet name="Qtde Carros x Dia da Semana" sheetId="5" state="hidden" r:id="rId7"/>
    <sheet name="Total Valor Diária x Marcas" sheetId="4" state="hidden" r:id="rId8"/>
    <sheet name="Dashboard" sheetId="7" r:id="rId9"/>
  </sheets>
  <definedNames>
    <definedName name="_xlchart.v1.0" hidden="1">'Dia do Rodízio'!$L$1:$S$1</definedName>
    <definedName name="_xlchart.v1.1" hidden="1">'Dia do Rodízio'!$L$2:$S$2</definedName>
    <definedName name="_xlchart.v1.14" hidden="1">'Dia do Rodízio'!$L$1:$S$1</definedName>
    <definedName name="_xlchart.v1.15" hidden="1">'Dia do Rodízio'!$L$2:$S$2</definedName>
    <definedName name="_xlchart.v5.10" hidden="1">'Carros Alug x Estado'!$C$1</definedName>
    <definedName name="_xlchart.v5.11" hidden="1">'Carros Alug x Estado'!$C$2</definedName>
    <definedName name="_xlchart.v5.12" hidden="1">'Carros Alug x Estado'!$D$1:$H$1</definedName>
    <definedName name="_xlchart.v5.13" hidden="1">'Carros Alug x Estado'!$D$2:$H$2</definedName>
    <definedName name="_xlchart.v5.2" hidden="1">'Carros Alug x Estado'!$C$1</definedName>
    <definedName name="_xlchart.v5.3" hidden="1">'Carros Alug x Estado'!$C$2</definedName>
    <definedName name="_xlchart.v5.4" hidden="1">'Carros Alug x Estado'!$D$1:$H$1</definedName>
    <definedName name="_xlchart.v5.5" hidden="1">'Carros Alug x Estado'!$D$2:$H$2</definedName>
    <definedName name="_xlchart.v5.6" hidden="1">'Carros Alug x Estado'!$K$1</definedName>
    <definedName name="_xlchart.v5.7" hidden="1">'Carros Alug x Estado'!$K$2</definedName>
    <definedName name="_xlchart.v5.8" hidden="1">'Carros Alug x Estado'!$L$1:$P$1</definedName>
    <definedName name="_xlchart.v5.9" hidden="1">'Carros Alug x Estado'!$L$2:$P$2</definedName>
    <definedName name="NativeTimeline_Data_Saída">#N/A</definedName>
    <definedName name="Slicer_Carro">#N/A</definedName>
    <definedName name="Slicer_Dia_da_Saída">#N/A</definedName>
    <definedName name="Slicer_Estado_Alugado">#N/A</definedName>
    <definedName name="Slicer_Marca">#N/A</definedName>
    <definedName name="Slicer_Valor_da_Diária">#N/A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 i="1" l="1"/>
  <c r="G2" i="6"/>
  <c r="M4" i="1"/>
  <c r="S2" i="9"/>
  <c r="M2" i="9"/>
  <c r="R2" i="9"/>
  <c r="Q2" i="9"/>
  <c r="P2" i="9"/>
  <c r="O2" i="9"/>
  <c r="N2" i="9"/>
  <c r="L2" i="9"/>
  <c r="M1" i="1" l="1"/>
  <c r="N1" i="1" s="1"/>
  <c r="N2" i="4"/>
  <c r="M2" i="4"/>
  <c r="L2" i="4"/>
  <c r="K2" i="4"/>
  <c r="J2" i="4"/>
  <c r="I2" i="4"/>
  <c r="B23" i="4"/>
  <c r="P2" i="6" l="1"/>
  <c r="P1" i="6"/>
  <c r="H2" i="6"/>
  <c r="O2" i="6" s="1"/>
  <c r="N2" i="6"/>
  <c r="F2" i="6"/>
  <c r="M2" i="6" s="1"/>
  <c r="E2" i="6"/>
  <c r="L2" i="6" s="1"/>
  <c r="O1" i="6" l="1"/>
  <c r="L1" i="6"/>
  <c r="M1" i="6"/>
  <c r="N1" i="6"/>
  <c r="E2" i="5"/>
  <c r="F2" i="5"/>
  <c r="G2" i="5"/>
  <c r="H2" i="5"/>
  <c r="I2" i="5"/>
  <c r="J2" i="5"/>
  <c r="D2" i="5"/>
  <c r="M5" i="1" l="1"/>
  <c r="M6" i="1"/>
  <c r="M7" i="1"/>
  <c r="M8" i="1"/>
  <c r="M9" i="1"/>
  <c r="M10" i="1"/>
  <c r="M11" i="1"/>
  <c r="M12" i="1"/>
  <c r="M3" i="1"/>
  <c r="K4" i="1"/>
  <c r="K5" i="1"/>
  <c r="K6" i="1"/>
  <c r="K7" i="1"/>
  <c r="K8" i="1"/>
  <c r="K9" i="1"/>
  <c r="K10" i="1"/>
  <c r="K11" i="1"/>
  <c r="K12" i="1"/>
  <c r="K3" i="1"/>
  <c r="J4" i="1"/>
  <c r="J5" i="1"/>
  <c r="J6" i="1"/>
  <c r="J7" i="1"/>
  <c r="J8" i="1"/>
  <c r="J9" i="1"/>
  <c r="J10" i="1"/>
  <c r="J11" i="1"/>
  <c r="J12" i="1"/>
  <c r="J3" i="1"/>
  <c r="I4" i="1"/>
  <c r="I5" i="1"/>
  <c r="I6" i="1"/>
  <c r="I7" i="1"/>
  <c r="I8" i="1"/>
  <c r="I9" i="1"/>
  <c r="I10" i="1"/>
  <c r="I11" i="1"/>
  <c r="I12" i="1"/>
  <c r="I3" i="1"/>
  <c r="F4" i="1"/>
  <c r="F5" i="1"/>
  <c r="F6" i="1"/>
  <c r="F7" i="1"/>
  <c r="F8" i="1"/>
  <c r="F9" i="1"/>
  <c r="F10" i="1"/>
  <c r="F11" i="1"/>
  <c r="F12" i="1"/>
  <c r="F3" i="1"/>
  <c r="D4" i="1"/>
  <c r="D5" i="1"/>
  <c r="D6" i="1"/>
  <c r="D7" i="1"/>
  <c r="D8" i="1"/>
  <c r="D9" i="1"/>
  <c r="D10" i="1"/>
  <c r="D11" i="1"/>
  <c r="D12" i="1"/>
  <c r="D3" i="1"/>
  <c r="B2" i="4"/>
</calcChain>
</file>

<file path=xl/sharedStrings.xml><?xml version="1.0" encoding="utf-8"?>
<sst xmlns="http://schemas.openxmlformats.org/spreadsheetml/2006/main" count="207" uniqueCount="83">
  <si>
    <t>MG</t>
  </si>
  <si>
    <t>BIA-7344</t>
  </si>
  <si>
    <t>Ford</t>
  </si>
  <si>
    <t>Ka</t>
  </si>
  <si>
    <t>BA</t>
  </si>
  <si>
    <t>FOI-7000</t>
  </si>
  <si>
    <t>Fiat</t>
  </si>
  <si>
    <t>Fiorino</t>
  </si>
  <si>
    <t>SP</t>
  </si>
  <si>
    <t>MAR-0077</t>
  </si>
  <si>
    <t>Renault</t>
  </si>
  <si>
    <t>Sandero</t>
  </si>
  <si>
    <t>ROY-3500</t>
  </si>
  <si>
    <t>Volkswagen</t>
  </si>
  <si>
    <t>Voyage</t>
  </si>
  <si>
    <t>RJ</t>
  </si>
  <si>
    <t>LUS-7986</t>
  </si>
  <si>
    <t>Gol</t>
  </si>
  <si>
    <t>GAL-7532</t>
  </si>
  <si>
    <t>Toyota</t>
  </si>
  <si>
    <t>Pulse</t>
  </si>
  <si>
    <t>BOI-1456</t>
  </si>
  <si>
    <t>Hyundai</t>
  </si>
  <si>
    <t>HB20</t>
  </si>
  <si>
    <t>OIE-7561</t>
  </si>
  <si>
    <t>Polo</t>
  </si>
  <si>
    <t>DAL-2568</t>
  </si>
  <si>
    <t>Fiesta</t>
  </si>
  <si>
    <t>TXT-1099</t>
  </si>
  <si>
    <t>Uno</t>
  </si>
  <si>
    <t>Rodízio</t>
  </si>
  <si>
    <t>Estado Alugado</t>
  </si>
  <si>
    <t>Total Locação</t>
  </si>
  <si>
    <t>Final da Placa</t>
  </si>
  <si>
    <t>Dias Alocados</t>
  </si>
  <si>
    <t>Valor da Diária</t>
  </si>
  <si>
    <t>Placa</t>
  </si>
  <si>
    <t>Dia Retorno</t>
  </si>
  <si>
    <t>Data Retorno</t>
  </si>
  <si>
    <t>Dia da Saída</t>
  </si>
  <si>
    <t>Data Saída</t>
  </si>
  <si>
    <t>Marca</t>
  </si>
  <si>
    <t>Carro</t>
  </si>
  <si>
    <t>Data Controle</t>
  </si>
  <si>
    <t>Controle de Locadora</t>
  </si>
  <si>
    <t>(All)</t>
  </si>
  <si>
    <t>Row Labels</t>
  </si>
  <si>
    <t>Grand Total</t>
  </si>
  <si>
    <t>Sum of Valor da Diária</t>
  </si>
  <si>
    <t>Count of Carro</t>
  </si>
  <si>
    <t>Total de Carros Locados</t>
  </si>
  <si>
    <t>domingo</t>
  </si>
  <si>
    <t>terça-feira</t>
  </si>
  <si>
    <t>quarta-feira</t>
  </si>
  <si>
    <t>sexta-feira</t>
  </si>
  <si>
    <t>sábado</t>
  </si>
  <si>
    <t>Domingo</t>
  </si>
  <si>
    <t>Segunda-feira</t>
  </si>
  <si>
    <t>Quarta-feira</t>
  </si>
  <si>
    <t>Quinta-feira</t>
  </si>
  <si>
    <t>Sexta-feira</t>
  </si>
  <si>
    <t>Sábado</t>
  </si>
  <si>
    <t>Vendas por Estados</t>
  </si>
  <si>
    <t>Mapa da Região</t>
  </si>
  <si>
    <t>Sum of Total Locação</t>
  </si>
  <si>
    <t>Faturamento Total</t>
  </si>
  <si>
    <t>Terça-feira</t>
  </si>
  <si>
    <t>Não há rodízio</t>
  </si>
  <si>
    <t>(blank)</t>
  </si>
  <si>
    <t>out</t>
  </si>
  <si>
    <t>15/out</t>
  </si>
  <si>
    <t>fev</t>
  </si>
  <si>
    <t>18/fev</t>
  </si>
  <si>
    <t>set</t>
  </si>
  <si>
    <t>15/set</t>
  </si>
  <si>
    <t>17/out</t>
  </si>
  <si>
    <t>25/out</t>
  </si>
  <si>
    <t>ago</t>
  </si>
  <si>
    <t>18/ago</t>
  </si>
  <si>
    <t>01/out</t>
  </si>
  <si>
    <t>11/out</t>
  </si>
  <si>
    <t>10/out</t>
  </si>
  <si>
    <t>&lt;18/02/2023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</si>
</sst>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8" x14ac:knownFonts="1">
    <font>
      <sz val="11"/>
      <color theme="1"/>
      <name val="Calibri"/>
      <family val="2"/>
      <scheme val="minor"/>
    </font>
    <font>
      <sz val="11"/>
      <color theme="1"/>
      <name val="Calibri"/>
      <family val="2"/>
      <scheme val="minor"/>
    </font>
    <font>
      <sz val="8"/>
      <color theme="1"/>
      <name val="Calibri"/>
      <family val="2"/>
      <scheme val="minor"/>
    </font>
    <font>
      <b/>
      <sz val="22"/>
      <color theme="1"/>
      <name val="Calibri"/>
      <family val="2"/>
      <scheme val="minor"/>
    </font>
    <font>
      <b/>
      <sz val="8"/>
      <color theme="1"/>
      <name val="Calibri"/>
      <family val="2"/>
      <scheme val="minor"/>
    </font>
    <font>
      <b/>
      <sz val="9"/>
      <color theme="1"/>
      <name val="Calibri"/>
      <family val="2"/>
      <scheme val="minor"/>
    </font>
    <font>
      <b/>
      <sz val="14"/>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4">
    <border>
      <left/>
      <right/>
      <top/>
      <bottom/>
      <diagonal/>
    </border>
    <border>
      <left/>
      <right/>
      <top style="double">
        <color indexed="64"/>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44" fontId="1" fillId="0" borderId="0" applyFont="0" applyFill="0" applyBorder="0" applyAlignment="0" applyProtection="0"/>
  </cellStyleXfs>
  <cellXfs count="29">
    <xf numFmtId="0" fontId="0" fillId="0" borderId="0" xfId="0"/>
    <xf numFmtId="0" fontId="0" fillId="0" borderId="0" xfId="0"/>
    <xf numFmtId="0" fontId="6"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4" fillId="2" borderId="2" xfId="0" applyFont="1" applyFill="1" applyBorder="1" applyAlignment="1">
      <alignment horizontal="center" vertical="center"/>
    </xf>
    <xf numFmtId="14" fontId="4" fillId="2" borderId="2" xfId="0" applyNumberFormat="1" applyFont="1" applyFill="1" applyBorder="1" applyAlignment="1">
      <alignment horizontal="center" vertical="center"/>
    </xf>
    <xf numFmtId="0" fontId="6" fillId="2" borderId="2" xfId="0" applyFont="1" applyFill="1" applyBorder="1" applyAlignment="1">
      <alignment horizontal="left" vertical="center"/>
    </xf>
    <xf numFmtId="0" fontId="7" fillId="0" borderId="0" xfId="0" applyFont="1" applyAlignment="1">
      <alignment horizontal="center"/>
    </xf>
    <xf numFmtId="0" fontId="7" fillId="0" borderId="0" xfId="0" applyFont="1" applyAlignment="1">
      <alignment horizontal="center" wrapText="1"/>
    </xf>
    <xf numFmtId="14" fontId="7" fillId="0" borderId="0" xfId="0" applyNumberFormat="1" applyFont="1" applyAlignment="1">
      <alignment horizontal="center"/>
    </xf>
    <xf numFmtId="44" fontId="7" fillId="0" borderId="0" xfId="1" applyFont="1" applyAlignment="1">
      <alignment horizontal="center"/>
    </xf>
    <xf numFmtId="44" fontId="7" fillId="0" borderId="0" xfId="0" applyNumberFormat="1" applyFont="1" applyAlignment="1">
      <alignment horizontal="center" wrapText="1"/>
    </xf>
    <xf numFmtId="17" fontId="7" fillId="0" borderId="0" xfId="0" quotePrefix="1" applyNumberFormat="1" applyFont="1" applyAlignment="1">
      <alignment horizontal="center"/>
    </xf>
    <xf numFmtId="0" fontId="5" fillId="0" borderId="0" xfId="0"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2" fillId="0" borderId="3" xfId="0" applyFont="1" applyBorder="1" applyAlignment="1">
      <alignment horizontal="center" vertical="center"/>
    </xf>
    <xf numFmtId="0" fontId="0" fillId="0" borderId="0" xfId="0" applyAlignment="1">
      <alignment horizontal="left" indent="1"/>
    </xf>
    <xf numFmtId="0" fontId="0" fillId="3" borderId="3" xfId="0" applyFill="1" applyBorder="1" applyAlignment="1">
      <alignment horizontal="center"/>
    </xf>
    <xf numFmtId="0" fontId="0" fillId="0" borderId="3" xfId="0" applyBorder="1" applyAlignment="1">
      <alignment horizontal="center"/>
    </xf>
    <xf numFmtId="44" fontId="0" fillId="0" borderId="0" xfId="1" applyFont="1"/>
    <xf numFmtId="44" fontId="0" fillId="0" borderId="0" xfId="0" applyNumberFormat="1" applyAlignment="1">
      <alignment horizontal="left"/>
    </xf>
    <xf numFmtId="44" fontId="2" fillId="0" borderId="3" xfId="1" applyFont="1" applyBorder="1" applyAlignment="1">
      <alignment horizontal="center" vertical="center"/>
    </xf>
    <xf numFmtId="0" fontId="4" fillId="2" borderId="2" xfId="0" applyFont="1" applyFill="1" applyBorder="1" applyAlignment="1">
      <alignment horizontal="center" vertical="center" wrapText="1"/>
    </xf>
    <xf numFmtId="0" fontId="5" fillId="0" borderId="1" xfId="0" applyFont="1" applyBorder="1" applyAlignment="1">
      <alignment horizontal="center"/>
    </xf>
    <xf numFmtId="0" fontId="7" fillId="0" borderId="0" xfId="0" applyFont="1" applyAlignment="1">
      <alignment horizontal="center" wrapText="1"/>
    </xf>
    <xf numFmtId="0" fontId="0" fillId="3" borderId="3" xfId="0" applyFill="1" applyBorder="1" applyAlignment="1">
      <alignment horizontal="center" wrapText="1"/>
    </xf>
  </cellXfs>
  <cellStyles count="3">
    <cellStyle name="Currency" xfId="1" builtinId="4"/>
    <cellStyle name="Currency 2" xfId="2" xr:uid="{00000000-0005-0000-0000-00002F000000}"/>
    <cellStyle name="Normal" xfId="0" builtinId="0"/>
  </cellStyles>
  <dxfs count="8">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font>
        <b/>
        <i val="0"/>
        <color theme="0"/>
      </font>
      <fill>
        <patternFill>
          <bgColor theme="8" tint="-0.499984740745262"/>
        </patternFill>
      </fill>
    </dxf>
    <dxf>
      <font>
        <b/>
        <color theme="1"/>
      </font>
      <border>
        <bottom style="thin">
          <color theme="4"/>
        </bottom>
        <vertical/>
        <horizontal/>
      </border>
    </dxf>
    <dxf>
      <font>
        <sz val="10"/>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B26E30B9-BDF5-433C-9BEC-5D630975CBB6}">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[Bianca_Aparecida_Alves_Araujo_Desafio_20231026.xlsx]Faturamento x Marca!PivotTable2</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Faturamento</a:t>
            </a:r>
            <a:r>
              <a:rPr lang="en-US" baseline="0">
                <a:solidFill>
                  <a:schemeClr val="bg1"/>
                </a:solidFill>
              </a:rPr>
              <a:t> x Marca</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t-BR"/>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'Faturamento x Marca'!$B$3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'Faturamento x Marca'!$A$4:$A$11</c:f>
              <c:strCache>
                <c:ptCount val="7"/>
                <c:pt idx="0">
                  <c:v>Fiat</c:v>
                </c:pt>
                <c:pt idx="1">
                  <c:v>Ford</c:v>
                </c:pt>
                <c:pt idx="2">
                  <c:v>Hyundai</c:v>
                </c:pt>
                <c:pt idx="3">
                  <c:v>Renault</c:v>
                </c:pt>
                <c:pt idx="4">
                  <c:v>Toyota</c:v>
                </c:pt>
                <c:pt idx="5">
                  <c:v>Volkswagen</c:v>
                </c:pt>
                <c:pt idx="6">
                  <c:v>(blank)</c:v>
                </c:pt>
              </c:strCache>
            </c:strRef>
          </c:cat>
          <c:val>
            <c:numRef>
              <c:f>'Faturamento x Marca'!$B$4:$B$11</c:f>
              <c:numCache>
                <c:formatCode>General</c:formatCode>
                <c:ptCount val="7"/>
                <c:pt idx="0">
                  <c:v>47730</c:v>
                </c:pt>
                <c:pt idx="1">
                  <c:v>750</c:v>
                </c:pt>
                <c:pt idx="2">
                  <c:v>840</c:v>
                </c:pt>
                <c:pt idx="3">
                  <c:v>1890</c:v>
                </c:pt>
                <c:pt idx="4">
                  <c:v>1400</c:v>
                </c:pt>
                <c:pt idx="5">
                  <c:v>2180</c:v>
                </c:pt>
              </c:numCache>
            </c:numRef>
          </c:val>
          <c:extLst>
            <c:ext xmlns:c16="http://schemas.microsoft.com/office/drawing/2014/chart" uri="{C3380CC4-5D6E-409C-BE32-E72D297353CC}">
              <c16:uniqueId val="{00000000-6DD7-4C26-8BD5-E5B65182B96C}"/>
            </c:ext>
          </c:extLst>
        </c:ser>
        <c:dLbls>
          <c:dLblPos val="outEnd"/>
          <c:showLegendKey val="0"/>
          <c:showVal val="1"/>
          <c:showCatName val="0"/>
          <c:showSerName val="0"/>
          <c:showPercent val="0"/>
          <c:showBubbleSize val="0"/>
        </c:dLbls>
        <c:gapWidth val="219"/>
        <c:overlap val="-27"/>
        <c:axId val="1970279648"/>
        <c:axId val="1929581440"/>
      </c:barChart>
      <c:catAx>
        <c:axId val="197027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1929581440"/>
        <c:crosses val="autoZero"/>
        <c:auto val="1"/>
        <c:lblAlgn val="ctr"/>
        <c:lblOffset val="100"/>
        <c:noMultiLvlLbl val="0"/>
      </c:catAx>
      <c:valAx>
        <c:axId val="192958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197027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bg1"/>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Carros alugados x Dia da semana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'Qtde Carros x Dia da Semana'!$D$1:$J$1</c:f>
              <c:strCache>
                <c:ptCount val="7"/>
                <c:pt idx="0">
                  <c:v>Segunda-feira</c:v>
                </c:pt>
                <c:pt idx="1">
                  <c:v>Terça-feira</c:v>
                </c:pt>
                <c:pt idx="2">
                  <c:v>Quarta-feira</c:v>
                </c:pt>
                <c:pt idx="3">
                  <c:v>Quinta-feira</c:v>
                </c:pt>
                <c:pt idx="4">
                  <c:v>Sexta-feira</c:v>
                </c:pt>
                <c:pt idx="5">
                  <c:v>Sábado</c:v>
                </c:pt>
                <c:pt idx="6">
                  <c:v>Domingo</c:v>
                </c:pt>
              </c:strCache>
            </c:strRef>
          </c:cat>
          <c:val>
            <c:numRef>
              <c:f>'Qtde Carros x Dia da Semana'!$D$2:$J$2</c:f>
              <c:numCache>
                <c:formatCode>General</c:formatCode>
                <c:ptCount val="7"/>
                <c:pt idx="0">
                  <c:v>0</c:v>
                </c:pt>
                <c:pt idx="1">
                  <c:v>2</c:v>
                </c:pt>
                <c:pt idx="2">
                  <c:v>2</c:v>
                </c:pt>
                <c:pt idx="3">
                  <c:v>0</c:v>
                </c:pt>
                <c:pt idx="4">
                  <c:v>2</c:v>
                </c:pt>
                <c:pt idx="5">
                  <c:v>2</c:v>
                </c:pt>
                <c:pt idx="6">
                  <c:v>2</c:v>
                </c:pt>
              </c:numCache>
            </c:numRef>
          </c:val>
          <c:smooth val="0"/>
          <c:extLst>
            <c:ext xmlns:c16="http://schemas.microsoft.com/office/drawing/2014/chart" uri="{C3380CC4-5D6E-409C-BE32-E72D297353CC}">
              <c16:uniqueId val="{00000000-E63E-4546-B5FA-735E20290411}"/>
            </c:ext>
          </c:extLst>
        </c:ser>
        <c:dLbls>
          <c:dLblPos val="t"/>
          <c:showLegendKey val="0"/>
          <c:showVal val="1"/>
          <c:showCatName val="0"/>
          <c:showSerName val="0"/>
          <c:showPercent val="0"/>
          <c:showBubbleSize val="0"/>
        </c:dLbls>
        <c:marker val="1"/>
        <c:smooth val="0"/>
        <c:axId val="1115997504"/>
        <c:axId val="1087922256"/>
      </c:lineChart>
      <c:catAx>
        <c:axId val="111599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87922256"/>
        <c:crosses val="autoZero"/>
        <c:auto val="1"/>
        <c:lblAlgn val="ctr"/>
        <c:lblOffset val="100"/>
        <c:noMultiLvlLbl val="0"/>
      </c:catAx>
      <c:valAx>
        <c:axId val="108792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1599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pt-BR">
                <a:solidFill>
                  <a:schemeClr val="bg1"/>
                </a:solidFill>
              </a:rPr>
              <a:t>Total de Diárias</a:t>
            </a:r>
            <a:r>
              <a:rPr lang="pt-BR" baseline="0">
                <a:solidFill>
                  <a:schemeClr val="bg1"/>
                </a:solidFill>
              </a:rPr>
              <a:t> por Marca</a:t>
            </a:r>
            <a:endParaRPr lang="pt-BR">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t-BR"/>
        </a:p>
      </c:txPr>
    </c:title>
    <c:autoTitleDeleted val="0"/>
    <c:plotArea>
      <c:layout/>
      <c:barChart>
        <c:barDir val="bar"/>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Valor Diária x Marcas'!$I$1:$N$1</c:f>
              <c:strCache>
                <c:ptCount val="6"/>
                <c:pt idx="0">
                  <c:v>Fiat</c:v>
                </c:pt>
                <c:pt idx="1">
                  <c:v>Ford</c:v>
                </c:pt>
                <c:pt idx="2">
                  <c:v>Volkswagen</c:v>
                </c:pt>
                <c:pt idx="3">
                  <c:v>Hyundai</c:v>
                </c:pt>
                <c:pt idx="4">
                  <c:v>Toyota</c:v>
                </c:pt>
                <c:pt idx="5">
                  <c:v>Renault</c:v>
                </c:pt>
              </c:strCache>
            </c:strRef>
          </c:cat>
          <c:val>
            <c:numRef>
              <c:f>'Total Valor Diária x Marcas'!$I$2:$N$2</c:f>
              <c:numCache>
                <c:formatCode>_("R$"* #,##0.00_);_("R$"* \(#,##0.00\);_("R$"* "-"??_);_(@_)</c:formatCode>
                <c:ptCount val="6"/>
                <c:pt idx="0">
                  <c:v>345</c:v>
                </c:pt>
                <c:pt idx="1">
                  <c:v>310</c:v>
                </c:pt>
                <c:pt idx="2">
                  <c:v>630</c:v>
                </c:pt>
                <c:pt idx="3">
                  <c:v>210</c:v>
                </c:pt>
                <c:pt idx="4">
                  <c:v>350</c:v>
                </c:pt>
                <c:pt idx="5">
                  <c:v>210</c:v>
                </c:pt>
              </c:numCache>
            </c:numRef>
          </c:val>
          <c:extLst>
            <c:ext xmlns:c16="http://schemas.microsoft.com/office/drawing/2014/chart" uri="{C3380CC4-5D6E-409C-BE32-E72D297353CC}">
              <c16:uniqueId val="{00000000-D241-4F9B-BF17-F0D0A9B29DB3}"/>
            </c:ext>
          </c:extLst>
        </c:ser>
        <c:dLbls>
          <c:dLblPos val="inEnd"/>
          <c:showLegendKey val="0"/>
          <c:showVal val="1"/>
          <c:showCatName val="0"/>
          <c:showSerName val="0"/>
          <c:showPercent val="0"/>
          <c:showBubbleSize val="0"/>
        </c:dLbls>
        <c:gapWidth val="182"/>
        <c:axId val="1919736672"/>
        <c:axId val="1918026672"/>
      </c:barChart>
      <c:catAx>
        <c:axId val="1919736672"/>
        <c:scaling>
          <c:orientation val="minMax"/>
        </c:scaling>
        <c:delete val="0"/>
        <c:axPos val="l"/>
        <c:numFmt formatCode="General" sourceLinked="1"/>
        <c:majorTickMark val="none"/>
        <c:minorTickMark val="none"/>
        <c:tickLblPos val="nextTo"/>
        <c:spPr>
          <a:solidFill>
            <a:schemeClr val="accen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1918026672"/>
        <c:crosses val="autoZero"/>
        <c:auto val="1"/>
        <c:lblAlgn val="ctr"/>
        <c:lblOffset val="100"/>
        <c:noMultiLvlLbl val="0"/>
      </c:catAx>
      <c:valAx>
        <c:axId val="1918026672"/>
        <c:scaling>
          <c:orientation val="minMax"/>
        </c:scaling>
        <c:delete val="0"/>
        <c:axPos val="b"/>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191973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pt-BR" sz="1600" b="1"/>
              <a:t>Carros alugados x Dia da semana</a:t>
            </a:r>
          </a:p>
        </c:rich>
      </c:tx>
      <c:layout>
        <c:manualLayout>
          <c:xMode val="edge"/>
          <c:yMode val="edge"/>
          <c:x val="0.29475326693089943"/>
          <c:y val="1.8888883398782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bg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4-8A6C-4B97-A6EB-8720FD89F7C4}"/>
              </c:ext>
            </c:extLst>
          </c:dPt>
          <c:dPt>
            <c:idx val="2"/>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5-8A6C-4B97-A6EB-8720FD89F7C4}"/>
              </c:ext>
            </c:extLst>
          </c:dPt>
          <c:dPt>
            <c:idx val="3"/>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3-8A6C-4B97-A6EB-8720FD89F7C4}"/>
              </c:ext>
            </c:extLst>
          </c:dPt>
          <c:dPt>
            <c:idx val="4"/>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2-8A6C-4B97-A6EB-8720FD89F7C4}"/>
              </c:ext>
            </c:extLst>
          </c:dPt>
          <c:dPt>
            <c:idx val="5"/>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1-8A6C-4B97-A6EB-8720FD89F7C4}"/>
              </c:ext>
            </c:extLst>
          </c:dPt>
          <c:dPt>
            <c:idx val="6"/>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6-8A6C-4B97-A6EB-8720FD89F7C4}"/>
              </c:ext>
            </c:extLst>
          </c:dPt>
          <c:dLbls>
            <c:dLbl>
              <c:idx val="0"/>
              <c:layout>
                <c:manualLayout>
                  <c:x val="-5.364383616147967E-2"/>
                  <c:y val="-5.89924269719823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6C-4B97-A6EB-8720FD89F7C4}"/>
                </c:ext>
              </c:extLst>
            </c:dLbl>
            <c:dLbl>
              <c:idx val="3"/>
              <c:layout>
                <c:manualLayout>
                  <c:x val="2.7566344738994174E-2"/>
                  <c:y val="-5.89924269719823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6C-4B97-A6EB-8720FD89F7C4}"/>
                </c:ext>
              </c:extLst>
            </c:dLbl>
            <c:spPr>
              <a:solidFill>
                <a:schemeClr val="accent1">
                  <a:alpha val="0"/>
                </a:schemeClr>
              </a:solidFill>
              <a:ln>
                <a:solidFill>
                  <a:schemeClr val="accent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'Qtde Carros x Dia da Semana'!$D$1:$J$1</c:f>
              <c:strCache>
                <c:ptCount val="7"/>
                <c:pt idx="0">
                  <c:v>Segunda-feira</c:v>
                </c:pt>
                <c:pt idx="1">
                  <c:v>Terça-feira</c:v>
                </c:pt>
                <c:pt idx="2">
                  <c:v>Quarta-feira</c:v>
                </c:pt>
                <c:pt idx="3">
                  <c:v>Quinta-feira</c:v>
                </c:pt>
                <c:pt idx="4">
                  <c:v>Sexta-feira</c:v>
                </c:pt>
                <c:pt idx="5">
                  <c:v>Sábado</c:v>
                </c:pt>
                <c:pt idx="6">
                  <c:v>Domingo</c:v>
                </c:pt>
              </c:strCache>
            </c:strRef>
          </c:cat>
          <c:val>
            <c:numRef>
              <c:f>'Qtde Carros x Dia da Semana'!$D$2:$J$2</c:f>
              <c:numCache>
                <c:formatCode>General</c:formatCode>
                <c:ptCount val="7"/>
                <c:pt idx="0">
                  <c:v>0</c:v>
                </c:pt>
                <c:pt idx="1">
                  <c:v>2</c:v>
                </c:pt>
                <c:pt idx="2">
                  <c:v>2</c:v>
                </c:pt>
                <c:pt idx="3">
                  <c:v>0</c:v>
                </c:pt>
                <c:pt idx="4">
                  <c:v>2</c:v>
                </c:pt>
                <c:pt idx="5">
                  <c:v>2</c:v>
                </c:pt>
                <c:pt idx="6">
                  <c:v>2</c:v>
                </c:pt>
              </c:numCache>
            </c:numRef>
          </c:val>
          <c:smooth val="0"/>
          <c:extLst>
            <c:ext xmlns:c16="http://schemas.microsoft.com/office/drawing/2014/chart" uri="{C3380CC4-5D6E-409C-BE32-E72D297353CC}">
              <c16:uniqueId val="{00000000-8A6C-4B97-A6EB-8720FD89F7C4}"/>
            </c:ext>
          </c:extLst>
        </c:ser>
        <c:dLbls>
          <c:dLblPos val="t"/>
          <c:showLegendKey val="0"/>
          <c:showVal val="1"/>
          <c:showCatName val="0"/>
          <c:showSerName val="0"/>
          <c:showPercent val="0"/>
          <c:showBubbleSize val="0"/>
        </c:dLbls>
        <c:marker val="1"/>
        <c:smooth val="0"/>
        <c:axId val="1115997504"/>
        <c:axId val="1087922256"/>
      </c:lineChart>
      <c:catAx>
        <c:axId val="111599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pt-BR"/>
          </a:p>
        </c:txPr>
        <c:crossAx val="1087922256"/>
        <c:crosses val="autoZero"/>
        <c:auto val="1"/>
        <c:lblAlgn val="ctr"/>
        <c:lblOffset val="100"/>
        <c:noMultiLvlLbl val="0"/>
      </c:catAx>
      <c:valAx>
        <c:axId val="1087922256"/>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1115997504"/>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solidFill>
            <a:schemeClr val="bg1"/>
          </a:solidFill>
        </a:defRPr>
      </a:pPr>
      <a:endParaRPr lang="pt-B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[Bianca_Aparecida_Alves_Araujo_Desafio_20231026.xlsx]Faturamento x Marca!PivotTable2</c:name>
    <c:fmtId val="21"/>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Faturamento</a:t>
            </a:r>
            <a:r>
              <a:rPr lang="en-US" sz="1600" b="1" baseline="0">
                <a:solidFill>
                  <a:schemeClr val="bg1"/>
                </a:solidFill>
              </a:rPr>
              <a:t> x Marca</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pt-BR"/>
        </a:p>
      </c:txPr>
    </c:title>
    <c:autoTitleDeleted val="0"/>
    <c:pivotFmts>
      <c:pivotFmt>
        <c:idx val="0"/>
        <c:spPr>
          <a:solidFill>
            <a:schemeClr val="bg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31373199917802"/>
          <c:y val="0.22155542190996497"/>
          <c:w val="0.82443058710400585"/>
          <c:h val="0.68265163720223498"/>
        </c:manualLayout>
      </c:layout>
      <c:barChart>
        <c:barDir val="col"/>
        <c:grouping val="clustered"/>
        <c:varyColors val="0"/>
        <c:ser>
          <c:idx val="0"/>
          <c:order val="0"/>
          <c:tx>
            <c:strRef>
              <c:f>'Faturamento x Marca'!$B$3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'Faturamento x Marca'!$A$4:$A$11</c:f>
              <c:strCache>
                <c:ptCount val="7"/>
                <c:pt idx="0">
                  <c:v>Fiat</c:v>
                </c:pt>
                <c:pt idx="1">
                  <c:v>Ford</c:v>
                </c:pt>
                <c:pt idx="2">
                  <c:v>Hyundai</c:v>
                </c:pt>
                <c:pt idx="3">
                  <c:v>Renault</c:v>
                </c:pt>
                <c:pt idx="4">
                  <c:v>Toyota</c:v>
                </c:pt>
                <c:pt idx="5">
                  <c:v>Volkswagen</c:v>
                </c:pt>
                <c:pt idx="6">
                  <c:v>(blank)</c:v>
                </c:pt>
              </c:strCache>
            </c:strRef>
          </c:cat>
          <c:val>
            <c:numRef>
              <c:f>'Faturamento x Marca'!$B$4:$B$11</c:f>
              <c:numCache>
                <c:formatCode>General</c:formatCode>
                <c:ptCount val="7"/>
                <c:pt idx="0">
                  <c:v>47730</c:v>
                </c:pt>
                <c:pt idx="1">
                  <c:v>750</c:v>
                </c:pt>
                <c:pt idx="2">
                  <c:v>840</c:v>
                </c:pt>
                <c:pt idx="3">
                  <c:v>1890</c:v>
                </c:pt>
                <c:pt idx="4">
                  <c:v>1400</c:v>
                </c:pt>
                <c:pt idx="5">
                  <c:v>2180</c:v>
                </c:pt>
              </c:numCache>
            </c:numRef>
          </c:val>
          <c:extLst>
            <c:ext xmlns:c16="http://schemas.microsoft.com/office/drawing/2014/chart" uri="{C3380CC4-5D6E-409C-BE32-E72D297353CC}">
              <c16:uniqueId val="{00000002-9C2C-4A68-8E55-379BC2FB842B}"/>
            </c:ext>
          </c:extLst>
        </c:ser>
        <c:dLbls>
          <c:dLblPos val="outEnd"/>
          <c:showLegendKey val="0"/>
          <c:showVal val="1"/>
          <c:showCatName val="0"/>
          <c:showSerName val="0"/>
          <c:showPercent val="0"/>
          <c:showBubbleSize val="0"/>
        </c:dLbls>
        <c:gapWidth val="219"/>
        <c:overlap val="-27"/>
        <c:axId val="1970279648"/>
        <c:axId val="1929581440"/>
      </c:barChart>
      <c:catAx>
        <c:axId val="197027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pt-BR"/>
          </a:p>
        </c:txPr>
        <c:crossAx val="1929581440"/>
        <c:crosses val="autoZero"/>
        <c:auto val="1"/>
        <c:lblAlgn val="ctr"/>
        <c:lblOffset val="100"/>
        <c:noMultiLvlLbl val="0"/>
      </c:catAx>
      <c:valAx>
        <c:axId val="192958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pt-BR"/>
          </a:p>
        </c:txPr>
        <c:crossAx val="1970279648"/>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pt-BR" sz="1600" b="1">
                <a:solidFill>
                  <a:schemeClr val="bg1"/>
                </a:solidFill>
              </a:rPr>
              <a:t>Total de Diárias</a:t>
            </a:r>
            <a:r>
              <a:rPr lang="pt-BR" sz="1600" b="1" baseline="0">
                <a:solidFill>
                  <a:schemeClr val="bg1"/>
                </a:solidFill>
              </a:rPr>
              <a:t> por Marca</a:t>
            </a:r>
            <a:endParaRPr lang="pt-BR"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t-BR"/>
        </a:p>
      </c:txPr>
    </c:title>
    <c:autoTitleDeleted val="0"/>
    <c:plotArea>
      <c:layout/>
      <c:barChart>
        <c:barDir val="bar"/>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Valor Diária x Marcas'!$I$1:$N$1</c:f>
              <c:strCache>
                <c:ptCount val="6"/>
                <c:pt idx="0">
                  <c:v>Fiat</c:v>
                </c:pt>
                <c:pt idx="1">
                  <c:v>Ford</c:v>
                </c:pt>
                <c:pt idx="2">
                  <c:v>Volkswagen</c:v>
                </c:pt>
                <c:pt idx="3">
                  <c:v>Hyundai</c:v>
                </c:pt>
                <c:pt idx="4">
                  <c:v>Toyota</c:v>
                </c:pt>
                <c:pt idx="5">
                  <c:v>Renault</c:v>
                </c:pt>
              </c:strCache>
            </c:strRef>
          </c:cat>
          <c:val>
            <c:numRef>
              <c:f>'Total Valor Diária x Marcas'!$I$2:$N$2</c:f>
              <c:numCache>
                <c:formatCode>_("R$"* #,##0.00_);_("R$"* \(#,##0.00\);_("R$"* "-"??_);_(@_)</c:formatCode>
                <c:ptCount val="6"/>
                <c:pt idx="0">
                  <c:v>345</c:v>
                </c:pt>
                <c:pt idx="1">
                  <c:v>310</c:v>
                </c:pt>
                <c:pt idx="2">
                  <c:v>630</c:v>
                </c:pt>
                <c:pt idx="3">
                  <c:v>210</c:v>
                </c:pt>
                <c:pt idx="4">
                  <c:v>350</c:v>
                </c:pt>
                <c:pt idx="5">
                  <c:v>210</c:v>
                </c:pt>
              </c:numCache>
            </c:numRef>
          </c:val>
          <c:extLst>
            <c:ext xmlns:c16="http://schemas.microsoft.com/office/drawing/2014/chart" uri="{C3380CC4-5D6E-409C-BE32-E72D297353CC}">
              <c16:uniqueId val="{00000000-DA55-41E9-AA64-5900E12073C5}"/>
            </c:ext>
          </c:extLst>
        </c:ser>
        <c:dLbls>
          <c:dLblPos val="inEnd"/>
          <c:showLegendKey val="0"/>
          <c:showVal val="1"/>
          <c:showCatName val="0"/>
          <c:showSerName val="0"/>
          <c:showPercent val="0"/>
          <c:showBubbleSize val="0"/>
        </c:dLbls>
        <c:gapWidth val="182"/>
        <c:axId val="1919736672"/>
        <c:axId val="1918026672"/>
      </c:barChart>
      <c:catAx>
        <c:axId val="1919736672"/>
        <c:scaling>
          <c:orientation val="minMax"/>
        </c:scaling>
        <c:delete val="0"/>
        <c:axPos val="l"/>
        <c:numFmt formatCode="General" sourceLinked="1"/>
        <c:majorTickMark val="none"/>
        <c:minorTickMark val="none"/>
        <c:tickLblPos val="nextTo"/>
        <c:spPr>
          <a:solidFill>
            <a:schemeClr val="accen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1918026672"/>
        <c:crosses val="autoZero"/>
        <c:auto val="1"/>
        <c:lblAlgn val="ctr"/>
        <c:lblOffset val="100"/>
        <c:noMultiLvlLbl val="0"/>
      </c:catAx>
      <c:valAx>
        <c:axId val="1918026672"/>
        <c:scaling>
          <c:orientation val="minMax"/>
        </c:scaling>
        <c:delete val="0"/>
        <c:axPos val="b"/>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191973667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title pos="t" align="ctr" overlay="0">
      <cx:tx>
        <cx:txData>
          <cx:v>Dia de Rodízio do Veíuculo em São Paulo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Dia de Rodízio do Veíuculo em São Paulo</a:t>
          </a:r>
        </a:p>
      </cx:txPr>
    </cx:title>
    <cx:plotArea>
      <cx:plotAreaRegion>
        <cx:series layoutId="treemap" uniqueId="{1226781D-F133-48A3-9B50-B0EB9A1279FB}">
          <cx:dataLabels pos="inEnd">
            <cx:visibility seriesName="0" categoryName="1" value="0"/>
          </cx:dataLabels>
          <cx:dataId val="0"/>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_xlchart.v5.4</cx:f>
        <cx:nf dir="row">_xlchart.v5.2</cx:nf>
      </cx:strDim>
      <cx:numDim type="colorVal">
        <cx:f dir="row">_xlchart.v5.5</cx:f>
        <cx:nf dir="row">_xlchart.v5.3</cx:nf>
      </cx:numDim>
    </cx:data>
  </cx:chartData>
  <cx:chart>
    <cx:title pos="t" align="ctr" overlay="0">
      <cx:tx>
        <cx:txData>
          <cx:v>Quantidade de carros alugados x Estado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Quantidade de carros alugados x Estado</a:t>
          </a:r>
        </a:p>
      </cx:txPr>
    </cx:title>
    <cx:plotArea>
      <cx:plotAreaRegion>
        <cx:series layoutId="regionMap" uniqueId="{44A354D1-662C-4B32-BCFE-F6FB8C903E3A}">
          <cx:dataId val="0"/>
          <cx:layoutPr>
            <cx:geography cultureLanguage="en-US" cultureRegion="BR" attribution="Powered by Bing">
              <cx:geoCache provider="{E9337A44-BEBE-4D9F-B70C-5C5E7DAFC167}">
                <cx:binary>1HrZkqU4muarhOX1ECmQhKS2rjZr4Ky+L7HeYB4enkIISSABAl5nHmVebH6PqMzKyKrKmRprG5s5
NxF+dAAt//It/Pvz8m/P3cuTf7OYzoZ/e17+8lMzjv2//fxzeG5ezFN4a9Szd8H9Mr59duZn98sv
6vnl56/+KSorf85QSn5+bp78+LL89B//DneTL+7SPT+Nytm76cWv9y9h6sbwJ2P/cOjN01ejbKXC
6NXzmP7lp/vzT29e7KjG9XHtX/7y0w/jP735+Y93+bsnvulgUuP0Fa5NsuytQJwjlGbi++enN52z
8tdxgt+mImdYZOj7B//68OsnAze4V+7N15c35yf7orz7dewfTezbtJ6+fvUvIcCavv3799f/sJjv
a312kx1ft0/CTv7lp8I/bar76Y0Krvw+UrrXpRT339b+8487/x///ocvYDf+8M3vDuePW/e/Gvq7
s3n/Yr8+hTe98292YXz66sKfbcnrWf0XTuafbNTvY+WHn/yrsZKit/jbB2U/BgnFb7+HB8u/BwmM
f3/q9yD59cj++Uz+cXD8et0Ps/5/PAIebn9d+z9Kgn81O/FbirHIxWuGvn7SHzee5G/zjPOco78m
L//14d83/uF//Hf35vZp6v4PMvP31/4hK1/X+P/TmRT/+eu2/BecSQoVk2UCISx+PAzM31Ioo1gw
9lsp/SELnhr19GcT+SdJ8P2yPxzB65L+fzqCq8OfrfxfTItUvBUpzwm03H+cFvitwDSH3+Dv439o
WlfKQpE+vPgn9af1+R8fyI9X/+FcXtf5f/Vc/nn/+K3vV0/j0+4bYPhdP/vz0V8b4R8u/TPc8T3U
T1//8hPGFNPfNZfXm/zQDx4BFsF87G+b/7urXp7CCLiE0Le5EFmOWJrmr/+DlhJfvg1R9JaRNMt5
SpmgXHDy0xvr/NjAZfRtmgtCBEd5lmLMOORocNO3sRS/JTn7FhAszwQW9Decduu6VTr725789e83
djK3Ttkx/OWnNKPwnP77D1/nC+GXc5ZRjNJU8BTmCsW3f366BzT4+vv/JhdsWNdLXTq62rPDvEGV
XwOjxUK2zBdm5jop5JLIdznm9CabQnoLk8d7RpPh4FPZVD46frBCDe9InNZrw0YhizwZ8gvU03Eo
NipDmYpNH9skmg99veD3orHsfd5s+S/rTPLHlFt8C9niLgaZincZUfOeiTpe5nnveEFIPu/6muL3
RGbTp2Gq7QPsK/nA6DDfjW3D97Vf5Kd6TpQpgtjmQ+gluW6mdfiiKa8LivO5UB1pS8/kUGCvkz1u
jayQ8XOZcoaum4U2pwBncl87PoaSWZbuB5Kp0uvNXPrBcl1gY3RlHe4LsdZ8P0Up7zLnWLVlLd13
0dSHcV7HEqfU77cpDvtGZfjQ0Xm5YMOKP6OZpPet74edCfN6WJZOlXVdt5/MvNbrKbK8OzjNcJkM
UhQKK1+29eR23TLPZTv7yPd5H7Jpb0c4BlTogbu2kMiiI7XYi1PW4vqCdvJ5m5JCUFbiZFBwjqH/
MLm6vwiNNjdz3Y6FxVocZaqSyuQpaaqkJd2Be9MfaNKwCqW6ZwfXGIP3kZDmA8Rod4/XjdDC10t7
5I5qXSRhYOd17RgtJ8pGVW3pJD53tWOwR1bptqjztK9ISrYjGYK/kFGRT16TtMLLiPchb93tbHW9
axc37iii6fsOjW6XNFu6g+zKHkjdib1thuTQ9GbdNQuqmyKtE1Vsuh52hKF83xkXdozbthrzca0a
E9Vts7bNe5Nyehj40t12tJU7Fg2H3ViGtqpb86DU+J5N7VK6YR5K0avwFOPATlM/54Ux4/DLtLZD
5Wya2wJizF8OluGjIom+c4iyqotEl4ENsVgsWkSZtzlZin5z5MRmN/ySkW4pYlfLqw5v4pa163LR
u1SUnTfrySs87/kiwjFnEp1FGvuCpXo5NNKbI4qNPs2LEOUyLnkVphiPKVtYmQQeD90wqYs+0/pg
hm4rEy2Sa7dyfCNHPj8Mfc73Wx3TaiK8vxKioZc5Hc3OJnVb1m7VF6lcm0/bGLwpPB3pc75o8Ryb
NFzgcRsPsp6Gm3xEqDK0H49Sh4foib+EUhL2PG7rXS4c+jyEtPmY2Gw9N0uKztq49NjhZjpaPsQT
8vWuaRb/1fYijEXEV/04PNCVuf3G0Xad+BpdxCHlOxvco0msuKgbFU8K578089xfUL7JMgsjPtRp
1paMc3xCq5136zzN1ZrxfJ80dC0zS+g9HGK4aFOyHhDOE1Y0w7ReTVzSqrNqvNbLtcCfvfWq4Kyk
U95U9WqG6yGQpmTbnFZMNu6+57gvCeQk2iXGErSTHfN1oWuxnscttTs7TfVWQvatB5YpWrCmX26z
0IlKbIZ8SRFOtsLrRu6WSbXFlqRLiSjm7xpMwlU2uLRKqRj2eS38lTRKwQIFfsf7tT61veiPM10+
ckwgjJekLaVmS0l8N3x0XKOXFqX9J5Hm4QUyYrlIOrOdVe9NxdDAKiHHbJfasYaIHrfb0DXDTgxr
t3O55R9RxOLQO+queC3Erukat4M6kRwmR9JyAlJdiHYWh9EF9thpsRyboab7AQVe6JHwcunyvhQD
Sx4GwucjJgiyfKb5Ph99LIy45t77nainepf7Rd1Ejv1JMCce46wULgI32yE1bHm/+NwfMiyXyx5q
8ycTYjKW6ZKpr0xmOTlzKLV0h7JathcLkWYtBY3Z16TtW3qZhHbOSr+16IHORH+ZBrMencVxvBob
legdVm4e+2IxUx/uuAhLWs1Jz5LzQld5GWbjvmLb2S+dmMVSjlxsWbHVCLtiVa1SRdpg/YHkrn2u
F5HNO49rMzzJ1TcR0iHn2X7cctffGDs4uRsikknVLyqxu2YVXVvgRqtbK5G8nfuW7UgI9U2z8I3v
17Dyfj/YTb+sVi1ZyZIW8aKWWyQFzSJWVTfy9FK6JDsMSdtcOe3JOU/p/K4jsd9p2tCmGJNhscXk
kXgM7YJ2CLealIQZ9hm1nR4KkuD42HY0ZztINOcrHSHLi8B6cclXm9GCL/kaS5otaiiY8OouJEFc
6kkiU3C3NneuFelcBAikE8cJv9asFdc61Pxarvm6FbFe+JXcCL9KSZLeNP2UH12boabQWnzV1kJn
cmqOLzFPhC6QHOOeyCQ+BmTbp7hZviMmpLqMGzKklEqmTRGgITxFP6CjC5sadxqZBld63WBNoR/4
Ic6BXxGoqweEwpoWMY72HI3oDtKZ5ZFvZroJ1obPmqnmjg+2udMLbmShGSLvosb1jcvQanax7mtf
uB5uF3msb2AWMBeo5c0dqVl84RlXF7GDNYZpkl95/vo0qQw6xmaCaxaFjjrB5J0bPN9FyM1jZLM9
E7XUN3ro+cHlYcMFnDq/5r2Foxt9vwvB8IOUupMlUslXJDGpataHgmfiKxJTv5OOdQeyOr7jPlcX
vDNKFoik4nJzna1cq0ThLO8OUaVwAJleHl0Cv9Ym9JDnCS5JA3cIrUoEYKe0vkGNsZUdEK7cCp0c
sUVchnqEySi4YRwXe5aQqmUwE8x6mpYvOnGw7WROYe8ZBADa8Gv0IOw/EkA+hZ7jUnAOi5QO4+rb
1TEHdFAEMopLl7aiYK/DWsTmzq+sL6EfxH0LAVgS0qMjQz7uI+z+zkkIoWj80JcBwUSl17ZgQfBr
MsJiIAdEETpIxiJujS06ofJiplRfI9KNJztCHKEAEw/50O/4qMX1K/J6kDMcxvdF5+vrvVOuw37O
Fey8s33OCq59DldQ4j8i14yqRHPcloI0WhSSksXtXdrB5n7DxmZNADwFOAqpIfjkuiUXsQ2vK04E
hJfMXiM/kr6bKovoNBcrjfKo64Qc8pGP95ZjdhxFEh6WOCUPK2XTmUUGXbFb02vdZ+2jHEV+l5gB
3wTM0bWpZX3sOknSom8HeZETDljETWkpoqUXU2PH46SjO426HY55qkmhY+8/2Lzp7mpCbUVo8GUz
29UUfd7brsL1/ORb/V5mvTittXBXm0in4+ZGcoBUTo+sjtku6ZEsaW+XS7yYWDYC1acptvmFJ1jc
hY3Efd1b9QtNNKmMR2kJNMTu+Eoh7BCvd5hZd5Vl6/glYUSUY7Kqnc5cUwIWHPZruvFdv5pQbRyn
toD+TiviRr/3Y9AVg155OSV82A8AofZxktnXbOnsDhC6qHQyybMCfLejsOASTV1834V5uxJzFPdJ
b/y0M9DILwbfLC+9UGlBE8nf0WEzNwEN/Re++e0jV8lwmRKjULEaFC66yfsj6zU3BWAgBugOZX1h
rUV3aaOYLmok2OOU+DErPJSLrxytHCpb0L+kcP90R31iDmkPYSnI0iXF3LTLXKXGelYM6wBgg0dG
X0uExDtCfd9XkvbNV7OO2Q230XwhEFiuEIE1WwE7Ptx3ocFt0UGD+LzVappP0LzYk6tp3xV2IOad
sKn0gOZ8/T7vhtGX6zQbVcQlLl3VD2rq96ObW1mabbDvpEIJL6YU1bfBdf5E6yxXJQ+ABypKFwLR
OzHvoDEQ8g6NYlUHIpSeXqFOtu3ktgA7lIJAlRznYF6SZmivoY5t6oCVyMx+MYD1r78V7xgJlHRA
fUA+WpPmt2bbwifgKlCSkBOWH+WgunvEX5uSt2LNDuMY03xvrAYsAwRj3Pu5q6/aCVhw0dh6nCqn
Q3at5Yy6ytWMqYrbpBUVV6P/GEHTwkBnZpgp8ltod5JaeADZGldt40om6LSyb3drzXQoLDSLpgL0
jCRwt1nUpZ+cObTzgqcyJKq/mqirb92y6bnQmMkbHSZ9O0nB7rMkbFfpxDq3a3Js+2JbjbjKqGp4
keYUkWIESN6eF6j/xyY12z5QuVbJtiWuXJlc1J7zoYXOkEd42giQnkIbM5xUg6Fw4nhGyXVmNzac
u6DJDPsYB1N2HIdPqkvNyzSQbSzneovm4LkZI5Asqg8q3eiHbM1SUXUMjbaYGU9viEu2nZW5fpkp
Hr+G3GWnjowxrwzOZDxMsde+6HyqTmZMyXikaaxP/dA3scQ9aq/W1NmPOEiADJnK/I6ymdWFkVnc
e806VORtRshVH+3gdwNoCArIercmFZSDCfr6gDtScuS1rIJtfdwBwku+pEDKsiLvxVaXBFQwXVpU
I1b0Y6i3s5GLaI4m2ihLyQCaFQ61oSu7PM/kFyii0O8jR916vaWEuE+8HSAqch5kuCNOd7Eg9Wym
KwddJ9mlA/AdTjFTRZNwku9Iv7hn4WL6KRK2XpmQU5A8cOaA7bepbw58jNsDSBVh3ik2TeHUJh4W
7dcuzctlStusSCKTeWWlT+QRG41cBSHgu9Pg3BzvlPHC7mTWOHVEW7O4I6GOqP1C6nwpW8SCLlsZ
1LSLqmNd2Y9bbatFLAHQmATsXI6DRJeNyRpTGOAGULvbCUj10Db+lKccEiupLXDi4Lex0tIN9npd
tjkUW+SrKnzXkIt5YPlnsKHyL9yN3QYIfeleDGvU+w7kgs9bjlNQGRY6X5g4kedZCN8VwOM3W7T9
ZnE1JoBzj7kyy3LiHTCFpkFqKKWJ44tJwjQeY9/Zix7qXl3xWdsP89KxKk8xUhVE1nwJckV66Czx
pyEzHTnFcUK7fq7dC/SRlcHM26Vycg03bE1foXuNJ1qybt4u9CaoK6CFrTd1vaWf52RJ96vUWygk
7sRJQf+5x9Q6gO1BO1yxJRNfqAnrWeX9eocHk90uJkxrCWoWuZYzVZ8oqFxToZUXbTHbBGhijshr
/+YDBSAL6VVuCtjfwfRWAFXu19YDK6LsJnNrpoowLMttvrTJPcEq+SKGrH/nuzpVxdym8s77Td4l
GsX7COzvBZIk/9L2vWBlaLqlZJ7rWFqe6XcryuePcRmmly0CCsNcZFdLmGRbmAzwSqFctk1Fvc7s
ZiOZYNWQzetxaPhwodJMXgMHbD5wYUxapCzN14J3Ov+8bCo+4ISie7YG/ilsM1RFRudzjTJxp6Hi
lJuluFql58c2Dvk7T2enih4v+DSmXtwsesZdqUGXu/EhiR+HnmS7yBLCC5q69jMbhu6gFVkfmErU
J98upHJU0csF8M5VhlhSNgl0Axvn8TyIgCqRuq4wbQ1lqe1imUoZ2gLwDi4nsX3K+jgVvYfmXqTK
N2ekYJ/qlLpL3Ru9y/nC52L2ozuyjM8XTeaWF+LIdldPcthncBITCHph3ueoB81DO78nNV6OXtbj
fd73Y9Wt1O+Cd+KuGzv2aTFSfUhN3Z+5oW1F6zjf8F4BnwIXC/BlKiHufbyCbGrvMrZMx34Jtmzy
NblhS2ouUmFoRSfaHkCpCk80mYZzLZb2ZD0iQNA2XNlGN5e2S5sSeK06ZNkoAC3a9AxAPVwuAvul
9P1GL6HL5Ge18vYha9RWzotXxzHpp51wdV0IlrB7lHfJQ5Rue3C8z0+5gawLKT7oLi2zOvvUjsN4
6TzQkQjK6XW/xe0M4ul0rrOM7Wsy1FdoWdMbaGv5bQON4P3cv+J6Mr/icYDQyACrRzzdTKFRAJJm
u+6+nzfyEbN13A9NyKtkxCngISn6u9pLsSMaogKyJytVDspJtsxtlcq2LVOQzU6x6cmupWK7Tde+
PQeX6iuyUhD5BteehV3lUXLlbuoUjwDuacNjleKmfeQOpJVcrhTYHprGMjdxgDbfdHvXyO64xDEP
RQa62ZeaUnPq5jZezrHeLhKdkAusbHa1RhSOGXfmCNgrCwVSyj4I64guuknUzB6WmEUg6duk+1hA
Yxr2NVDZL1YrEHe00Zd5KodH7McBejHd4mMaBkC8W/D1DU9y+ZH0MgEdEosrbcM8FVuX0Cts2+5o
/ZaVRMr1yvWxfoSybCtOHdAMFIEIoXETl4yaxJR1RlwsMp7yrlwWSy9Js6hnzpS4tstrBA15h/dG
ex0a6DskL2RH8irvFbtnDRBS4oDf5HWmrnigPLmYlX3lNKtNP0x8xAXxrQWYCOSJ54m6wKBrld8I
VevHpWDd2j5ZknWH1m5AerCPzYeAQconWfJ+a3xzJ7kGhs4ELluQSS6BJ6mLb/oB9PnlC4ceSAuU
TOSdV8CZg+vhNr4NMLNtBmZNHGo+kMQgXEQVAIpp4H+uAaVaS/1KtiaQE+yyAB+F5nSaaFff85bK
ewp05lKrKf9MnVWP2YbxZ75KDjqLDlUSSPIYMAinzIPm7ibcHjLaTEWnHSlYv9ipWOPQQDO0/iwR
i1c9a8QeJ0koIdCHS6CO4TEwfhjl1JUGR3cpY0+u1m5Zv3jSyYIsufxspxlXVPRQU51ODtry7XpZ
Mii0hE+iykF4eJQ93Z7zKCDEe9MAp+PLs2Y0PRMNHBYL0PADygDivtK7J2ft8qgBiz/oBuIAsFB3
TxAICkB4x9OctbBrXmcBQHmbDQ+BInE5LytoJwmHY0Q5kGM/gCpBeAR0rSbHjiTjfqrapSH1p9+/
XfKDX/Ts+tUr2fz11Z7f/vyPq1/fF/r2ksffvn99Oehvf930L/Zh9C8v49VT/8dfvrp7v/30b6+u
vDpqv7068geP7vtrRv/EwPvTwf89dy8n4Kn99pLR33l7//nsX361er/bZPDzv5p6ObyukArgOGDq
kYwCfv7N1GNg2QJOzQgV0G4ZvPLwN1OPvU0B8VAw1RmlnAoMRttvpl76NiUM5/AlYTnNs3/J1AM7
8EdPD1OBwL3knFIQIuGJr+M/eHoMJJAoUQUi6dA9hTRZT72OeVs6AepQ4bZFnvk0j0fG+njfGGQu
B734I9gl/lFuE/ZF4hS7aeTAPkRjelPYkK/VkMdX6SQuIMI4HcczAr68m20Oyewl9vsBJ3VzHKCO
TgVJ+7AL0tWXzZCmB1Ev7NJlXitgk20Aq0XQK0Sb9XIxLSt1NmQVWqYFtMmcvmx8FbedHJLnpbXm
fY/WeO5H1+7bdMU7azzbjSx2p7Bs6a2ZRTg1wEgBMQN7B64G8GX2IJXUK7SXYiQjKPlrbs6OwKov
kZ6zy9hO/q7lE/209Lp7orOdVTmQWtzkfjDHTAJyFMRk9+2akFMHbtwJaNG7DDMUCoJN/SHreX3p
p1yeWzPTm7AlaD/7YWkKtujkoXNMXqN+9iA5y+TWdoGeYWf8VT4CfOqTsT0xsm1nKDrZjXLLeD2o
FCg0wvJ9oLZWpRAWHA6nNJTutr5c/VizIkuWbAemTA1I0mSnLDPmgaKR7cATk2e8dPO1ZCk1BUN9
Vg45eCGNzFQ1w1r2amrWqz63244BEy+Hdd5OE7T0HQFzeldvEysHaT6jpL9d1iwcwEdIy43kYzXU
xoLeG2lBshTqrQAE2aOJmWLppqViHcnALmNmJ7p+26Nh7mBrvL7Phg2BizEMMIF13Y1j4iuLudyH
LeQlkMf23IkUP29qiWcvXN8WgotYmmROCvAahvcbr80xH0C11V65ohbhihPQdILRuoJiPJ1dhkzV
djYtmzECwSYiv58EyY6mX3NQKtDwKvfNt8PY28rYbi3AoEG3ulfyFh457u2UZHugUhgEphV9mKHj
j3eNBrX5Jk1jO+ITG1qnPhs6ikB2SbbVnn0yQubDsKPOJ2oGJJSIfijbLG3mpCLb0Lj0qk+TBOy/
JQNnNh9BxOgga+5XNa+busj1tOj0thcLO86S2KqlqDnpkbrHxCK7e1WD9vXapu+6hPV3k3TpI9cL
pIle1xPP1fgBcILpiwht4namtSm1X/EzXcf009A0YccbzcqYNvzUhbbfOw7ArVi19Rezx+wSBEKQ
mybbJO9N9PN50wFQcke2axpFdgtGrP4Eys94UL1LQHude1SGnODbbQgbAuOg1ge6Dhx6uI5gsfe6
AeOkQ/6mBTA2nPu4hWqyG+kLN2pwokcOBvjc6fm27id93rqNnCbW9kfWCZtAEOVxD+SjPbfzmh8D
k+udn7r+KoMVHgIZuksQgKwtFCCWr83QZSc8gr2ks8SBNYlCtU6EFbFfs8+DR/M7ClYnLlgWNMA0
6k5dlmcHrmr+SMetvxGSmms2IbdTqsW3E/fiQz+jFvSePPHvoxdYHlOtGFCCrhG2WBM7vGQ5Tt5Z
k6q7pR2sKSnS/svYABECNX7qCulCD8QoIxU03EWCRW3ar3aWA4TdtKG1WHoKkhFe2HxAXTtVDVig
uiCUAo6UWZsnO4eScN2wprkFYUDfCb7qqss8A1MnB+tOz7a7y+Kw4CJLeeOKrdG5qUD0c/sRj/oL
th70G6TVrklsc1EDoXrniJwvOovJsZHLVgYLQkoh25E8Lj3Pz4HWwzXotbHdiyzxD6he6QOoSfUh
row+1cyg89YIfF7rrv8MVvaAS0ynZn4FfG4HMSROWOn8mEFraqF9QL5Jiu1e2UlcD7IN7zFr3MEP
IwDZqdXiEBsan11C01NcN1/NapCX3rbJcVj6eg9vrJibTSdNBQYNOyre189uAMuwcysIhgpOsITp
54VtJmVaEDvR/2TnvJIsx7FsOyKWQRAg+Ut1tWsZP7SQJKhJEFTjejN4E3v7RlZVe9z0drfX/dmd
ZhlWlREeIEiIc/Ze56i9Ij3kaIuwKIfRvuGMyd4XuWl2lNA1Bo1jb/nUgRGRuN39zpQqMi6yhWZR
ll8sjnvyHG3/zHJj+/iR7pqotB19qBXLFfGkdejEstym6eR9NSNJHiEZtk00cdu5mpYlw11WeGPQ
Q+H40STdtJ11trxSMtfXOXcsGrRT6p7XYn0alnqKB5xBeaB7ZR9yr+IPZTIMj5XlsdRXlZn3U6bL
57Ia60iZgtdwkpnZKMbG+xz63U232Eh1WUdPQhNrW1aIYbXo2jjzREC8OtdWOLAx977XDZNih98b
X02V1UGdJeSqTanFgS20ZbRAFIu5PpMiLXMSqD7a/moabjZVmbch7LESx6dtHWRPDPIZV2Iu0tap
XzOZPDrr2eNwe0sEC9EZpgR7JuYTDZYidwacwYw8CF22j9JjavQr6kgekhTWrmVVOp4bR0SiSOdv
ZCHeU56kVWBXZi391jIgaopCPiro2yHLO3s7FoJ+kwMtwrZOzBxI2NN+w+h0BUsiCb1uNKGyVjsw
RCUn3fN6S0vdhkQMy94qsnqTcprulrp1gsQeq9LP04lsXDAsvtW6atuRKj0ol1g48xrzLJrBgWZR
1HGKF3GQ2dAeyrzSB7lac5zlkwuBr7N2LZOTXyIO2uRF4wSO1vo0FXS5LsqKbYqerFvFS3aiNCfb
UULyYWtRIsMocdMWWR5bnsQpTPMsIgMWIGn77kp6jrpa+2rcYA3CkJi7Nq38HERJCIJ7QByXdsQv
OauaSLYyOSw9a++GbhY/iKZ5aCeqynyl2/4aLt9cx8xymgWUSWORyTraiV3QU4X1MCOzYBAgqvJn
2SGo9HmR2NwXpTPeA3BiKXzA4Zin3eRFzZoBp2onTr9RuDO7VSsSIPFzdtTAP4DsB3QM0FQBSoc8
N7AnwgmRQAizx32ddPeVCtwETskmP6/dJS6spfxKcLgHohu8uM8ki9wZllE2ukuINHw4FUji/cxU
89FhBTmCCjABorvqOeFk+i7H2YlG7RTBnI8kpoV07xfqjjdD68wnr67yW2vSCFkSCDerizjXbxE0
+bOrrSvgXWlcKJ7eyBULTyaEJn6WMe+uBWS1a8u22IpJ9qFK5bx3Zjg5rJDIxHuTzT5yuPpUsq74
BnvBDVVtp/uymsR2dGvHdzjzbrJubiJc5PII4QTKGyVj0LRzG3Va8o1d5ethcJHZdtjAuAJ4/UrX
ZY6VyPMDK5HdVW0hTnk9DPGICcRQ12zgMx6ErY6aHfHcdqOyVeGFdM22gwWycdtUbctZwvqQBd8L
bplN22ryugwQXoGFCQWjyaLb2bGW0PC1DAG1pJGpcg9RUPurUjkkw2YpN9yqISKBbdq5GafHQeYz
tDSqYjuT9Q0gJ7Lr03Lwq6Uy0QprM4KLBGolcdMgnywnbKS9BmWnk30xUB6UqRZBAiIcEE4h/axE
gF+s5bTBf6+jqSrSSNRe49dltm5AOfBTsxi9Tcuy3a/ach5sNtv+rGGCi4ZSqJ5ud48/4u0ogqdt
27t5YGpctBacF+iIPAlTmfiurTeq8GC6dKx4kE2Ds9HY9QE/3UScW5U/CKwDe+3n7STVfbJmbpRK
d4rVWocIuDUwFCH2/dqQcITkDpuw8+LRs+WusZw0Gl1lR72eGpxvM4VOMXb01pLeAn7NZbv/zc2H
5ZxsexxbwvmQvb1r6h//9//U/0Gi//Fz/0zUhfcPGH7ScVwmPIb/CfT1n/QtcniXCDCdRACbYdx+
Q986/0DeztwzAC8lJ0jV3yTqHEAv40DjBRJ2BwHw/xd9S+mZrn1D354xeylQtUQQOzAHJPifmbo7
jH29cnbOYxA2QHjiwYCoOZCqNbtJcRgPk1LLKxO0vEoL72CXjEfVSF1fin59XkY+nbDuygOCruE7
Rfz/AE9qjvoWKCXCwPK4uB3FGWUtE+AiUGEapRp+JtsxaK3dmFpuDN96gd6Uy03vjPrOVE5v+55U
MExbKofbvsIOH6D0fnUmONeaKRooUokNlQV8f1mXsDfLdFeVkCvn0UnDAfl5oDxiH5lphO0ngi0n
2y2GoFuxtf0KRSInt5K4VctR3GsrbfzeM2LLeelurMomLk5hUT+k2eR8TTqIDz6MyvyLO5QTbslC
P6eNTCYftgrCuGJx7W+98tYFeNqaxy142iDJBmMFS7a0DcINumyzSqqd7aXpt5WRNuLzIL9D+suB
UgkIg1DbyytHu+NVzsXy2PJqWYIuz9vFL4def2tysDGRO9XOSw6XEj+F2/l+TGs3mEzfBnAJzODn
TjfuWV1zccaOFXwtAbQlhRLK/boRUgdcDnmBGxJ5tk95BxEz7denLl262w6XeCANWTdTYqqgRxh4
tToIXmVK+5NWvN619SRb5MU27vyldNW1o+rllOF68HlHddCkUF4ADipI6Kl3hSwEtJ4GxovJg+jl
BfG9zBlOam172Pza2dDSc7a6qz0gAlYX1Msw7GZgCJtkcMbZ99giAokvBCOlnl5MB95PpMbeurbs
9mtOB2QyCCcK2ZrHQbciaGxpgwsvM5BuVRngXdOIyL4PnQz+75y5CAen3gpS0pcwKdvM2jTgHPA4
ZUo3DsTRuHQa7q9OQo0vGRDceilGGLdVVgWKT/xQTqbaEVoux9pqxbbPVf68VFxtCvhzm4J51S3S
CmuXkbmISj6OjT9Ms9v7HfCqk7Jz98TZ2KT+6K32sxZChQk8jiDpXRXoMp2v7bRP98Ui7AfoQE7g
1uMcUJVMJ5UguBzastux3kYaZ0aviR21rkGmh1T5oNe7jVe62XWmZxhmTQ4Fri9buSUd73+tCH6e
uVskJ2X1cLNX0c0H22J5BExjephZMQC/aGvk7hWrHzi4gshZbH4oAEHsjaHevhtc/ejwab2lMyQr
aD3FoQe+bbq4h1i22LErasBeZ2WfwNUCOXaGxiZqgU5CmSQC0wQr09f8rMbPHdgpAS5Pp1l+sNkZ
pZtAs6UqgeoPIiP+TV/ZwMwj0vRgrP4ioNIznGaJ/CtJoDv5hRHdPenhJxVshhXQne2C0etftMnx
BICS8KvrGeCFLSxEJJ4tfy3cog5hP4FZ8+Bk6ubMgw3A2tKe49mBX+W+m4B6K3L8weYslgNnBR5W
dOXdNAFm+/3DcgHnFppSIhPOir45mGH4Pvc9iZsmmTY183CMdn1agHOzWi9O4egcledp49etLcrY
Wcy81YjqH6oJtuHUUBcxK1DCAZ4D8RG3TQdhrClGRuUdMhRWBVKoFQdvz9cA8XBT+RnvLWDzc3Wf
wge4VlmtVj8jCb+HdKmijiRe51eQTR4XpEY71Um2n3EIPEMvyb9TPnfb3LLkFysbxJdS2b0Ik0GV
UUEhDFU2t8oQX9i5sUQj9ouuzctclOU1AVl767pWgvhvyW8meKjPGgLd16ICZOgm8Pb+eqMw/++K
SuCN5umZ/SQ9XjuW8fyMcMm+1V6BdJQ0btNdF56GWzW5JQP7KQDhpcw2HiCMJblOZDvdSnhKu2Kd
8Jf9/h52D+eoATR3BoXU/ABcH4QQPl/2PFGgkNPE2atrTSAHV2vd/rYyCsPVoZgW+7HoAE37RQ1v
yTlzR07O2n1ZKkh3XFTdfmiy7A6EHA/dte3ubRfBq19kAoZlv7A+sKcxubbHFVaTnuCUpF0HQ8lb
QQSRylSb3ws7Bfza+LZGjUtacMyGrNgjnMMyJXnSYnIGHN/vx9MIHcBFNqZ/KRo17HKvT38UEuO5
Sz/jspkVjwBt4iVqxmHV6AZYqWuwN5YWMYVfKeN+bXJT73VG7Uei+jM2WpxzK2jpuCOLs/02tXr+
hkoDHqS2BIxKCI7qNE1BG045kMgCTFFk9y0MOGBsD2454m/5ax8VMIqxqzsPrwD3xj0Zs0TGqcjB
ODbOaB3grmGeAn/XBFgX1GyCN9xWOsOcqa76oQ6YGKs1LHgzuaFXw27rhiW3AngYs94CKKoDAEcc
iDXhrAQmUeGY61FOELKmkpCZ1nn+XkEoAgZvODtSr7E3QP48pMwNrpvZGvmz2xkTyIwiRsfZbUVz
P3dZgIqWxFcjJ17AjbWe8HDrvVCDAkguubmSgmfBgEwDdEZWDnG1FqDfutTsJVlb5kNIGTGbpHBu
US2Ah+uys28t4KWnPrVcVELUnfMoSDO9SKS4TyodijhFzZUDomKyul25Os6u55a6NjlpZNR2fHjV
tUTyNSZa3OOlJk1A4NZvpxEX8J1SzrygcKI2t9XqsF1HGg3De9J3dedVd1bDvZ8OX6ZvNWbwY876
9QbecfaKinACChWLssTHeFZzP2yzFZUzU8YI5HeZJ98S7C7he4rww+qUziNY17QNlwlkAmIgznaj
SPOrtmADzpOFisepWtN7z3HzY5UM3hWIcPVl6pi1Swc3N/6cjXRTGVM+aQnhyE+KEns3S5MNdLE8
hpkDi95uTdkFKqmmE0qZnOs6T+dHitKDbyvergPUynGOzKqg8g6F8Ua/GbuMxVVC9Z5O/XS9zILs
qgR/NDGsfRqJwW1as9nagYIYwDXhlAkZpCZYTrV4MGAvhC/IhIBGwPNoVnvdZyPXcaFbO8wTBDHV
3LexBDuAJWSScgQ9LCqUPGnS7FOlyJNpOoESA2OmPaKNlYXO0KlgzPvk1jarswPum25yHNwp7ja+
+AOMlV/24nU/UJHTnpyxcGPH8FbDbVfJyyCtWSIyhiEQGktpLO1UeKiUqlE75bklfwFB1OsQN61z
Zr9BR+oBkrffgvQ6eW0uT7Jqk+vSKtsbRDHObQUIdz8RutwbFzyjb8jY7jhIiGeWr8VROOXUwe8n
0sXyla4VF41rXudsQfIMK1g2yFhBdYYo9Wgfmka6d1lBWBdz0VmoYlGV9BXV+lsy18URHJoTjJ2F
Oimjm28mW63XEgCOG3cpxNlv0OX7PQOWGaSt46JKa5z8NU+L3dwBU8VFNB/Hvii+WcTCbdABcoSd
gdoXBEc/eIEX34HQukmELbaIfryrhFtzMC59ses6nFQNapj8wW0c6PJ9dcXaqkKuMjnkppNgw/yu
a/vNCAXRtyeJwLq2fCZBMM6rHULLze/zGjYElPo2ZGrwNpynDYGitJRbpOcEgVE1hfmYD9uu0Kge
dKk6NNbcQ26n1o0WVYb6MGTjdlGCZ4ISdV2VuJdx9Kp4IZO7Y6kut8UKR0q7AMOSuaIHmCXkFRsJ
8khDhv2UZnqrhpqikq38huWe3sJjHPyZjtVuqnD9TfNS342IpxoobFpv4LEPdzkMntsp5+sTro4u
IgvCQhS7ZQ8ahjFEobS/6UXG4HlM612SwHZl5zIPt1mbzaI6EjbVktwmKNI6MlYuAcqRQLvnvLji
bcM2bLXTh2zNSOQgMzth/aQom5HO9INOcO78UvFhlyRlep1DqQ9FMUH5XVF4MhbWsC2TaoB9o6pw
dWCSdH3PMDtLxv20PAthw+fqZ+Rh6eiclKb6F6nZ+tPKl2LXQud57qa1D6TUO4lzwu9sKC3IifT3
li/pV9dOS+zT3LmDzLNuBalrFK4UVQ+Q3EIdD3jgnVzdM0GIfX07rp5qN9Czsl8UB0ARN56NykDt
lFXgMEfdgDXC4svBN/T+oK3sW16c2QaWnwn6DCaZz8HQXNuWAOqrynL8uQ5rdl3Ya34/LJW8K5K8
qHCX2/a8X+Dfbed5tu88ljdfkkTM8Et62UL8Tb0Ha6yn71YzdMirZvAeJB1lkMB0uCkMFpE/MPCu
fsJhiORqLa9rmFM8KsbZbNx1xo1veUDxmW54gAope457l7LFNw2OWb+yobwC8ahGNyq9Dkhlb7zi
BnfSoKOsKhWEULUUiDD6rn2gTTOfxk6wvQblAdgEQe03yqe6D/u8QaaxIAO9zkWb3CIBzk+4+5zm
rltQhLux0rQ9LihKCdJmqe6HAWWRZ35dbXANdo9G1c5mWPvxxWXLmvh0UfwKRBWUyHOBMvVVYuzI
yNw6zZkZYjOCZPFRzQh/zxmaNq6sptxNlmi3OQ4TES4e13mcksLagbbNfkm5yF+scHkRcO4leyfx
2A2CIbIXooaPUnZiVyGK+OKwJr0a8xYwm6l1TMsygfWVepntc+huXwzklT3KYKcMRXPKO0LG9eoA
1UBu2JcEgkDR1+31zKf5NreApoERX5OvoLqKXbIM44+ZOzC5gW3lODYWD6kXbSzeBLmVmO8I9xyc
v17KEz8FTZyjoGGF8lwOOdwyWWQn1C9SEiAHRB1lz1isuU1x4VLqjEGh0wG2UzkOPwdpnANesmc2
44JE0tfpPNxWU4vU2HZtXLJOn52GJFEhcHQKMBCFLZZXuSBth746pqxtXiFXpr8IirquatewXdsP
6U034MQda9oY1P7VgxsKmrJ915J69LtkzNzA7phzZzvNjGqJvnmtrVU/tuVaNf6stFF+jVzyxSGl
s4KNVPRK5UbjJkN5cbLpmwx5Xj1Uckctbe1cR6SbzsDtxatuH1JcuAxrgzdXoz3Ud2lPuiFGLlTD
zjdn6t/UzTO33XSzmAx+yAqACSUOMGV6YNpYmWqbs5ycCphLGnaslR2XfEX5o2m9LwQC+fVE9QR6
21QPE2vEg4fbwWLZLfzP2LNG82hxKZEtN6T8DtkXRi5ivR9qqocp8HrLXNuY9BF+nboeJtRPS3iL
G9G36p7mSj4mlPRXKMg2W9tO1tBUZeqCTc/tzcKQp/hF2YwaN7lXHnNiD5FjO8mTyezldkT8ehpc
MQKK08pqsXUr54icDh4K6t6PKqPplpQsvxKqKsOulGZTzMZJfaebRtCLFg8ptKWTPSi1m7RawiUv
5xiGoYfrCy76MAkv4pPOn1Dh3+1nsKEicgsm77uc1F8R5K0HG4zhgaJ4fNMA34rh57PAVC4/VKLr
roWVT7Hr0Hn2rUxVjyjZKY82YLYoTxmNGorqgyyZhl1qNV3UZaLCRdeo3Qjp7mQyqZ+rvJTbtrET
8IYGhDU4Beglyw9ETBnwdJ3f1StbY/CWcKiYKbeUKvfFameg7f3angS8ppuOlu2uZxnZLYscHnFv
TlFmQGT07VBs8rKcEPL16Vr4EOSWX65gXurPYIGOFXZKbIalPNYTCtSmqdE/DK3XbSKZfd/Ds94m
M05+tBFo7CDLmzniROsY5Ia6kZqKTauN91Q5jb3FEWltVlgmDgoRh/q+STSPmgko87K66Q0kiiF2
VW1tHUpMnCsXiAqqtfNNbRkRVfOU/eRi7kM5DzCj+eLeoQAOiUJH7A76YQMNxiziS9+tHu54r96X
y8i2CcSlG2QuTdifBalRaycSsBM3hPbmIJclgXqhi++IwD04lW5/3RCvvy4Zyo9waQEoD01GspAk
TROX5ZLkSBzt7KlFWSiA9d57VAoV3RPcg6eKUVQX0YXJb6rG54fT7VxRlI1tbFRpxzX1xgjhVR4x
WSMokGY6LGs67UxbY4+jZBXclD0cnHUht8gdauCJepm/c5SN7gauyydhVdYWHOMQSYioL5ZuOegJ
haxaJfSuQgHDeU/mt51m7im3JwLIRpg4HTl/BrY8/GjSisYJWj2cbFzKCUhhYt1Zte4gKHUFjP+J
Fo8of8w2sjEoJs27KjslS+HdG9Cpf/S8+h9AJX5/2wvsLWbI0R/kP4cS/9VI6k2PknOLqr9ajTD3
H2d2EKYZqumYdASchn+aHR9QiQItrziFC4HWH4JCj0ePmX9BiZz/A5gqMEaYMVxyBs7xXzzmH98I
HeL++f//6DQi/3A6YLN4Nnds+C3Ib4i0CajJt0yiSUwL5oneTsEUTTAggi4YDoMP+SDWRzvGHR6U
J+O/eUHvjHpprwCBRDWQdCSqTVzx2wF6O2ji8RYlAKisNfUvRh5T/ZUOKLNde8QNt9I+fTwadf6Y
I9qfeCB5Kcpwzy+NAOb8c45TWrmoWWyAB54Q1YOM2dmB2Oqf1hUwIC784Wl5qPfqmt+Ih4+H/vvI
6FAC4hNmkouXi2/1x9tdQBTMZYmRrfqa8l2CksqFAfZGJYaAmvDxYPTPbyltSRl3mQ0wHaculg1W
zdvX6riwFcYerzU5iZfhATXb5Kn50oG+8+dgjobbsscR4dcb55OR2QXZipEB1gLaQZIHpo2eG+q8
HTmv+6UWGb3NjyZywikYjuk2C/LQDcuwOskbtfP20zUktUDFSfTxtOFAtm+8ut9j4w5zJcGGgXF3
XmxvqVrU02cWbjLYQSuOOGFBFqMwCap1/GTZ0nemiY0JTNEB5YStdzFND254XWTOi5UgZV5XQoIC
1w6wUpQjuQWo15Y8ITD3u5UdChTbfjxRel4tb2cKcBirCbIcx5UNc/RieKeoKRpaYKZDOEXta7Uf
t9bJ2iffrDAPPhnrYi3BmcViwlvFL55jw3H9861OrM6XDGxFkKOucEx/JpYTS1AVBhXYaErjs4L5
SYni28yJqmLe2X29qXURVd22rX8ayDwfP9B5j76Z+z+fBxYwcuHzXj7vtDdfea3WwbEzr4cSihKJ
5kc/Xn88wOUp8bcRLtYRqhMqMxYJtsgGamYJd/IJNW5OXIbFSXwxOrK/Vw+ICWNz+Oxtw7r+cHLn
338zuZ7RbiAVJifRFAK9lyA9oJ8Dch3UFEQpildhncUo2vpsQb3/kf/9Un9v6zfjohrTtOjUg5d6
X3z1vqPApwvKa+eK3fdugEpFGz4gLoAU2sQn6+viYPz9sj2JJYyOWmiQ4F68bIs4shNZr1GQVsYo
9UWJZ+lT+2XIQWNW3SejXe6cvw138YILlIUtrep0oJk+QAh/LTTc92xCqSgq/8iMkvr0KK3qCqx4
hqp0s/14cX0y3Uvyv3Zb7cgG02XuFPVIQjXJIKWNfp785Cl6sv47/Lj5a1P8cae/t1c8z3VcLBf8
Ki72bllw6HAdPO1s15fxEqkD3VqRe5ynMPnOwnbz+Y3+2ZDn33+zktCvBJcgwZA9Vi+1vyiU/Xwy
q4vD9/wN0XGP4R8pwAOziyHWtMjLZXF1QJaxDdHzZtz3gqAxVmub2DRT9nUZNbyfdRyA45aRmFdy
+/EzXFw1fz0COgBJKVBdJb3zfnozywml5cwebAjVGYMbge3BckiQSIm/fjzQO6+TEy4Fjl8P7Tcv
o7J2slq7kOh1przkjvbjYVJz/N8b4uIyQYZJ9cIwhAu3bT8vKd0VyzB/tvPOG/ni3ObEBjficjTB
QF3On6/Mk8NAlYRSPISOD50GnkAA5Q4S5gYG1wmI4U1/NQRtoKBfbP4LU7Q5aHnOsRfE5RQzy1ha
G+z6YqZ+V/ZPFut3/70xLvZaI7loUooSlzZD6LN+yVrnk4X/7qJ7M4uLdV/QmZPMYASP5zGcNvRa
cUKFapaPJ/LeGYlCKI72hUwS6pzZq7eL26kMgmizaHQvoLHT2dd6BBi4zLgBxjxBHyTyAM8fNAA8
6NGLIapeffwE7y56h6AABOQVF5fBcj3KFrL+ig3e3ljWCxomffz3X1Jdv7cvyDEUgnFmg+y6WIsa
IrWcE5wg7hfIbLjcadhtbKCu9lZtqh2qTJ4g4BxS1LA8J3flJ1vhve/IKWzwM1EGSO1ipbiAgnOv
EFgp4kci03BcLT9HK8CPJ/n+KNizOCCFhB3451d0C6/Af8Uc0/TcgO3VQ8wmbBN+PMq7iwVM8L+H
ubi/V5Qci6LEMENIAhYAcHqEx3dVR8vW/mRZvBOkcGEj4SUCjRNRp/fnjMDU2UtRZTowHIwvVE31
ZAFgVmn7yat7LwL8Y6SLSQHoFmOboSfm/L1+QKF3zWApBDIkL8PXedMMQfbFjdtNu1fxZxHge5/t
HNiSc6aIdkMXieJUoDCWTjWubLu7sqAoggO+TmsZffzdLhO131tAQFJwgIEhW/POz/HmBuN2bfWG
NjpAU6Et37o3c2jj62Whc9dG9bM6dkeAwGhqGWSnJfWnTy5Qdp7H5XWA8kc0lbRtZFKXezzhjaer
CvNExPk0hpZfRWC667DYpxF7PesO1QbiK4ChO3aUoNOJ/1my+u56evMI7M9XsMiZuxNILhSDn9Js
8ZPc7LL+a0uTT+Kwzwa62PAUwMoCLRBo4Xo1ZfeGP6v+Ws/qk2X7n3zT/3inFwc3a1pRtudx8p27
Z3v7bkTMZ66KyLpCr5Iov4YTM0QMJzYEyCD9NFd8/wFwbbiQWnC60otFlaPZzeyBwwzYZo2HHYuw
g7b1AV2QgjlovzJ/2LTQHHpkrWzrfHIBv7tz0I5Z4DASyMsv3jK6DrQUtWGIPO0nN7/SxaNtbj7e
Ne8O4UI6YoxTBDMX2UM9ZpVGt8Ee5TJ2hIYv4WolwdB8EvP9fk2Xe0OihbDL6DnOvUwSSiFyVxU4
fsR99pD/QBdVvoU+7YbmFSUIYILjPDLb4vnjyb17KyI09wQSMfQ0vhQ1ip4yC31wdDAFJJieaIh6
l6A4oC3YowzHqLiB2wrRRgK423w89HsXvqSQbTBd6nBQ238cRl4pkQpRTNiZySNbyhaMmP7s0j9/
/7+9VdDiLo4cCBOXydCKe7AlrvrrxEM70mA5zdv1CgUIfvpCtm708ZzeWyvyzXAXm1FnzeJ5MN+C
rDs3NpKvA5ObHN1O/wvDAIcXMHM5VOJzsvTmHC+bkrTExjAN2g002kN0+5gvLx8Pwt57d65NsCjR
gNolvwXHN6NUfVkK9JLsAx31R+caPQsDvbFfxRa9foM8dsPqiPZq+zQoQrTM3aAj3Lb/JE157xB9
+wgXt38qYcraaukDANW+ch46EnEg+Wr+ZI+zzwa6uPzVBHRxtTHXckc251uxKfwmQEnVRoZw/kMR
zHdDNIXn63E5mGCOzydpe/R2n8UCvzPZyyWLnkIwAFyU2wl+sS9q2I7usDroD7iz4vFF3XV30PvC
9ih1bD+q22GHNmuBEzVHyYNFA9xEYYLPtt6NG3y8At7boehWRPGvx7FHzy/tzQKY2wH9s4BsQh9h
EQonAzF+Fhaz8xe8nO3bMS6+sJu2gHZ7AmB0k984u/HF3rOgisrMd5+wvgP3lW7URqB5mF/9KKMs
QhPDXRbNURnB3A8/nvC7ge3bp7lYBjV6MIzo4db/Pg31VRmPW/u6vyK+CpvDx2P9fcXBmHAosx30
q0Cf84uJz6WYSY9CjqCGJ+EIdIy5EsuXyjx/PAw7P/KfL/g8jov2z9zBR7xMPLohT6RCIh70sbuZ
j/LryWyBR3UBDYuIRWrvhvY9gq5dcu/66H3qw3OnpU9iEfQb7/Nw4e8x4FnERdGNpGgSjqKiPxcV
HKes4UmKuppNvzO/6gd6NBu0AtggDNy2sYqSEF3U14DXEYBWiYjlUy3p76/+j0fgF8dn1pHMds+P
UBv4XrC6X847vgyT3TnaL+eQxIj2o+azT/H3A/XPcS92dkM7fDmVjYG8dXbOdfmQBeijtXcf/x9p
19Ubt5J0fxEB5vDKOEGjLFvyCyHLNnPO/PXfae3eNaend3rtD/twFzCgmmJXVVdXOKfcr6780sDa
Xevb5PYAfHXmBegeNn7Hwbi5bhLSpV+f/w4qBwY8X5suJvTHsPRa2ado1wVYLrZjzddt1S98y5U4
eRr7k5P1LjSnYI+UtRcm3qUrABkcgFffAa0aYNRG7WL0tXaUauRWM9ga/hZH+TFQh/UQQA0j/NgM
kp32dd5hk2YveZmLp3fAtymefpRVp2rbTqWZjs7YT3tjin1VyYLcUvZmz7mqyJc692dLI0NhSEQ1
dDTpNtAYxwXWnxt8yWjcV1bqxnjMAWF2KsVg0v440QANhk6e3wYy04ueYq8mfSQuyujkibbDhDhG
sfUe83iD8nLdJi8TJwvoO2hog4FBUgFveB4VpikrwzoxsaSfiXfYK/2o+qgFpp8wc95LjGc+JGno
dgNWGkQfCjnJzaUmm1nSZJk2onZhFp7+y9hhh8PV9yP63thne23fl6fuKfF5dwvjnXQumHKBvkWF
dCghOE3s5bFXHOPD+hA9LM54lqMFGETKne5Vfi1+yLhucoeXWDA/8UZxyieyHstzmIXFCDFmUTBU
BTTUX3Xxcf0cmbFl+3kpR5jxsJlQXiSe17fu/Jq9t3tM6LoA08dk9XP33Ae8NyDL2Tci6XXNuZeB
N9QTkXOyq7vsXS4yzmOebq6jckIOj2BBAWQKI4Tk426sppuBjwIUotEBlory0e4B2+LMoPnAmqMz
PxixIxxkW/xqgG8i5Vgs+9x+i6YMFtiYtZUvcI2wS2y9LRx5/bJ00x/nelAQjBxAT8crEI/pcwWl
1dLDZNVHR+uNCIgKGcgQhp6TXzFV2QihVJnSdgEsCVxAASxniyn+XIleQL3CqRkyxZikvYj2l/TJ
1LM9rNnCkmrR9dAlLr9isD8Q0tbEWHzMSeE4cuhnGNhVUNNDf8ZRlxorHUAtyaPpG6BVdtedihHy
8QgDQDEaXybo8KjIgbFms12aDnJ6vEeiEvtcP1LMIBACixoGeV0ao0pnITPT0H9SkZ8CIvjcFKZk
HDNZgTjsBGN31xVehyDyQAfg6zeCA0CABwBERAFQwhtH+akJdndseUbPKIec/wjaHkX0pTQNP6Kr
nXKves2pxwDcD6zxfihO5caH0InuGs6HJsGJuluhOXpuqE9qokY/eGJQ1KRYIEJiFJd+vRgPmMN2
eywKGu1PGR4hCitGDV+uf29GCQaqYqBUAXcIuuF0hj6Xa1k0KW70yRndaLU1y8ZereZLu/6IvcEP
6SD7WB/1rS/VncbJJj4LZBcq6wCkw+wOcFpF6lYAS4ERY94b39mrSqRKOco/jdsNTngHMg0HCzqc
GMC6gNGDwIIaxr8ktDcpiUtlxE0jwDvT/XgzOUAtxnpPhmcIsgx0ENzcXvzFLVz+845xUZxJpu+m
fMGrC9v9DlbkbWV5wtoBRzlGRCBdFwkzxKT3rlMBLmwSMSqbEslFI+zSpf4+LiJgdHj1H6YiCFyw
FzTD8RnPPdQCzuQKzgmABYT7SEeRsH66bpNMPTYCqBdCqmppPJdYN+rWEKt8dflLqxZM/tYrJ9jw
BJEn0+ZeBYp7qBgVPliuW1+mCkhGspxhwSfkyKGHt8gFrosoJSGPBU0Nlt0pQSi4ZGMMfIXyxjxU
h3AvBRhgPpVOyLlIWRnQmSSi8kYlC9jhhTlXuK9PqHh7GR60QmcrEEfe08pecHkimffDRjfK6kbM
qo3JAoldbQIHoFZ9TY28MDFuAGD8LRdFbnQm538RNbCeQIqDIolc5zp2WOfDXheOLb6p99gI3oX7
0R7c8YuMgSFefscOkGQcFlzBEiYvqPe6NGMAcW3xCllaO31uvMGLdgNerOVR8EDOA7Q7W3FkN3MF
l1cCYxRBIW8jm3K1BOOj7dRAdn6D0wysO9n8rJyErnK73koPAOcf7WgvvwKi+GQ64+uPOog5rzCW
u0uYutc+J/8uWuNY0U4aY0DcqkB8NABrrEwlzs3HE0E5PGA8RCEZyJ0/NLYwYuGdI4Dl6FsdKEdP
AS0VxxYEjF3/q5hl1QaJwAmmyRnkY/nC54wOiv2AidGp8wrVVItr8I44hvEdeJ827BTA+0UwY2+7
QF3repxkfja0UhUU4lGNFylfX4GWMerpgLsMOA/Z2nqm5V+XwPxu2CrB/DhWnTR67imCBFB4gGQw
lN7yKQaQ2av0F/kyiAl+y6C0AI6jiiV+yNBX4AwswKHEEkQYW8/XVWFlV+hVAGcXTUI0LqgwVVti
NWCHEDaG1BNLXhMYDoEk6C29nB8xRYVtEK2SHsxe7x8HbAE9XBfP+pKQqmC4EBMYGsEy2sblpaqB
HgTvcdpS+dkp0heslh9qldfII1rQoRFJnIroiBINzuxcTJ+rTZqn6+Bk1W3T3taE98UCegXvRcpS
B4OwGNBVMVyHTYFzOaAby2p1gRzxYXRlBy/Q76kLMk1nddpbgK+jyMWrILAOcCuSOkC5y7N+iiTg
SWB8oAuyQAkkr/A7TqhgZohbOdR7RwcJ6WxoUI3I6e9q0U0O2KSBZrNnHgG6GSSuWLslt0TCcuet
YOpaU3rsY6yTODjAWQLwDVoONe/YWDfnVgSVg7Zmp4NSAboZT6tPcnx1H+0HF2yOPj/hZWb3v6Xh
6XhuJP0CmEXAyw3IevCOs4efQMpwVLv9ovvgS3UMjoezgq+uGqiTwC7RlaeUA/A+cAhJ2dUASWMK
Ig81xhYCEPVCAXhN8a/rDs3MCzbiPitum0yrz0C5paWkytvamLJQMb+MWprXfasCy+u94l7NseFq
y24LpHZu1sVywK106qbJrBQsNAtKvjIqsnaPER5HUavvOcB+XI6i5E/RMWUrirqdRUwMyVjhGh3x
UDxiGzggpcrwFdtrLs/5eFpR93QGLNw07yDKakGkq8jNQSV5XmZG3CI98aYLrQDVTtDW8GRSKW/T
O1nJMYo4OI0n+ea7ACBVH+AnXuyD+lR+iTwB8yuyPwNBKeANHzDV3MimLLXtFQWMzpANMhE70gmR
3cuafrl+bszkEbr9o6FGu9+EHUuMrYC5ChrqTuIBN+WddM+B/XY3I1Zj7Rb2iXIveE9JAdHmB21W
TCObVqh0k/EVlQrawmJMmboIiGly4xgLMA1AQHVdT+bH3Iig4rVh9iANA5CxU4wA9hp0e9F0D5jx
16WwarD6VhPKXhQR3EhxAU3613wfgTvrB1ky0vfJXjmYQCr+BY5stO14TwBmKWorl7IVC1h/eTtB
rvpAHnSYWdvFPrZEUZRpA1Kp+MvY8vuL0obTAqATe9kQiaEgoMr6KuHrtjgflPzuC//bCKECWA/E
p14BSw9mHoAKvAPBGK5zoHwHnHMjIeOaHCp61b0Rg6gKcow7yQfVZWB4a6DbkkOarAZ3gIJj8PTI
TylXU7VKEJcNmBsBH22ycD4c297RuCd1O+xkUTGyrlLgRa/hAKyFxA4rwV7Hd/Db/pVX/ZZC9Nzc
bjVq1taSQwrZaXdSRW53BVCAbnVdbTmimBkXiuXkjYn3vKRQHpzmlZYKE7m4nyr7m+pkB1K4MN9A
Eel1e+0lPTxFrsa51kjkubALTC/JFpREIYvyK2ymtujvoR2utQoO6bR0mjs2v4xocDgWyDSJ35Lo
hn9aKT1qnJCU7vu9HmCl/A3dfneMULOQfeNn+8IzeqaJbCRSvpUMUTkOKyT25VsyqRj1fuT22ngy
KL9qejwZtQJX9QyKW1m7LbvaV4o/X0DAwstGE8rY1bhUJVDp4dUGjmUBnEdhXto973vxTogydnRx
YO4AlwGoZQbewhTDls/XjYDZ1tgqQj7nxp/kdgo7yYKIeA+EmN6VfIAQvagHUDrdmfvaU19Fd7rr
f82ejLwKySvvIuGdF3UTiylwljsJX3LRBk8swRU6AX9a4u1KSuTcL/0KI0WYmEfzy6C+5Tz2YqW0
JHAExut0Cve5vR7AlY1B3PLEqz0yLxGUPv4RRn1VgKSsVitBWL6fb8ibcD4IAcCNOC099iW8kUN9
PB3kEnNIzJCkUn3ilWQ0q/RbJIjpEWwbhf8rP5mid91o2DnHRiwVGAG5KEWVRkL9k/VBBtOU7yXm
hKRA/QiRuDX73hGPzffrUtmBkYxcYhkG+/FU2gh0pBFIZHBscIsEmfBjEQBt2e1H4dd1OYzhO+Lb
vwVRUUoVl9gAReDoCE+SHzs17mfRy+/UN/OH8ZK8qHeJM7iSF72Wp/Zk7Mm87HJAkPbNW17rjVk2
3/4WKpqpTWOhPESeUwHodd6x0P3vd0680w7zKcJEBEd7tun+1p6KbCBzBdgS8NTRd5s8wbZ84S7Z
Rfpn500NwoCsRszH7AC8kD1g/xO78iVPeinu49v6sbubdjxfYgYIC2PmBmBjQRJFHQd5OQ/NiAhV
i/fF9JAaR0PitKzZBr2RQX3mXA0XPScXkxoUt5XoFKisSIuj3wFoz60fSEIm7YHRyylhszOMjVzq
Y+crhhjWGHI7bwaiHjhVHrvOrp9Sdy4ADOhgtBYkLW+R09wlLneGgnnUG+lUSCzFvh3NDNLX+iHr
v1X18zDv4/Leau7nCfSEvEuTMU9MYAJkLPUokoExTypuYB4FRC65hfflQfHFh/l18iSgIVROFnz+
Px8TYq4SRPfJTfyoOZmPO8f/n0ZayYelbwOUBxDDAA+B3gH1S1LAaHWFjBIQDvzRBU8qtjP0p/wR
xQM/dLgoFCQ2XRNHPdLSzCiXRfsUl99jg9UDE61fPacHrkWxoiTKBgb2Ek0dX5ryFjUG4JgogKjZ
PKkH4IoVuyYI91Znaycj0P3uLn8oX4ZjHFwPG+R7XSiIMTWAjqH5hSF8/PsmjRhB19j3MW4EUNUG
QMkGiwRSIpjx8AG4Pfu6MFZEMDbCqBRZn5EutCmEtany2mTl25jVL8AC5TxoWO6xEUPnx+i5Rgng
+kmZUPHRWdsP/nQj73hzLExt0DMkYMDoj9MFn7IaTEEBojbm1fsAwI3A7Cw8IN9xAjszASLVd7xn
ZMwSfjLxbY6ob4G43Ytoj2MlKlC9eYftfnQIAT+C6U9eVkdCx4U9bIRRZth1CdJvBcIiEZwfUX4w
ku7tuhVwFaKCdoy8UdRllOHAR+7JDuCCj2SibvEVL3/gVQA/q7TXNKJCdbha0xSR5j9G+FyAQip+
7SMrT10AzbkDViDE5xr1Tlv2Kz/x+aM/RJtr8qlgHZlGOptkJmDCPpvhN0G7Wx+KPYmSxp4bsJjn
B3o0eDLZEDIobeO5bsq1xtM3POXP5mH5Wb1kjnGa3OVGes8whZJ9v36aPIGUeo0RZXEjI+2ItR9L
jvLfyqus8iQQP9zYfycNoD4sYJJC9g0IxKvKaWIwwwXKBRgVBOcmGDepvz+ChAEg9/j7Y/raZygd
LZiXTZrVzioMWusWiHhEHxh1u+tfjn2rbgRTflDJgLkvZQiWH6RXYpbtPnrE5L4/Huun7EX6Oh4T
Rwma/bQfYbC74QbLSX74mH7reHkU8xubqJaYmJ2SsGt9/g0agIgC4Rx95vZ19OVfKCs469d2N8It
KsSa1AMQLCeuMW+ejUjqs2eRZC11gzGAskmFHrTmiglQBQCLgE0c1Cya3pc6QEKtgveiZMRt8BVY
qNBgNxllZOoWUmulj0ZQPwJSb3WkdHG0OdqDstu9fryMT2pI5NGD1Bc4XTplttUAppWhSAA1mYgv
aMR55qo/XRfB1GQjgnpFxloYTnoRY+oMXBlCInn9sDplYXjXxTD2iOAWGzlU0mWB8mpWRchRsXJT
46ma3TT7wo09/lg3Y1/sXBaVkCgRGMAHCbJGv5fxihn3JV5O9a4ItFP+ZHnJTwIABhbOXY/5I+sZ
kPGVX3PhNljNDuiMHVxgSGDzgoZHiYthqgwVx5fe6AcwXcS24JQ7q0CbY3DBPBXuRg87Rc7wHYAL
vv4IzO7qSDaDOd+eEZ3Ofgf17TNANgt41uFR5wCpd4cHzvfcTR6nYLX1yZYKG7snwfg4gsn8SUg9
XlXzv5z97+9AnUemlzNoz/AdWoAjVI/SMTmRwnp3x+/tsMxZB/GqYRA8QCCdnAchC+93AFuv+ORa
4Yb149S9zaZqX/+gPCHk3ze3ST3paiSoEFIMoH8Bz00VB6Hh//+EUI4pjgZQ3DMR6zpF/AgU9G9S
B3LraPkLMcCqw6grVoJReKYu+3bFDotQaZMTzcVNJQh7I59B1GFybJBlglsx1LmA+TKKBQVi/hmU
+FeviFc0ZZ0M0nZMLGtgGLUs6kKwohKdiBFiDO1xTp7Fbp/ydsXYIgAuiNEjAFHSUyarOdSjsCiT
o7SosbUv1fIUau/Xz56cLZXvwX5/y6DOHgPoYwYOUwQw5Hxd9BXwy/Y453YicC5tnjJUZFiLCGjv
NQSFwP3q46NUaE8gk+WUKnlSKP8fpKWR0FjDHZPuhGqPdQAAH0t/4ZTbb0ZdyZkJLGGQgMAp9Rk+
k9uVWjrAQeSIIYb6348GQE7nvt+nchUnFdFl/m52oQMIk+AvDp/wwQHREDMAtIGlkbRm6LBNjjZZ
410C+iivAHcmGKWwVCOqbbe/Lo95Oht5lLFFXRN2YaxCo2xXRU/g9bJzcKf+/4RQhgbiEzGVCwgR
y8rL29nVQwCViZyaGvkrF4ezUYUytC7TkA8DoN5ZgaIXrsZXbRp6G4QrfqaHBHck+X5dLVYR/l/k
ff8+LMrqktkqSnmCXlHhZbforB6BdOD3OyDY64M9YYppDJZdw3Hb63oi5T43wq4yG2A3QWrfqidt
xVRRGKOhlh4sxY9Uzvwoy+JBBwOEN6S82B2i7CPDWnBnSUiy4/UI7ia7bHg1HZY6WwmUcYD5bgA1
EBmDVCNbBhdMr35baxCkA61e4ZYOWPaOvS4Cf4u0DNsC5x8PdFxVtQCZH10vQNS74qlxMFaDvqf+
2gJ3jb/g/fkaODNL1MZkTD9amCnFOhnt0eGKvaK4BuufhtmWRXsGIYKXdLcopzkpyMDzZABtfWVr
Y78fKk/tCl8Y7wFCYpspWEa6l8GIfaVZ/UZV7nq53i1AItLWuzr8CYIYp22/19pyrHQJnDPP5vTW
TPpTjOY7hkNcYH3HQ2Yv5X2ZfV3awRm6p7X/uO4FFxYC/bCLhYKLhoKqalLmGGe92ks1zBFkSDeA
+L5pZV42dDnZBhn4dgh8MEHsLFCnFvaYwioLHenQqb1RHWmvI5OtDuR5q36sHsa/7qxAc/6H7Jml
3VYyZZ1ZZYlrHyKn0E/lXvyCQSVXwMRg9FztIyTvoOTjvGr/i64YpQDlJtCgafArbR6aapmh63TA
2pPskV18DRM2hqMcWuwDYUrkFpS13rTjle4un06fn/m3aPncOTD3n9XSANHRu/SKtdzZze8Bru+T
BYMuAF05hgTAhhk73QewNpL7dKceY+BO8F72l4GV+iFUXioUDb7LiB8S79GWfs92EvbVO7c9onXr
aI7ygr7Mn95REIm0Cxuf6ifSOKX7rGG+KEktvB365lRmL+O0PE8554r67C7QwQCFIuAKIgJhSp5y
FqVO1F5LIKXzIsGT++9F4mRYMrO8eoc5MbSNAZo4u/JN6wiuzMnEiJfQwkEMiwYBhvlQByaxcfNy
KUbNWNA2Rq5nfF/DPSiQwVpnVwanHMZwGczOY2YdkLaAoRbJv2/EqLGglYkYom5hNEe103ayyINP
YIrQoAXKMKhn0wtfBorlobpGs1OayrcpHO8WUKhcD2sX1xJCDRazsb2mIqeQabjMvl+0JG4gotYA
AS/dz+AQDXvgeGVA21N5m8BMaSbm47FRjWcFDcper7oQm2U2O4Ulumofesk62I38MxatoNEa/7pu
l29yKCejOIGdENyDgNk7P6IuRcPG0gt8v3B9Aenbj9FYHtO+fGjL/k2cZX9dZT+yVr9WjINU87Zr
Li5hSjwVzo04iQH4DvGVLLr52rvr1NsSr7fLk0KF7qXXJz1SAd43tyDbqI5VGkiFxQvXJBRRTnX2
KamsMx+0dhot6AJQ1eHX6pbuvANRDND8X7Ewiq0D3toITy0q6TSTsVBzs5wdEZXVUbgDRZAj83z4
ssVCjkiGjQCfhDx0qbc0YFwHE49dIB/uwQ7nRof+s04UIUfio4UwVQIKKVbtMSQPRMRzc8SwqQUQ
OcDtZoN5BKy9A8Y5MLSt3nWzvyzJEaU2cii7q9JlUaV4mLG8ptiaLfmSO2AeCNvUjhDZuqsFaCDd
hk/4oDZqk0EExjvuUgVPWcos27AqY1GHsrnU7sQEvARNUX5N1YaTufPkUIYZd8M4gVdidpruRjIe
hfTJXDkvEcaFcvY9KVNMrBJkx2EHIxEAM90rxq7qi5cuzoNWKIPrh8e6OiEMi6sYM8UMuUUJW9Wq
r4FHNTsDOCpcqUVaBID94KNQ3eUepH+/ppvpLvWstyHiXAWXQyKfdvOPaAD0ndvnJLeR1UwQ3XjG
nRkA03uXnJJDEsTvJqaeAER4bANeS4V9fr+FUh6Yp6AOR3NhdibUsovldVJ/ztOO81GJEVxEr/98
VGA6nmtmKiMQmCaUf3IsxBA8O+m7CSSPr/mxuZGcfDeflqNxn0cOv1DPusN/n+cFlk5WgmUpSshH
7SMBd2oyyU+SKrQcu2HbKLbrRAuc8QA7PtdwXmbLyFW4wQSO9Dl7E6oP0XiU4p+cL8lW57ccKuvJ
iqiYRR1fcjksvxZPwXRLBmY/W3sQHppnsr6v8CB6/0s8+y2TmNAm0zKAHdIYBLSfICU0nd1idWJH
nCK/wybwXfXcYaolsAleJuiXbDT+QCYFrDz3uu5MS1VlggFPMkt661PPjKmTdYSBFBjw/XBMgIKx
co6RJ4MK3QXIxsQka5EyEK5rgGNiYcWOZ41znTOtRdVxSZgmegh0QXww+7iKxmYGcr/xHhXNTVGC
oM4s7VhtOBoxXW8jijKYWi20tMwgymxn/SfgCzIXMIfKjVpUiWJP6brshVmUAEAOIKS/ObDPWUeM
7VyA22QWaDZ10InjIYDpYvGbAtJ2sJn+hRCMe2ElACQxQDI/N05wIXd9qEC/qQIBZf+lHd6VqOGE
ZqZZ/BbyCXOw8QDTTOVu6GEWJejHjOKhQFWlMx//RhNM9AItHeORFzWwepxCDLAhxVN/GtopMz7S
5S/eTARi5h8RxvnHMtTWWloJ+X+5NiDdjpzB5MH8MT8VIDIkGQuJKNPQ+UDfmpjsQKI6pjer9TFo
4NIEZc31T0UOlbpPQGtAyLiQO4IVgrq04lAz81kwZicBsoiQeBLIlkNH10qr+pHrtSKeoloIS3fR
wCCKUtYsxG4R19Vf2AXGMYBOhXYg8PtpDJmqtgx9Fk28p3qUJ8BSMxlukfp/riww3wH5gAQV3QdK
WcMoxbZW6wVzVQnqI0kw+fGOD6LLiEkEWv4/Yqg72sg1WREUImY6JojomvJNVL+0E6c2wbjAiKOi
TU/ycIm2D12uBT2RqgWtLVCcKlL1JYtMTk56uXRAYPI3QqigsExyDyZi6DL66X33Vdn/qyndOdkD
GPlAQCagmFft0x141sXdL3459nKa6/wX0BEDROYgg12hprVL90XnA/j9CNLOk/o8euUjYLFE20KD
Pt7VD+geaD+umwzzI4PCTsIgO5o7n0nuJl4lIBQ2IgF0yjJW9qoXZeKxcvEEUF6e6/EaFqBudlDY
AC9w7Ck8F2dJAF4pYE4w2gA3osyxErRkrZoV0XAFXee8nIbZ4kRDRqgytyKonA0GJKOojdRXBgV3
q67gbyy+SebMuYF5mpB/3xzGUlmxrOJJATbezI7iR7N4uH7aLM/d6kH03AjQUqtqxwh66EsXYSq2
+1Ki+A+ScMfIY05xj/3NsM+q4A2NVzt18EVfNlVeIJ0utNGu41sL1YGw5yjECu+EreAfIZT7DrVY
AIsZQoxmb6xY0G0JGPIhSb/nbQLU7dQpO+62N0cz2mPVubMqK4dQ8F9X7+39csIqdIcZnvy2PgI3
5bn0shKVEM5VdrmBgUgBsAC8NPHg1FW6KrEO2AAsChEc1l+EO81fTtVLf8yP8wE88F9Qn33jgc8z
MkITuGcyZoGBPgIgi3NzwdUvdQJ5qihxYevxT0HNdtq0AnmhsXvrXVbq/XX7JFkFfVtvBVL2KYtL
bcZE4NApdiaudjU+9+YEUtijHr39/2QRX9n4gi6D6R2QOjjFenX06Bn7gLYpvysiVh9Gji8wHVuT
MaKN2hUG6Kj3em90Yg86W+S3ORh+RaSeFSe5ZdXHgHoJUAeAzhJUReruT81RHwYZRtl5ixcdmwNA
8R7DHd56vvzV4r30mC6wkUbF3MgA0W+5EBeYDLscfrbD9zXmolgxpaAcLKIggEclXVVvq7KNWxHv
uP51AW3kM2l2gTeYrPoke9GPnALz4jweR5YNYpYGVT1kHkDQolRDr6uQKl3Fi6utcj/uhVO13iaV
WADFYlKDHjRnu+uWyFITwEGAopGwj4IJvXNLHDq1q/NBQSKsykEqo5ITox6oipxchykGSOZIQoEY
j1ByLiZNzV5VegHOVd2Li2ovaeH0XMC4z4Y17cNI58mFjMwedJjnYkxpAQdmjYxqwvKKHJR74wmU
5M6AvmHsKMd532AJMbtRDvOh2QvfVq8AjQUgQAIe1wPL6fCAAWUGFkHQxaCeMBGGYi1rbRYHX9zp
06fVfL1+bmwBCMkAPlNJbfpc03DGIPwkz4sjDKmnto3baJx4yDoyAvP5jwTKFqVyzLBAAwlDIttC
vzMqECCkP66rwaomggAZX0kmk2oYjDzXIyoSsQMJ3ILQUe6LR/kdnLT+R0xam9NNBdi28BaT/e51
qUzVDA1jfnBvbJeTf9+EXzlRSsBQQWgIV6vnb1H+XpScz8c8ILB9YNgVRVpcYJQMgDuC3hep9QQQ
kbrBaKvCkUD+woWxW8iRgSEio8FIaTHp0oq1BdgY2dYjc8SDn9zzEZRZHwtdReClGUCsAkDiuSJN
v0hNmmGwOwTVm5SDHVmQ75tI9a+fySUcETKMrRzKZYRyCuvZjBen91Ej0Q9DUDn6XjuluW0FlR/5
vO/HU4xKEq1I1IawSrDfWGaFPeDqt8s6PFWj8nhdNZYpoOQD8zaQQhl09zSMc2w8idnioHD3YuT1
y2DlD9dFsBoC+Hq/ZVCvhBaBHDUNnNLoT57ilz7WzXqAa0cv87H2Vkd058gB4Zv1xiMOY2qHuhl6
z1h1uKguoJHeToYFM2zXzFnEnwNv+5d5TgC1txSUFlDeouxcyMxOlYceaMOD4E5pZVv1j1Xg3IOX
COzE/DZSKDNf4zIPUbqFGu7sJrvSH94JK9VKFjODsbCLV/kuflScxq8AAD+n3vUD5ClJWX+dFLJc
GyQOVj/iel8a2KIaOJcwMWg6YAC3lUwoYTcRb95zT+77yezbflicBeQRyVg7lbHYCYYcE+leU8sg
5TEs8QRSHqZONdYXTZxcKCgNsJKrXSthyCIT20O4KHe1In907d88+rdaUoF3rLuhXA0IFcCdUgDM
NwFd8Z8f1kYEPeWV553eoWS8OAmOqdZ/xPOHihGP60JYfrUVQt2MYi4NTV9BCKZj/bArHyfrL7pq
hFEQdVxMbl6ybC2FKZRSSUTUz/L8JtVfFOn1uhZME8DiHOrr2BFSTcp5cXdZUrTgNOL4fdQ625p/
WUB1Thbwsc8PyvR8XRzLjZBt/Ucc5cW53GtLNENc1dzq6v2cnOT2z/u85lYE5UWCLJeNCTZUZzW+
l+JPaQZPTOt1nKoP+aEXvrpRhHIdcy5bIQ8RDwpbyGuna2rbsG44twbva1GuEhptlk0ivlYDEDwj
fKv6V7HkVFI5Mmgc/NwC+HCoERny84AKnzS/mAZHD9bHskyMRCKNBF+SSukRWVG19OAPcLLyR6ZX
dgMI/Cqys4ZzKCyX3MihkbdCVY10U4CcWvlVgBF84PWimAJQCVUJXyGWN6jXWNMr/xZgFk81gkrH
BXNiHQeyhP9IoKLKKtTFOkU4DoJrkVmYGkifxl1ug//mYXHTHVhuPfFvRhhROfotlXpLWOgHj5r6
ebmObloDSkPajTbm0b+0paeA1x3gbP8DwiVxxXMnkiUM3wELHUBSGOwin3uT52OgLTGSOFmd2DBQ
1DEWPQltPRJS2VbAAITFt0IC8zo2wsCoOMWtnjtTmi2pE8vZAqz9UF4S7BkUSnbMK9mMsNI/ZK+g
XK6XG8FoBOytNXrEyRYvIyb50Rh+A9cYng90ulOAhbhqhRh0pwTGzpzdqdj1Y2Rba+cVVh2YaMBe
D5osiWQiG7i3GFI06edQqOlxDhaR1ZHnxBfUl1ZK/Xz50cTRKY97p9c697rAy5fL57MYpJIAn0B9
hTLCCvUoSeut1VHz9EMcKyfCGG2TfozYJLfm3MnCdifxAG0ufQtCgcKsaBpeM/jPuTEowlKMQhqL
jhG9q9NzWn69rtSlZ+HvayA5BW2ZYqDdd/73sZM+CQkqe84I4DeQcN+LZnQnq7x928tYBzFYPcAU
GkYxdZO6fqJFGyO1W1fHqiKnRzUq7hJvVAINvBt/oRC6X6oBWGYMNFCSqlLVe0MwUKDEFdeEmtt1
D70gcGyBeSwbKdRFJ+RZJS2WCR9FsWt61vunv9ACeT1uBahwMVmj1yGIa1IF5QRVswIhLoq3pBQm
p8SdwatMMgqhoLrFpLoEQhYZB0TZgF7WWTgrmB7IvgB2xF93GTZbjWAFWx0fB5Inja7sikJZAmkX
0tC7A/+i3wWmuwbyR3lLpv95tUnGHPqZcjSmSrQmcpZbqYgXUvocq07xqAMVKn7qD4O7uDWAJ77w
sVgZTVIiFZPAwKuDHdK4RyloYA2hyYlU1Jbfs8TJ34wjoD1T7A43rQuE/flL5cfeZCu2fJh/8oez
GJ599hOo22sVVmVaVPwEYdHctXjtp9oFT9gf5/vnilIv+LlslKgmtjOiNjoPBYZ6OJkrTw/iipvr
cFCTolNa6NHUH/Wwq+TYXkxOisS4clF0UvA/ECwRppxzGVXerlEPWl1Hbx8XY7SzYUFIR1UKLeWq
4ESozyI8dcGfSaPS/Qr3hzBbDTGOlmwwxc78L340BeREYTDuCQis4DXu5FoH6QiuC+UmOuTH6bV6
Xr/VjrCPwLHJnWpldMtwlijMWdiKBKzSBQVGHKvxWugIOg6yj+WTrBSU4pWNJczWNsHWnJ4Kzuky
LtUzmVTsGSZUCssEMucO6095A0reIka3OCvuhTT/mpDPX5qGpyKfuB5iGVfSVjIdh4ZwFWNtQAgP
rcKX23c1TQJT/ZUXEeeuYFSLz74rHYIWWa+6NIWOmj26qwvKck/wTMEWVgwXSk592wP9fcTe/vN1
DZnfFrFHRB6JaR6aV1EyygFQ6bgKCWRDFwieEnR7ecfb2ZaZHrqRQ8UAuTGXvJShX/WrvwFoohtq
dngCXrJX3KKBgbLeuDOBmo7Rmqrdt6iS42axAFuU+LycnXEvY+zvt8pUsMgVMSmsBocqaOlpTrpj
ycUYZoxs4jg3MuhgUUtdGc74rNaTGYDxCQQxPySb0IuLTwk2rnaGl2NztPTGBoBCBAGt29Uvf94N
IIzqaDLDYdEO0KiP3gjqNNQguXCi5ksV79cQWNVawonuDB9RsNEioxsEfAHArZ3HxXwSx7ZMddEJ
C0Rd0LRNM7itql+hxoOX+xwBoILimSjq5OKoQ4ECWL5O0vYPcpWfjEnv7AlYVHYbryiqF8lD2iro
KYaFr0Tl23VfYbwmyJwjcFqQM4K6jEobi3EBwhaWvRwtWTyQuQbRmJb23FXuWIkZlsUFzPOZHAdl
OM6ZUCqLTNImn7GSKTpDndrL9KjFXxvjjwldCAMpxh6hlIaAZ1J5gJ4krZIbENJNqiuHWJIoOo6Z
MLxO+RyHAie9iVoGdXYGtrTNVrdwdk30dc6rt0WXvOvnw7JESQYqHorAeF/S04BhDTKVpIF55JLk
9mZiryaYnbvaTjTeB2OeykYUpU2cRDUesESUjDWB+WOU3rDrwUkCmEKwk40XPimb0P2pOQ9Faarg
WVHeZa4YK0+d0rxZgvjntxzhOcdGDprleJlTj9Z1mhe5DHE0qlidpkK8xSvtVRmnb1n753UmPCI3
oihDk4oqE7H3hoRzCIMUkE1qZXK+GssKtiKoeFRIRRfJA7RBVHKzSrZlCaWFMLXD6ePP7Q02gGwQ
oCroElGuqaRZhEcYvMbsDUyOz/YyP6Rr+n+kXddy3LqW/SJWkQQD+MrUQcmSJbntF5blwJwzv34W
NHOu2GhO49j3wU+q8mqAGxsbO6y1qwYRGc1GOyPrVf+A4kIgs8qzbIgANR7ze/RgYWS3sluIh5e7
FG2M4dFws1dcnkim/OpeyKfrC90yxBU6HwZFWgn5TYY+dCcjfxv7U5wKKjhb7gHbSNBSDG55DJmf
3yL4Qx106AZ00m7xUjU9JFYkgNh65hE8YGWoQlho+OIbX/J4aYOMGhjR/5zej/eMNxMnGFEHgQ58
AoUdydUPtPT+fPN0JHBZkQ9jmHyDSDWQSNNqGa2awZeyeZF6ULxof3GC1xjc7kG6N6+kDBgVtOKa
RXfHIHNq+PBJVPja+k6YyEXKkXHAoUnw/DvJvVlDWUdBybJKHlM8hehYCB5a2xDoEZLRZIIOdu6a
nVtJWaZ4Rpmrbt7CIP8ymyI2U3Yy+UBCx2T0PxDcye2J1SJJBwilbl4KI72ZUgg60eWxS7uvface
UJX6L1fFneC8X5QYgQr6rnNqW91iL/PfXLGrVfEdlEqahtVIsKqgfUvae60SWNnGPDFympD3Iqwf
DuVqzntD/hBP42LAAcIjRQVLQojhuPI22mffhOqHzE1ffKIVFufG41oZ47QGVuuBRaa289SOXEbp
RhwolSPSBCv39YO6dXGsV8eZtlnNljTOQFSkb0R6IPEzrsFRNHC+ad0aVB5Y1R+dadwehpGMUnwE
npAJCspBh1eQaKiXsFrK5dZ9QHBbZ6EkUXUZIJrW62tncZdnCk5TEy90d/FpDYJvUDz8BHcNHrZg
pb4D28RTAUZssivuiyeUzpmqpOWKPOFW8gD28/HD+B2ulUHPS7gp3c4OEggj9+EvPEkO7WE+NE6B
xJ5IA2P7m34g8o6RSoOu1my3I2ob0wu+iD2YFEUSQS8q+4+u7Tn7IasMlIbEkJk3AJrTL2AALcAD
GIhIerYxwIwC2WKQB/AV51oNiqg0R/StqeUurO5yhbgkEQQ1IhBuIRIdlSlgfgrdFgepKx4GBZ3z
jSJwh1spXtQrUJRB+xVYX1TuHIC5cUoXquLLLArd6VGUYAJ2ig9FnStO2fTKzpKM6CZkeXl5SeWH
hCj18zAY2t2QQGjp+tnfyr8go4y2RtYwgPFxzj1bA0oFso7vR+/Mh9HTvvupFx4tx/yGCS1QsuiO
vB8SV4C66eQ+UN9P8spq2kaDOEfONsGvX1VnvhtudM+woyfNfx8lFcRxm6cBEYgK5Rk0JPItieWi
pfVSYpHov7CboLBrSMgpwW1gCl7KG7lS7OYHEPdxA6s0y4TiJrJy0LnQxVW6X7o2uwEIVyRh5XcT
DeSX0KBWwX5tcAFDolWJ3kvYRW0XP0mQEb9twfeePUSu5RS/s3uFZdFv5L2oyeSd9Pzi0K+A+TCi
V8amMwEcfq8OpcfSVYOvHScXnMDjC+OqVkBeZLjaZx2KWQ0j5fXIkaAcjXfpXqSfscHrg+t59XM4
Gy7xdRUIaOHo3kXP2U8NdD6mXx5ZZ/Do78pjt8c0j6fdJvvGqT/lfvcY+6JLdDvIRicga4vB6ebT
QarWyAnmWVmzo7Yzjotr7mNoSej3ZLc4/YH6uVDNfetKNQjr9kE/qiXz9Ulwl6lhGFPcd9rPhj7F
vYgxaTPwWSHwbVG61Sn5Ypm4uB6gVb8v3OHNejF3ED/+JcqUbvlfkPZg+oYpYlyQm6I0uQzZiIeQ
vAQ/a1m5rabKD3ORw9uEgRtANzD+wfOd31dqXnRWEgMmXxofPv+YKbKLOXORm2c2xx8RaDj+B4f9
jpWH68xc7vsWOK0nZQ49dg+YonBKZ8nt7iZ1GENvSFwmPvTOOCLK9W6GHHirsFwsRHgtnTuik5JN
eaQT1hWinBRfv132kRveLsfZ1Z3pJfZFRLibG7sC5A5hX/VlNecAlGvrIccMmNqot4spoqvfcuWr
dfFE3EE5ymWWAQbZMLsbgl0pq34xQjEtbG3BLcX26OIbfiyJH4BtJMnIMbKOB9negDRtfDO+pjds
aiS9C/aLU33PnuZbYx95mqgMJthMfghRqfPRHGO2mctC7ElrdnkrUTuWC1+wxm0kDRUQNJBaIM86
t9N2VIw5WWCno4PaRIb7g2ksVl74rDh4UjuzDVIFkXVuOi79A5SLtbSwjog6M9AqsGtlsnVDcOOL
lsVdjZWuhbQeDDiuOGzsnmS3SZ58LSTR03DzmK9Wwh2zqpaRDUuB0xc/O/NHY3hmekqGo0Jk1xze
ulgQbm975BUgd8xGSpdoiQGIJ85rDrGLBaoyjKPlL+imkRwHFY2JiSkk4BCqnptG0CvofgjYUQP7
TdIbmGebQKcgopja/FTISoFCEmNSaIM5h5kiWa/gqHHKFvV7S5R9oA7EDtK/clDQzsbYPNRRkQE5
x2mVqcgL1kVcDZEfZK+Kgv6GZRSEtu/x+4XT+IDhkxEBReY6qQDTetEnRjsjv6ICBaXb5QDX4VO8
5cFBf2++BA+y5qCW8jd1PgJprX8W+m5Cq6tH7vWxINWAIWwL0Xv2RqvKue41NlrrYRorCM40Zrx1
wwocclDv0o7In7+m34cDSBRRvQ13rYtnQ2YHvgnOyuCt+AvOd2aZK3jOZIw+IdpSAl7bDbcV3vbp
Yhcum+ZrXWmX3IOYFgpTjV3/mx6dTee1AuciiGG2lgjhL7JNd7hy9NvmmYlLGm7r5oEd3QQ34umm
zUejYaGLEPNN6LnkZ8MoMoJjzWYJGBMOEyorfw127bIpmuJFlCTcmDzB9jKeMhx+sM3z9b4ZomFR
gAYZhzyMv6NPA2gb37V3cyd2BjQ7nJobUEEUbrcT3e6bvmCFzLlTvQxiugwwXUkr3ZpAo47cWYVA
/mgLBL24qGOitASmc67sEyhEyvWywQnNwSmUPBfB5yY8XD8hW2HKGoM7IO2sRFlfA8OAeOHQ3Zmk
R+X0ORC1rovWwp0EOQ2LptcxqkP0X0X1pVTvs0kQym7ZO+aQwBaEgg8qCPw3ka1CGQrY+5gpfqGo
oPN9vL5Zm+5kDcG5Zih01FI8wLzr2atuEzDgurHHtOtbBQfLeFB9qXGY3yw/qfta8ea9qGPg+iJR
SD2/HPS4LiloL9kgzWdKfjbF0/Ulbj3VP1YIRtDz/39O27mpWT97Nih2ltVuCmqiPkRHcugbkW5f
R9tcDcZlWWaHKuDyP0cjiRYNIWUWHoyPwVx/o6YkGhHftHDQTGOoGa8LpI7OMYJQavu0hpMYOsld
mvSmNq1j1ihe8OdTfXgQrpA4A5zAlDvVco8UVf5Li099itRt+XZ9xzbP0QqDs8C6W2bEQHA8pgTN
dDnvHrvOAqdFGb9eB9q29Q+k97+vbmeNjFFVl0CKDqbmLRGEAtEec1fdqA/lD8OWZk9TbW2fOb1t
fU7QBiQydcFS+bukLaockyj4AWH4sGg3S3wXiaLUTfvDsAOq9wbyITzHs6KhrSIfkW8rq98K3mlG
EwkiEBECZ+F9Gii6BA4VJ08gdNtmaNw4CT6UCIJzrXWhS7OhAqJxjaP50H9ffsy/9RPrUUsim7pg
dmhCO3lFWz/o2l4mr3RjTLRi6E6w1s23PBP++Gc72S9dmcyo07xDegvhziOiLa/dQcv6qN/XrmFb
x9w3Py2C19PG1D2O3AqR2dAKUSmbYE6h7IjqyeAW2IDKoY/SZ+2oObUTHJrcrt6mp+KVsZKzcKe/
rdF14jCNXKbadv1LbOaocVWjAR8PH7Rhcx+7rMIxr2ak5sEBcDuiq2tPXJZLsUDeUL3SH8vrBB0C
yb8Ou+ngcOvBfzJVXj4KqrSJxhabrYyy+EiD3MmVz6NR7Qrtz6nL2G5/IHEOLurn3OglXD4YatlV
47Kz2vxQypN3fUGbd9AKhvNxRUQ7Y6K4ZfFAcTDl7qrWa1o/y6Pl57lgRoz9X/wraLUkPsEPAr45
fH8FzccBFA0hNJGIJ+9FoargG/GdDTJ6coeYxcVWpNlxcurVCGQvj7FoOZs+82PrCGeBmjVLAWVj
dXIDLqWpTXxCIOVgKp3A6DaBQJyOIB+kGhimOT94DbgTUikC0DSnIPAgrpEO6H5TBaawuW8rGG49
ZQVdDcwj4i1swZrTvtsnNb0nUY3t06ff1+1uGwy9UyZY05ne2/makkxNQ3VEpFDh66CvwVH1xZ0H
cKfvrgNtemyM0PwDxH7IymsFlRzQhOBmq0qw+w9Z52ip8vzfYXBhz5h002iyWdE+QysAPtI0//m4
M0uAw82h5x7FTj4WjVK9TioVNjBrpT0vz0Yrqr9tWtkKgbMyiQ5tFbL5e6UfbTWObOiNgm97EVxc
IhjOytoGhcWMvZSlbLBH9VuNCjvtRWWwTRQww2gogoGN5iK0RqV0oQRPoDKo7aj8BtJmO9dFJMlb
Dg2TYGB1wDMIc0Dcd4/NSGuLASGN1YMhfyqnp7HQsKpkOdR64BNd/T01amUHgfT05xa3RuZuh0qH
+CTUALA+K/C7pL1T00mUVWRfgnfXawzuauiXuMbkMjDGI90RNz4GIBD3ggfDR+nuXsQSuHmhI5EB
bWDwj1wO1mW6EtB5IOxCR3+vYZfH4BCjH0JCgmFBowvx8of+TRRHbd1/rIdAwxwXmGL4Ntm+hAIB
xjvwVh5aPCGW6VD10tucz/d6Uz1QWXRpbPm9NR4XtlWYiDSmGXiLZj40efCo09SfJskz2sb7Gxv5
WBo7IyvPpydqh4sQUCaGp3TttEz76wCb5c31Yjjf2uX6UmqVylJu1r5+nZ6zz9Ves6ltevSh/cT0
PKjAKrfc+RqSO3LjUFSFTmGUXXuXJaeqEsVdm4H1GoE7WrMcQR+0xKJar/w+vrLxPssZfePH/4q0
h66o+rjtRT6+E3fOdFqG6sQAwfwFKpd/pk5EYZFg5/gcdN7Wi1ErqEWjdwTKZ7hFRCmbTQRM+oLK
j63mvSS/Mrh4Mi3wnCIkt7JqT1P5BhoLu+smtw2BWSsNNQFMWbC/ryBqvVtCg4UNxmy4So35L72z
r0NsegTlA4I7Nipta4z+AiJTFRcrsU39sYsbe5iJ3XYCc950B5g2QkERJXuIeJ6vJ6J9Hc0Stqxt
TLuRHhB5OaP1VlSC9KYIhzPqeNJH6FHCF0QtG6ODNLMOKXZHtpK9PKaC5OC2X1itirfoJjTMnPXc
QczoOUX+InNiCP4wIaXkVTX3820GpQnRZNzWnU/BSKyq0JU3cYuc72XX9zWtUhQQK+WTmnR21Pya
hufrxrGNgWQ0xM3QYqNz3yuQWllOI1xSwRC4tPq+tKbdNoUgRtr8WjAyzGSjBosOpfOVQDi4zyHd
hGzMElt2H6WHPMiOUYUxsX75fH1F7P+6uOXRQGcY6D4DZR9n7pDeGo1ZZxdgJuNDxZgkFEwsbiGg
RAFSLOQFMRrF3RJTVhl0KKwZwkUphNIGW7M67/oiNp32GoP7LmGWoD9WCpAsfh+iU73MHb4saLIJ
vzJZE9aMJEDcsoQ1IneiClDmz1MosXrI1O9UR/UUNFNgPPEY39IHjIz8iynpzZIPhJIYuxjmzy/6
BJMu75JuDDFwqgShGwaDbkvNrDvZmO0hfid7tTTtIj0/1pJ5N0nxEfN9ka32k8CdvFsgZzWYeVXQ
YYVxbYz/clYTY65EIQukwKPb3gsam0Te8ClzsQEHMPuh1yt5nRFO4THhFB5rZomgO7386vci6bgN
48IPwQwVhiKwJfy7KOuGqU4IdmQZKJqig/JT0MgC69r41GBURV8m+smZVA/nzuisVHO5JEhlLZUL
wahYrbx6/nndoDaiAIBgIgNEj6DgI2yh65stDBfwmAAkOXRQ7x72jWcexTR/W2H2GQ735cBsoipl
xXBuld7RfkdO7AVu4M8ndJq6yzEFt+DfqB2hlwTOBfRTSHMTfoyhyrVBl+JpcUzaPFd99FpO9NbQ
m9frm7j9pT5guEMJxdU6MmvAtMNiD0pqqwSviVI0w7/hn89WwxlEh3x9WTVgUunK+GA2402iRPeJ
HkK2LBGctE2zALcNyCYUmcnYnZsFuhhbo4NALkgFO98K73Xa2VawG5vILYzneLTcJt1d30TmKy/O
9gqSe6HPZU1IGsrYxOBLZ0b2AjLymDIOfl+B6up1sM3zuwIj5+tLek0p6wbrszSkmTqMBf85ITlM
D4Oc4EXGubJ4BcClmi2jyJDHkKURI7mGk4HNLZGgWpsI2YQ3V4NpEMy9gvGO8AxVEu5rmAW2rvPp
IzjJC1TEbcnJfvcucfRXdd/K9l+UbrC+/2DybFXlKFk55o6xviGzpeHXkn+2QtFn2rR4NMmgpRjj
qpiKPf9MHVidLDLX7Px2N3KX2Ggdd1O19jVZ1GG3eYYZ1SlSKgZBoegcalFKjG/1uFrq8WWZfsTx
d9l8vm50mxa+guDchNrq2hCE2eIoaeto3Tejf46TxDELC/x1qf/fgXHOoslqJKNKrEelkWQrvfmp
kq1XuTKeayVMdmb051zPrG9Pw/AvmDnABc4dqXZsZbS1M8ZxWbK1THWkqdzJs7BLcNMmVjjcjYUW
LfRRkJKxJSSqW363TqxPUPJA/d876o/qVXYTTyxaKoLlLjCaLHIrB4BdSurok2EH8iuNQb8ci47z
lpmAXBqcuIYCbRc+vWcNdV2SpoPR53Vq52My2MgFfq+t4g7hdGyHvSTw9lu2v0bkDLMosrRFNg/E
F1G0j7L0szkRrw1FatpbborlRhG4gU0Wyk/nR8zs8ynMVFjISMzMB/1T5+Rt83jd7kUgnHmMyPub
AUSgHSlFjxBUskpZsFsiBM4S9E5vDWuEUwra5G3o8qeqmA//3SKYMa6iMkyd54qUAYKap1S5mYzP
1///rYgeahkfn4Lzdl0zgPCNOdbitrsl7rKv9soRbeDQnMQImHMdbevogHaAUcMSPC15XpUKouOq
lMG8ymI3ky85vZHym7b8i+crvM8HDBdAQCJRzbOkweNg6I9D0iFYllwyPXaKSPJo690HzQNwNSA+
R3zJ1/qiMMuisAHtF2GtIJLqhWp4qJKIEQg7WdTsmuVI809VgIBTvskwZRrEvV32okFGdjC5mAmK
RKBbNDBzA/oYzsnTwJpngyrsGaI/G0Nqj2DC1fp4NxcvrYlxw0AUg264CiBiPFxFWAPSbu4MT23R
J/qkIzC0MEKrHqwOFYhRcIbf69mX6/pA4Q5xpBeq1SRAmfwptrUnVAAepIfpFE+uAsrkfCd/7l3z
CDlKP/Ah62ZjlueU57Df1C2EonsbBx5rpnDICK/QRMIZ1pxCnqSS8LVza7Dl6QvRBcdxI9o+A+A2
tekKmSD6xQEJjD3Iaz3VurWWwlajY56ilbShPpqa/vhQnmFyWzwNYa2C8wIRcJ644GQEbzJ0xhUL
in9v15FE28f5S2JEIMOcgaQbXX8fVin1EOYL4wL2FS5t5uMrcT5z7vW20DrAdCdy6g6QMffIo/aD
QEoDI1YClyZaE+c/SUH6yhrxxTq5sfPhiyHSVdk8Zxq6PfB0wKw3X3zvEABMYQwiRi2HLPx4StPB
NzF2cf3TbHhmDB7hKDPmKUhlcf5DoSOUHqBG45Rh7ir6i2ouvq4cEkkUyG/ENGsgvtMsMiW9i1I4
qkwPbLMbQYgv2el0zMfo1hJOIwqWxbeVxYVlSUqHZZmDBVai+7Bo3U7Zl6bAT21RguBVAg0+9JYp
GPvj9m8aG+iv0wFmADJ3EzNAjgVNNQcvsD19AHsWEhtQAfFnPJ5d6yAqIm4ukyIxZ4KvE/OknNtQ
+ghXlIl8QG6cCJhvokgF0cr9sIQCa38v0lycrRUS5ywIzeNgYdZYLZ1TTbpbKGgJUb7UeXMTSZ9S
I7PpAkFg6ed1+9w8BStcznXU8WJp8BXY34z8KqTaLsGRaGSmfx1GtJHs76twq5w0taI98jdliV5H
qT/MVYemp8qbIpGk2+aKMNtECYJ7vGq5b2YsZNHDhaWKTPlQENlWyhTUVYIFbaPAa6AdFpbJswnp
iS7XEntCyNpXZXzVSzSXxz+ub9rl+A98ExKx0IhGDzGWxBl/Ns0zOrXnEHdzg3mS9DjsO/Cpsb5o
0UDmZWnnHIvv4ZoaEEuqFFj/V6UPosfsB6TEHUa+SFUX7Q+Wshcr7VxaPgfMJcKWpEqgolWH9nzE
zCnyo8oOUx3I7YuW+O4Cz84YQwKbI+I1bCnIXc6NUB00Uw8scBYwX2KpbkQNTASMXvZs+q297CUv
2A+e4livxZLdqVA42v0LbsmLWxS/AhKb4DLG6xPzmpx9KmbQDXSCjMLgz14Q30m5kx4lr/FUv4tP
/+LLsg3kl70G5FyLNhmZYcoAZBwjGXH73bAfMCKdlJ54puPSZlFsQrTMqDOZaOpF2UlR26oezZO2
S5/I3jiAANDXfHX/F5NPHBLnU7TGaLuuN0+lUqQQ74u/oBdI0Nh4eSrOMXiNnshKqtDosg57N3og
EzdQB2qdHPcP48wF6Zom23Nkx67oRXcRsHLA3OJKzZSKvAFwkJDUnYu8P8TaYiFZO1LDQcWv2ytx
qDwEZAnuqkIaBP7t8v3KfoBm4vHFWmgu1InkEFLczZx274clOCID5Me77EY/VsfQL7/8qafj0Ljl
mtGiI9MJtOgW8ZGv7OlzeiAOo10W3enClXGRZTC2dVVPwGIU+iG9qfxpH9/OfhrswlOMgtb1tbGf
fnb82NLgxcHzZMCV8yrcQbEExmyaJ500eyrdD7LpBWPkLioRxBAXVxIHxJ1zqOoppG2tU1r/hnRG
oT/TVBCNiZbCOdDC6scFoyYniuK4Gu8hSWzLxhMJRe13IhzOGnS9nopkMU+FUrqTWTpNh0JWVNqR
JEK6umdoV+WQglbr58DMwROyfLIMGLsp22EnsG4RCGdwrIoRZQpA4rl3UoKSgdl6Go3d64Z2WQFc
GwAWwyUZl7ZEo4QKnMnvXwvUQgIfswvaAarl7nBvUif9ikQNZlBGOxQskdnW/2vkgOYiFc2SlnwY
AK11r1MGdaJYNOW07YpRlUa9h+AKJ9y9qbdQCWkicFXh1KoYiuw1FGA6G2liGx2Ebvo58ISuYtML
rzC5IyXNlp5NKT0lt9oxcjJECcNB8RW33eU7TEd60U196J+XOyhJCg7z5oZ+IGuczUzDDA4pgg2V
lMZeitlehq8Cc7kIRJi5rCA4cxlDjPgNGH5694NszHR5Mz7VmO4o/flGFZEc8G4XymIYHMNLCrcJ
06C1uKMWZUktjVlwym5lkHXlXuhZ99Y3BD2oSovuEy5rd4HF7R6RZKqEcnCCZKpdBT6Nda+QnztT
t+v4WW9eBDvJfawLOG4nMVOv1GUenORje18+xt7YudXv0Q3AqDDuMbS760U6wiJE7rwRyUiSRg1O
eqrZk/FVEj7wOZ/FLQmkAOexcimZbSkVwSkC928Y7LUHoSwcd7YuELi4v22D0Br04JQcEF2AvIfs
or04+t1aB6rQhLBuK9ngi8RkKomRTtJJop3X93cymJTT+ff1788sd+X83leyxuAsuyszo4x66ZSS
yjG7Q1Y1tkYxHR4J2u+214K8MGPOMUHFev5NcqVYmlEOv0Z1kQz+pCr0CQ8dNAW1lTEISjC8nOP7
osDjSXXoyeC1wr89lZ5IRRspj8Gd4uf7GjEvgmA3eYJOti1mn9iyZ+R4QL6MCAmipdyB7a1aavPY
OlWLbsvWi5yPgjzc++/lPxISfWj2YQUSFP3ON09S+8iSsZ7aozvVa7/raOoy7yFSeWc9gU3AH2xw
9N0pOx0kaN3LtMsfcmhWLl/BzL6ThRPIG58S3Nrop8U4LZqD+E+Jfl2Q3MFBWfGTpT2U2bdMpKS2
saNnCOzvq4zLuEAAuV2CE8ZO2wHq6YuoiHrhY8m71hAxWCMjU1k+B6gxf6OSGP38VTz4wbIj+lui
EZvOxnGkjTMYAot8/0JnX/AdECKP6JNDeZMvCRkI1qqlbA27d0ow5/vQwTi2L28dVAK9CN9PfRh+
Yz40e2XDmdkjy5JEd3MjuJj5jCSSSmzdHz+DXaurjW3NEvXjET9DLT/XCEKyfjiUWQwxxsYuU9UJ
E2oXRrYr6HBcxgHjfZYfU9lOCShxK+2Qt1/M6XtSVXZeFyLy34uvzn4cBN5BhG8QHUMy5z9OLWlf
xHln2NpdmNly5OT3lo8WH62yR8VFTuyguhm04g5/6AE5WO5whQs1xzGCLWQgFRrir5apuaX6toSm
4BhvGt1qfZxVN3BJjUqwvqQ9BGBUNDI20IYKYSs5ctfaaipyHBfOHc0+rBDHVJvAxaFzzt1qaS11
Vm/aCUQM0Adkl0rjjctNZr1e30Pm4jjzxksb34xJGSDjx+1hMdeK2ZfYMW1pwqcB8g2Q1EpcXQlj
28yy5LPc/uHMBTNlUNwa732JKE/w3DGxNA9ljHyC3WYIW5L7bjIEi7r8Xqh9qBgEBC00eJT58inS
baGpkNyw8wSaCUWi7/sBOoXGcmyN4SVW6X5I0/31jbw8A8BkST68uFHZ4al/9J708TRmhl2gWrBY
uVOJLuLLT3WGwE9cDExBLoywqlZXX5IaA+NRfJdI8jGm9b1M05/XF3RxWRAoH6DFmoARBhcx3zhl
oknLNOpat5OK3hkmulUopFmKXsrc60AbO4cOTrQjYhqVFTa4WzicdFpgkFe320B9AdHigRARhYkI
ghnMynumxtCwYFm34b9GOzUWv4+yH9eXcXlkoTLMpgVAkgipT76nDa0dRVapmW7TKJTdmAQuJMpv
IWaHFPaCQf4/RANjqoESFcSh0dOGU3S+olA26NgnvWob9XgPQeoIiivlThrG2pM6IgnQ3oePz9wE
KpYqTBtcg0zXTWbGstrAeCSkrKHYg3S5sasOmkP2jKkH/7zCLz4Vfvpo3ZfHZU9vySPF47h5nH3i
qLZ6U7yo96EbS+ChEuXWLz4r96s4LwlB7Ei1Ilm2+x4tBfVrTolg4ReHQEcXCCYzNIqOLfCTcdts
VkPfj40i2+Wy2GmaPSn5T7zyvl//mJfrQEUes/kmAkSIHfBqp3maS5aRAcFofpR1bqvGJFjHhUfU
QdIC1Q5M+sLxYi7j/PvV5lRTLS8bG+nCT1Pf+knYV9AcNI6gk33Gob5pa3USBC2Xm4fyKUQALahH
Iyjgm42lNiVWTGOM/y7fpuCrARK+eBDl0i6OHRikUKIFjRTmndh1eb6yuadSFRlojh3DbE+i0S5B
aG62b/0k0p/kc0GQEYdQCMJmEHNBlBgZhXMoWcNQczUTQDnBIz1Oh/g4fOn2FaYTGStFc5dM9h+y
VfGYfIGsrhsr1RhmrBxwBJ1wvunjWfCh3gvn58cbK8PgA/o7DQsDztzxDpsoCqukGG108WPO4of6
Pcf8SXmX3hk/zW+35NjfzrfzYXhRv2S7EVstMM+LVznbWUArKqZ6EKbx5hkSRjHK8A/xXr/p9unB
8NUbkb+4PAXIiGMwiSWg0B7BJ4MKiRTKyJp9lqqI7/ogNF+hMhfdGWk3f2o0KdmhYVL7RLVGREDI
U/a9f0c8AREmQ4eHBSfntqNJM9JDEsx03vWeziS5ZHtA+xix428WKOXepyW8/lY6do/yPrmDkp8e
u+51P3P5vMY+Q/UB82Z4zEMKhDsskVr26NoxBtu4W3w2YjTYptN4bB46h0KHMJPJ8jW8Xa3xuO+a
jyTNUwN4ug0SJ5yXcJfjLVDtROUOPgv9vr+YaYD8ESqA2kUQQcIgQ1SO/e1cuisXcIymXv7S+rKF
rLCt78wj9ceb6kcuSplu+Z81MLfEKTONwawB3Gj/O9sQUQjWyM/QEBZ8vQ13yvgrdQSY8OIXnHKh
3urYzRDudJiXb1YQmBBykVpXDoZS8LK6TJvCUJAfwH2PAIPRhJybazuTVukxB2DX89jfUiM0O5uW
QQv2bUN/UoMS/OYZHTzSyrWPurLimXgD3sdFRZ2FxsLfc3lDQmVYhnAto77GbCvneokZlUs94irB
VNb0Y3J1v9+FR9NLZnzb8FOyj47lXnBYBJg8MXWhpbmiKcBkihxWaRtIVgegrYUao8oo5H10/uyu
Y275QQMd23jwvVezudfY0KldngS4xKhKj0FWuIGZPkt5vlMS8zeVukcdjCATZpIE/ndzqStc9vdV
eNf0dVbRlt3UFugDINwzR6LOOtHSuCtGW6R+yWssrWg1sPD303HCTWtPUnXb9hXT7SlPjRaCvzQT
Pc2YV+O90HpXOd+bKeOoJSGgiT7bmf5rCDRbH07WlNhyJ6JJ2PSxiHd0tEVDGxsNF+d72dadpMQk
wS2JkhErOWCIwWHlMGuXedLBEIx8b3mFNRz36eY+j9rWwKezpsKjCVhCdSyriLzrlrltIR+r4j5f
kctWWyVY1RSmN0vUfVPRviWwQr79+t2Jr9fCfSgNQj5DpwNk8ItD/ASSfU8JHN2TSzQCo6qBXPBe
xPwnWhh3JdYxdGSGHJjJ8iUlT63ydn3jhPbAXRAknvOUoOHH7vzRI37mTjfxHQRV7fqQg1lVNPMh
3ETOVdZWn7SzCYNoXPo4ucQNve6muqndEjcvyLb3ioDJTYRoclWboKQ4SgZWiEIX0n+MWfOog4Pe
zmzFaZ/VGwkKnNd3ddvq0dOEWwr5JJPb1KHMErOosEhpTvw5fmxVw9OLz9dBNoMKAzIBmADFqBre
vudHORkkM18KPOAbX/9MH9FeBGq6yDc9yPug3IImXh/kyu70VYDLXMSFw1rhci5ESeeylEAV+X8u
JAPtMHWBajMXEvoik9nczBUc50JMo1pkOQdcKn+T9Id2+iJrIlHHbSNZgXAORJ3LBvJmACluIQwP
HmfIjhcmwk9G6Rc6dWH/CxJnZgbXNpJzKP1UzpHCPmCPTl7F1xy1ti0MHiBpUe7oYfRnBIg7xkCU
3Y2iyHDzvbg2H861mFpq9fX7Z2zs9D6AtDv7kmhf32W1U+OF02CKfRaEEEJU7miMQY0mKrbR8yNT
Ox53Msj1XUblPP0mR+iJgdpWxLa0ecMypUaM8DO1dc7nyEMex0WO0DQJjNClQeZZzbjTSfUV0qeR
nVW6qPF8021/IPKN51VjpKbVS4OtSAYa23vMf1sxUhnXT+L2yfjPut7fzau4KK/LheoN1kWqRzOU
QXtU2rLy4y9AMLOBOiQ6zhWD+2DhGIzTEgcoBYZ5jcJOPjjDoBleTafRuw61GYStoLjvFDR5YtAW
UJWOShK6X6Musg3jB9VgI+NbWX2WKlHucHMPPzD52yHVWl1Ja2CWBHceyB1C5IEW4UjxpkEYjGwb
iSbMcHH+JdGrFL3RFGZPZn9p01urr16v797mSlYQnDcxlmao2gUQ7WTe6wk9pmiKjA3VuQ6z7SpX
OJzfqOUwi9oeONlt44f3xhFz377xc3AMxAzyrbgu/P8govqOnQNjmsZt3hDXWZGidIiG0+Ygvyz7
0ol34S1KDYfmkcnV9aKMjxCS28x+aaupSd8hiU9csJ34zEd1Hiv2Vw7STI+Cbd3+fB+L5LZVVke0
ipXv26qcVMQmuWOBjcvAMEcPZlk01d8OO8jZev8lLne+50g3mzZnuLGtglu38JFHt7we2gXtgUCK
nW2wKCGysViq4QGFRx3rPSfcSSfRbM6kVhgZYrQzDGlfZdq+1MLf1xe3cepAcoeZBzh9Vh/gDCfB
8MgU02q2CzNXVE+zqqXytDCcLUFPNDOH/yHtOpbkxrXlFzGC3mxpy7R3amnDkFoSvff8+peoe2ea
hcItzOgttFJEZwE8ODg4JpO6ySHdAXE+jEUiiU1XV9ZCL2ZDzha7hmBO89BY2iIF06r06u0iRGn0
ISVFonNOImMTkfrADCaaWlBGpOl5hUTQJj3qodnY5U4rfeRi6ygp79HPREGzM/jHwD6M9P95lBlm
ayiDV3KxjWExHUFuNE9dasEzLHn1r38uxj2NXhQVzCkmJtAu1LyINrCBTNmCGn2TAUAU36s1HgIT
raJQ8g673SyPenAdlPXpTkYI1Tok6ekOisSYIYNSQ49anJdgbRRnjop9JKIWIb5fR2KlrawtFBWw
a8jBWRZIpW1DwMCoHP/ShuwQdu0rnnmHJB1ukyb9MqIP2xaN0cukuARfQ9twFsw6FNtfQYXvtSoK
pkh2WZ/TQ6YbbjFLnKcyEwKfEhll0AmItGUuVTJkuYZzly6/RnSFSD2PJZiNYGogY0KhEc+sc6tU
kkio5hkIKsKECDlUAU/x65+LZfiYUQT/FCr1pCPpHCLJ87kSJXytJvySVrdGJNt9wyuU8kAok8iG
UDAXAdaH+SzbkF+FKoLA0I/rK2GdK1InB4egBWoYmkdQlJuhNGpltnMQtEjSXW6A3E/4aayQgV0t
7zoYa0WozeMcI4d/KaeVD3WzihPMC5KlYNKxwEz3M5n+wLFvQcih3kS+HUqiiklA1rBwB7Nwp/rf
9hWC+QoXEwqDEEpCNY06JUOlGKmoAGGOO0dDv3GvDnsZeYPru8WyY+SxFTJ6paK0RBkZdM9XZcpQ
UJWS8CCZvV+KvAYG1geBXo6JSjHOCoaQzvcKHJJtKrYYS1Di7N5MlkMVQrUHxJK6e30tl0DgCASI
oYHrF4eSAsqhoB2PKrZMnrT7Uhxe0wK0pa3y/AcwpAAALgT4sZM05+bbm2sUdhhPWOw+zg/SMu8a
E0/kIue01jFXs4GhVmMkumA0FmDapv1pqoiIzOFRTw1OdxoJr84jB2waskS4ydF2pNJNj7EIjTaR
XD9dH78nRvqmK/HPaGh8LctKW7EQh6n/ut9EO8ckRrnZwSWKxxky0YhWmgVdcXG+2lGmcw7Q5b0K
EB1mTYgiCKHMOYgZt92S5ogbwh7BKzqnD3Pb+a00P0F5iSfHxfxYmEdGnw70XhT6wimR39OKFL5a
15C0zzU3hKxIOHBSiZeHFUuyQL5BJiXJjPz5kupEzPRhRVFnRiL43qr74riCUZJzPzNSskg1k2hV
s1Tz0vXgddiPwqxMeO6A+Efzk4MFtUz9Y7hRQDQhuLw7iLEs4MEHIYZEGwkdJcvRGgkN+Oltuc3t
chl80qp6/cwycpVkTZ8YlMM2o6izyhoYCqpV/Y3kYhSHUPFhusibcxtR113rRH6zu47LMELAolER
VxFqLLQGqFD3Cig0VGS3s2+l+SvpzaCW7vU53P8BjgySSnTjoFebDiK1YVmlBp7czrrZ0SyIojXP
UR06VhlxnCzzY22QqIBhlEst6lMgxWp8k4NwKJp5tbDLcAHfSsUiEBGjG4EeKhLnxBIXLZpteekD
edae8kLzmqT1O6lxjZJHGUZPxwLsHI8seeOOwC3Ymm0Uz/YCsim0PwxTAnnzJB9j87auZmjz6OP6
GqGdylb17s3K+jS3jXCcVDfLhdLkfEvG2//89xBns/k9ubEYZaNg/RCO9UUPKsaPWUC0tyQnPMpH
a89r4zol6qhL4GzHqdMhZ+AnTmUgzh/Ch5DYUmzP5e2cOZNG6iM2Bmwd65Duytkz+50c2xhZE4/N
F4HDzsI0rs2XJ5axWXnZRKWekJWrZmUrA4A1zkOZ4aixUvAJY+aAuGpqbxt0I4T1AgQ9rO28aRwD
zElWzXNpbH+zwaF2NIGxiNIAHGWAw4FikNO8VrNNhrybm/57igmk9jYPuFV59tn5XB+1g3MtgJ2X
rK/zZlewa183vRgcTIHuDu7qLfv5Fm3vORiv+JqQ5OhfWJGBHlVErXiz0PMiXaLqyrKgy4tIJM77
DKVdjNFDVADt7Y8Dx7OSu+4CDJ1m6BoCJLqVzk1FLpo1xLOJFEMJjzvRGSflJl72gX0YP3HoDrNx
6Yq67YBz4id4T7+2XxNPcAZ/9IRAhMQ8PyPG3McNJBWTl+E8h+iHJJDjifip/2HgAkZXBSavpa/X
bw7mgTAtdI1gXAAtZhRYNwtaKKcEzPzQ1o9xyODkvl3HYHvYDQh1aYhqWBVmDhA1SHbLbezCs/jx
rnz8B1QO5AdfGsbngqi4b1ajeRqrkOye6NQ/FTBIoKL01D7y50GZxoExPKhZyLioMEF5boRlOY7p
VJloSLnNX8AGs8oYe0l9y+m9zNpLnmhjUokXyrC+2BaUOuK9WYoGUsP/6aDQUMb+Dfan0kUO3DXv
9fYRemBu+sr1aCyrxMwemqmh24lWfurAFSPGo+rWILCiIzuxQ7g5etsIZFfcaXuOxbACpw0aXRZR
8z4v1A5o4a0ZgDo2/ip7yq4KwhcdrAASriE8WCDNx0u6MB33Fpg6D1FeY1KnAbByDx0WH9mdFETb
UF9+W1ubiMWT2TO+4ivLb5PxPrQ5Y5b6ok83AxVP2cTgzLXWB2H+yMHPK5ZlUJkHkG7bnM0lR4A+
Ilsw8ibcXLNVK40h2i0Rw+01ZG7hPkNXupPvNQza9Y545LUjsK71LR5lOrncZ0oi4UjWJoiirS+1
9AfNx6Sh6O/9u7AXQYBmbgiIeXzWMUuYeeFeKez1qflANwJmjBcXPWnuv6QDPoWOW1jKWhQzAyWI
RHYyDp0+Qn9lotvjxKNPYjrQLQ7lQLXCEAqIIOBJptn1vvCqQHqK30bM1OGZ6XHM47It9XwvKQ9a
y03eDhO8dbof9/lz4XxoaAKoX3mbx8hHnwNRgXcCEihkALCqRfXrfe1XDrS5l93sVCj8JH7Jq7Vy
7NCggj/LrNc1TYEXKZFXDxgPzEve5jHyKWeGSF0Js/jX5vWuO7vpV9wHzylUKQt0vdqLZM8g+VHQ
YxCBEtt647kv5t2wOQbU3aCu9ZBhSBkXbVG/6HX1PRrWx7JJeC8GrkFSLkRbDHWaMxj+cFh9w2+C
8Ca+I7P1/AuPeRVs1kR5j3gWmrTJ8dVaEfV3yZ2Kzh1C0wNTIKdZkG0f4HAmfYkaotVzv9ioczXk
CR6CsvauS4ldqhwARvcJsXjobYFiyiDScucIUrvIo0TcFKZzg+zY3kvHcRdhzF70ZVc/yrvpi8XJ
I7K37xOSMshwwehMmuJF0AqFPVaV3YEob8oLJ+YpbrO37xOJMj4lLkS1j8nbagn9uuo9SGG5HN/E
vic/MSi7i7ppEGsDdlcrjn7obMzA647wFP0Cuc5iL++hLdrxQUndFdd28P8EpyxxyeQhnyyAS/dI
Z5eRl9yRpqXom4HT3dvNO0TNSiQ0fRKZcL0l50PSY1CYeNWqJcH2jv6Khi1QfSavUQAxzM4dPREP
kcjX9suRi8sM/D5tlmbVSwQVs7ZkyztvgVRy6urooN2PnuqLu+ZLxUkBMLOPmyNiUVddqadFGJPs
D2kQFr9XI3gATLfD47VS0LlrC1xaF3bMt1khde6tGDa1ylih+S1BofeO9DGiAe7Fcj6ad/TA+aWX
PXNDXNZDZbtQcpw2UVg9GNEYr0Al12zpp27ofiy+7lf3vPiLvUBZREmbdLEjGXkOpetFuyrkydB4
+b5Fr9FTB/Fe9F3by4f4Ed/JbuaLBi/MZMYRG1TquERwNE0T4zKK9yNyEXiJ3SnBSS55zzmYzGvv
E4meRRBnS6gNsj6M0aCpr4Pimp3fm66KltDUfoUcZcmNXpjeboNJhX5WZRmxFgNTsFBxkgQni2rO
DvIgqKNQjVaRZWQDp+kpSn9YI69swX7AbhZBWf46NlFRFlhES5hcE7xeCYfS4E436S7FbU400Dnf
inz1i8fHBpIye3CDWmhiJ4vC+bbEu1J2lZt1lzm1J6Y3YXYzB4mbO3IwvYX9P2A1Yd4gG3zqCh7B
FBFlPfDR55CiwBV9VHmHjGahB0I37rSadwFzN5m6gXtDj1SJWKd4kB3dAUXznV76nT975KkeN7iZ
7fyds83ky13bZuoybhN5nfOUmGd3CAPkAcFa8KTfVIk93fTfmhh+lJuZYN5Qm62l3Exez2jkUoE5
g38YNZb4IwEJiOUoQdd5xIsux+5Htxuc62vlWRTlZ2bBFKx8BOzok7fsuJt8IfgHqUBy3K5sKX0B
l7UE8RcBOGowyzYmB1AXKzD9GTnzLT8TIbOdmgoJYhESxJpFfUF5zsupSgDXYS6ie5x35P4VO/jR
8JQ/69+U3xrmPix8SDkYQL087NvbfyC+xl735w+hPiv6AjH9VJ72V/GhG/QaeYWjPst+5Xei/UdP
GPkTjfqa/VIoVk1yaqF+bMCPl3Rf0+TndYv5H0fyL5ALJq1Z6HpRIEeSZHXLr8Yx9yOPJCU10xFd
UuQEWTcH8/o2ooB7fgln61/fc3KWUwIt94ug3RmQZc/uubEqM7r4exvRA0WhteM8Ybx8svN9tGuf
Zxs13MOwTw/WnvfF2MfeMNAQh+52jEWeQ0nCmCvVQsLiWHF7UH6Pt5Lh1RlvAIqFYxpECBKDrKCN
onCEpu0EtcrRHq10dqE+osLih2PkGP9S7/mU1SGNgGikRNEWdFDnCxrUtDfkBIWM0tgpxeq2Kq/E
ybrZNwg6PROUj1qvTxkQujpAo68bD9wsH2u7thiUvUXprCbJAgxSCpJcjOaYtizY6+DnR3QYEs8B
l4mwEzk5XqaFlR+AehWEfDCXinacU5S/CW5bK2nVqRJJcJvsxucIJZNsr/rhl3+QhSf+h/LLwCJ0
8Bq4xNBndP651jI1GsVYyIDVABbK2FHjQ/IIgiUJz7IfUkCYjk3DFnpoaEHWmhtdMw72GT4V0WiD
oTT1sJKjluwS8l7RXbwEJfB7TALUGK2X656E8WHRTAwKYPDnYdiXZqtI1NRMkUMG3hh9aGboLcIT
CKx/ViNPP5v1cAAUupfReIueNo1aWpXq9dAqaJsYx8ZtRePJKsHwIY6SLSrZvpSVnWnlX1sp/wo6
xx34D1/yLH/voN4hoG92MNW7SR1/XV8+4+zI5BUDo8KwMxTSzj93PIRS2wxYfr3M/jSF38K6+bgO
wXqEoscB2Xg0kqHNi1a3neNGFIYEn/T05r2RUOowRDyXUIP35KMYOrw5S9aNBER8U0g6gxGEZqxZ
xdhSRrP7zzj1ehNi5gsjYNpj8rK+yWD/LIP5D54XmEiSTRDkAFmkX4WDFq9FvQJSlKG7PL3K6Prn
7CPzW20gKE+apkOcGAsgJqfct/v+IUHoUHsFaKQlD6Ivf5KQBwcJOibB2IVDSdcBJKtRYktr8eHG
79lkfGmr2m1DrhY74xEBMhUkCgGFHmN6ogvUGGjN60d8Lah3IiyD4DLUpODjwD+7uNOArqLVS73p
By8bwwgKt8D0YJeVZcK6zACum+p+tLrG1mvMu4ejknCiah4SdX2IYh4bxgCktO7ucxE8u6n8M7dk
/7qJsHpPzlZEHed5rE1p6QdiIu2NcCODP4kMhRt3Gaa9ehv0MejOah2M9Rwqd9pJe54+G9Odfn5L
ulFQT/q8TnUsdNBEd5zQvFBmYAJ/j3lhBdurbJAobyquUaFGDZA6T0Ig3QW4KR50d3aMQ+HHqs19
kLFupo2Znp4Ym1sY4uqD3KCWgxcLInfJjn3zZw0DxYsFk56uxfMolzyMaIbfApK93gCC0cgq1hor
HN+RvPMGAgsSrCwgo536y+Qrh8WV7U72+JV/pq/Z7C71XkqlPOzjCYud1wejkcGdwJuqZDvpDQT1
EoqVJixAekVsldTAOyd/RsXKFn1b34G1hdOrxF4Q2DyIVD0ue/pkKBJ4RmCQUAyqayim6E9N275c
P37/wyZBrQUuKgmDDNQxN6ZQ1FNik/GekPyDRNuBxLUKCu94l/kheHZ4iGzf+YlILUucjLUOsS6c
gjAoDtFx+jaodr0rgtER/eLrcjO/Ve6yW2KOq2HVG2Gdn8hUoNipyQR1zv8ilxjDzyWwtA2u5LUB
ZON4qa6T56AD0y0e+cCb06AMTZhNI/DWe/AJOUWEltNxJ0D95jjvCK1Rc1PbmpMehqPyq73VHGjC
87MyZFXXfgVx9JtfoZpjHBYrfkWLmR97uEP+yQEzLJFrR9crP3HBvjg+d5nyAcMirp1GrqhVLJ2s
/2n2SQDqQo7dMq0I3clg8iPcAzQFqDjMSRULCpqGQdSGnG/8Xsf28IheZQ9Noo/KQfL6RyVCIYY3
schDpvyMWYHno1yAHFXiXV43flfJ90NYam679H4mVMH1pTLdAN69Klqjwap2ukA3328oEtAGk/bo
EhM0kS7ZVcljOGM7NoxDaqgQgL+QjqnrNRUqQ8RzjVwUZYNYpv9CToboKr9A3EQGTrmFHta6IKEE
si3CW4Spu3O71JduWSITzzZyGxatUyIdQiLsDnO2e3ROucsXXvRE6xqRlz3k/T4xqXhUnU1tbjVg
qkG/Lw4VAjZCcV7c/0nf4BaJDtSkolONKj29IL4RopscXUSRrd11LmGpyH/x7npmHLVZGm0mmZIq
CYRnSBZU+gCZylEM5EOyI91L0c16DN3lPlPdFl2LaFks7PSbxJlOYF4leLyADIToteNonn/QVIBm
rzidPihJOBASiQJvmNzWDmOQPPOuR6Y7Ry+aCQ5KKNFhZPMcb7Iq1C4Ecj/mdv1CMhzJtzlChwXh
cRgrh0eozDRYCI4SlsgTGeU5nhqr6rjmWF9Tyt0+KxKEihiQ4QzkMLcRStx43mJuBWx0lI2awtC3
ZQ/uhmnVOh+KoAuojWM9iFUx8gsrLjx9jMKHppo7OzUH3cVLtR/schrC3VC1pWPpHVdmkuXUNz+K
Tlilub5aYYQfRXpSqyfwV1eO3tiRh/gHAWUnIdWBXiTegWXDWpYK5SoDSj1UdKJYld5aS4w8LaRP
l9yt0GE5cqWnWR8WuYS/UaiIRIPSaRZVQFGFGuekN7rbMSmjp+t+nNX8IW9hqPCjjGPoM8aA0W+b
t2g33Q66kz7P6MqAFgzu4l/Gr+WH8fM6KnNtEGchJD0gdqSLFko4amY1RLj95/JoynEMivScRzvP
tlmI+4EdE92wyAOfHw2lF+Ml6grcid+FjygCv2DktcfRKe1q343/gNuW9WiDNu3fgFSQUZk9uDJH
AI4pmhKsb2P31ueQFKw5H41pgFgP4c0AWzbd/p0PaWY2cTrZRhQYOihomxfcoPb1b8QGQboZWS1V
E0+7u7nhOw2cI1CrQK1OMF1hanfSbAh2NygyB4hpDDhKfwGR/98ASd0krQVhgc3qOFh74abTq+fr
a2GbwgaDMgUEQrWij8DoPEgHokhmPJmgylj8YR8ftH3Lsz2mJWzwKEsopl7v4BWxeXJky/28b+ZD
jpdtHg6c1hQWEsZ6Ea6AwBrDxdT5HdpCSFVjRtJnUNxMFd08CW+M4UdTt5zvxDIIxEWQVCA0k5hh
P/9OyzBqUGHBXa5PhV3XuhNllR82us/5VqxQFleZgvFyWTExf3eOo+plFbWZBufwXrxBlgc9bx16
qqCWo7vTR9O6hPnjzXrLoLrBi/9YtggJTUyKYO4Y6h/U7V0PUOEwG4zGFXKxB3n7LeSVOA9oZhVi
i0HtYx62QzZnwGjRi6miSZ5QrGqB6cePvJuKtxxqK3Oj6az4NBfX6Y7SvUnQ9/iTr/W5YxoVX5Wm
ptdzg4cHyZQt4k4K7bqHAFboGqhDp98XN93pXdDf9be8aRveTtJpgijSC/hX7KSCGsviQbDnoD6Q
tmDQOnPeO6fAn36wbr4azSu3SgJUYjU8eNTHDNwN7/oBzUNugxkf3e0PwmP+lL3kT7lXBrxUIOcj
atQJX+IylzKZrLJs7GY8phLHhbAO9nZplANuhj6pUwtLi5Zmp8/dLkHDy6gaHBhmaLzFoZwwLrJ1
kGYsJLpTfxManwS1behRkYaTyNXc65bJ2zbKBY9qEvVVCjS1juy1zewq5QTFvH2jnEWTJHWpFzB9
DFrboQoRSpg7j4uSBYJpMtACweNejlfjKVoucQf/rneKXQqyoyaiE2Y8chImDObW8KKH37vgHjK1
TGgVHc+WeWpuy7QJFKF5ryLZu/5RmLU7A+3GmMRD7KLQnEBVlszdaqFOpgbt3vK149DYpluDzrrE
NMQcLEcM+PPzTcyH6BaXcrptUauZKJxwizsFE4CFXUD6YNwZ0NMlNFLlXYR0/rTL3OFBP/5ZDWj7
AyhXrM9xYaFEiVOsNPtSNVxdGL0o49V9WVZvYHdBFo4yJBK055dnDDtaqwIw4BR/1ZX6WdZq3gVN
/gbtCkHrjBIkGbwCQ8M5xjgUtVTM8Bd44mbfiRSzvk/2MRgAQK6pHqddwfMc7FV9IlJnWdbBOiMV
QNTukZ19Gp7QNwBSxt4riKQjYUfk3ZxMZ7VdJH24zULXlBKQ5Q3RcdSOsZ8hAz253cM/0ELmLZAy
z6VteyWRgSbswsf4a43ZBbLA6SvywM7aoXu8+MI5ieRPXvuKlEGO8zjIAyEfEHYkD5wdx9IuZie9
L0s7dBNQH2tv8JwYaMNxvDU7TuBweqT8b3yZ1g1UpaIe1Qn4o5+/JM+hU7u4Fw7zzXxDkm61Z6SO
vgeB3kfnzjtwqToVDimR+4582HeKYo36xNkT+eqeIHF1btlCYqyi2uA3kVIKadnVeptopliYJwR9
Oi93w3S6fx8kKAycw4kh+oNncpA0JYIeCgJaHTy8iKCuL4uY6rWdpnzCIFthLpB+CatvskArytRO
qhwMc/ngFqdXg/zzOiIzpfl5epALP18ZiCf6qRgBCaFL6FJg0vum2o+PAre0zkwSb5EoZ7SEZTeV
4Am05SC8DZFAHZ66IMJTYT3034vazrgzD7yvRjmjvgCzxkickaDlvqald2M/7qNe4ozI8GAoB1Rq
ZaaIxAH10Y9VRvhSmJjD5BZHrztzdCecf6kSXgBTBjhQpKlk+taTw99Ds1z2zWOL1D5/VJiHSDme
bOizBmcBoca7fCCCFu1xDUBtilH51EO+Lrhui+RzXFg/uaVMzJKDHomyfrWD3GdBbsR1+jKAF1Cy
vmhCoMqNcx2HfWNsgCibl/LCUqoKQNK98tHuhyD2Iauco2RZen+WhDQ2aJTdj4U4t+IENBXjJ/P0
gFZYd1V5YSHzXtqgULZuQoNNSGOgRJFlRyk0DLlcszwIys7rMh2GEhovdt7WtozuelXZcb4MD4Ky
8Syu4tQiXwY90m53Rzo5ilvUdvfTXv2S4O3Bq3vwbI4y8SaKZK2PADjLGF+QIYwrQ+Q3i3eRyCNl
ZV7jn1+IzgWiEpk12oIimZKIwVI8tFJvV+Z+TCO7LDtbLyzObfI/7By9d6qCkXtkniiPUafCPCio
OLT+7Ct+5mGErz0OvhVU/vSDN5HEdIMgT/sLjTIPS1P7tFXx/imbQrXVam5f6sQw7dJUuBzuPCzK
TmQREkOijJWBvuOmhz4UekWk3Qx6FPPe+j3eNfeQ+eG4J5ZtmoQPzES3qAWlqvPdDNNyQN9gjd1E
W6Y+1HbFrUqzHK6Jdg0NVSKQsNA8YGtWmFlF2s9UFP0kN78XBVuK7OIdKUIjKCFwYU6cy4uVmjGg
RIg2Wx18XRfqUMMkFCuemkRFaHRlR7K7V9JVDjWDV17pm2GQEDlGhhqNtmB9FXUqjBLiTO6qFhxJ
mF99NPz1CEnRG1K8IC3zvKN9+b0Ahq5T6JKjye6CE8Ew26krZID1QnobCXiOGP9axRHqaNB5UpDN
RfcL6HPPTUKX11S1Rh0Q5kdYfyvrY642nFN86TaAYSDRicIoQOiZ39ma6lRd8X3KVXLVKfEgI+Kb
K4j27jPpZtL3HBdMfvP5LXyORzmNZJqHZe6ABzHCQ+2H+wjDmqQZGeG8yxsEJ2fmGhjlM5puaqKw
BViKMQNlR2h4QIrNpeG5dBfna6LcRTXX2tCSNWW9cRe2jQcW2RhkCDwRKabJQf0MRxhsymBTO7eH
cUiFDI3myIRHydsoiT+FUHq9/n3YEChmQjsKXEmn47ypwSgT4ld9QUEu7H7GZu1U2fv/D4CyabCv
x/pqAGCQdFcvKrsuP64jML8G+LNh1nhvYLvOd0lI5FqEUjy8XJ84a+i3LcSe09q9jnKxUeirRVlA
R9kZPdEi3dAAMbY+nxMtdVItC7I5dWJV865DXCyEgqAWklj9fyEW8TZKfiv1z1D5fh2CHICzA0Ig
4C5V0JqdZPrO98oEt3m/LlbqLFbnGGJi98ZjPetumf2cek4HBnM5FvYKrUKgJqXj76HoMzGKJIyD
javdW4kroqaz1CUn/L4IuciSNjDkw20suMx1UAsugNHX2Rkn6Fmrd1YG8geRx+XLQyIL3iD1o9QP
RgUkBfGwLLytiuZIaAqeO05+mWlrmyVRPrMR1HlFOS51srB7zOTiMY55FJS8j0N5yrFvTEWyxNTp
usSdLOOIFPB+LjX/ur2xVqLiKkNGRYIgMl1LTgRhaFIDKymQUZLTb73G4bC4zO/i828RqM8vKWI2
S5WSOmLQgdle8+LYFX/HTu4WQYTS1O/kwfqd3pF5s+RBBKtF4vLqNKy9BCUydCwQGJCZ9nO7EMHr
aoklFtm0iSuVkr1UptN0EsfQL2UpsVQcW9QCQO4FyXHqOkhDxVSTMEmdySm+pzfzw3qvBqKj+AUI
hqJDu+sPEOkZcid8VsHOZqLB85631sv4jvoRVNg6getrjeMUHuSQPoAkJ7Ac/R5qVXbm6k/Xjeey
ZnCOdUo2bQ5cHI5rkglYcHkj7DS386bv1SH6ZWGsYboRvq1e75RcdUrW18QghYIwD4SfCMbOv2bT
xhlmbXq4Lf29L9/VWXeWRHE5SyO+nHbEWxTKbBch0VCzBwrIOwLDr26jAAwlAZmD+4PQFQOXEKEE
R7SEpiWLLm4ng5YsRtVkzqB2Hl4aojnz1sPwjWcQlG1OtSmABrvNnCXo3fJFdapvcmqvMVhCyZrI
nB0GTY9cdijyNah9PMOlzBFDU4tWpR14HcF352fH5nYEP2j6nbwCeozuc8sD5MNcAaTL3pEV6WYv
YaEANKWA9KhngfFt/g1BEmi+1E89hp+vGwvDIlFnJxziIgYKUS09t8hEaWI1H8B/KqhITbe/0M1p
N9q/1s8gRoIHDrqKYCoi3S8pZ0ZVGeGSOb38sxh7u417N895Efpl29kJBu4Lryi84U9vus2ZludQ
EaYVi6l+YzyyIKOggeCMDnh7Bx/ttvuTti3nrc3aQSxLxmnGVAGULc53EOM0oyVoRe5Y8/RFq/tj
H4nfE0XleOjLBykWh8cbukARKKJhkrq4O0VO0dErZ471PHmqt+5UZKP/cwJKh2eKrKsPva1gS0d2
EzRRtF30ylCLUq9njojO2uKOtJwSelzj0ThGB/VldoRgvYVezb7aGQ/8znrWkVfBHXWS8cW8HuXC
knptpBRz6864yEGsvZXy9zocD1b067r5M3FAOYBtRaAH3Ybzj2fKlSTKOXCK3nTlSHKKNHeg9nVY
9YjzAVl2QtjgIaZggH6UbuMfSgizj4MAr5wo72sR7mp5Caqu4HlLHg5lj5Blq3NBD1Nnfk9fRC87
xv2JwJKUGcXRLj7m18TlpkvIRtGua7s6ykebZprMC7IXTrqPX5LdeoS0GIrgxFVWPp8p7XL8CqcB
EtYYFMADAH3K1GlYsjjHYyQnR92S3H4/3VYOqBpeWqRFvWpyenv0wnfwDUAZI3PKb7wqG8tVb/Gp
Xe4KeDNjBn4cvUXKTWM9XjdMVnxytkBqQ4uhTddZAYAaeqDIRMrhaO6Nb6FA6A2cpbJn+DevfIx8
lVdFvWxsJJsLxSjkcCSMV9MtULo2K+0UxZgYuFcPGDhxulfhSbXNexz614nLu8XcSzyyTWScMWdK
w3WtZeVylmaQLkgCDeRmQ8IbUGIeCgtivPh3Gqg+P+fanKARpkXxV6i/zuZXWX5oDU52krmKDQT1
wlZSbUyyCRD9ILhrojrzzMt3sbwVWcFfq6C8VapPbTlCuQIxa7uXXNTvCEGzikKArRyEg3lEJtlp
fV6nBLHli7O9gSUr31yrkSRoSRnqqZMnT1bnxqZsL+F9ln3Lcm7lkI0FimYyi0+oL86xFDAaL4OC
JIJagzQJERB8V3bQQASTOD34MqHS8KaWKMDyeCrIH6YXiScBUqSnu5wmONYRN2CG1CRvD9J8Aq7C
vRCgKYPTdXLSTLnAUSHZA70bWUe/0vkC0xopEUmvQALlgobpKB/SQLH1QH1EvDL7s9s8WcfsIHjh
rvwePvdEkS4B1zJaUhxws/2DljbWaVc0JAAVCy1hl91Tclug+0vR0DeHp9+CeRZQDSa/mo/BTXvI
mwsut02DcVTOECnf1mKUREtiHayk3VusH4eR83BnnPazv08Z0ZosfZxqWJHZvaHN0Z7Q7duOvJZb
hsUgV0/IKbBtlxWQOEPBao1XoLwOmAAmVHphao8g4rBCR8S4492IF4rioP6sulrvVryqwWnsh7Kl
/yjuQUECEYxOHcyla+Uh6sXEKXPn9NILUACXX2y5xP1H5HRlu7pP3DrlFiwuBz4xGwy6GAWRKKgH
EJmem3GM3s6yEo3EUfFMaQ6E/36GgkPnlM+CY94Ut+3ReM3RqFu4heDEt9CNLJ4VThaQ4Q9RKkTQ
balw34jfzn/EqrVVNBVC4qCrbCfktQeFRU/qIFGWfHCuY5ZJ4XlEVMpwckWRMiklGiPQ5GC9xj1u
Y6gidw6hMVzv5L1s2YQOdlb/AWEj66RsYOksRa3LKgRqzMRZxMFu6tu65dxanHXR+SVJn9Q5EgHQ
mM8KeguahxRsQNc3j/2Z/t47+llmFlGu5xkwchVMs+nizOLXNH7pIfV8HYi3GMoo8YzVs0QBEDR2
nVRCR1JnuQ0anK/DyLyvQp27sl0zqe+AY0i2+FQUGMrVdvFL+wAik315TyQolEB5m2Q7/2HdTq4G
2jTplq9DwVsv+f/NxbzWjaS0Mn5HanT2KIb2FC62tvL8DG+5VKw91rGwhgNgek23hwgRtvTE2VEZ
v5T2ZFs7p8JpRNqmupAvp9xbN70/gMdJdzS8dcEd7Zc7QbOLlzkoIZp0V2Bgvtupj+krj92LvU4y
oKuChw4CTefbWStIlKwpriWxVGzYK6qxnHXyECgDFfI5LMQVF1NR/cikh7Z+vb6PrCQB0UX6ewmU
ZepLKUlJjiXoj5atOkZvo+MTqaPZW2/Lx3/dF0wugQ0aZX+motVNQzZsrr+WyeK0beReXxDbwj/X
Q5mevPZji3soccb0RgkTt7JAZDnx5k2Yn8XA5yWFayJcfv7hlbqdFalVcZ5XyY4G0Qb7sX99IUwf
uIGg7g/TmittAk2ZI42ICSC23Q8fQv81EnlDYmwT+ESi51fHRjMn2QCSGkS7+n49IoX4WuMlrvvL
UV84H4jtCzdw1B0cmXo+tqgdgJix3ouH4kn1CMOg4GneFDTg2EicFjX54gFBbGw3fg3tMb4nZDwb
0Pb/9xekuzWK0UrDMYGdzAjBlPAGM6JOWf2OjNzpOx6XLNMoN2DUKZ6kBekHC0se+psuv8sh19V/
uW4urNhyux7qHC9dV2siWDwQVEU7kgXWwO3WcusRzAjSBL8g1BCJ+OYpC7G5QUrkipKhPxmL4t+W
LmRRCzsK5gOJHstDcq8/EX4CXmr9xAlw4e83uJS/7y2p0OoQnqPz+hvFLe/bG9ETX6sgc6TH9Cm8
F8GdAwmgh+H5HySr2Ifxc9XUeZ/7pe/RSIQL7YN0jgyBcFcetW/L1/bE3VoHRcU5JuQvXlsvdfyX
Xm0tgRxKLc6OVSXedFazU/6PtCtZkhtHll9EM+4krmQyt8paVKukC01Sd3HfSRDk1z9H9UwrE+RL
SJqZObRZ21QkgGAgEOHh3qebOoameqPjoKVK2euHi6c0nP0DUid8mraZqlE7ID0e/CFwd8U398iz
Vl4Rx6sS1Bc+mMZRnJM9pVe/D9SNIBZEuM6hYDcu2ilqYlzmXVLsxm7wImoGWqn717+R1fVBmRoT
yxjs5E2My7A9dSUzyprnJZ/H4wRovXqcAowk3ijB9ABQLnuNfHoL2jLvuuE19zm3KzjvUEPVkyp4
C1DXDaoUTZm58Vk5AiDyft3S2k6eWxIc1RiyYs545tVZUDHonjEX5hdEolm1agTlFuwhAb2MON0D
VjUD6ulgVXPyU5diOPbE5s/X17F6KaGCBAtofKI3IxwV4PT57PKXKu9s7cZd9JVwNqIcL9RfYgJa
i58EoB3MmJuYNFeFI5ohUqpRC2tikFtpT8njcDc+zqjrKAHaJr71zoe09c1UevWtrBa+lk2c2xYO
rSv72aKcpW6qbub5uz3/kGwmn34Vg8m5ASGYhKNZ0zBGMJmO/cHY24fs4Hp80EyW362Whs4sic9P
MGvXbVPysHVPEaZnDLZxW5zYjJeiZA+NdU/899TExyik0lWaKtg5s4q9dvq7NgHpwgjY9f1btQKt
cYIhGRCOiQlSrilhiPnlxI8nC6P095Y+YNDyTz4qE08aFzhcgMeEM6J1pwDVxROSFkz90Vc7oR7J
EslS1r+rn2ZEoDaIlvO6QjENr13F14nrh02Di7sfX6rG9uZyfpynNPacdPoU29Y2gwiyZ9tMEqZW
Pf7sVwgB3+p6J201/Iq6q06Wkh6AQZVU22Qm9MtYH+vlSEJepEyzF8e4z5vH604h+/tCTpdA0eqf
h0aXJl6kPtWppPC76nUWkMSmw5luxDaxXg822MJw0Xf2fAIudjfE+pMSKsEfrMNC4Rzkb9DitYWj
KBU2GglPHCMyfAsT9TUf3E/XTaxef2cmhKMwOq0E6BzfT1S/FwzsgOmrmuFDjSbJlq2HnzNLwqEM
ad9G2YjFhKXxmoVT0CvzMTJRnR9ikHTGFah46A0UZB8JrhcvMdK7og39No56ybaun97PbeXuc5Yn
V82kDRN21q/td2yAb+dAuysyVSaZFf7vz6yE3WArkC9BYqGjjpM3njV9G6dsc/38+N23uD7OdlW4
i/EQbexUhRVrir0xQukYaBo7v03NEwWhzR8Yc4FpdaFzDFYeYeNGvWkspwoRbG0k15a50fDibfXn
NNfv+1qWma1u4Jk1YQML26i1uYe1PDupFTIa2/Sc8vv1JS3nEFH2gIrov2sSNnAmVT9DDpk/ebne
RLGbd82h38l5PmXLEbIYsIn0jFlYjl5HQFc59liGvgMOy8QLyymhB8nCVj0D4qV4CRKQjYlN9UwD
79UMUJzv3k6vnNio3LoHTuM2gzsO70/Ax5QtF2G4bndlmaYKejMOcNE01JMu3b4YnYw6JfJpdbY5
0vrVHSA1pRqqxBfXbktgWRBcQf+n28C9XxrqZgOQURvxZDxC8RLpTH3DIQqoFWNeQEYVsdYiubAm
pACaVpM+iXFlcfkXExSqrX0LbZIkqJ8iFlSZB1glEDXBsIXatZc7PrRZyswLWeKBdps8X9/klWAK
KnGNi24CoA3ghBBM69INp8aMSzy5mwZa9xwaZXrFSfkU77nWpwxCtILGujQofPrTiB3IdRjE9Mdj
P9yMf2e3xCdfK/C9nYrN2PnU9iFBJxt+WroT50wH2AyIHrSRxZoGlH+HPGvBDlezGzq/FhGIhaKn
67vJf/tlDNU0zGkAIcUfn0tmCwTpIXWjwlcn1RvVO6UsJM66YsE0AWu0VbyWcJkL3340UC2bOqvx
oWhlBzQcwq3bgNbw+jpW9greAOQFvgYCijH+789vnFAZ1b62G19tUL3rSmhZDJ9GAnKA63ZWYibg
oXhhYi1IiRfkbHbGoNioGXC82D1k+XhMdZSV2LS1UpCHO81fozoeI4w/1EkkyVf4Vy2c1YVpISWi
VuUkaMRDP0+ZAmW8I917jfFW6Bl7YfhSEhml1UpJFBANpF4GNEJwUSyOrg+BG4/dBh++9jl8H3ZN
5ZeAjr42/nOIggvmkjW/+WvaONCgzTaj5uOYq230RP66vutrPnT+Q4R4l3VD0hQRfgixvzeEeJT1
knNdKeRdrlUIclXWNJyiHms9JqA0eHKPXC2ovf9e3CJte6JHP4WSgG99Sz/lt8nb9fUtM1FunGCy
zbUcTo556b09pcmQEXhvOA4gqAStQt75ivNQpc/XDa3FMrSYDRusho4JHl790lI6sXq2iILv5Eg+
29+m2wR0kJzCdTwNz/TW3v+JVh84XBFhPmIYJgNtIQLMSQdOela1CNhT4AAL7B6iXXjgVjmzKeqG
/ijnjV1GBLxRdCRrLvjKAP4UvpYpr2mvTTTHkx8+C70yqEID3L110EUCQX0Z/QL5wcrFzI0C74ME
EbVoR9jeCNxsZVWqUGiGknl/iKbbfAuiEqhft+ZNepTVNZbfBczZBlYJ8AJX2bk8zXy2HP5shuSb
UnszyKqn5Mt1h1ndxTMLQkpTmzPAEQy7iOC7ZfGNrlT7RJH1u5c8FVDu4dAPC9BtZGzivrFQIZXp
JgTUIuXBsQC/QEX5jbZe+Qqd4eNQeumtInuVibsHDATM4sPDvQH8kjiqPc3j4MwZlMqL9+6bUmyH
T/nWfahbT5u85Iv1On9tG086ki7mptwqmhRAI3KEIDj8Ls8sA67PIR2myrJhuGetC6AL0X02lk+5
Nt9r/bT7vRME8p+oEF8CxgXfPYo4l/YG8PQZbE4KL7e7bek4XzFB92C20f66mcURAhePmAJgNySY
MCPpCq5fhAS0myEDr+/n4X38xjUEXBAf5W/j1jkmnzNosF+3uDw+WAOEEH1OdAbgN8LCKmpNGH7J
QcxWzZ5Kp68tGw7XbYjuzxeFL5mflgZlLpGGB7xyRlrnsGFikHWMn+oBDXV5q3PpE5dmhFiV1kbL
2hlmumO/SR+o7jV38efxDlh1YNTTyXOfyrvQ9TDaYEmgR7IVCsfW5kqvR9x00lH7r3GIogPRcohx
Fii8SN5H6yf2czeFa27SLarHJmz1xslp3jT77X87LW7/LAl0x6lrwgR/fwYkwTgY8W2W/2b5TnQI
IeI2Ya3FYwMTDlePj3XPmf/IrX9ukvC9WhR1NaPlFhw0txR7uG+6ROLWMn/j//5so5q8GljHD0Ip
v9BUPxms9Aaz99UCmJj4d9to4p4JEa9DHy0FWgQfqpttzfpkgaU0aqUMM/zPnKfHohkhHqCRPauq
MoFS5qQf1QCUqIDsZx7zEsjmUgBu1Y37Hc8093sEsdLrnifxbLG/EFYqlLwobJv1HGSZ68VA3lw3
IVme2FOgVeNSK8Iu2iyEnSh6q2KQBMz0raX9jhmR5U1lK/miFuh9YVM/Ep4zT6kxf1fMJhY2ApiZ
dB40rIGqJREIsGc/B4MKiinpMdr8jz7zUQQ4s9uHRVvFE1ar9t2tVmdeRopNVkleVKvBD/oCgEKC
jYOIGQBlg6PkDqxoGsTWR7phVumB5OH6ya1bIXiZAmFLFqIwRqhXTtVxqGX8ibJTlaV+aMpiq/iE
+Dgo66cRIbaGzRwPGLcCcz9N+zs2tbs+rfaY1u8OWqcdr69o1RfByqJhpAoikqbwRY92rncRw4o0
1CSgiE09dUDnTm89MykDlSS3bSbLYxZDtR8rPDMqfN9NS6q8pdwoSckhHnq19lnv5oFV15anzUCV
jqVuB7WtRgfwRSgY0lOTg6syur++/I/G/yLU/Pwp4nxjScfKVAb8FHWHKeb6MJ/IFmAhlIC244sC
NZP6W/ScungvckBtsonHg/KbeFdhN8TnTQS1AVQgcd7QiblJ0l1dmD7qPJKgs/79n61USA8mlk1u
3WKl/SZ6HN/JD0AvPOOm8q079ym9QwRwXuW0P2tfDMhqUDQCoYcKTPrl/QQeCddJc+SSWVbf0ATU
V11m711Wy6AXq4aA8MCTGzQ84AW9NNSoQwp1BoS3dCgDNyx8kG3t8lbW3lz7ONFz+deMcN86GtqV
toH1qNCZM9I4oHnkNeFLjq7Tdddcu4jOLQlfJt5Q2jBAhxgsV/bXSdEfNDf/g3B2bkL4Do3RDS30
kZAx1i1IpTVjW7fU8royD66vZYGL4T5+ZkkUQigBMWRhBUv9JqZe/gBrAQbJtJvCJ8H0mVjb6iEN
yCZrPf3xum3JPoqIfEfLnZFm/N4jzlsC2oeYpS+/awL3gUt0zCpDnmTxMKuK2UCNIgeAKa7VR0gj
fep6N/5y3cjKBwwrBDU8VwdnOziMLz28IqEWGTastJstWDuV8IsJwkkwajIoWKST/siUJ8uPAwUP
G0nwWO7hpWnBF2mfDFUT8gUSOgcqbeoAJVpnK1khfxxdBmOgfVwX5IWuoSNcCGZ63a70QbHQczi5
R0CMNFAaUU5KSv0cQ0n/ozXB+230pEf8nhhsee6x1RDxIfm50wKLgaxJ2nrg4XWxNqDPMEKm2iZo
vC5PD4z7jdMQWINuzYadZnCFYXUf+kfRBvqKmz9Z3Zk94SFqhWXkxg7scQ1g9qEBzP2EPupSardl
TMSwC9ensU18ASjeXy4tswsX/VtQQiWOEmJivyKeoTX1vsd/duWQ1rJyj4g2AkMUxtWQ5unQOQIl
GnfXs5QycQd1Jg0Mgu31U8UAkqx6bVM78alSoPwJ7Afu0jCgWrLHw07yblyJZRDrQ2nHNDE/gnRT
8Js6pvPMGPDS8aHL9s58BxQANOJ3zIOG+Y/m2azua8CsAo4Wlc0DyIyLEquK07BQ62G8C9QYlPLW
oxbeN+GThayF838VmIdoaOPF8S3NMQRkyhFYy5uWrx/1PWBGsA2iWG4LbPoYRwx4cci3u+ylwOC/
A44S9lp0ALKVd5BGwjCk5Ar5mEIUPqALs0L+0s66M1My/mMWuTdRPWqybx8QMB/0foX5hlmeAjrX
1QFNo7timz3Mr6W2T5LNi5ylYtG8hBPi90CjHH6PKplIaFiNZujalMYewFQbPmYGsa8nzsahbpE4
v8mmNBcFacGeiBGbpwyNjQH2+k19KP+qMQ+KPu6mxkvuF/r8suWJqB3T7Eo91WDOvrU+Y6iWky1Q
r/rs/tBP5j7ZSpl2+PW1PN9/93OBl28H1WkjGIRnv/enZO/sk2MBauxwj/fpXbpvnoqn0pd+USuX
zvk5irQSLpm1HOi0GALixSOfsv0x+/Ud3f0+llA8QSFsUWUeXbOBpSpmpa+U6UMYabd5i4mi68Gf
35OLrQT/FGSToOzniDUM0A73cVHhC53xHtiGYfYMVv4fSoGAFZbtps9aiFDm7m/XH/FBnFkVbpxB
16syhYiDN7IU5TSiQ9/Im6D44Ec0kyGGjNVjO7MmhIMuHjKLFlgjOprbed6CxlSz0q0ZgMYUH2H+
zQhAhLXXt4x9qw4gz39Uwdxq6p67H0/JF9TiDs02qfHxyFo5K89bvhHIB9HLAeeLCGvISTm1BeRw
cfW2kFOm+2YDCQS/2Ja+DF0ktSX4FMhSElrGQ+xl6YEjf+ItsPXuTt1WGzl+4qNNvHSsnysTbvpx
Bnti5WBlTZA1vpm9aYNvVF+6+oGA9dTwszvSIFTYHiS5t3zMq/dAeA30Ivp2VRxMGPvNaupPmx7S
oNKUZyXFAvIBO64aaKShlSCkBSQH/bXWcJcYg4FtCvhCHYT3mg9GPsjpSm6klbTnwpyQB7hZPDW5
03J/bz8zqgUEHAGd8c3KZdOq68H458pEsiKnHDsyZjBl7gq81Df1lu05eTmb/eqBn7RsbR8skouT
PrMofMxG2w+VOcFiv8EYt3LPAOt2f7jFW4QX6ew8Ok4M4CE6rwVecpwJYdrWd/me6rcKehx7G8oj
yQbluOmJ0e/1DNJAj9qeAykyMDXgLcs21nvyWenQsnugn0wTd4p8KmI9WzpbhRAk0MbqhjjFKrjK
aTuqj+Yr/7XANZ1684uT7wvb3FLtAPwfOLv+7OM8My9U8tIh7CcddFY4tvyhCMLDsAU9Nh9ikgLW
FnCAj8uFvww5oRVqk4KtaQTEP2Gw1SIrqzGTGBuo4QXFjqdmdfGmGZ+y1Mu1fS/lh11PTc5sC0Go
s+aSkvbjw9O2tvL0X/fs8Lo3jvIHx0qHEhH2zKAQh5LZjvNihkGegirmKyfmc1DGjrqN8d4/GrYn
Z8FdKGOJO8zjwdmro8SDF0JLHzvcn5jpF5Ph5Z0SuN+Ag4CWQOnlj3V+sJWXSme77l6eQEgPWSgB
tCSdOvRbICO5G19z6CWkw03XeSWmGwkoeFobo6LWKZ5+Jd9dzc+4LB4nfoQkjrDnlZoPduhiCoJu
q7sS7gzdYOI7+/AAlOS2LDfVZtwo76b0ebn+FZ9ZFjZ+LgZmIJfgp003KGCO/Azyk2pj4QyXq7pV
a+rp8xOf3JF3hP4f9/65cmHX1abpy1KB/fQwQOSDh17bs97Tj4ETWallAUv7x81+WhNuMbBrVk4U
1//E+gEivsO2vNOhAi0tgPATW8R4YuiATOhQKhFLpkrE5SkqWGLbcPd1al95PcneYA5p5v/7B10r
u6XXbk2YA9sMmjQY/xBiRdtDkdxBi8Mb3Lh5c5nWbuaGWceBNGbgzl0quaVXMyQDg5UA84JAakEL
YtmpaYRhEntG/lwzKBwVz5UG6Xk6PEUVZixH58Eue980Xi1HRta79s2c2xYWO49aDopz2M7T0+xq
wajca9UpVT9NM5Hk/DzbuDhMjMsZHN4H3UoDCFDBbfSsHrOptN7/0dbu9+MWGNq9lGNssSJMzGFS
xMLDF27jij4TsqZrNIoCg03brV0295XuPqm5fgREBrNr5d5M9C/lZN4lw3NUqCBuPDQq2BWjB9ss
PHN0NiEwEWX5pIEFjqRB34aeVZzi7DF39joyx0rDGB75WowqmK1jcIDsQlVDxmH5XOGWKlCfi00g
N54Sh+3UWAmIcd934FvrDN+OH1xAeVnhbgrItZPpU65b3vW31TIaADUKNBrqXPBgE2Ccy2sgyloQ
lLlD8/HwAPHudkpvkOgGhg9emcxnjsyB+c19ebIXBsWHv+LS0E0cGGQQkAKykH+lGDANUIn9xVHF
xdvqconi2592mVJnfIlwJgDugJ6sAyAYXHSI5RSji4AgGBNytLCo9K7J4FGQT/f7AiINyusU01Pe
qxvJ0cl2UsiRxtatQ2ZhXT0USVNj01sBzxzMjY2KJTChxK93srrVMncX1ifEgDIHjKUmH0ZHjAJD
ir4JHEiGclGA7EkDZY8kEix7mrCIdoQFnC2mFyAIdOmhtW7UWWFREN8exxmT1pNfPEK927fTAP6J
NIkLUbIST1JkvRi1ppvm7fpOf4BPRZ89/wnCR9IwGqt2iJ8w+sr9WAHO6HMN2A5Elh6/YQggJKav
BN3GmqBsN+011Jd+Qal6ccVdboX47QD5DRx7PIL5anzScQGk1otOzPfrq1094rPVit+L2eUNm5SP
1bJNolioQsx7vsxiJlsuz4FRjoPE5iIQ6+B1xf0MklyQkaIKfnnInWoCMDdlPRrX4/twYzyMxzFg
pw4nXdxiwYCSxo+/0tHl/npxtGjlGhrK3vAxDaVPwZ8na6qsiMEwoEZ+WCleOsowOMsYC6Akbhii
gn0RhhzBg5WpoS60x95Hv8239UO3K3sPb0mQWiDk1b6sYrPwEug7on8BwtV/RFyEEETjtHBZ5r5T
K/HskHgW+5qWjuSzXPbvDA6wAKYYyqNAqhBh40YSU8acLPKQuvpNduifwTLxlLzUe7ylMXeO6vX0
TF+g+icpzC1ODIZxVJiogPog5sSE5YGBqdASAsMtBlXN+7x/kfgi/wMXLmGCcw4jWiDLhLqPIyIY
mqyNOH8FDCCuurln7HvkyIgz6PfuyOH339UfjxALWHCMb7jg+L70/XoaTHWyYS9FydYChAE0q6CS
rX+ht7VMxwVbwuYl4NBULIhc4S5sDxaEVI2dhlD1C4/ahRcKloTbKe4mNUVZE1KUeFqRfj+AY4Uj
6/s7Vfforr0d7uWstctILVgVvJIaJYCQBOtjW21rop+MZBWnSBKoKB54TwmqlEEf3adB+MPw832f
eRiLk2OAl296/kPw2YOKGLPYiGuXh4rU3Un78D/L51KKpMCgHwo1jzx+VsH8OZWNGi3fBrBpaDbK
tEjkgHkW4gyCdmiTkvLDLe6aYwV4Ye+5XvOs72Ws5su3O7elG2BHxO3MCT0v11fFasumeIw8+9PI
uRmDJIi3gDMe8XzllIT3irQAtUit8Cli5hqTKKCc0NAMuDSpshTvqS5MkNwoIDenYOcttrGsFL8I
L1AtA7Ia71b+wFrI9hjmkFopA5QabQ3PxtVjSMdbuetfBBiHRy987eg7QhrIFNKJjtFMLbMY2EG8
/l8RNjf1UwFoAPhAUXfY/kLpbvExXloU2/V2R6bWLWGRPIGt46AHxma4LZB30wAmWxAQyWdrly4i
GBXi2jBbIK4CybEXfXMRbXRkp+U9r+j/x2jt/0L/S7ZSIcDNzqj3ClQgvOx1DDiHb73VIALMjWKG
qvVVL/dlF/wHucqVA7WEWNdl2py0bpR5bQUdg/YQ3aCetEdVc5Me5u2murO2nDVnnAc//BTukv14
q4FCtDyAGunO2lsFtgL/bG2NTY0dclCBCsMC+toQ59vUt3mo7LiiMOcEUdSv0ElDiXd+edFPNVC9
/5SJpLfSyndw7qTi1zbZcajlIzYyPdio95JtdmRo0dJgRg/Eg1iLL5tS5m6/2EVoGKDc64IgUEQE
pZ1hN7GNXeS8asOux92k7OSzScswyf3yzI4QJtXUdufCgJ3Rd7z5lG/STbuvTvG+3smGGBYjyrpg
S/jUnQnwkaiBrfg0g2hM29MZ/b2bet+c7K26j7aDD4BTAY4oZ9NvGUZ2290IoQ07+N2k5vKHiBFA
MacJM5r4IZaHxPqAdxtoqkxPOxpBvZNpvywGNIVliymURkLMuFWwxmucGhSZU5STw814OyOXCvcu
WHRtdBG5bYAy0K7gt8XoJ9YueZKV6PhxXrgVOGKgQwlgDUSZeOJ4eW1gTqcaoPZXeb3dOr7T6OXW
UCslMNz879xVw8eoapSgimfZmOriC4JhpJIYAwKHPiFEvCJNY27dHqJpcwgaJKWsnofQkmm3yIwI
qxvZGEUWN4JiWrSf3Lzyay2VEbIunmcfS8FUJk/5bXw7l3tYNDVRTPARe6A+LG2v6Af2fSYdVJPS
Sqm/F2EdP/VjBmac6267vrqfdoUrRDHzLunjqvJMVzX3pqaC81Bl5pfrVtY8BMiCf1cn3hljhU4T
g5Wkp0qgG6bqUzb9wF58j0Yt9CfQdLM+31y3uro2DKWB2NoGMbgluIcz4VKuEtwYlEDxtctD21Nq
pdtdt7K6tjMrgn+YHcp7JrfiQImpa/5uC7LRK8jrpO80LsCMJ7G3uH+5p4CXFAwBGK7HE+rSU6yq
Vccu5qsCdrTqw61TZdBaiySPwOVDBnYsTcVnBdAaqCYEj8RnTAZt6iovsmieBQ7NMblYF1b6rY6d
GFLwRYppV6vs9czDEzb/NudV/Nzlnd3LXsLc1GWA4TOTeLjxWQ0cpuA+0Wz0FMX22sNzkhibqc5Z
sStJWIxHqkVzvHVz0x6OTZ+4dQBOobl6sJxmwqyKEUaWrKK7PADQJlig1yWIPCCPFXMRfTbTEqRV
aFCPqC5r9QPkBUzfhgLvdc9aNQSsmMHZTJCTC4bcill5PimIq8Ck9Gb8MmV245VOK8FHrtjhDRau
VYP0H1Jtlx6VpyNjFOwJXjcjK9e7oXzrMNJ5wlzV8AemCFSnbCgeOtaC75CGRt4nOT/JtnZ/aDUb
PNvsq5e6n2SNnJVVoa+BohM6gVAIFfuPzlga7lSZmVfnxd9lPFcbOrXUjxRT1hhbxhnMcKJBhUaH
auAJJcTQZlbGjOkk82hZ1PeNaoyfhmwisjGw5YKgOahhgN8EpptTEF4eU8PUDvcGLTx0ldujWttF
4VlliwlYQAt/lyAWr0BoQSFRROfC4gIBgrF0VgZX6QoPspuTr7ageZkV+hSFabr/XS+HAD1npOfN
NlCdCFFatYqZNWlceIyFaNjMyY0zK3gwdansPuB/6TKMwBKXruPkQCgWChuYjGUSTia35CBGGUXz
Euf6Y2+PT0NcjwCbAIt2fW0Six8x9gwCUIf6mEQ1JrCT6q95xou3jPyw3UfWrtRlGcSae2BR6LNx
NVFkZJcnFtpWXFq0KuAN+Y2L4f2vlTuSG6j8yMQxl/7uosrKExVgWQn6lZeWKIwXmgJLuVtF3ws1
giQT8pXH63u3th4Mebso8IDXBSnepZXBMkZnqtLCI1q6rdjeaZKNgnmz61bWTujcinB7F1ZRIlDg
hFgISucuf80S+20CSqkLtRuncb9fN7eosOCzcoE5A6msBVCEqA3j1FWpJwyf1eh22pcoBb4GKovu
k17R+HuoAoL9B/YwHYFSK/67KOX2U5MmCf2IGREmYo3WsFWvr6HovkkLu3gEnsmI/es2FwfHy/Bw
D8SojzEeYUvdcEyTUdcLb07c+zBUMLBXH2JNe/nfzAheWGZDCeYBmOkt04eMz7E0xiCK9d11MwsH
uVyNOImk5mZlVaFWeG7Wkdu2TY5pOpY/Eupkt00xmV8zYrUyyrnFFwZxcxWasOBMwkTJ4u6qxt7B
92wUXlvmT+jc3GmKK6s/rBwTbCCjQhECIAAxu5i1MVFTFftntlbAhvc0avw0SrbXt2/dCt4OoEUB
i60I/gcdUm3qObaPOd/DCtiypL6Ji3Jz3crafoGWUge+F1VFtEuEWFFlPcU4GXxhnKxt2YbhgVQh
/fwnVrBboF3DpWjpl1bCmrh5OMBK7WLEvGA/qmiSZN2rC7E4gf9HPiEqJGZKr2R2RWBibiBIE1ud
b5v07fo61s7kg3QFEQHaNyK1hdPqLYPGAl7MqppZG72xzNkLp6QFdhMJ/yyJB2trQlLpECR8AECI
10UNMjs6FFnpIUsrPw00te9qkCBIrKx8p0hd0ZfD3gHPK6YRZQ1hYFcBi4FeZfUrwB7hpi9tMLoU
Q/psJPZQeMXUuC9/sJUGfxabSP7wWrp0ia7t6z4NoScyR+Qxw5Q8pe6xB2vydTOri/tpRswjWBMZ
RtXEJQYvh8duYIcqMz0WQe6U1EE2zJLPadVBkMlCRQS8VGisXq4qVyu7UiasqgWiF+T5VRQf8p6R
0Sun6bezMsQ63PH/GuNrP8uRUFJqIxMDuF5ldCgNKLtqQA0trQ+1yw4kksyvr+4kGF1AKA8taiJ+
w5aeKFk74AMbzVkDS7MSJl8wBpxpYD2hteuRrrJjf8aLTMYft7qpaHh8dCVwpwvXYjdNQ8hiaBMU
U/23XicU6g4FSMfURJafLZIMvqNg3uJQPShbiWXePlETUJaiIGhrRHkrsjp/ToD66MAL0PZfTepo
9h9Eecwocm4jF4SCH4pxZ2eIuQZNnTQ4TOqmrW81bnZDuxzseBZp/sQ3CQrYOAJAGQjf5jNTTdHF
mLOrwVZS6dHWSMY6aPA23th5nv7BqpCluTrovHB9iRm1OikWa+qy9CZQROkxe+ny8g7A5U/XP+5l
pQXnBflPzpNogs7IEL4ALa4KtKgRugaXtF+oSs2Njhn/DVVZG4QtFNNZqXWHWMH9SSb2kmbJKPks
1mL0+U8QnLM0U8cJCX6CbYanhCm9l4ZQ9r6+0HUjeHmB6AuxWnwnD7qRtSgMo1Bd9fE9Jl/NxzZt
dUlIXvN+C1nAf60It3QaJpHSYrQIzB62X6Cx44zKViuyvzNTYmntiz63ZFy6Yqt3KVG4pYhqg9e7
1T2qnBgeySMJE/ta0LI0Q8P3jMrJgkavH7W01RQ4Yja3Tz1TbC/O1MJv2jIMmrH9YTVD+HT9rJY9
HDglIiTKNDgttGvF7yxBZcV2awTKtgA8fmgA0yBmdOyNaNOV6bZQlMSDQ4Z1ybauyQDJUiN7f/1X
rO0wuuwYHOV0bcghLneYkaap0qQtvGmKPvV5dph09pRN0ukV/JmLwsDHWn+aEb1/SLK4nWHGbcNx
k9h4ZdrM+k1FR50bAWiaY2FR8BDfs1HGClRIe9QC6obtx0qbN4ONlkjm2ols5Jj7uLgg3G5QL8Fc
PCdevNw3PepYVsR4P0RFo1me2ZnVVlEo7m+t0z2zceagc1rFKwqlK/eTMqvlZ5ZWYOs2q35LaVfI
arhrJ4kXIfIJXLrIAoVf5CS0oZFt4VFYDZoPEqpsOzSQOQ/ZkP+B0+CpC5jbBzxLlJQMjXG0DQXo
4bxOdH/AM/fv1NTIPq7D35Ue5GcKZW+u7aYDeSaW5LouLLJsYIUXGqgsxmSvgY+lTPU/uPMcTq0H
rggDTxzhMzBmplW1gVe8llBt3w3kFVdBvnOMSkIts8Sc8QVB5cTEI4oLqfIQfna7oh/tZtWkouhC
WhBLaqHaBlNcE0wtN4p6G1mzg3l5Yj3ETB0tz26SHiBREupBrEzpX3wAXjk6Tm++dkne3LQYZ7oH
fj+RcR6tXSX4XjVosSDlRzJ3+Tt78JgaSjZh44dv9ng74XVxPfLIDAgbUc9lmVU2TtaMGeZDk2Qb
xd1vdxLQWuFDty4QmegjiI3TNrcJzTUbcWf6OsWQ/3wvwi/X17GERgo2hBdKPxuAEE6woZN0vh9a
s3md8tLZ0qIEoLmg6k1ixtNWba30bUbB7XZWb5mOYI+j30l+y0oQAJIJI2cqsDlLslt9UstOi5Dq
jwhGL6qa13vb6CHuphXuDgMJ6E/bIURAWkwPltaI2j2zp8gvm9wGP65p+7SiYYD7Aonf2JPg+s9b
+3UY0OcfGmTgEaoufSppSGNrFEmsQajhj4VmHMa80YO2p+HvZ5YotAECBe4SFMvEiV9wLapRqbtg
cK6T1ygJNa80s1dSd7LpoBU3BoAMd4BpQULIEEFkjpumZYVnt5dBzmrjJtV7bNfv1/eNh27hskFT
AiTRGHAwAIkV9q0oGDQUe4LFOInHLBbEJua8OJeGSyX7tgT9wZuh8gR8KtoSMMrP8Cw+EWYrXV1S
vEw3kz8F5WZ4QVrEJzS52lt9tDtfNsLCL39xeXhGQUwTMDz4rmAyJ73dhHqHwoKtDl48cvRfSo+G
E55iR9U3VVW89RkqXL+/q6j9AcKEnAG4bSHCFXUUjiEHVagRdENDNQbn5PDc6uwV/xdZ8WTN9VHT
gsYPMhQQuwkdLBq2eY/vFW4yvCjmSetAEpH+dX1BK66IhgH4+3FZEpQbhX0c64YMhaXgjZi4J6pr
AWppEk9cOSr4oG6jHAP5lkVntnGTXMlHvA2HUCODRyxmJ5vG7Gnl5U3HvrJ4AN0JWKzqtxHYQdmd
wUOp4Cm4OFH05lVIKIQJoTbNrIyAdAMBxCV9YCU5BhjssN0ZQwFy424A6Qcr0r3a2q6fW0r+eH2D
11J2lFktUGeBTxxxVtjhwtZDmhkt6nqQt0HePt81A/CjyDr9usAglTvdATO7jUK0elVqv0WDLPFc
8SP8AhePIlAO424WnDZSUlTDUvyCZgJTpVH3N20Xgsq5myWJytpJo5QIjCr6DHifiDEHn2oVQiDB
K/iEqWo1e5tm3yCfuUfxavCbQv2SZ1Cau77Day58bpX/qrPoM8WYP3dCHHAXjz46Vp5CK4mJtR1E
tZw/uSBxgULmpQndoFVXGyO+kv8j7bx2JDeWbv1EBOjNLclyPW2mp3vsDTFGoveeT/9/7I1zVMUi
iru1AQkDYQBFZTIyMjJixVpjU8HKIzOGKL5E9cZhXDHDw06HN5x0j5rpvNKzlVgGF1suAyLx+2JC
d6vnGu6+ZURuTXZbU6zSrTxkzSIwbcTseMFSO198MbkoQ6HQATjN2MMZF58p0X2/n3bN80x75AcI
PIqOFwfvr2wQvellY5jO25KwsgziyayyAWCVlWjw/AQi5VNPrXt9Y4WrCzwztDj9wZgJplBhyNdF
N/JNR+5GJ0+y3W0fvB4eoug1V0zxDd43V4P7UmWJPnLqXAx30Z/sZP6M9uLATBrzj4Nb7v19Jhxv
m1xx+wuLC2cBDwbSMItyW4Cbpcl/G31yuG1hLUudXx7zWaaFTbvy0h+F3lPLqWJR84C+ytCbKsCO
NaAS0ByAb24BYddC5YW9xUnmhMVFrWGvRqbbQ9UicMVTfupfx6P6L8Lyha2FY0h5FvhwLcyeL/xu
D/4udbwjaktvfr+xj3N4WFxBFpcf3X8RQhNwIpf7WAeZpVYGl6yeuNUpm+ldICgC93ZI92ZqC9H2
Vq74/YXJhXekiTimeH5m5+POO6QwSGRfZ63mytaf5P1/ht7/Re+S24UVAuXgIGjzbzoLXzHo5qoW
/dxuqy9l9Hvwn1XSstt7uZLWXtiY//7MhtAgdK6a2LBU4mPvH4T8LwU5AiH+ddvQyl12YWjh+yps
UkLosYFd4Zc2w5i1nUZ9D6iu3Ode8QAV4KMYDt9uW1071AyWmUx+w8EH0O9yeclUGLzGgGRWYSs2
6I0oCI900iiKG2d7/vlLl2R+DagIVxrTM4vcEt2TvMuBttpiPf2hzjza1L/+LmId2GBYuIVQae++
Q+kFm1AU69BOoJG58MjGzzJdK1TysKgH759JwU7Lg+KQ9XJ2ur2L186PKeolwJBVJIrNxeIUs+1R
RoA6WqVwWFrRs1YGh1xpNiLwlhn58mOpWh52o8WKwrD52MbT3QjbsexF7/aJy9Usoscg54oaK5jp
vJSiR+d970V1I3PbWsri48hm1KKtzI4pCoCbqnaNwfyq1hvF1mvvlmQAL7SckQsjTiysCAVu1VkN
+WEvgMsr1EctLN+dWWADyDtywCAOriBytaerQmFgY+pK+C+Uj3KUbhRyr88OJixDpD8EfIF89/K7
d14BsnXARDtEByEwH6ZAdOoh2k+e7Cp1ucHvex3yELwGV8I/VKTEpeJrrvXwvk1pZveRqTuTahyl
LDrRtxztwMze3w66sLYUfrUyL046A2taJh4rU7wP0vL9Dj0XJmbdRtoYDAhf7p/QKEISepiQ+jZ0
mGp71fV2w9XWvtGZjSVOWoZ6pVFjqhCoLR6tTrLD7JNgeo+jyhS7IWzcSiuOrcz6qzKNBDpky2JL
R/z06oiek1fTLh8g9zhRncg2YvbKIb2wYl7um1nmgSJ3c2crr1xlalw1VRyT/PLd0fPCzOLzqJOl
B1WAmTDQbaWh6OBXduX9uW1lxavJhkwws7qInt7yWd5BLFBYE1ZAjbti+DFpDVsXR7uHUPq2pbWP
AwaE8Q0qe3Mv93Lb0E4Z8hJfsI1eu6dgfoKUe8PEirchCPiPiUVW0puN3vRZQqVGESc3D6ovE6m5
Iw/DixQkz2qgRRset2qR5iOVG3TgQPJfLiqWiyQSBdAEzSQ5mTpS/crckMZVkjaU+6wNc2uuB/AY
ln7uIgp8i5DXxmEGCRrmIDk5ZQjlpmn/R9aSrfra7FuXacncUCXGQXtJBVZc2IkLgXJUTWgouobx
0IBuRyjGemg3rO2x6gXrjqxN3wWTqhzCFH95t6/QBSPvwlXIG5aoqFAX1SRO+ZCF6WtOOVb+CWYT
bXfbyvWIKMnJrBKuUNSmEbgUr9V5U4H/CKgntJNcuq2vFyqU6igBu1GiTWAzB5SHfLEenZ6S49cB
zaOHLmjzyY0zq/0UKfIQ2SXDbXdtm6bPnketd8OnV44NCAva/RrlVerHi09RDlEfyjqFd2pF+67p
XlMmyt6/3VTaaZ4xMUOmtuy+KkMehIoM+sYv+2+wov8MNdrotzd7JdBc2FhETfqZUVKU2Kj1ZEbZ
xvdJ5zEN6BlHffD7DWsrBwWgm0EFTMORKRhdnsuqi3Upqrl3MitoT3HVtzvP6r3ntE39jTRk5QNR
t6GiyHuLOviysNj5dWfGKmdFmIyfUt25oy9upB4rUQYTs1wfnQpUy+afcPba8kz0CZuU1ahiKX1r
gsL40ktp0eyasTIKe0iorTiwpNJ0vP3RVuLAheFFzEaAEUrOnNtBUgxll0ZxvIdcqDvGY0y9tuzT
gyAEzPooOizNaTttZA+rWwschmIOqR7osMt1x4oW6J0JFrMeqV7uxzhMIPRQ6mnrAMzOt4h3c1mW
0rhIaLkSRYynvqn6Yr6bRiP7W25UJqKtOPgSsXYnkbTMCSWxOmpZpLm3d3jtWBDmAPjNg2RQzF8u
sRomMJjWvETaW2bs38f9B8kf3MrbImxaW+OMq5/FWTkQS9hDV+iQFwRY8hpv1CH9SsTjNPbJPhxk
6SCG8GJIjKu5gqFFG/67tshz04vTKAi9FAstpsUi1hyv1v8yInVfy9O+SKNsf3tH147+G5EPsMn5
OC4C5pCGlj4JGGtlbR+YTMTF1R/Z8He3zaxuJzgANhLULlQ3lx+u8xG4rUeu4tBUgy9J4Q/HKYIE
tROayamFPnot9AFKlX7MP/0LyyavagDD82TVojjRVmHTD7RIbcHwDECZEeNVTjrJ8g/JG4cfcmBl
f4emVD6XssYo4r8wzqsRoAokH1dE7Siwx76sc2UqpabvJ0ZQGjRVtAT6yqZInFz00dpuw3Rfi+Xr
bdNrUVDjkqLBCS/G1VGp+VV5Mc29RiM1HDMY1H2UeW0PI0ebmfnnpvWHwqG1nBsbIX6lAss7mY4q
uFEYh6jTXH7saEibui2ob8VCJzopqNwHTQ3aj0lUAjNOhW+gemANrUd61ZPINLlUw1hlRvI+K83+
++19WIuK4GTBS6n0W4B0X/4YmnuAEQWClS4ZuUO3pN9FVp+cbltZO7NA0g0yI+pEV/OVjAQmdfUW
EqPPeviXEHydhJcx3spo1z6qPqNIua7JQJad3Jx0XSpH/ImMYLiXG+qkA4i+51jJR0cRLORizUHc
OLtrIQJEyaxFD1UnX/VyBxO5CHwhmM9uZnxGAuKYa8l3uLg2wt6qGTpdIBPleXhvkfJwzWh94mMm
SvM9Fxyg9MYZt0ae19wBnA/tPpTPr/FPegABJ/kauBGj1T/QuPI/FQySH2+7w1q4Y+AGwRXGCKi3
LJyOBnUV6gXd48ir211XmeGh7wzYvfo6/pCVPnrzYqh9GrSu+Hzb8gqsgbsDZYyZnoohlmW86/Mo
KkN5LtAHPYOWiiAdZa/5ZWpQgdLLNndSMvyoQvmDp/aHolaZ3oqj6pgoQ+gEGtxLvGbc27/pes/5
SUjP0GzSEGsR578/S8ggs+n1SGPYhSGRLnAYHNO1nRFZSfDuU3hpaLHtXTeyvzlrl0vPtZL2Q9Cn
rwkCAPmg/7m9puuTSOsRTdcZ/U9/eom3MsUoM7uCkzgoLdDqJAlQO239YiztiFetacNWn6IxXo/F
FvZp1TTxlYkr0F5UDC+3UzOEwCorVhkguaT/GI3K7pXUVc1fWddtlFhXulusk9ke0IKEzyvlpyBp
GuXtbdmPIiT7kAT8yLog+IRcfKTH3a72Iu8r87UQsKVMKtqFyKNQGvx3v+suf8YiOGTKlAumQnBQ
Ci/9GYAL1V0tiaN6w1Wv4zh2ZjcVZaq9V6M/U5KAbur4rEEQKHYYAw/yyYic1s9PYzVsZOxvD6vL
TJojKoMUA5mD1y+nYzKryMMoIxrJXXic9JLR/y66jxX5NVAQKzOSLnI6KxLtQAyOdZf/8cz2m5zC
MpQhcJGY0q+irn7nqfyFslTGYzwSqOuPjWO1sG8ouWfYcmqNDH6ZzBNNkuSOgi4749g9pcGWmOB1
0JsXwzgbSCMkIZeq8BlkBlmrsJg4GWXYajTFf/TKIHxRzGnYUW3SkdS1c8/fEnVc3Bw8dUhcRV7i
vEcQTF9qd+VqIZa5X452SStIO5BJlOKdLo9+fKc1XbHVQXl7ZZx9NQpX4HMN0EckNxyJpSSCaaLw
FKZF6s4d5gjSMXQYZmH4rnasn+nJ3DMSWyJHpEACZdaOCvHKxnG4WvH8C7iKobGe8VymchkCxikK
tEAZ6YuGhvLYCoLqqqOo7iJ/aN73QHhb7NyZINSwv7jppSlNTSU19eTKNYsvknryite82RhJW9wP
byYYYmLCiDlmnuwLE3qgJ1xplIejSjwOonJqJG0rJ10EzSsbizvIj02lkWozcnWgxqOddHb9GKUw
fTF+4PzuRrvt7Cw+aX//N1SwS1rcN+tzbsgAgsX09LLA0qhjFouxWrktOI5jC1BgZhmci613+ePc
5y52wrNnN04EuzI6er5bbXzGZV7w9hOY4GKwYkYHk2Jdfseg6iCvSC3gEIfuXtXtZJ+jfzgcVXfm
j+6RbT4qGxOoa3t+bnLxXWWjpfGuCrFbFKWbtL3tT75TeMoxE6lVasHGEufH//JYAs8B8kGmMSdA
lytUB72ZYCJP3eTkH5lQO86Kev+FGMPa4Tu3s3ClKg1T8i4/dq2X+HGCEDB/CB/ag+cWR/MFMtXp
c/2r2Sqdr50RallMfEB4eD38XMhBJY6TELl+1Ij36mgZx84yJfd2VrO4/t6cxGL2GSwEVCdXyCqN
KzwOpTR1e+gDdIrZlYXSC3N4ZtdtmFq+ErFFM5X34dvYuMRs4eXn6pB19It5zjU32lNjIKcUMDQ5
5emz1Rkw+2rOIDFtOE6nShD3pv4p8jey9KsPyfMUlBWPVQlOTNL1y19Q8QCOBi9WHE8cQ+E1HAwr
+FCZMHj86n3VGv+6vblXnxBzvAdm1hWF980SmBRFdTyNIuZqkwu9+FNqG+tZ4rlm7tILC4sFKVWR
Kl6LBe0JNNddevSfQ5BPqQcJ4MxkunUNbRqcj+RZZq+OstyVWaI4les9eM8hnHmm2znDaIvuf6NB
uLGFS6RJFPtCrussMG0QDwY5Kdcbd9Ey4f3PHqp0yudPJV1VUQXw2UPV06MU78Kj9iuFlTV41Pec
9o9bZHdr/kcT7P+bmk/j2e71Vk2vSMFUz9XqvdYQw5ntRgxe3bEzG4vHggpwFoQxNmD6IZV8sfqN
Z/tSm+ZqwxZOJ0dN1RbjvIo3ddFiX91bdn+Y9a9KmOYJwk50rBzr+xbZ/LIhhWXO0TydBefP2zT0
5f5F3SjH6jiwNrfdMWfSHyJXgOC+3yt3ioPu2q4/Bofbh3jFPy6NLpbr5w2gk9locj+LnkGzeW8d
wMJxZ29B01a2FkQaSZ7BLcoqlzNhI8BdURg71VGfRUfcKZILC0H8iRx/Z33SkZbK7TjYSU7xqXGE
U/51Y6nzUi4uVPaXEQnowpHF5apeXqhKSTWpw3z3u99JrnqnuMoxepmPhG4Puza3JbIVwN+usvGQ
v06YFqYXl4OWlFo7tLPpPXpq4HnNu+g7yRo8mKET2q/CrtrRytlRtMjuxqPp3F769clk5Uz9vY1U
wdoy//3ZyaSoD58VV5ZDpVD75pe85AWxap0w64ON+vT6UqG8hIoPqpvrXJ6B1VDRJ9UZ79IvaGyg
Gz64Miz+8UNjh6cY4s/o0Zgcde/BPRqhMrQVxq9ufTabYsZ87zOxgfrx5WpVusddU7QqGlahq/BS
nIoXHni2F2x1jlb2lUoQ3BpggqgmLvNgnX74IMYSDu3dK/GPgJqQP4zv/3gXRhYn1ItzWcyoQjmp
+lqVX+v6ZG4iOt80DhZn48LI4uYzkpDSdTev5GC0h8CJd3Xu5E51FD4LP4vElvdk1ByPv3j9bXXB
rlOnGa36zzYua3yDV4OqbzDeI20h7hJX+NTYDQTEzcHfbxGGrHjHhbFF+RcFkSnWR4wN0pc0KT6M
8MEGfucit+jePnXXd9W8LKrnM2kp782FJfrqyqjNJ0GJ760MYbz88/sNQIhD0543EI29hYGEh7I4
jhhQx3RXeb7jF99uW1hz8HMLi1eWOdSylShYGPqX2Ni3IdpLGxnKG3Ru4XqkqxZk5DM/G02Hy+Oa
G6VlhV2t43r9zrsTnsJj/knYZ6fyET98DtzYqV3TRpPI1k+lG79Ou5yY/ZjvC8dyC3frnlhZM80e
4C98NYi6lp+toacvNXWjQ1uZ3vsmFLpW80lOXt+9szB3gung+p3rc4tVS5ATAPeXNYeOti355aHI
zH3QbmFprh6REMrPoZgLl+YZ44GXmyt79ajrQAPY3OZUI4Mwy6RXm0KtK3t2YWYRo6AxCgpobDXG
UK0fUtl+zQL41TV5IxSuJOiXy1mEqaYbqsqb7egPxlNrvAH5EW++p1ZU34vu9ut4JVrMs/Lgmaii
AhFY5LS1qBatFHeaY0YvQXuM29oJyZTCrc7q2im4MLT4UFkPBUCb8KHCL9FBPgQH+iz3wpE22N7a
h4/Wt4xkRdh5exGBLlt98uzKRtHhsdvNyuTbUn0rwQvGGvCuRC5myZbtq9FPlCbwAaCnEJF6suII
4d+3T8CSn3zOdy9MLD5mLQb6JCY1D+Pf0h7dlt9N4MoO005/eYU9j60K1JGCnyUk827sEq33/bFw
ra2WwNpK4c/lAU/h1eQoXh6RxgyFLKg9fHdf31lP0cf0mLizDisVPIZsZiGrDTdeXfm5yUXgVrWp
D0Bq4MbP5c/gddz1h/rzTNyfP8xs/RFiFr/7b8lj/rF/Cgwn20V3W8ysa459/hMWkR1oX+yjTKQ5
CUDz1m8+GY3yTK8td2DE2Jq1XgsP8FXO9QliGnipyy2u1AwG6EjTnKK906mXJ+kxCLZKgkv9lTd/
oqKEiXn0kfGNSyut2lhKMfAhm/3odMLdnEnkB++j9xpRxUKqK31pnK/yx4Q837pL98L3rYGmVVc6
+wWLTS0nZRinjF9QUjL3dVQU0l+3D83aTs63hvg2m0jX/HKNU2eYRYCMjqNQ86waxpdalOTKl/db
Yc4fnBCcSytFAz/sY9ljHQDRD3INpKF+DruN87+2WTA7UUGGQxtgx2KzjIyWsaj5iFNYP2Xzr7jb
KBW8VU8WiQVYEfiH+Zd337LUX0AE1ClVoPMSQeviwTv9npz447aS49pROrczL/TsdRWjNCQHScxC
/NpJhMm1OvUE2MHRQ+vL7Q+zZgpWD/oWIA6xqVyaqoUpl/oikB3Ji4Z9AYe7W8PA76C5Nbid0SZb
wXG+dpZ7eG5wsTZRqGO/FnzZQUwktD3/AcSLQzvY2o17eV99YhjGT9+E2baFmFdtM4ALlhjIEYXi
y8UmpQe+HtpSFL2Ekxg9Z6Vo523+pOq1HW91VNYO1sz5+P+MLTKYKpAsv8pZaN1Yz5M4HSASRqex
zTZ2dM0OVTi+H9qf8tXjdPQsXamFQXZEwdoZCiq8ZXtXF7l721HW8j5QYgZskfS7NXNxuKwKtaK2
7WUnbIP6g5IG2YFZy8Jphtx0tRaaOyuQ6aFGRv2cJo28cfbWzjasj0yYUXSkR7P4dGoVj9owyZIz
iOkRhNqxEbYGMdaOwrmJxQeLtDLJ+gITQRPEvRMIffjUCfJ4n0ocg9SXx9+3t3TlywFHJ5Aw0ERt
YznQZjVdMMmBKTlm/lK2D416J2obbGarJqjTkIzMoiHLerCfi17mA/Zx2q5gwrHo8jsltsIdo2HT
Rg6y8oXe0h06r5AR4CGXhyvv6mnqM0FGVpwOXW3YyhZSbW0xPOd4e8CvIpI7X1pQBC0JfITKnLgn
eAjFXi3DwzjGG7Nm8w9dRKg5pUBwgHlXcoBFhBqGLO2gRZcdz0S3Tk+AHLwkv0ymwXwilt7/Cy+Y
W+V8Idg0wOFdrgocRQWazZKdiYH9boRbJf4sWVtqx2tfZ+YEnusHYFWWsg6p5tXSELGoto7s3vyc
GBsHdK3gA0qDbpHCswZtiMW2EQvivM0IrmVlt7vge/8lRUbNf8i/IY3jpEhW1/c+f24JRK4Vey4M
z25zdluWxOBITTGsPwzu5Epo5BmP3MzF438hBLi2jxCQwbJpzUOvy2noPPP8KRIKmefvLN463Csu
i/w8PZIOoj4kfBRebweJlTuLd8T81kYEg6LqIj8TMrXRQ6/kGokbJLkG70WpmBEs84G+iya0ruq3
x9smVwIhmTW8B9BHgNVcVs8ysWLtFiZTv3fGQD/IwJ/jpAcx9k7O9DnDvjC1WF1cdnEY+pXs9Oo+
aF4lJAb18Kfih/btJa11JTjJNG2hpuASW0pwD1oVC7EySI7eI1cY/8pzaTdCyD3DQywTMFw1PXid
ui9EYAfF1iThWuQCBwPiFzDMXJu6dFFf8zqhDnusd/qBGQS7jMadFGyN0a/c0bxU3mA3XJKg1S/N
aGOThH3L6Jh6MO/+U5tBKP6w5R/rm/mPnaWD6FkK0Be0FHasb3Mnq7FrN/wzy78G78alzB5CMZw3
yhu4dnGtyFmi+5VVS473ED+KO2LKXXdMPkgH65Dtgp0HhCikc7tFerdk5/uPZ57ZXexlbWUxxcpG
Itdv9tm9/DckO/GdtdNfpkfpQN5fzD3jJ20rjK4dPsB1NABAE+Kyizyr9VNJa/1EckQKNtmrtUfx
86v/+Xd6yj8i9unET9a/qlhwMmAyshitBtWweAUkxiAIDCPTjLQ72H3tYt/xTfUncqHjvL/WabM3
uRZIdShiIEQg+blKWxtodsMoVeh9ntQ7wYZL7MPM1tE5vYuoqpvc/at7gk4h4mUMPMroYV6eDtCB
KYh/nTWdwkdjLx39g/cyg9CineVuVWTWTvy5sYX7qH4F3Sfsz06bfE3mmYLwoek3roa1RIWEdZaO
YvyejOVyQZ7eQ+yg8sLwk34Pb59tpA+pcR+Pxc6sFCeMN+ytXvHnBhe+CWw6pSLhSW+d7OakO/4O
mXD4XOLDLCns2ajgPiUPW+23tSvw3OzCO1FaqYjsmI1Dz66lkyAUbqZ5TqkRd7bSsRW/5AzM5PlM
hTCsusgmaKmiPJuA2Mh1CqRlsffN7xt30cp3o2PMcw922pmjbbGeoMomsPcAAsAnFm5zzwv4ILnR
k+4aD+O+va9dzzb36L+7+gaedu0LotBKgs4FDgJ12RpJRrEe+pjV9Y7oYNcmmv4q9tFe/S6/NrtZ
7HaUHCOyx627aW1fuYDfJG8BhC/RTGYpwFvYFooTmGjzaB/V9uvtbV0JnAQwqE/IoinNLG942bNq
sxPAHUxV9GoxuG+PcvVYTmNkJxE949vWVqAHvEFgBqDijJ9cxS8z0sS0AX0BlEjayzv/p/F7VsRE
ifGQfMhle9oNO98pX7ZRD9c7iWX8B0jY3IBfzk4AaM6kmVnC6UwwYf6YflHr9z8XqF/Ps6F4Cajr
ZcLSBJ7QBOSeoGKk+JgUwFtnNil3YxOvvxlmeDTM6mRQIi4LapM4yH4/YEZ5Cg7N7+wEQtdFSq65
6yMbpk7tMItqKt+V19uG5+h7+cTDLtktE+lUPmFKu4ycIPvULKksxZEK8zT54msRREepVx77KL/P
UkR1TYhAmlg83ba78uku7M77cfZUUfVZQJWiMkOLSNF6H1tz4+26vjBwz1ANQVmxfIQllgiHd2cq
jpqjc6snv+tSCe3UA+0zwe5VaC/TxJh0GneH2ytb6UCwpSD0eatqFByWzA9q3+l5G7G0bq/fdW57
bB0rccYvw6k88EW1H61r3UU/R2jTdvKe1Gl/3IKLre3uXAabtUkodiw7TF4VeGU/Bqqj+aITpsjd
9Rvx8/pWB/NJR4fxoRlesDx6JrO7spSoHAuw+lIb2KWUMVa2URFYWQfzBsw8cP1QuVkG6QaOcDMR
U9oLbeK0DTKEyYaFlXVcWFikQmhfKRHsA5rTqr6jpQF6cCe9kjdi5LoV7jkaTxBALFWPeqnUy0Zj
RFcyBnfIBkbKajtrN14IK/ggmgoM3lA6geHkKhJbTBsMcRybqMyFf6dRgHjeTznG98bWLeU/jfGj
l5k3iE23Z5gr61p7jHInABkl1dRz1KeoAs9aWXcwcDs9Y/Gat+WZK/cuv5HWJ4IdjM9cjc1UlZa1
mhGabwm28SI8qY7w1b+LnWqXPQaPvTvn2dnDpt3rVINR0RkPQOmHaaglnkgYy6CoFToJMxNkftd9
pI7ghDsqtppd73sXML9TPKifmofNVOPaiy9NL3yMYrCi8PV1Z6b9szq7fK4/B/v/EA3WNEF/bGtu
b5mco+NZeJ3aeFDDCJMEByRu4m+0nDZOzvWNdbGq5dOXGzOpknlVTfxZ1ltXMXCtDqZBY9o4PRuL
WTbmuo4OQuBFulNFyY584NQW4burw5eLWeTziAxZxshIkFMVrwR2JBOf9HFL9XjlJX1pZZHujhWO
aejzlrlRZ1PnfLV+RYIr/QoP6al5TDRb+uwz6bzp/Ws7iAQE9LhUsdBAWdzyNZ3jKil7wwmFFzn5
1VVbvDbXD5M5cSFXp3oL89zbqT/zN6kaY1iUEtOBQ9Cpk8dR+1gommNljR1LW5KkK6u5MLY4T/GQ
BQKkJ6ZTwufg8cZLhL9v3+ErYBhGtKlRwbE3Uxq/1X3O1tOFaqZ2lI95HZiHuS+X/hUeVDt9zXbj
h2pv7m7bWzlL8yQ4SbTG5I+8pIsd0KJKrFY1nSkWdpr2OZaMQ9sck2izmHOdFtHAn+ULmJ56ozq4
DAxtlvkKJPMmLig66oP6rH6CJZpsM45t/4e1A4kNHWpi+077ErpbUfj6Hry0vvhypSc1Vc40stNo
0XHwDVeMhRPschvJ5Zo3ni9yEf1Sj1u9i1hkLCNs9KqJH3X/aJpPjbk1Zb/y+LlYkbboxDSG5k0V
IzJOBTBiRlj2u+EU7gI3O0ZfTNs7Cs/ZLjuUH7YS91UXJfmi3wn3CHxzi0WWaVaJkzyyl3v9MO4C
LrPuqJ9Cxzio98Vha2Rz9dP9Y26pSFmqRgHNHOZa4L599Lc5Kq4WbD4mV0/C3DiZc2j+nM/+2cGr
YYhmXopPp72Mu/yx2OcPqSO/Gs9zxS/YGSdX2KzAyfNHunwE8REpQfBeRiIa6pFLo/poiQD1WZt4
yBM7F3bxJ8vWndI5dR+6u/C1eAw/Wrt+33xpT/Jxq4i8tmRAcLOu2Cx8vkxylVIa2jGVDEcaH8Pk
4AWhY1U/5WajnrqWHc4MNSCTYNun2brY2ikVmJQaRcNJQrvf6RT/zEPhau6wn1z+S7KjfXjwjpnh
anRV/oB9eZE2fsP1aCGsDTT35hBHCURejhY2WgiuokBJoHeYh/3Oi+xtLoLRD+9bKzPVGOy2iG5X
3mNInczTxjIlJjgZF7duEjZNO2RknDWdBiBg9WeB4mpzQgSXYYwn/bV123vtoXcVx/hZHDwy0+zz
uIUauL60cC4kwWfyeNhdltW0jiq6qMTU6uJU95zcz42D1LXSRqp0fUpnKxDssk64iJYMpHLXT4KS
Y8DMf0vZt1YTXMqhG7fV6lJ438KCPBcOluARKCaZEMhNyo514XZT/yJn0/H2hbi6jjMTi4vCEAMt
xVU9J2ujj/Eg4JAVSiy63gnObUtbi1mE0bxTrGRAho7SMajIADCAOVTBvzHCJMgb3IeaxKI+Lfe+
0UuJ5TnJuE8M3c3qLT3L1WWcWVgksIgFo6wDAagzTG1oq4n4nTHpjVVcByqcax4wYv56ZnlY2MiS
Wla7ROWj5DTplbGBIr0KIy7zCtzfJGzt2pa9xcFNp3zwvEjxHKUVDNsMLMbox660i9C7T8ZyKz1f
8zmyBiqGoERm+sLLW6CSol7MSjxB0ak69zkST0zNZ++vaVCVnXWJYVuCiWDJyTGhkWn0ciDgcPD1
5XH0mifhuxMgbABwoCaroJinzjt7douikmfqwiR4TmuI9lhPzpRr6DweEjN1lHpLV2jN986tLa5P
QwwlqfewNiTCscnKPeoY32+f0jVXODex+DZhCTbEE30Blp8KJEq0VxggENUvU/9829DWWhbhQPAb
JVBzDIVBZdlZaj0LobpRO9uwscwZU79CubDEhicHD2pWK3ZKt8D9nxayROyO4CemesBIxkeJpX6f
FeLP/83EIh6g/yRqvcV3N8TokzBFaOgqGyFn9UzS+mXcjagjLUGZQa6lKWpSglNV+Tdd8l2EmH6W
5RZnzJaZ+YudnZe2qhOx1ULMjMoPX2t+N1n0i9rnxoZdv0vmY/nPauafcWZGKxpUt3RWo0ZFacMO
+iQp+aMhSHeGGjxExf5ffB+EGGH+YeIGzNOlOWOKYlWA0cwRYi/Z0XJiuKGb2o0ho7W9o44HmoME
a+Zyu7QC4ZceBpryZuUDqlQhSjWJqG/UNjesLKtN2VR3CY0TwbEMz44zJsYVKijqFpfyHEcuXwLE
f7Cd4KaZvKdFd7kYrUtCtagwo3pQ61dxpn4xu+RRqiBnaas4340tlDneVAS729/qDdx2ZXlm9Abk
MQNjFikCwEqDyqvvu+EX7beG8iGvyd5JThWU+I5k+7vYkYBWSU79cUht9BHdkBGOYWf9vT2Zs/K2
ZBvOfsziZMfmqHfTGPjgnk/l3+0XQMGQkMBlXn/qXdkNdlsjEyvQtUuLi7t+CBDMageWb7wUoT2T
cqQH/b7/Zt0B9Nj/z+YWR2Pk0tTaigUi/vdYPtbO8EF//Z2fcjf5sQXcmf9ft77s4tRD0TROxWxL
N/uP4E4eotG97TwrtyMUX/Dg8cnAkCzLe7R5hX7MUiaVyJOqyHsRe+Ojp4aWswXmWKl3ME/ACDCv
GIxdaQNMVjEVXhkyx509ZcZx3DF3/aR9NU/qk27Z1aP1EDyagZ3eq8Gu2ZyFW1/oP9aXfilkUSQJ
WJ9kHuqdHtz7mfZdja0fU+Jt3NIrEQduQUhU6GuDSBYXn01FObfRG4QhKR9JU+8oyqu6mVKvPMrZ
zzMr84rProS4DGa2VazMD2K0jWFteW5eipdg39j393nHbGZkNwxY79pjzsHb0hlc/6BnP2CRvNWQ
ZOlRxQ9AsMKtXifP9r6kd0G07wenfqiOiHS6enGMIRxCY3G3VflcqYlfbsAi4soSiqdNjv16pwDL
pgCz076mTkxJoJ9pzWzvg9a6TewGd1u2Vw4me4+cASyzXGBLBKtmtlHWVCZfGKEpW+4BhKebBa1V
N5qZDCGa49m0HEYd496sjEzgA99ZL9Gr79sB3ATWTjpEP5svIHNtBEk24sFKmYVNPTO62NS8sya5
EDHq/5T/Hn/WwJN0N7+nrmvc+Y56FDZRXm+Q80WUuzC5SAMsXqAIk2BSvHsrRt6pp3Gv78UPW7H7
OomaSU2Ze0CwbpYJXxgqwjaKzFwvXLP6JCYfO/1Xrlh2U/1puo2c49o/zi2BMbk8m4jkSmaSYGms
/uTZ90H8djtsr1x6lwYWd34xEdGNiL7ZKHSHKXhU42+qIruZ8WsghnqpYBvRi8asmGB0L31x/Dfm
LWgkqBeB3VkWHosmjVtL9kuXbu1DPnoPYv9dNTKnbEt7mkbbKJPH0Gt2mT8exeFXVNS7279gZYOh
k4A9A7AAic8Sik8/xKsEHzkmTcqgd5D7P763JV3xdvldOian7szIIrOorLHM4ggjZFMyhU/K1kco
hXe/9d/t6a3ve9hy0U2b88LPonqP9F8vFdisd2YAvqydgOLPLd8k3em2aTefUreeNtk5Vo4GzZO5
jI0qLJq1C39i3L9mJGkASRdqrR2V5k9Z8vbIEB7TLv9G6yXbCDRrH5AKIL5DGJVB0l2uM60Dv8kG
MXcRxQbZWcXQUxrK+4+hIhPM0KuY6eiWwlpG9H+kXVeP3Diz/UUClMOrRLU6TE/2OLwIM2NbOWf9
+ns4xq672bzNtb9dYGHAwFaTKhaLVafOWZI1rJWKVCpQ99KUb7V2frjuibyjCCO0OI4aPN5KjJfI
M0hDmxZGfsEBFbfxisDw5Y3mL9tGcPIu7wQUo3VKYoihJ6r6fL5tINKWRih8V6SzDtX0kGt7OxMs
iEZ41utPTTDXOsQZgAuUx4qs6FmOxyjdd6mNgUZIWtelNyaBYP94rqeCL5CCyIBjY/WKV8VMmxSS
t+AM1DbLj2SvemC783Ad3FG6QoqtSAO5d0V3OOeqo3v52zCzl+pihfH4y7ACGZW7lBReQ9Lb/PbD
qifmdeJurYHtw+cD2SR7o+vx2MghdIrIan6vQW4bR49Ruc/lcmODobwfRDKVnEOG2IgVgmYW2BU2
u0fXfbZ6VSrJolWpn6PF4M2aJgjFnB4YVMEBELBxlDHaKDNHOU36aEmSoSLLfvLX0QUzAsYLmgBA
6ngbgqnNeSiegfGcfPkALXUdakaChJvzBD77CexUWzSbed2X+AmdnwGNDnKGaKttwbBrIzFFf3Mv
+SMewFJQPavECTBfvy/9+VjdockhKGrw4gFmmkDbDLwE2PjZq2mYNXtW1AT+/DD5FvYi84ZNektR
QpIwbvOc+MwaE32SeE37xk4r0hJl02EEIDp0wbidvdFfXwsikb/grgN472R9zA0FToy+03S6vsCk
7H9+Qdf3qLriJwYn2p2Zon9/chlCDgkfVsfihnRKH4pqSn3Z6s1tDRn6L38ehsDnDJgumsdQN2FR
n80KMfvKgq2eNC+Lb9wobkzC7/qdts8xS6FvnZ1FGl8U0Dn8CNhO9G4Bc6Y02yz+xTKqeRnHnF4f
1QttLYbBtK93wJOT8o6+5UwXiP34diGqmz/YB3EC/gFgYyL+2U+gYetkm6to1Yuqxk8Y36NX7X3x
AWn3wx1kbTeFDlnbYWP568Hy7bvofvXphw5vM9I9qZ8dUgmiCS9k/WJEUwChuZCRX7MmBXBbr4Bg
rp5xD32JExGShedVdCgILziMB10AUMsiriM5ckpSYlg0HW+N7Cn6C6i+/TF59I8R5nLp105v5tAu
SQ5hl96WPUiAeNddlnObAA+JpAO9aQt2GBNRD270fgpLohrrd6XSgfauFwzcWp+Nrqs9uVbf+1b+
C6MQuKBTsAhwAGyd+wp0ZTt70Ki7Nh3GYyqwA0Z9fpim+UdUDYdEUV/GShXkcbysGAx1QOqjxome
FCtUJ4FUC0T+mMfv/F5CguBg8si8N+9sd7mJVzpyAR1pIQMaz1FOrTIbXK1Si2sFVmmFpccFghqL
cTt7s9+C3afbNXdimjxOVQVtUrTGVY2S0SMUnW/wGuZli/wPVYvKnTfJY3cLQgCk/yB7AC8hRnJB
tBp97R/VzFsOwuc/JxmjaDJ8XDyrKNX5ufVCAoFzH87wqYdedUeEIxCx9Yg9OmLhuB99c1MHZuHa
mFpMARJ2r7v0R2OBCUVn9pnkM+krNbHWuCHhN6Vyky3Y50Dzuo+f6X0ueRZIx3z1roiCbLf6qesl
ZLxFOBIEId6tiuwMnVYwhqOOx75OtL6QllU2GlwGI5lup0+U7yx8ws5j+Lq4A9CDXF843deLdWMi
GFZB0AB2iPN9N1YjXUNba4hdvRgQOe7z5zae/cUWJPccl8Z7HfgOvFbQqWbh5EtmN4sidQ3p6jF2
xypd3Wqyj2ratn8eKMAjBW4zWmyBjB0TKBpLkhMd1EWkkp2dGmufkny6neX0GTSgvZeARBuVF9Hy
OLcHSq547lGEEHDsTG6SysUqa3nSkERZXkKteElnbXv9S3F949QGs7BpSRUtaeGiPcEUCGUjhj76
pvUpGZ6MkmcsZIXifTSq34BxS4gsAe117hwoVldKkpQNUdViHyXVPm5v0uLx+rp4W3dihE2hU6PL
ctuqGiLVON9o1r2A5lmwd5wbC4oGKKqAvQiveZYLW3JaowafGk63I42TlzWONSCdQL9heO8bKwnU
sQzjyEsjQ6+/4VsutSDAcFcJsCxe6hjdw7zD+VaqQ1GaTolfoA4QyerxBFNF+T8vhCJ4A02OxjMm
XJijLJVJnpgl/GPcZLc9uA0oY7D5NQNT4oieW+SZWwwDkz/WpzAomRLSVyA7NYquOl9ZbUytpvdG
TSTtxZ6hAt+9r8qXP/eRUxvM7oWSKim1BBuTIn3r8m4/VfP36yZ4vk75YZHbYyUXYDetaOaxy5ya
QMzeM4v3NsNIbisapORaodUG0A5/jKieb1ZuO20iSWtNcu1F6js3Vu6i9C9CLfJ5VLjgAyAxYjbL
zJSxie2pJirQTou+j1fIvJifrm8Xp9+Kz44YC0oSTKrhYJ2vZFrDuHFKhdYojff1w9diMmP6DzyE
pZ/ZwrIJDTbsTUX1JTAiClrxC13GOo0VSJcsNZ5/dFYzC6ZNvK2FhVBOe4uu6Lcdxp8tGwReBl5l
ZAQZyY7iTKvjuss36n2BdvLqWXvAauVNtwMB4edU2K7keggIvWiBCA19Vi4kLVMVhMUgjJOUm7F/
gJaVu4hmwXlbCQJLAMYAM0VEor/h5N3VlXNmxgtuK7qVlGpiAsHLf+jJX4KUqcDkbztMUjfULTAC
1E5+MxMJDAzm7hfhqAiPzAt9gKnC4wFYpFDS8wXFWhZimB71pghSTZLzZsmfSrt2dSdYQlGYpWGU
9cNTW8zm1bqihLWZQM9lFwYFNEZWEEq0LuXPEHU6OThgbCBIsz5KvBSCe74uuy3sto2skhSQcPmZ
f3c2601MB/c97TiAjjIJgEJ25wCiBF71TCs9ERGBkTnjb+c/gjnp5txCLaLIWryBkkeU2UA9/VC+
aQcoy2jg6QSTYgxuG9ANExE5M+/5Bb5RkK/QlBidM9aBpDjXm7X9debDeRft+224GfcUVJKBQtkD
/9aAkXdyPbhxLmuKFQWkBSUZKKIz7qROYa/rDcyWEuDWxn5cCkGSykvmzkwwXtThYIZKChPG3Ujs
Pa7qjfRo3ide/QK9CQ9zo9L364viFXyQEuOFB2USlPBZFOcyzXbXriPuhSB+nuFHICfZ1rvhFiOF
u96VjrOvtRh974PhrvbyoNqKKt+cuEO5pRC9UWPBzjLuXNbhKldyCdZWM/Zs0NFB5wsAndErusGt
4tehi46q+YcisCCDQdnbAW0Q/kFLm412GF6atDAqsNVNCbyH3QYraDNdtZUE1QKe28AGBqIwFYFp
VmZ52bR28bzG4KBO2mDK65u5jnbXPyKHvce2kcgC3PGhLMO2kg05G/S8d1AFgzqACyL9Q+KZT8be
8DLSfL5u7PIqwkQkfUchW4EMGTvgb0ObLWyhSULSwXFTKbB1zF2tgqF3rhGwY0HlDEVr5MbnIc7q
TOg29ehiyfW7bI/uPJqkif6YZhErOTHCpESgFu6LNoeRNDxaCigs9M41MkuQ4/OXAtIFvJUomTGz
lFItcBdCy484un1TRsnz2kmHWlgJ4wRkrMZBpg1WMbgZ62dDXNiLNWI1elCOYCJwh5mUm/FA8RL5
I5gCdyOq8BWO1Z3oor1UhwM/wKlt5jJolT7+1dnEPOizHnszlKKJ8znbV8C/JF7+2hDaoJ56H0Hs
k+hCvKxWgJ0AnWJwZeJ4IYE+dxa1WEEMYRUVKWoK3aqKdyWNIIPVTEGmT5vr7s+piKF7heI4KvPI
LOGd59ZCbH89SD29feabrnPt1zR1m8idGjcLWn/1aQSL3KR25efWi/ei1XKuv/MfwFx/ep9hNLxB
WjNvnHdrU4Ktbjy0225T7KSgdXO//uSIbonL9AY2bVWDjAA4z6C+d75oTe7DyraR3oRHDCO60e3k
Jwc6g4TKPO4Lx+shyRJ59l12390nGyFaj3OIEKWhkED58jBayhwibVzzqRwQ4DRcjLJfbqTb6Gj4
znEhSLJAbd4cFFFQ5bgVojYtTH0gkAzGZhuOdatr+NDyPi08Q3W/IZME/Ggg6WP/uiSu8ZFZiaiR
Lq9DKpdnAJFIm01AQZxvNSZewtbRhw/IBRjf7J0R0DRcxJ3F21EcC1jRKIcdO0wG260aGTFue+1G
Uj+1kOYeLEuU0NA9Ok+LsZgTK0zOlAPIMSkVRNXUh5Fom3ITb/AajOCoKJETUTJDr1LGGgaTMI0C
GA5KHSzAIlRipTKWMSdy9a7JaKL3kevUUCAcb8tFBLXnAMWArwDKAuJ0eLYjGz7/UI02zcic5hza
ezMBtHmr73oUpP+Ghp1q5ODkgRMTNTe24BaFgxqmXZ+TckWhxpndfIj8KTPcSBaRN3Ie8Ge22Lpb
06611mSwBZV6f3UGz9TqTR+GpFseLAcgY8BVuxzI9WkMrHD09A5iV0MtGsMX/g6mbBWBbU2PZPyO
fzKaLUUazl6Nmrd5EA9088I6NhmPfJDdYrCNTWviVB9mJWlzQvnyPmi0kP+mT1Drwbz8E+U7lV35
TZHcRjjYyTmKZ6aZQ9Jk1iTpOkwvyBAtkDvW6Kp2iuAscsLZmRXm3koy2xibGVZS431cMaKqy66e
vQ7O1z+/IM8MMfeTvBZDBFUIuOsNkl1Sda61oaj72kfv+rEP4lt6VdBHqeiFxlki5oI1UC3SngKK
NecnUinkJksWKSZOH/uz9LXNFzebG7crGvf6IjmRxsF8HbQ+0AYEYIyxpGbONGLoCczqSv0Yjb1b
tlqGzvgAdIcx+inygusGOT4CkkM8WgAVRRmXbQHlaxOvM1R+iQlNvnqXae9mIvhwAhMfwJrT+o/q
dOk8wURjHORkaztQpwRl1vV18D7RyTo+6mwnRtJC7eIcCBGS1e942btJ0/mjZfltYpM/tASgHQUQ
YssoDo4ldhrrKXGyuEmJUlh1jUmlQY5IPBYFiILUcU226iAXorhFj+rZDfRhFPg+JOC0n8WErSRK
7S6b25Ss63CL/dwb8iJ4T158JmoCTXbI2WIIC9QC507e9FmG0aEY0sttDSm81rOqBRKiIiK3iw/F
mGGCkpPEc9p0CbyhDzdaub7oReqrdUh6VaSuwl8R2GCRYAK6xRZWhjFcGseMACYvGsU8OEvWoY4W
2al2mFaIP/xxrQ5LA5KWcnNjhB1dkfMdRDsV5fYKnrFAiXgAPGnc17cpKnXi/jlvF8H9QIWiqFKT
zpgq0VzsUMlKSDtIZeE3copav1cVRZ0O+GgQttnM6tTMm+u+f/lGoEv8CBR0aA493PMl5m0KEsBW
wT35ZD9om8IHEnrc6mj5gM0taJ5pXVIEFuatlZJhYQYBktkXTeNOqexqDKE2UUa2O2Pyy7ExAGVL
m775cX15PIfRFUwIQZGPDiQwR2BNVyXU5zkhsjIrmyKXHzoQemDqxL6/bujyUY19PLXEnIJICqeq
BNnrR1aQgU3mhWKhAENCXqA86i7A5eamADLZTYUcqZfQvQ/jVFiechNguecf0bTjwYH6YoJmCoVB
4fWxB/Nl71qBSlAKFH0//q7+Nkf//iQ0w4NnyU6xq0P+lEnWfpjDYDYsgWvyIqQOvrR/FkW96MRK
3+SxviA2k1gpPydFe0SLTSQcfXE7041DeQ/IEVCkGSyjTCnnWhXD+0izDq7ePhn2m2033jiik2yL
SL0Exlg+GRvzVboMAQYCNimvatDQwKxR+LXqv6RLLcjheJsHMkbwf5iAJqNqe755YByRinrFJ+oh
cOaHkSHtzHoaBJ/osgyN/Tsxw86oKkaPtrgJM+riKbpf72hDQ3k0Ond6ByexfANKFVK9XT9rvPBB
J/0BLMCxhkIwszZTXwEtgGMMiekOyT4sFmLJHaa1BLVFkSHmgQ2K1yxrzDEhEEl60NYDCOXyOj/q
UM+8vqLLpiHdR1S0QWIC6AkwcedL6qw5l9dGTkiGsNHcLuBWGnzUxsbxA8tk7lo/u4dIYUzAE4Qn
MUmEqDHqEWxCcvoT1POfsA7pYi4xfoK8R18KQGhoyP4XEQUacq/ZYUKyZvTZZM6wg9f2z3q3fFsP
lDpq9rTclWP3P0CNL0pSzOYy0VEucUiWDhYhl/syYMqWyoFaexWyxKJaCffYnXxHJjLqTl8NXQFT
moLHd3Zs5KfrniIywARFXZKmoWlhoNZmt23ee1GKdYmKZ3aLOV2TnhlRDjUtojyZRynfjGD5gg69
5JYk+0ZphJZ+j1EtTLqBW5ak+zIQUSaJ1sgcO9uYE4Qq/AJZ3StgOTbXWPC24F6YlCUXxSsNwsLs
eevlqrGKyER4JO3N9GId5gMFLGs/pztxxYD+3kuP/22MOVlJAbKYOYUxrVNf9Ub1ZifZJCkGPysb
1Fvqrp1KgZtwTaL66qgIlJiOYrZQGiYrjCJkk1neSXeqMdtAK6mtNzWLfChG1flZDVF0I1lD+jfB
GU8pUO3B7gXitZqzsrLQ3yZTEgeoxbqr9aQpKklW0d3Ny0LA3vyvJeYojEnjVJUMS0Z4rA3LtcZv
QKb618+byAhzGpYiNc3MgpEoxhArFPIaUJni7X7dymVbjh66k7Uw3yuf7CEZ6K7ZuXacl+ix0NK9
hiJevWD2KzIbF6MZD/I6gUK9S2IPDPafr/8E7qE7+QVMwlAmiVQXLf1uzlNbZ67ZCh5Tgp1ks59m
6XqnBlaO6P2Kfv8ybRfUXvohFLx6BQthNXMaq4mneoKd1QRSL37R7C/Xd4ofPH5vlcOc5zCRh74p
sVUdqA9NtMGLaad+HTarj3hYbxahXAb9H14EkBODzJUJfaMidTIYrH5ChwqIm36rPg0EECLkASKq
M+6L8MQX2YGSIkXOU3TUEzzoyWGmDTWx6Id2iwCpkAawJbT2LTcTCZNzvxvycCTk4GwFi9N5/qGb
ldLUGR6iuQ4dIAVtMknggSIL9O9PHhSatmRo4VMLdfe65Olz4vxxC5eeY4yGUnIYgOfY1mqWtfqc
ditNu3NXDx3UQGZPif5XM0y4SKMOYg4RVtLGLbjk9eQOT9+D00aCVy33zJ4shwkKc1eMQ6riJsbs
plsYT2b6qSsfrh8n+ltZ58YbhRLpgL/PZkknJMOIFlWdUhLXYeralTMekqXPSncNp+yhKJVhNzSZ
2rhTHxuithNvgafGmTsEjDcWZQlOSZKMpCjfbA1SAMXr9RWKjDB3iGotiWWWY0qmdsw3/QBlgSgd
SgM0ZXkckj83Bi4fFHJwjjAFwNSRFinJUIebU2JFhrdMS0T6CaC2phfhrnmrAiga7HhoQGJYk3my
mEthrVa4pkQ1D3J2q+ija1qiIrDICBNqo36S8wKpA8FR+2Yt2lEe0RJImtm9vmu80HC6GCb4zI5T
2XEhoxpbRd5sfY265+sGRAthYs+0Zp3UOljImOX7WDL8yUxdA2Jg183wXqyn66A/4yTE9VKml0uG
daAc5iZJ5q/K8+AArDJ1gpRFtCDm5IxSbYWzDEvTmIAgd3LHBnz6ytv/th7m6AyT2ZaQ9k1J3haO
G6Vy5UqS8U1KgNuTckHmwN88DOSiM4SKvM44wVj0SMHmLiVpZd+gtHIT5cY3p5++VeEq6tLQH85G
PWASAeO2KV0hWziRy7lPUpDIEXlageJ+75fdqG3s5GCofzw6gDvp1BRzUPMSZ0dDPZmMk0PQ9QIi
sQqufybu8dEdxUQ0UEHlxQSdEeKSFSQFEQvKe7PqfKNQBe7Gq06ge/6vBWYRna00SRPBAh22p9L1
0wYQFiF6m+vVJ2aYeNPPsbmYjYp4Y72V7d1UpWQWqS5zi2ana2H8DDwF05Bixghr6ahECjS0QFPn
VrtuF6F3/B8qIKLvw0Qfu4kzXBZa+jFsjfpmFblz6YY74IADFEJQ7yFlIBpu5+bJp+tkgpEmYQQU
mky42Xfdi+o3ARVLX73l5r8QAPEP1G8HYeJRbIIGuJnopmaTGkj62j0Ndglq8LAvAcCpwbNmjNZE
rju+yF+Y+FShe70OMvylDz8N0nfTfguFdyA3IT/dRybbU0p1bJMR+xh+WjeLP+7qO+c2MTBSCK6o
FFPNOcqFGAm6vrRLYMVH3Pi9o0zy1xvVirYKzEIO+XkGShDjQOEuCpxjfRsjednGgigiOhhsUDSL
qkLhCd8QLSEQ10Tx8VfXLbvJu40c7tVNhXFZaSNYKD3Ul7H434Wyrdi5yMtKxoMbMAR7T9UPleCD
JMfNCMSgBIGM/zUxhALsAWRhHHYk2FLjZoEaKBa53BqDp3ox9Jo8OiOrP0PySvsaef+lv8gNASdm
mfPRLqAemDQkIIOFcWD1WGCM8vo+cs/CiQXmLKip1P5KcWypdeUUoA312a5jQU1etA7mMKTp2stO
hdtsSCI37W6nUHTViCwwfm/NreyE9L7Up2QzSuFxaIWNZa7L/d4rthgCZZEVnLhwgnEje8Xq0rZJ
7w5ftJ+5nzyJIjE3sTmxxlyecZGYkbNgRVW9+nGobUs9ebBb+avhTC//kxOwtRHQys6aLsPNNAAG
69w8TE17W9sQh79uh3+5nKyJuURLvEgKgybULVl81U9xbOXJTbxlo/jyNhTxTQqcgi2KKJlkpBF9
IGRK7a01OrtVLohDIhPMdVk0McaqVpjI8fjV1ci1a8HZEZxQh4kB5mpMEV6OyGnMbIf+mif1b6Ul
qBn8P1/GlMHzTTl42TkRO0G9tMK0MVDHC8pj6aYYQWIDdhuo+RlfoQ0v8ATqvRfhm7LjgSkIYoJs
j7+MlBpADZyl8Nhi7l96rCR3/hDkXrbZH2sa0EvxxBj9iCcPLKW0Y+BkYQwjwW4K2IJtrwI/4F+8
JzYYR5DKXBv0FPeRGuiFT0W71rce/Yl1b+xnNFW3QtoAmp9f20LGMaTKnKy5h2OoQRjAt4No5wQp
7r+/6Y+dbh9zR1TybBX1gO3TEkiQtpqbi2IdF4hxaoK5IBolNNJWgYll8fJ8M3/pY5JsAStsgM+c
vegeSWDa3yxQOxW3evgn7LcvMndH22p420/0DOeFZ9avTpW6YyqiKLhuBSOY505Y25EWGfTtLcso
k1nHCsFiWH4IzhWNoP+/U2CO7txKZA2x83FroP+HNwo4JFB5xl56sXmIt/0x96zn6ya5j7x/HR8K
JucWZ6i4qs2KT6e04WGFJEXXjqRHtx0D694Qltt6lTIo9C3b63ape7MrBfUC1CvRtXIwY3NuN6mz
AhjODDlYMbqV8hY77wlurHR9vW6HeveFHUp2rUJVCEwCjGtWSzxViqUmaBiMg+vk+RKgsj8H1biY
xzk23lUs3r9uk5tvAlYA7DnwT8CFUmc6iVi6PNRTqmloLZXqXqumnKyzKXn1OGHyWqVJlBQNB7Ct
WfeOZE03ejvhfdYbmm9DXMO3qrp9GBJl9Xq7FkF8uBsPHBjVWqY6QMyGhF1szTX0NFDeaXMLfMP5
clzmTLoBy0G0q5OxF5LT8jIvTEdjhtFRQJrFejU6y3pY5UD8UG6c7rELJF9H5xf0UEQ9iMadeFf6
qTHGodOojMfFBuKn7KNx0yWdgdmu0ri7/om5u2gCDol/0e81maCzlGW9LhoaNksi7QfIEblJmd+Y
TXGnFMLWOX9J/xqzmNgTrXazmgWMUZHl0MpcS6hEx/1ESBwA86TEAOwnCqtY7+QRuxY1XkL5+Lze
jSFStZMJyAADEXMXL5qCnAQ4AEiI2uC+Oz8gndNIky6h0hMW7TdbL9/yEJMTlWw9Xv9MXDuqjKF5
1NuABmDi6dIPkKbvamThWQjE4/s0quB7/nHdCD0xbIgBvy1En1BWBGCVuckNK89bYyqRn5SaV+d3
C1j8ayjE2/r3vjnkyua6uct5PuRDp/aYC12O9DrSRthTi2D+Yu4H3BCOV92EsVvdWMDaQEJwuDG3
y1ZzRbNeH0rN1xbLhA/LmpRZL2HccIFy/2QfW4AeN+ByJBNgVDRxqoLxIGOQ39Xf4xdQfi0tkUm2
caABJtgI3rlAeMW+QwQE73omzELDbY7SQkLb+a566V6tLZ13A/UWWKDeFT/1HfJXjVqMuIFvCzA/
4PyYvbcGs4unBtETky9kerR+rTxovPatIxh3AxvpU/xJsE7e4Tw1yux5AZVIMBfD6OQtHyLy68FG
+XLZfKT3u+vWuJtqIaYBxYL7mYVnKnppllmU4ynu1JBc/qmaojEm7qH8bYF9iEuVvdjJgKtfbTd0
YmlRDPDtFqJjIlgIC0rIGtMJkxZm5P24UzMoTnrZj/pzCzVs5aj8kBHgKk8RqYby8g28wP7ZPvYx
3tuRrnQqrIaNucu68bYaVtzlYCTRkQ/HusA3+OaQv0E5AFKbGnMPZfWyTE4Oc4ssuVP7KSklN5ob
gFVetHgWuAb/wwHtTEnn4P7070/SGqdt8khV4Rog7vCcRiETKqCLkQnONf/D/TbDxNM1mRUlmmEm
q6YvSlcQZapfrjv5pR4AjaF4t/6zFOYc12kbxR/ppx6MN518lCFm7ZnADWwtP76tdK+Vt0PhSfti
8+cjwoxt5jgjehfjlBf0OMse2IQVom01kDl46g4SBC/VV1V2c68QIDG4lV6IadDxF3w+YLjOv54p
F7k5JdjWnvyC0MTOc5a+L/cFLvnmzta2XX40kr8pTZyaZa76tc7DfgzhobSLVJL1oDXg5OkgwN0G
qibUpOddUOhxoB8GklQwR7CzWFk0FGnqFCUidPRIKTOqh5KgufQZL+wggyYlZpJHH9x8uJWaTe1J
u/zYYtxVSIRC3ZS5KU9/CNugk0Idj24bP0S7K15GvIchr/PN8uc9lYBcNippAzwQPIFj0+1kraJD
ALJSG5SQINI4/8pG0mVR02Kmt5hI/QydbL93my+mO/+kHIj/ge+GExTA4gMuQmTBFPvAnKTMxG0o
21MBb7YDU/K7n8PeDvTXqcFV1QA6NRzDr46X7Kz9HOCtpxv+mqHpRgvug3t99dzfQu8tm1ItXFAx
Np2Uxq3aF0Qf093UFZkL5d/ES8vkx/9kiP22y+xYWbsiNHWyFGht+FBo7WPSd0/XzXCiO0bk/l0P
O4+X4cFY5sOAqgkE9lQnJiuIPltzX5XxVjLL4Lo1/u7pKsifwIMPfc9z14mzaZ7bZi5Io9715Uuv
7ur4/boJ3ssYbH7ovUMnHHNybMo2KmWYjGtUoAiveigy3MmetVm3IMyEhHH9iPqXUPWaXoHsiTg1
yVwn+FRgi1BgUg/aHX17Dmhji8M677ifmmF2L5Xx8JyXpMDFn1PUKrzuh9rXbh9HAi/n3I9ne8jc
H2Nqz01RwFLaK8caaKOxXTbXv5PIBJtWyGquLIBAksjqX6xl2YICWWDi+n7hTjr3tlpWDWc08FmG
8keJQxraL2m7euMiomz4mLv5/x0AhJLnliZrXSI0xXBYfeptg+lGLehyu9f1Q0JbvdeC7L70KQag
IOrdDIrgbINYdT9C/gzDNBtRzY13FUP/DUNQBlxPxaAo84uMGlQwkoyy0OAWr8nW+JyhxTt8HX3r
gdJJGPeiEi3vbOMVDJYjkC+oGOU8t1jaYZ06ULYgmr0GltoQpZt/FmMnGrGlvsfuNdJfKghqWniz
MI6TAsazdI2G8XInd5t8p9eDGxmftfBz3P2MjG9/7KaY2wGbNepK+O9HtDlJSMtoLtOmR7zPUebZ
TY1e3MplOLd/fuBgBjHRQJ8BgnXM5plLLjdzjmivJ8dsLLwZJMfXF8I5DJS0DMq9SM9AVsFYmGxt
SNohg/LsnB5D5a4ZYtKk8NVBoH7A8YMzQ/Tgn+xYuqr6IncwRMkm8/xrWkB0LxZRM1/yNaDVfroe
+jNOzPSFnoAxU8qIHKSjWySe/VNdP2W+hGxkIFaNV5FrvjkvUNcd7v+D8B7dL8YNz+zT/T6xH81G
Go7G1GLCNrk1Nk0QEt2d9xpkqXrkHUK0uMgec6C12M6qArpeZAF+W6Ki7rBokvdmNwZlIJL6E31E
5gJIOlVqZivMSRbWrm3ctsAWDf3TdZfkGqHaDSBtUkDqw7hkA+Imo0iTnAxqtjHMOHC6/t1Rwufr
Zrief2KGcUgj6dMWY3glMYw3Q79xWrCYYMrJtES5If0EFy5xYohxSQh9RUWLZxdpLduXlW0ENipF
Gr18fl0gM3J9VbyOGEB5v3ePcUB7WrRGWmGNPrbWXb1TbvAKucuC2AYPogZe39iXvkv3IpIN3lQj
DIOK4oMA32Ez03EGas+M4w+yObCRRwf7wRncmURb4wYgNM/xs8oFNYyJ2m6hufqh18HC83fL//0r
mCvXKOwokhbAEWjFXyFg4an3ECIavhbI/Km2iY1rtR23juGJrnu+3/42rZ4f/dhM02JZo4zM42c9
Q1sldTwlFlRCLokZaYA72WbmdGSx3IJAAgceE0KtW922GzR6NnQaF/SarvK53UrHkuLuKOmn4odv
EDwR3BmihTInp2jTel4m/ARFvlXHr6t0rziim497Oj/0ItArwouKOTRxjFY7WJRaUi63JWWabGdi
zKvraJJ//cRwEgeQSxo64CX0dcCOJFi1OUiLqSNiZ/EbKBPdspb8eQpfuy71avMQiQIPd/vAMoFS
LmThdHZpXaZBUrgDQZS+Jps6/ypNmj9mP66vin4DNugoeIRDxgninph6OHdGuTJAMU/JoWqMnzdq
7DW6qJrKMwG+DBMs60ht8adzE0aW5Ho7INIYAAmCnd8SwX54G3VqgAllzogm5woVeVLG1sbsNALn
90JLxAjzwbfP7tWpHfYOLSJpGCrY6aFOBMq+4dP6pn2u7zEDuDFBY6dtqdAXZclQyXhUe9fAn+uN
BKmdP/9opz+EuV6jqJ6m3gxRf8z2y5R6Sig6VvxvBjYksE5SqgDmm5lqm0WrAQudssvBoF9MpiAC
iywwH60ch8JMO2ym1W3laPCW0vSu7xIvNGCIlBKfocwEZOW531mV3ipjDK6gNkwfs/pRV3+aq+rr
y+hfN8Rdyokh5nO0IBRRJ8tBuVRPvw9Scl9G7V/d16erYQ6qvpqVqesjEjjE7w1m7r7RosTsJfe5
vwYDgZii1wYgxdtcXxyvEI1CFWiiwUypYIKNMZyMYJfPuglg8JuRKGQI7AkFfK/7lAS0oWR4lumN
P/KgngQewj3Wvw2zXHKLVIZlO2Bbqwg0YHDxeC1cefgrVz8xw2QCrdpiAq2HGdt2ugdZL/vHXC1E
Mk18H/l3Fz/wcSf5viIZmIAu8Pna8tmqsZZcJ9c/FNcCpZeGt2tUQ+nc3cswncB4nWekrGvXKKOt
ZKkCR+c1dqkCJThSDUUxQMNybmNI+7qDsliG4hhEO2p36PB2dp235ltMUDgFjh/D0FAgcF6W0p1/
JE+iyMf1iZMfQDfhZBt71Yj01chyktiT347Rz7JVtopUvl7fS97o9dlC6e84saMOZq5mNaLT2nSb
JLld7FulApcfqAtHp3Tb4XvUzxsIc3hz3QtOHPdDnqyRiYyVtmZS36Om2jjq12gdezfNW0F6yCtz
YoE6ZoCA/oEQFWNkCh2lsaYShYmbYZ+P7oqh3i7ojuY9+jyLl90vOwhNC972/JX9NspE5LqYlUXp
UnAIdhgWVssOatMY3bv+7XjPKCiHgPsU6sgQp2SMOPY4LqOB7bMW9bW3J0zKS7Mnr9pdEpY7U+9E
UBHuqijdqgpqdzBoM4dijcIQhPq4K0MrSTDXKz9V6vp4fVEcv9dBW6vTxoEF7gbGHwfkmXklw+8j
FOQS67apba+uRFxE9KMzCQ50XqjChwnNFWR+516fQD9CNWMlI8X8TYsOU2Tu1lBxw15EbcDZMjBv
gY6XMgIrF5rydoZpuzRDX7ZBfaCd323hKB1vw/AxQH2Fn0zZ4c+XUnZKUlUFLJh1eIzn/FUJpxct
kwTOxl/IbzPM1V9meVn3nZ4Rfe7dMNRcRfju4K8EdNHggQNZJAvVKwEQ6sElCe7iJAU9wv+Rdl3L
dePK9otYxRxemXZQTrbsF5Yk22DOAeTX3wXNuRY3zLNxrKl5G1V57QYbjUajey2l/l7aGUo2Ufvt
730MVxvG4g9KDFBsnS5Zi0poG+HJ2R/a3OvraJ/mmZs1om+/ac8KhjunUOvuS7RW4v4PGXZpecWD
mEu1r+dt2fJkJn8JHk8QuYA64NSWqUfllczQnWsJok1/t0yLp0vQu8C97TzStjkfSMxDVidFasQk
7Uor861CdqdBcpehDetmEZDNbzXQgyX4A4f9jhVOBA32EYlu9l6wQKyG3hTELFHCPjAZe03gCxtB
9ASNOx5KNV6QrWD9oPuju7U2H43c9pxWUV0tL9/snIjYrkSI3IaNQJc9Wg0QU4kGNQKpWifI+NQL
uX9uqcC87dV0IKuGZAk9hQbnHz1BF0ycgwRd3g3BHBQBxEF36dfqAOnZJ5HI7GaQWIFxLkLwVFVF
SpT5dvYAbobAhC7rJ5wQb6J4EsWrBvz91Dlkm9TQy0JvV5PlV3NkPNHOxk2YCmA2d9UKhosQFUGS
2ZsmVIzy2rPbwR3b1yEv0cwuSpe38hPwfn9YxEUJyZmUTNagO8b4lKcvCmimRgxDjd4EhRotwEBU
WAlixuZOXkHyPtHHXQfCG3wms7M92VhuDSs1vITWb3//tRhxqK6jbo0ExTn9WnTWizlLUXvsqlt9
eYwiGuSjaBSf/SP8Wb4C4SkfNKOdwf2IclV6YDq8/X7CDJS6F7E+bn6oNQ7nE+j/BkNLkSLdgju8
M8PEsQvhiL3lDT59iS4YU7PofWFrGkZfo3Lu4WgpyJUt9nwCHtSwP2TH937D5+aSCd0koahmKzST
cw5iUs2YctQyWbnczkBpSI76Y+7WeKhC9Tooj+AwqnwhF+VG1RGGQqcIj1V4tuSfRbsxX+jgoIhh
L3XsSR0b2Ef/u2Nj5FfBXFOkXGCnCEbCtvb5GpQLWLE2dKY5oi22poafx5Y/TRe9JrkDrj6f2Qro
bjANE4kHXxt04k5VVcbnDN6cIrBTFO0yI++PVlPOgvayrQMGpN6/ofgjzaaLSio46lBfly30ZpMq
lOzbomm9CJPL5+3aekDHd/tA444zk3RR07H3BfsJ6S3GpyDpBfGSCFR5ixdBZKq+MuPwPOimhSou
5qh5gcLc5DH7ctJrCh8tC6jzZZ19I2f9UTLs2O+k+tCVIo0L5gdcjMF7vYbBFfCxQjWG2xRdOdK2
tVHU6DSoAUY3Si7ozRMB8I5Ymvk8lHXnJ056JMVyoI25P79oG1H/xAYurwJ1hdpNM0oavdRftzo8
YdAW4lbjJ1iHT4A4/+skvQAZdVX4RZ/f44lvdquS7qWhF5YK2Wl/7rNwfrBQapnUwWdhmvbGnp2b
izeAo0s0ybIRJ2ASsg4TedSfKp1TN0adFqG7IS6GY9llnlY1x77CVaUegr//TJCOQRcfLnVMTvP0
zHTifpLj1kAxkO5JrLm1ee1MolfBLV9Yg3C3OaLMbUsZuUGrB2ah76H/d6iI/+8s4U7/AiqaRT7C
EjWjuFp36Ou9boVMPFtlW0jc/V4wvno66CiD4DULfdd44JTcDgJ/KtorX8H7o+yMd55TckNLrxC6
35ZXrJG5jMDO5bJ0GhiYHsgeFYtAC1Gy/mriLffBdHXwXee7pPaL1/PruvWijdc5PDFhZgfiLXwd
ZphplI2MWUTfYdDcH6sbNpsoBc2bhU0NIqpnXFqYpJkkbK/YiLyAdmwbfT4olvPPJTl6SfBkApMN
6rgRGou6KPXIcCMTJ7DRxy+wlMVVfoOv4bhQMuZk1pMBcF2ghISEnReH4MbT0TqMDkXDhWqUwGm3
vikKXFA2QWMfE4Dltp8Sl5gsklK/7r/Wch5k42Pe5V7WieactyL+GoiL+HhF1AtNAxCYh/Hs/zOh
P84vngiAi/e6URhxYQCgmLVvZt1dooZIBB9IhMF9n8yJa1uvgVEav7py8Dpj9M9bIfoeXDgckiku
c/bkpC/UK5vSM+M3LZ08aRJ1Dm3FxPUH4WLioNda3o+wpe2MpHGteRqOSZHXO2VORb15onXjQmPt
ULy7Qx4Tqs8/5RnRcb4/v2ybAKDSZmOvTAtMPXVjba7sqHJwga2SxE/MH4sw7m4uF2bf2NglOij5
IlqSZ86YpCg6GQU4kI3viQ6GnFjEcrtlB6qbGJBFNx5iHufEcWop0DMHz4XSB7gC7C1pOfz9Spma
ggYShgPyq9OVKs2swr5AMCVd96Yp0CiwKsEtYytoriG4j5GMqSGPEmiSdMzCp8UPNbFcVm3qtO+1
JSIS3Wr4wxXjwyAugkVFpmpTAoMmTz2SfSn5veLVe+PeCKg3jXg9rT2oqNe77sKQXOPx/HJuuQV7
NYNQKBimVb5Pfiko1BEsnMZ1ek9ot4/QBIEJpt2/Q+FWNJ9rqHjm7FxoUZEepkCTZK8Zqk+kzExP
AoViBxq673flVSlywtneZDF8nI7acYkq15zqQIkFKFt3fMPC+L3FtquFw+fUBUnjdEqBeSCcchqk
AtMw++lc48ENVPftzrZcUxActr7RCo8votWlRRy04SNj0aygyrN7SdVdUlJRJXcbBwP/0FPHK8i7
3avls0BbmpUFrmltBQ0Xl9mGmVSvwNWwOqBNhvWfJTeiE1yEykLKCpUYuUqIgutvXT8uRu7a8X1u
fT3vf1s7Gh8Ko6d4+QTfBfv7CiMtIeRZVbj0glnozlb29fCLRuNOJZGnSZ85ZNdg3MFUU9pMVof1
kuJibxnNMzVEucLWmrFBHYNxcrFxJc6eHHns3BZoYANx5kAfO+s1I4IO8a1+SPzrHyDcplUySyIG
Cqt+9F26GV5ANQbRCtsdL3LZXcA5Zngg3o5ep30PVjd3vnxn5QvOfziRoVxw1Ia+d4YYr8FLU7t5
P3ngh1+0yT2PsuEeqPCwaXpo4kAElEMpqIpRLBPHe5xlY2A7c4jxuMmtaqJASg5yAiD9FRR9tgr9
wESUQnnJAZ8whwmC1SiVF7a6V/ax8fKb2M8807VdDE4+CIuhGzfvEzRukzWGos0ya8ySj8m+j10S
OF5x6K+LWCi3s5ECnECxT7raa+MgDUWWAyobEm+K8CyMRxuRTt17DzV30zhB4TJZrbIVK9KAgn+/
9xf0HWUBCTKvZT2z6AFhF8s0tO67q8VHT/mLHiRooWe6rjG6yzs/v7bDPOgO9r64UX3ddmc336X7
1muvSmFjrbqRFZ/8Wi7+9HYW672MX4v2lIO1N0LrNbplpeEkYD9bPVBvxud/P0HuwKdV+eiW0d3U
60NNULnaun+f/BYuPKWzMpmDjpGM8lk96uDzq37qxb2McrW3BGVQPJAQ4geIjER0PRR5Bnduxp2h
4uEEFS3d7J/SVP4qlzhpzm/l97rzH44BZTA0JWAIX+WH8MdsMDC7jq4w9U4JFz+706DP2nn0a3Qo
PPlQXX5TQ9RndOw0JchCCF/OvduW3vmfsfnBP34FP6gvJ3MeowiF3T1dUemi6X0n282G6F7y3pN+
xlo+GzYJyYw5wnVL2g8B0w9eZDdRw1Z2e+1gEDxLjZjJaneN7LZ4LkXWDPHDn3UVnjd3q6qMxqDf
q87P7tegwid6CnvTA6Z1bTcCaQB9jDPIZGN6JLChXrMck+WtEYTRjfPhBJeLosaszaNc462jdcAO
Wyh+27/aUf+JjA/PNkxx0cE73J8HRNUpVm+zW+2ux+Tb8ponoYNnJM1T3eQmN71MFvjxlmFrRC5g
JzqNu9ZmC6pYu6YcggY3KnlZgvMfTgTD/r4K1lFXl0PKxmRJUsieCSarR0eL1UPSR8uP81BbXcon
i8iFbNWpZkWzUP0dQ6SWjlenYfWUfUecZmyibnFleTJmu9XnFq8QOX0cn1jCGX8X8seJjOaicVZo
paIvFiQgf5kxSkWucsmyeMnrXUw92K2f3+t78Smw1aR4sgBc5FWWOjFy1mpJw2j3rk+UeqaFQ6t6
ssAQDWX3nXWLLio81u1q07P/5bfmwu80x1QiBSJjTvIDZMePqeYcksgRHTBb2dTKdfnYN9lGXrcs
s/l/TXOrPPTm0S5esyttN/t5YEyHNtuBT6wwrkTDSoKPy0dECIOx/mqgG7nh6nL3I++Wy6QrBZel
rbMMHAWqbeA5S/+jT4NWQ2PPFD40xcWFPDehLep6EiFwESBHpdoyUrxAzlYTDDNuYWkiiGt/fikE
MwVFFJaBOtDxO9396CQFcWNFYz9Fr8Qc/2gM9WAmT7EOFS07EZwRf34YgOnAUSxMg2IY9BSssxOH
VmYGwiUJQ/9VdeU41Guc6Nv5MLNlk85mWtF3pNhoTjuFoVqPR7PewWi33YVludekx0T9ilISKFdE
bSd/fiJ0qq6wuIimtVlO8xpYVqtkV5KlSDtw/f86b9DWukHpFwSlmEzD9YRbtwhycJLdLqDZsA1P
jX9V5usSicgvNi35AOFLDC3uzXVUAaTVk69xrHsqzf+6qqZhqo91C+rsJULjjmqMbVNKbBMKH5qk
Jzt1opZE/aVbNIV4SlP24wDltqlVqC+NvSZq49polAC+jrlCFLlwglucY6SdlKhTGcHEN5Q46kfr
goAO7t68NG9o7movsls8iIM+c4HTBA2oGBxX0LqKxvT3fu7VAZto8qA5Fol9G3ox40GrtJJ+R2VJ
dRJ3nCVNDSVHzSb/vM9souLJx9HRcmXisnq6CeJGJz2extHfkssXmVaDYbh1BylyZU0QQkRI3Jk2
KVDfanQggaDJSzWwllR0p0eZWyyvn7CJKdijTIkPyOtoalFlma1kEL8Bb5o6XTZ5UC+oi6JSdR5o
ay8gUqFKZKDnFKXy08VT7YiiyWuJMTXD+DUxN0AEi7a1paEHCkdkF5Q/6pRKWTZRrphAsOrLLG3u
h6a8iLr54bwhW6EQW85EsRJDRlC+OTVknEzFhHdBr5LIu0j/VhqyW6YBNWdfyg/nsTYX7V2LRIO8
OTz9FIvCVKrVwJr7UFZ+SIqoRrPlaCZKXeycQgP9e3K12kgg5wadmqnjrBqglIAH45pU8a6rJo1c
o9tD748NHgb0T5n1G5WfCU4lSVfqDF+qmrKX0qRzYDmJ6L1h0x0+TONr8OhF7wyqG7GvGhea2Xuq
nl2q+SKICZsoEK1CroJu+T/GD5QMk6e1wr5QnR7msg+70XBr6TOubaN4jBIyMgueKmsewaCUQHLQ
75oprNsUjA8diIt6wXfZNGYFw+1RQ8lLRarH2I8RcgYUJHNSuzHJgvNevbmDVjDM61dOV7VZnaYS
KJlVNJnZ5NgWP7su3w3KD7sYf5zH2nJwzAtj+6DxEnQZXCRVHbsskyaK/WFwiKsm1BtJfJFN5AkK
7M0nDAPXCGP1ZUGOP5bGdMLQngxaJD2rn9Dq4zb1jwZVikibPPDFP503bSs44LEEUyLg6cCgCBcc
nMns0BlBwGJr2l8ny/6uRZLAuzfKWpitwU9GYz3q/GBWP/1UikJ7fVKwfOrd7IEuLYy+JU/1BaPQ
/pbvM38f3efP583aaOw4xeQ+WaNPeJiZgWl+lx6o39w3d8nRuUaXFsYfH+XE7a/zo+R3F/L9eeTN
BUUSLYNrCi/GfEMduhsmvTNjqN6it39Qf6rm7jzARnn6fVTpNwJnmm3mpWlJQIjBuKA+sgUtdvmF
VP2Y/MoXj+Rvev/KIu6sapvOyOgCF+nGxSWjhoNqcrEzUTpa9udt29rUaDBCXxjog+CRbHFXm5po
cmNpSQ4oZw6WHnqRGKob3LY18a5hQp27/PtqIFtMVKRBzITAyPv/EGU0Q3kMUo7pJemIKy8YZ6/u
YvUzhyQ4R0xMxCLr/INDKCkGUDhXEnS3i+rSMLu7Uv3ZyNfkE0+FUOuD7CWCBPLaP1QTesfsG7sr
QLUTQPn7sruef9KLdl9AYcAlnr5XXz8zYskwsXzgEQL7tqmefre2quZITxpkTXV9NxCo7jh6FDbt
ogsSwK3DBVzO7GEGtT6ZL2DIRULyNqlin2rFVWYht23bq7Y0BIUSEQwXFftI7nJ9AczSl1dTdV8r
SYjKSXje27dCxdoYbtWcHKqEgwMUc5B9SSo8e377dwjcWQyyD8WJ5zL22xHJpQa6vUwQ7t6p5vlb
1NoIbsv2eNlHVxSMYBq2uBp2XotZ10NSuMojXvsvyhvJiy7TF+vYe9UD3bFJDKq7sk939Cl7GF5F
zUdb4Wr9g9i3XcWQMpalFrNckEJbLN9Iajeryp1mPWdLIYjEIi9hv2SFBLHRzBzRYu+DCdQtstcs
eckmIc/8Vkxc28P+vkJJ82oa5Q725If0lkIqvfGMUIHmsW9cQzDR1zAYTn3Vn/dS7YJW5LwHbVRG
sbVXO447bcaSmqRh8Kke0Nthr7nyMTrmUHB1pQJyvvID+jOfFzDv+PX/MEQhWmPu8MlUnepqwtYY
KbGcEZ84BQ4gwT7ZTFE+rFR43j5LbtE72AIG5G6QQivDzPG7qwxsBfYbpkRAmdffd82+NIRCJpsG
YnQV2o2MUYWvvdRoVR8zA+Faja57EDfX9DAoL5/5iCsQbpOSodUq2QEIdFIO6q861C7aGwJe8flb
f8weNVAEzhfLFc7dVxFj7OZ2hOgcKh1Qq8D8zan7FpIqRfIA6EqrXIfGrt6NLhka3yxFVfRNKLzX
o1/KwmwBXx2ooLlrRGWKw4HqQTMWoWNPvdtT7ZtMii+CJWXBmY97aNy1HFymdDAuc2FGjgeUZAeA
5QdsSiusdpnX+NXosm5hR0iBu2XbGo79fRUF9Kq2Fmj5IH1Iswt9Ua/bWnYx/3JUSR6cN23rWFpD
cQGH8SCmwwwoJ3rKi5+1UJaB7dlzS8eFlIEJ6ywUAL1fqi7IOZoLdnj0ByYYVI17+7HGhgNf2vRQ
le60F1VUN9pnNNZ0/fvbcUHFSJ3alHv8AH2Hrr4w+lKGlQcGWmz7HQQ00cgf1jtw5KRQPzjQXX9l
34t+w8a2R60d24HxpICqiXOfOkbyJrcd4pm6uCkdwraJ3TGigoRaBMO7TbMkba8CxqpTLy7rXRUv
rkJ6wUm44TIn1nAuk2l5GqsFYNT4wQLZ3QSDzjulyBDOZ5Kl6BJnBEISya4+OIGF8aHBJJ+BQQ+G
BkpxVLN4shKtbuVcs2oY0vxs89LLlOu5ErFNbNqyAuGisTrXamrVDXh3ss4D4YE7JJGnQm3l/JJt
fpQVDOdiVM2T1BgBkzc+yEes4e8fwsGQvQLgnMspiGFMMQC6tHUlDChL5vXcxYIMZHu10DKKrYKn
Fr4eEk1JtExGjseJrCauFisPSQXFGGo5gm+/uV4Wxu9sVHiMP0q/uGnSbGpGfHtdcnud3pHGFB3E
mxjgE8ejDdS2MHR3GsaLbhgSw+gJmr3iH6wRqntyrju/fIn33UPtOb5o3G6j/QOrtkLkPtJSa8qo
6EBMclcv/O/my7I3D8mBjXqFDmZ6+qe/12YDJAhloc8IZl6Tnz8l41jEEoMcrMIrysvBFCmEbi0j
4iP7UnhEUXmmjmJyklllkvRNf0kK6i3grz2/eba8Dg+i0J7AbDwGyLgjIq2VzippgTLOYOwtjERD
UTF0IpFcPFt97igE38RvmD+yI12P+2RAwYNKo2+ZP81MctsqAnst+XcG8dtoNiOaIUYnPqj7/Lyi
bh99TVrBOSBYtffS1SpLwaV91GobILD5EYQJft9ON4ODF/LzX0e0bNrpNiqRDfWRhWVrVPmQSdoh
UuK3wcnBnac1osqNyCjmjCujnDwxstYqIVQ1yUhXTOMSAoeHaukcgVXslPzDGVCOUlC3QfcpfxXo
mzya5ghASJUHj5rWXu7b2I1iPMaP5o2tpILL+6ZlK0DOskKjsVQ4VeJL+s88f07UWycV0DdtVSvB
/PxhFPsNq9WToJMBWkBggI+qfFT8DlJO6uM8h8YRmXIobKfddI0VHhfvarPoJ0MBXvKl+kL97roM
0cR0rYCIC0IkxKO78Xt91QjyrK0LJMhpcWiwpA6PoBzsiNeIqZeXxG/R8Wp+abzoNgmY3ph5E7kI
srvkhgj787cW12acEKz9DcV1/hKCEnES9bRL0NsXHRnXWGCjgXbyUahlvH6iBp5tK1d4nJUymfCM
P73jgePHeswPi68kvvEVk4S55Rq7JZgemEyH+LtubI4TU7kU08Kzeao3PXw1RgVCCYsgydzme79H
/kE99FUe2zt5n3vGYRC1cm6cNifQXO6ZDhGhfQSrs/YlctClmYp4+DY24gkCd9qUSWKNaQ3jCtDr
6nSEgOFjI1J026D3Rcn04+vx9B4kpo7ZdkBRHsxdsh8IpnzNoLyk7xQclddfEKhJed2zHMYFiu7v
rBiJqNV4Y6rq9GdwxVXTxNudnONnxINX/WIvQgOUVbQ9pCT31hMU5p7lS7ty/yddF3YwcCEWS4D3
dvCo4MmaFwbVTYl2pTwmeIqCDimunjq0XVUXNR/zJQnGi3lwtSPUilCOCeVLZ5c3ILYmuNHjZVGQ
nv+XzfvxW7hDzOl06Kh3A7RjH1S0/jc7FEpD9fl/JCPZuHSfWM7Fej1tbKsjE0IFqhUkILMrKa7z
RkzXQA8268+PJ39WMIMY6MRn0hFELBGxUTQ5+RHcYTDUNDc1Ccvf+0PuJnukor52lzyCMDuIPGFQ
3o4ZHyvMhSsJHZSjtABuDJ23xY+f6SNGDbw6SCK3zN3iEYNAvvIDpIXB+fxko/mb+fgHMhetTJrO
aWoCefLqSxJdj2ieDaYnqAhfOF52qUDXvnKb4agF84UZpm4Sisrg2yHl4xdwQQtE2pjD6PC9e9Sk
ZgTNRX0cJ1Eith0aP1C4wGUmudqDdxL7qdNc1b6aaoEkqcAMPkGWtExOtAELWS2WjY4i69HpUWaz
qOBmJtgefHpcliSvnAk4/+jpZDsNZ9n/QH0kCEB8hrxYnT1S9lnSy+rFSN45FmxfuYtu2MCLWJH7
vwT931+IH2aSFsVqQMjG8qG+cm1l5wye8ma9OWTXJgHr8E520UNReG12mDUvJnd6gnfC/mq6EL4l
CLzl/a66ygXzGs6iSvAW3EVHSORgICgN35Ok8gb6YUG5kx7J1/Nbcau5cL0V3/++AkVfY1+MoLXy
sy/JNfWtcNbd6NYJdDd/ya/H6yKUvhUCUJGhXOBRcMxO8gJDK0v2yqhx7UEwXSFC4ANMDhXG2cJn
LTPbtXIQOSSCGLZVOThZOC6C9FNOO0dnW8JwpyBq8LTHZtMoZLvd/iXdq67kiyZORWZx8cRyenMe
ImCavX2s0sFvUOYWOIRgq/ONYxWK+XGjAmM6dmDdaDyoxeQDpkfyMPbfltmz3emyiAPlV2u65l6c
RguM5JvKJPn/t4EKxo+6OlhDJbhJihDYObzyealQwNXZwcSmX4ovyVAP4aRZlaDRXhCb+ToPXj1z
Z2bbOR2mgxKTXddEuyoRlZP+S8L4O4TxXSExyO7kcYQ18nH+UuOFBe9Yz0aYHDOvhDTNrwhvLnh3
tROXPuU/RXNM/+XS8wHPlmG1mDEYfqRmRABh1EjqSxGUpdvjGGcTofSFeHGAya38KCJKEq0uF0Mi
vRodtKHA6rn2regZTR1u0+wEm0GEwsURuZCLxpKBgnuNiT1g7eefGHgNu9B0ndgrbpmmCzqZzsOy
f/VMGs7r1zPhK9Om+KJLV13GBQaOHC2YHCUwo6OBh5d/h8YFFRIldhSX8NPRmW8jPIDMjRbofX+L
xvbnaWn/vnlkHTf5hn2nMLNJ62GcXf6YyU2lxZ4jSjAFG5ynDGlG1YqWFhjqUBycvrjpulgwFLDV
QndiBxdE4rjLZZwyOK0xl/SoMwWYVwcap5Nvhs6dFVg7DD3s851IjlrgknwZbM4b2nYzXLIYXjMQ
Q46g8Fftu/M+IVpA9vfVpk4HJyYo9qPwSh/kEeUaUFJ8AsHBg77M+gAhrHOKoEiDNQ7gXcR4KTgb
yv5a6yzRJ9pcqhUGd5UeetUZ2wRWjKFcXSyji9EFza92TJlUHrwSl7tfkumqe1FMFgFzvkHAijOY
Eoxb4vlB0afn0siCwqgP59dwOwdZGcjdkRf4uF05wGGSS6y5KL+pdIgKjx7u5kFRusmDIcBkcfWP
2LSC5DxD6zNn6NlNAF0TPiGJq7bHMn9Ik5/nbdv0wBUOW+KVB/ZQ+cucCjgGSBaDuIpJQFNSh+dR
tk+vFQx3jAwZpB3kf1YwxkkFdrMCclkTDXNUXjDyR3e1V3rxVS4JjpatdcQzO7pgQfaIbk4u6vYR
0QmkqpAD64+kG4J63rdG6Spy6p83ccsXV0B8T6DjpKqTFgCyzHspeeybi6wU+MQmhKXhzQ7irnjT
4vZZXtdSY6YzQpK8TK4TSVHopJEaGPooSt02lw2jWAqGJtARxA9TEOgRa2UHa4wS84UlVFfL0CRV
oArnAbYcUAPVOROKAhb/1j3lSy63CZCG5q3McIPQP3F3XwNwO0lKbYzTMICl/iaDr6koC0+dPrGN
MDOG7ikV4zQq329dkVk1BgenxYhRraa673PRKOFmEFpDcBchu3P6jlqAiA+4Qlcu20TEve/dDhJE
fo+uN1HxZtMJVkZxe6duStovLCuzZtMjkhyWqrFvqPkgt3+vjwzTbND3gxlMBh8nF2EbkO1ISFhQ
FLYWX61ezblEFibi5t7yNbwGg/0J/c+MhPk02IGSiY5drcPXyu7CdKLAKTXBebu1R9cQ3JoNRVQX
+QKIyaE3CsTxSjogL28jAfmOAIevSFV4UZdlSIH6/ZTudWIf1aT/pZd/r96hoSERBumy4Rh/MFPa
uNPXU2nBBarRM5QUkzptYE3787Fz07ffxVVkWYPAOm+NhESrmWWDFaEplJqmxh332o49WVWXEO31
yh39RHq8RuRiqVkm82CBF9A39WrXFMu1PWY3I0g4Bf6w1eWFFQRx0H9M43KUeknNPrUAxJrLjLB9
QAMi+Kh31ZUELhppN+EJkngjJJHTYHbTJ1Eeu+3zH/jczpL7BG+FEfBB1xRaZXHrSNbD+c+37Ysf
EFyErfA946YyE39GjIh6lUBgcL5XzV7wzUSmsN+xylVAc2ZOWgOf18htvehevzjBeUtECFyaAjUt
DXobQGhtxZdz1UsM4YVGtFrcXZcksUpSBR9k8uwd4xvqFz9Hvx/odWQfHN89sskcs/wCR3wvsfIZ
5doRueCXYjiqdBbgMl0CFUms9pUVPa2dHqJ6cNQ/8eR+4vhcJARXdGc0DG/yZG/xO698oBeWB7KS
MM2EpFJbd/mVdfw9J0ozTalVoKV9UOo7HT39her3JhhCekFCwX74mYXkC2c9ac25MwHFqLK0i35f
HIZDFv699gYLvb931XtJfeXtU1s6SSPDF425Dya8iVatdHXe3VXRqnHBoSKLHY06TOn90e8P5Tcq
+8noN7s4zO7iB7Cu+ItHA/WyvO7Z86OH3vvb9Hs3uMNN/h3Hwfnfs/lzWNMJ5hvBcmpxQXmoidQp
GUweLeJa2n0DIIuUodZcFqooxd3chyswLjAXctQusa0hL4xuUhmtfP1TovX+eYs2A8oKhF/gmip0
wTCZTyPFh9rik7PItWDVRBjs7ytHiSqjTxuWCswJxD3l7kscdU/nzRCtFfv7CsIBPcoQV4DQtDwY
lDlwprfeUAQom7UeUDT//v5c+K0HVcpVtlpTFNDn+qCDiy3ylXrHJL8xY4hQpUNHygP1nijXFS0i
F5XBIwit7BnQ5SJ5pCS3Bel+nV/E7QgMBV5Gs22hHYmLiEmObqueHcUtVFjtl+mqRlsVWN2gYuyh
VyanQkafrbkZW/+A1LnyT2krvTay7EPfaeGCSvWDBMkgafGlIEHxovIbjEk95bveQ3mXCG8Q24nd
Cp/b0WVUMPV2pAbKTfdF93IfndmBslvAhIrXPTQHxTvBIm9+SIdlkbj04a7MuSpkbhOFNrBY3Vl5
qAbK3gmUu/ltDNDhH5bH8krkOpubY4XIeW3RxKhBxUAcmtnViAWxJJDHwebzlokM4zw0deQlc95j
dTvcqknqJXr27TzEZvxdWcKlCDKp0xFSBQiJSwlZ25cyv2zSL0kme+Bm8c5jbSfGKzBuNxS6SjC7
DjCWH7QHcGgiCTKw3+1LHQdNAHlxDy0gj6qPO/sNmM7t78IuIMGa8kUbu4n/cwvQqptqTL1CkgTB
WeAc/GRvX7XK4sywMpvvsix35fJqgPbo+bUUmcEfZSp1MswGoTeU2n7cL4+d3Hw9DyGygzvIwCFo
2hHzvqL4uaitX9QHLRbk9yIMZubqlLGnVlYnlsO184NdElyhMz9RF0G5mkNh3DAoBIJ/TNVRScOE
1ilKbqi21PQQ8Ixaoz2AHrG/dJCF7ZLOnO/OLxq3n96hVLS9Q/xSxdgZTxtr6jMEJQoIyqpKpH/H
3GC0b8eh9iFKMn9TU6reZagZivIBFm9W+ek/qCh3MslF/MerSSxq7hgQqS5dk7TzTtOpinEVi9xI
0TDcGFYnujRt40HeACUc1PA0LjAtkQRuFwt4k5nZ+74zW0zdVnQZPYWiTK4lZBJ8Qs7f/2PhByIX
p6QsqYcq6/EJy8yXi/zZWZLX859uy0sYS4RiQIBbhgOceslIa4UO0ojTsanq0BlKUP5q6he9LgQ5
+DYQKJgwMIgzix9aTyZpdqYO7jhkRXZREnSEoaOiPpDZqv3zNr2XUf7wDOMDi9vE0qDaRc9cH13f
yk80joHDm+Bdqx4NOTASxdl1hGY+VTWMgVmVWh6yRbUCwa9gZ/4fv8IEXRkEDDHowmsv2VWnj5mG
+Wx1QNcIVHh+VZjcukox4hehnf6t7fvqVySbiVcSRd5DcZd4ua3/ZTHwHyfC5JBjmGhbRtv06Rdu
83oyyphi4dX0B0ilLhEEBO0xfPrzD4aNQV7QjcgY9OPSn6nPU1VhGPZQBGYchTQxSxezeDSQre7C
ot13SVHQb4uWfnNwfOpAO4TaVDpI8Xih2N39+bXfcjZEPSgvmCB8Mt7vg6sIO2rQku2rsnLVAtMw
OPHqCye1zK8y/regQLkVFUDwA7uhy8tIyE+Xd5wbUINreeXqUmd/yztqRhhnsvAMLdFsgbqYpDlR
eN68rXgL8jgdY8yARgA8xUyVeCZkqtG122TJ7PZKPpKgkymG9KqsalEqj/VGdeeiq1JBF8oWNGPU
wBQQKtgYEjuF1rUcyzBKCEmDIem4ig3Di1l0i+ESqXbQMwG+ijEcZSsyBYnU5q7GLsKhoeGLIoyc
QstLpduQnirdeCStm/RpdKf18ZeGxuaugs6HFxG0uapj+yNNnWk3T30kqN9uxWOmb4UjQMUi8CPP
WVcMRQ7SVBfBZQENEsXtvdZ7gaEbS6xCi9TCKYPpavN9s62ctzDlvJIsG/LsjV2nF5iRjIpdS4Yh
9uKxLJ+ckUrBtJSlSJByExi8IjpUhECwyOty602S2CDMghNppXpcNPqsttW9aTdq4NhDYOF03513
5K1vCjDU22ULtPPgYTr9pqWaS+asp/BkPDyDuDgi04xxrBgDJHNTKrfLKE+/4v8j7bx25FaSNPxE
BOjNLVmufcu03A0hHR3Re5fk0+9H7e6oik0U0Zq+mkEdKJiZkZFh/z+YOa7NIYl1j5izy46Rbkdb
RIcrF5nmAUAKQct2ZnN5+SmGLmpgaUNshpJwnZPGZF40pTrZHpRRV/7Ns3lo+Pr6VxSKCA5WcuqC
TLEsL7LUZFIo11nhDlknWbuEYnhxDC2t2mIjmvfx8i2isEFdw5mfgRl08nJxdC1wm8eYCv5UqPd1
kTwHvuo/AxE5uFkZ+9+ctDSe7LLaYiJ5vUIEA4NHxVPWZvqtS8FtEZN7E/RwpZbdH4c07R46p0w/
Xd/H3w/Mcn1MPYEvScUWO7w4vKASeuDovPgyJsCZgME2VTds5FsxSJ/9snOLCNDzEIhEo5EfO4AR
Nj5gTjAsPgBMSx16eWbdmUma79bZpU1g1YiCRoFpV0ztMa3t+p1qV84+AFHk0KdNebSiXjpBRW4c
skjN7+wsnjYMx8peKzj9YF1CCQRhxeIbzMTq0jLkG1JJzga3MhRgq7LEb7eKPfNuLhYLLifM7aQu
LYtH9nKxTaDyAkg6nrDd3/VJDXJPrFHSDkjqX9/XlSWp2Ib5XgLy9QqiaizGRgqEivMymf59Kati
p8XaJnbn2oJAXYG9m1FksHkX6mNnVRLUjkW/hDk0jG9L0qGUIL6Pclu4fTjcjKoSe7leJbTIGr1r
54bqWcLRblJ8vEPIvP/BrwrHkwL9k93k8fNk+YFbDkXpOooR33Yy2AN5Ye1HdYShNhIwsHTm4EqW
9QR81B0kVC9Vq3+QGIl3TajRGSDwD5IV/BrzKsEkZK2XJxLIAvByTIX9KYvMr5MsAS+Q5HAH58zU
TFHQ35azMZVzo3NtkfyIu/JDXAw/FMvpdkOj36gYm53WZA+p0F56EXqDZT5kcfscaSD6pc4hyZPG
7SqVCfmpcaNYfteF9XPSGJ/bsodiTHu7q4YjwxFTFefayMtc+AhiLFNeQeEqfg6pcyWiat+kNki0
QIWFH66r0+o5A9alAMVkM6a9uCG6msZW5GPjjVTR3S6IITFvJqZzLafcuIyronQd4EcY8WYIsss7
IlWgoMD/hrdSGAUeoXPI5PaDrNYvf7GkMzmLu5g3VhznDnJ0YIOTwnRDUE2jYWt0eu0iIuU/y1ns
nDnR/26GiLGbYF918YdMC7Ze4NUt4x38P3DiJes2YL1isIWfu5X8LpvMoxLABBm/3b2aPWfiApwr
YA7MRT4ORN3AlCLuetEkey0avlZl/F3if5cWdiZxjI3gaHVVf+RZi9S0WjVD2OiEQ72k/AitzgLw
qJXdUbY2vNP5pJdWGS9KxUdjHAqWzUuNy1pRTlGKa14yp3rs2lB5qDU5Plapld9BKNXfXNe8NZU4
l6deyhO4GWU+hwJJ5hwdy3hni+zjdRFre0e6ADRQmtpsc3lWdtvpY2vOIlrzoR7jwjNC526a0o1S
5/pS/iNneUb0lcn1JGGEgiB7sqR8NzrBr+tLWT8dXBQsD8HiMnsEu9z/7VYePuZ+9E23iqdJUvdz
muK6pPkqvtaDP5IWPjWojkXtq2yaETz7NeM3kuVaOVRH2vemVQ7Xha2e0GxJ8WCJBpeOZey3jp7N
rONGU98Gdn+fF/kHLMVfGG7L4WEGNNUC5nXe3TP3atQnxUh6TIOs0DFllbLhOjgHPNXxG1u0yGXA
yQtGBGkhvBsSCJeiSo2yxmCzIrVvxXEYy3bX5IN4F3a29hdvxLmoxY0toDLJohFRdc0AjKG6lipu
onoji7h2REBs64Br4H+/CtkD4SjZOKLcld1D2PlFVYVrkKK/rghrWmfjFAKnQIgO9PXltsXOOOi0
BnJVc+OdlVLka7vxFAvtQ2XwUuTFuLGs5aDK74MiRqaKyntOGmTxJOWJWiiShiEH0Km9C2NZe9RS
vT6kCcSkTpSIYx2Kzpum8YsVQiXp1E57NObMk2yMjjeZtQ6w5aR5Y5Wat4M+/orCwL6LgKvaSJqs
3f0ZXhgw9d+gc/MJnWmvLCOri0hH6WP/IQG0M7Uk2I7HInUDu93yPNaMGbCn3EgaTaEyWDxw0yA3
fmnQBg/iVX+jF1l3nBoz3riRG1KWrWxhkzVjNiLFaTvftY3gvVG39e66Ui2ntv/3jOcuRgX9BTN5
sZY2MBtFH8l0FVY9SrugIIvwwH9cKt7UVY3uMixU9jsgepv6mJRTirtuiqb3Qj+KOnieqjTf67kp
/7j+YasnShVyDtuJ95YtynQ3xEU1ELg3TNZ4td/SYzl14V0DxMyu7/TwzdlzkjIyPapE0TotxNql
BgXpYJL/ishjC+v7GPZoTyfdRJ3/F28680BkZMgT0KM4n/qZpvo++DxEXAXJWXW8aQc/IqOXyhvH
umaRHJWKkTqj8VhLTwVmMj22R14oc6j2hl/dDtCfKcYb62y/ledczMJBIVEkemMOLbqUuRZl8Pzo
2Sm2WJTWLoKjE57qPBZk+hfPbef4UWw2RF2j5uSF1+cZqQY9LLTu7btGywg8lODVkGxeFvQc21fq
RivYqUqNybCnHwvZUneSYbeH69q9cj6UUSkX2Hhdc6b3UgsyvSv8rKsK6OCKW39MR9efdGeXGMnb
rxF0DOSFDJT7Nf8D730Rm0ZTuGEn39UifxD6dEs6QGUDpy1s17VVoRMQMpt4k696fH3FDoVlcVB2
rN8w6f5Zt6ubLpf/efvm8SyxHpj3TOzw5eYVAYmTaeSqNrbtH6a25WXvbujWzvdvF0QKfsZlZr6U
rM+loH6wo9ZJeFVICJf/SnnYPaemVDyTcLO2xqvW9u5c1kIjNDOGiqJCllZLJ70OvuiFfAyS6t1f
LAl0fNJXOBHG8lHJfSHSoONRMeRBe2KaVvkM8SmQu5YpPl4XtWLB6Zth8MO2aFLi+l7unh6pWmpV
6LgAWDdXgfklRGvD/FD6/16XtGIgLiTNv5/ZVK1u6NpsZirhcPwCkjackmPyFyYVIWwcpSXFwKhe
CkknLSvyiYfSNGWx8/Vq1zf2oZVFv+HnrWrCmaCFuaOAGE2OgxUqou5gR+GjPYijE4YbbbXrm/Zn
PYuHX6usMutVxFCMJ02Wqr9qP9p47FZcVmIKWBi4phpTEov3IZTwKdQJGWUqToH9JdAHV47uDV/c
lFsjpCvbhjGdQaMosMx/l+cTNWnYS9nAtjX1F+J/30sz9Vfb0Xt9XdvWBJEyBRUeXm5w9uffz7TN
KcNEGNRt3FpzfkWW9FLZ9T+5BpPGdTkrBzQ/DXOywSLlvXzDG6OT67GaX6MG9hT/UFCA++8kLI7H
jKs89/XZa/aVYh83zaORV1tAfavLwGHkFWK/Xj0KSW84+WRiBoaiZ7YoCb8adfTz+kJW9IwsIM8o
ZUPAw5YjtsRAjUoFgLMnEWzpP3W/fF+1zqFX1ArdqzdOZlUDTKJxYj5YvvWFqimg7Tp63BcuZN9i
L+Vd4Nah7+ybrnq+vrDVzTuTtDihHsJyUwgkyXb21BXFu8aYfl0XsWKmbcbl2DYVvgNmGy/VeXLa
2VJ32AHDOUrNXV2TGLbUA47q36jbmaTFYpKg942sQJLF+EDqjSiGdLAnnVT9f7ekxcuTW05SOyqC
qqx8tKb8vgxgTWyj71aRfbguav2A/uze/PuZMTCMaE5CM0YXCBCDjJr9s9X312Wsajfx5gzBROfH
srHH7+zUSWOuqTQZO5n6ZTzdBZr0IOvCtaqX68JWF3QmbLF3TheretwijGhwbGB1ixXg6Ma2azbe
hi1Bi50L686my2A2Pqq5g6t1T5lld30ta/cU5hAqaJRl+VusZUilgDI8IhrN8uJMOtBACXXCVo19
7QZp81D87+HgV3ST81sDgybq5kyAqwn7KSAvk5j+p66Qth6FZR/2HHLBTAJLI2i0MGstn7nYSSvS
0DKmrp+ixJskEcHy4ot2r5uNuQ81NXsUQ2HtrDAOT0knymfq7NXHqc/bY1kYkgtcXCwRb5jxuzjQ
0veJk3X3Pn+WS85Oe06LMhs3LOaaCkMBxT3RoIuB8O7ymmCc23qqeJztOGe2X9ZzBtBB1K0y1Xmy
gkR4DjAyG/mr30RMizwtgy/YaOBhiLaXLzVdCKboRy5nOEqRcEF3+dK0+pdGJHSqqbHjBSbF6yaj
L0Iqs/dzOcyNUuHQwZZWbm3GzA1moQxVlS1u5wr/AcKsfk9fjth3dmEfCqO3vcAAVS/o/PZQVfm4
syrr2zQpqtuUjeb5BVQ/XTx8AbIqdDM5uNWFYnhprZluruXFIZXLwKNYdkNeQ/EMGR4uqTsFjfZv
6fh3UWA/dLXzq7LxZztDBHelmtl3qV9+gWbhaxpElReGibUL5NHwhKxmD3nbGsdGT26dsQJoQq4D
T54MxasaeetU1+4XdWNblX+3yC/j5czwNVpR8YQSJ0k9KxYf4FzfV2Q9NtRnRRD1HbpfabOdu5MW
gZidCZvyNM9gHBr+TTiAEO2Gdlx+qqIYdOG3Wg0DBdSxgSbhyytmIyWdjHosCPBq2flIGpEW8rTo
XD+wvlwX9NpuMHsPPZTKtD+Slpn9CUQqrbAcPKNkkp2d7HSTgkGvAavM0wjcX7s0JnvDJs7Rw+Wd
wG+hFZWk0OwuLXu8yH20QZnNd0JS/mlDCNJ0+RPv404flc9OVvqumN6eLzUox+CezQjXVIUXt99J
Qp/pJfQky0Zr3zuSOKVNI3+8vp2vlQS2RspYlC/wyjGSlzamhiLNj+an2LaiJ3KKJy7wbWiHf7GB
52IW4VmWU3fuB6z9VGQwvJrWz7QT97YcfAiakkncNNuBHbUh9LX9nNc2N005VOpITV2uLRvLLrbl
2ePsKnfq1H0YFjtVb9xh+EL/gnd9J/UVHTmXNv9+5tSMQay3aok0JqkTV0/sB1OOjtdlrJ6WqtJB
Cug5QfViRc4YGXrbc1p9a91Y8UMJgmc99Ye3SyH/MEMCyAo6OH/F2UpElw52OzAobaUldFTDgRD/
BvStvzAZJgk2dM/SbYavLsU4gxqZFdUSNw/pFq3zeHIhPdyLIM82FGGlD8tAC+aAcCYfJJFzKSpo
6EFrSVKSFw/JhaqamtAGbDunuQ3upo3a6DQ05CRGRWuPSRby6kyqGoZe18VvnEnEFyGiYxiB1kIe
VxrQLr8lsqIGj4oznKafofaurjc6f9d0hFrk3LwIhDitcpf/vhiVISksLDHQpPF9ZbexOyhRdIC/
T9tQlDWVn9M78L3B+EaseikqiBKrDQNssRJ20AmYBVdLDv2N03t9jcn6Y3Z5zOas4nJB6pg4jl9I
5ENseyA/kb9Li+nJ0eL60LTJXRkpb26NuBS4WJbd1dXUzFhQcvlzEAD/pt80AJTeeskuhSzMBUWw
kgYFhNj1j1j7oYC0bGypwkqdCiG8HvQ4/m6eXQip6qhqpJQDElU/jiR5uh/w2Go7mK5KN8N4FAbt
clwbcN/8UXyMrdrwut6IvUCZqo/XVzwLu3xECShIaVCFJfqnIfBSW5S+HZMymVdMx5ULXGDu6UO7
5b6uCQH5faZohX5i2TJX6nVTh6VBccUy284bKvTTJTxsY0/Hd3lzOnDGNuL5xKbQg7SMlQxmf1Uj
1WmkCh7lqQRLOvGub9rr24wE8OTpYYDwkIVdbtrMSNY7EyfoVMqujz9r43fbfHtybhaiOVDdYPFf
lXBisAL6QGYcZaiHw+gobqC/N0trw1qsL8VCDG4blfHFs4K3mwmlNTF8Bm9JW/pP9K1/zaUtqtnZ
mL/SM177/5ezMPZKCTqANiCnVT7pWfPYQT9hDU/Z+M/1o1nV5zM5i6OREiNwRhtVg7Ye+nj5Nte3
uhBf+50cjEksD+wUJYHlyHLtMK7Wtdjywm70AORHHba2rC9x6a3sppDH7pDxrD3V3bTFobBmdalo
oXQM6dmvgKF0c7SnPkgRRdEDfGDV73Yi7MMbn3Et7dFP6kn5VA2O8XJ9V9dO71zuwmQlBG4tk5ql
G7Ta57FmbKUMYP0zMu3jFG/59WsqaVG4nNMDK2nWSIrq0K54WsZKhdyTMZkZyy7fxZZUnq6va01b
LHqT6Seds9NLzGdt7DNFjkLMbj+I+zCPhp3i9PZfGKRzKYuna4hVYQyCBRmWeirp4nCNvNtquny9
a7DhzNaSZwUnZhmZFGNqdJmUl24+FV/kBij56WtjyV/fumFIIW7FvNI7D6/8peWTaBaL04DxzEKN
xvtAgoyxCKv4zW89UuheYALNYMJsWVNuNL3v5YJ+6Mgf/NvO8GmGz2BfyfxmK8H6WgNoKWBJpIQB
wjOWbnUMhQuRIhpA2ePOGK1TPFRb7U6vbw8yTFiMKSDR0Ld8Ljo/0lRm8EuX2RwlUI9V8dK0BvkZ
aaN36LV5QBCXZo7BFaKshfFzRlq2dd5zt2yAppqiFgBqyzpUVrUruUqR3G6NAa04M9gF+m2oic1s
VkuMGUNNR7mY3TJd+D/zWPzjc7H3lGzfO5L0wRDT/WhnD5rQDDcNlZepyB91s95Yt7ZEyZhL9TSr
zRPFjq2j/ou0yiBi049rrlhj3EVi7+vHUQIUu/T6zuX/25ZXZJ/z8kumVfuh/emXIBL34U4KIHG3
drrjdY5DUhrKieSJATlXqlWvy3a9fZumg9twnTTpYw1l7TS1oK56VfAtoPvejmWvIyOfpO+76dku
5EMt+p2cJ3vf3tPBn+p7kDc14D+LNvfS/kklwo065TA0Bzk6JcL3MhNyUXHws8irG+PebqJ94NwD
GqU533vb2OVh7Q2mICsPE2gQ7sfQS6ZbO2rcUPHdOqv2pdmCkxG2rm+n90MXV7dZKL5KNLsF0jfb
uUmj2lP8mDzft6Cw3RoqQyZ7TkFnfDaKl6E9WOGJ9kg6FhUl8JTqPmlvRuXJ7sBh9wG7UWF8jFWv
AGlAS9/p40fffpDjl1A5hSSvRuOT0g37IHvRe0C521OTvRvEx1Q+xDBller7ris9zbodkh7HT3Or
6cmUn3xGoy3lMSl+6UXsduKlljAk9W0rBUAVqaR8/V3oBAfb/2eCUk4zf9X2cdIeE/k01eohxFMG
Gc8jPziV/xgioen3e9IxfwYKiw/jL2BpRui1cuUV+efWqW51J99NSfLE3Jqr2J07JQ99mbhddoDs
VO28XiedIyZXGLeJxpT918awafqvbkQu0cdOWrXr3Vg9qRoGSTrq6SHpFM8mlrM8Mz+E/iMIM48i
PQ5D6Cb1w1DtZCCdtCLZFcGLweH7T8r0NMgfhupOzz3Z+VEUD3JyVAtQK/ruNkygeenv1PJd0J66
nkHx4r3Qbc/sn/3+GDjtPujg5ZSe9U49FGHHDOlXdaIO8EmtLU9OPkTDd2HuJf+rnJ4U65gN/wbT
S9Heq85uqtyR9tT21kzeB/HeSN+pyaHPLbckl9xExaGpvgli8Dr+UTODXLUmxiPaG9JNLyo3t26y
+jSVjWs5d3kzwREA9mX/WOo3Vgo5idHu7Dmfk5peXI9u2X4zuseEWbE8PEWO6orx6+T8W/TkyT+k
SewmgICKeK/4T3b6zUiNfZlHt7ZZeoYhveR5sZcSy60Nh8ZTcauK9FRq+7Q1XT9OXdT7UJq3vfMu
rNiCnrkXOoIYC/Qm0KOltDtFcrZvdWNfw9ydMhvXms+J3Lp9Zj+IMuYn0sy5foh7TsncO/6TWuwK
SgmT46rSD9UXz1XX75X6xKhMwuyXGUuH62/oa/8RWwUfFaEQTynP6OINHQI1JsFHJqcmVTo6jAhp
42Nvmjcia+77dtrLVrnhgqwUW2ahJI9UmkvpAFo83H3cBJExv3Mz0ll00pNdnD+MwwNjfiBaufJB
vQ9r10w8pdvVyX6MDsOPLQqB1YXTlU3idB5yXy7cAPcvyhWMdEZh5qZ2RHyyWqHsyjSvaVRMdS+p
494nExht5XfWnmD6G+Y005yAWeb3C/g8IanEfvdWcpPb3UtoBxP1dPNGbcuf1893zRNTaRsjQJiH
6K3F+WqTM8RJFpQu5+9GCV13jfDS9Md1KWuOy7mUebPP8oFSYvdaDxKlG0QPiv11tLa4tZbQTP/7
ps7ZMLIDPK3LOEcYcdDUNXqqCONeDyHw0jVP15sHBqjnjWwT4Ej15KftG8F92DSWO/jhxylQR7dP
qn4j5l5fLxktm+iLrNNiV3VDiitr3lXmuPcMlmNrtla8dnCAgtu6qcICilNzuaXpEE1pEOI+FUNp
HyzJHECA6iS3aswNB3dtMeeS5t/PDi8KU6H6YTy7E1rHmxN+ARDh03UF2VrN/PuZDMpLgrFsZIA+
yQCTXvA2RvOoQkJD0XVRSyaX36pCeXomaLVmwOfF4diREQH/x85hRev74vE3ec2/wVGHeE7xwlP/
Tj5tdUmtXWkqdibouFi1V+3eAQPoQqsJRZpOesTVPRKC30xj/JN21I3elTXDRXIMx5puOcbAFopR
F2mBq4bxDEfjkUxP6hqiqsjOMfaYdPFtVRe3VbuFALuyQBrGZ9wGmiUwJguTnfRjAhtyVbpjpOOf
3Md0mjiMtXf2FiDTijrClW5iF0lM6q+RraWszhW5xWJV5FZrNwZbfUND5t6by/wPyWImrqGbZ4b9
VeFsNDImoQNE9AftAF9UdOvfZzfqLlE9abdFK7Gi+iT/GGuj29UEY2Khjlo05rJQS1Q/iipXI/O1
66MCdsI0KffXFzYfwnJd2D2iVIf0/quHpWlzS42g73aNKjwZk/wP2ZujXmknR8pO2tC5oSqNbiPr
GyHPikrCTk6Jhj9WuGxJrXqlK6aWjEyvPqudT3znHGz9w9SlD3pieP4WK8OaMp7LW1gsAk4/L+bM
k1D1T0Zb3JvTyIBy/54HZMNXWRNFVpWyAkElcd3itsm1Hlp+wsXWu8jE1deHD4yMm89ClOOOZzw/
XD/CVXnGbLbgLFZeAdLYUclwTNJgSMzSlYbqIDnQuorqZs67Xxe1pphEyUwv0/RiMHVzaZOFlsp2
Z6It2ZDth6a4i3zGDaa++3VdzqzgC61UwdeZ7Qb4FJaxkKO1gyUimyWVkhy5hEQ4uAyhuHHWvjhl
Ubv0o4uNbVwxIioJKLJP88jBK4gtO/IbMRXc8FDUFMjDUTj3IgXjZWMPV44LOTatkQozxngml3so
Ae+lRlrNjRvb9pCZ+XiUlehLLAnHK/Te2bBcK0dGvpXmqjnlituhXopTucN1rxFvdkWq7hPRxu8U
344Pau3HGzu4ujLKMLQZU3llBm8hCiAbUGCHORf1yzBoZGq9dPoYx28HSmBI1jKZO5jzRPRtXMrx
tSKeqIuXbtW39AbJrrzFL7Cmfwp7BZenQy1mmYykXx9M9InaS50p91OYUnsPg3LaCXqbT4Up8vsi
JWFxXenXtm+erKFxdp58WipGlmXy0MQqdsPsXTnRDpJBRSPC/wA84S9EEUqBNAFiHh0alzvIC+oI
J1BKwB0e+wbE0MS+Cfsn8B121wWtXSr8GzSdqzXjRl0KUnPFShSdjYz64KUbupNTNRvFudVtOxMx
/37mJ5p2qVm0hpVumwAE4RvHKPkhav+QScn++mLWrtL5YhbPcgKwZFjnSGoyeJfBDpKnz6rzVvbW
2RmldebPni0iI60w1QxmFRbU50fHVt+FQ296Ck68ZSZHPLdbJ5l+TFXl740iO1bktyp9C0RnfVcB
CJIZuCETu9CQngsY+/CDuXET7mPV3zdZTJqkdrMtW7+uIn8kzb+fnZ+Y4hDPXKD2wYPalF5MEu/6
ua1lV9nRPyIWWkgXWTbkAVpY1GNwG3XVdCOsvDwmoo68gb4zUkpNc3SqpL6hQaY8prKfvKflwoyJ
CAISi6aOM2bwFk09eaRqNBLPFJJ+uP6h6wr25zsXqqxNhANyw3cK9T5R7V0lpYdM/LouZMW2UV1R
OdQZTw1Lc7nfZG/MRpiYmZyWN8ObhJC/DvSLvsjwpmWuCAqANbI6DLeo2VZWh2ACEFUDOw4emkvB
3TDScgGTk9tDPdKGza4Txg508A3btiVm8eD5U+vXOHW4Ql30ORqAsent/BQ2JOSub+SWoMVG+k0P
blaEIIJxNym/j/6tRAfwXwjhmSOLgZvO1l1uGkOYk9zlnNaglh8jW/sZyAqJTPntA5fWTNTzHzmL
W6hIUqmLkLwIyEAfU+tjUXQPubPh9K/u2JmQ+fezqz4G0KyHs+qZ9SNNU6e8KncOEL3Xt2xNwVHr
ObK28KWWYxSgNpc1qkU0KD+k2egV4a/J/KglxbEePl4XtWK7aDb7I2qha3j6SZS0s0qXNVM7zzEg
O38hgeAWj4cKuKYutqwYAieHg4tz6a2fUxOe7E4N/0sZC7OT15MjVT7HYjjth4FzMTrt0/VlrJ08
mS8QDJgNItBcPJ2xnftllVhcSlF8kaL8W1WLk1JvgXOunAeVV3nup2X+6FUiwAA3Y+gTzkPYYX5S
/FrZW3UQ3FxfzLwfi+hkriKT2WBE3Xk1dpY5ZpKHOlIMRj/ULvK00G9pQKmb3bTZA70SKLNvvEFM
KFPflReVwb6InK5pS3pNnbR9CdNQfegNpfEAnXSOnciHQ2iE4QHY0y3M4S3JC3utaJIWmwGSNaNq
jnUmwsfKj5U7H0rNUwxA+mOcR9bJbzZdoJVjJIAgipiT0BSEF5IznOQ2zyjdAGH6KY6nQ9ts8f+t
KCTDsJQxZiRXXJxFrBKkYxPaCqREWhN3bpxIiTv2zfd8nLZwHVbMESOD9DTMnflo/mIxUpIzydNq
VPQaxf6QQ3LznAlRe2YQiLvKamiTS0Pf2F/X0ZX1kQkgHUBfFOmqZSyWZ4FjFqlcua2gPjS9OHZ1
0kArvS5l5aCYKCVQn6FJSL4t7F9j4DzICVJMSo+Ufl2A4TZErFw2h7Z8IBVxV+iqWDyAQlK1xlBx
RPvApEJmFLJr6IPh5kZG6k1SN+722r6di5tXfPZERTHFnz7CBQPsdgZZ9Whhd231dH3fVhdF1g1S
NDINYIFeSpnA6pIqCSmKZrXepAxfotz8jH+5Twb703VZa2ek6Qz7gdurMW2w0L8ciEyRdfivQZt6
AxXvwFSP/52IhRpoZHrzyueRUrPpZ+IjiwbDjUdq7WDOl7HYst6EkFTJ+adFZRMMiV3u1zdVEWyc
zJLVco6+nHM5CwUQQ947QYGcZq8c5MlNqI9/Tw/mTnfBYfkESIideDa9GbutwG/1oOaRaW4skA2/
o5gz1UuUrinCefP0OLVcta7vo3b88BcndSZjtvlnMvLGJxZKebqUMK9BUYzv1WSLQH71pM5kLExr
b3TSIAXIKJP8UVKea2e6z8a3tzpzTn+kLBt3aPRt67FESiAsT5U+NWBlpVtAZqtHgmUD6wm2UYYK
LrdLFH6U2QVp1VTrXpxWe5T6bKvxbUPGciHWoOGujiwkqn/Z/ve+eH/9yFeecV6e/6xh6Q4nY0VB
2+ffNwct84ZWeQJvYjfSKwPAThrx9o13ehNtJMHXlADXGCAjnBasz8LqSOGQSaaE1Ckr3Ei/AzDJ
7avv15e2JWRhd5TWdPq8QogfUvhPig+tbHh6u7WWtRM6X8vC9MA7H0I9gZja/l5Z4Q6X3L2+kC0J
8+9n19L2WxrfSvSsGL8rdH7L/kbBdtWsMUSHW0VmaaYrupSQlP3QVPOlnJifeyfv5X9TAJIrmifk
p47WMcMd75Nd7qmxF+u766tb84BwXGc1oEfxVTlL7YvESqO5OCFjOqPW0+ofNsOQU/Axit+MbsjM
GY7C3ChBln3pbYVdI7pEBJUb4IlTFfSaYWvwZ03rSA2TyZjnIEDQvdxKGIHKWAodXru6vGsm6BHH
6Fj23YYnsuYjnIkxFo6/rkyaVWeICUL/ZlB9tgviu2y8gSpjSztmDV5ENLODqlA91ahyLmEUWqkb
1WI+obDZV7/qe8mlAn5wvN64mwml8uMWpdPqHp4JXNzcrjW1dowRyJTUPmecF2DcvejkDcdkS8zi
5lqT4+t6hRi7tj42Wv4QadPO6LfKYmvXF9+e9lGFygc8BZcaEeS548cjSlfTZDnQQhZk++tXaNap
Vwd0JmGxX/FUmk5JO59rGdmL6LIHKW0+d9Ax7GpZo9HN+spIt7UrN5mW17SQbie6gOYghum9xdKC
xI6LPKyYqB8rhCW3aqec0qxiVsosNgzFa2FEY0AcMksHrAtBxaWwUp0S04zyCrfYlL+1WtCd6ii2
Gpe7EOdeNfZKsmF5X2sIImllo20AyEhmUS9FDj697bhdFaM9wTvSpoFrTtMu1/QtQa91BKx9+sEZ
s1ThVHBmI3lm4nUnGFvfYWY0q8YnETq/ir4yNhazwk1yKWTh3hVpPDpF3Fc4r/qtmZ4iy432/s78
0O1obgEmPqV5bpsRbt6kS+2cxTJ+w0TJzEGysIiM7hdy2BGv84RZ+MmOCgezlPnys+5nFWCJSvuj
KJUYMi4/M2u3SPPkLmlLM3MjQCq3ErNrakSbHlWD36k5fT7zs62OgWpJgnk8t9Ccm4RZNGVkhjCU
j7m0BUW1dqrnouZPORMVTiWg6CmihiJr6ZXQPldBs2HEVnofGcxVSVaQESFaW9Y7jbonZpERoh/j
Z5BGdNAECu0uACI4ce6zI9CenuIJnNOnYbpvjBbWptTLva02qbW7woAGWkzamYGDxV3pZa6ildCM
O9Ag6eZt1XmiDO6lTZd1XZDj0NJDHETT0uWu6m08NYUY8U58v/biYsY1iMKYkTst964b1te+CXtr
zyMAzDVYr1qjAgYZ9GwwuJaDcYtPbIKLlj7Tbfqerpj3tpRu+MXr8jQK8gYBOQ0Al0vrpmyK2D1u
aNTSRFwJmbITLQ5j0B7lKMuaXSxaY6sz8HUMMK/yj9TFjbA7J5SiSicbNPnynd2O9Y1fP9qSEj6C
N9s9iaYzvUyz0v1f7C7dumQfGPkiFXW52mlUpMb0FQ4ycL71ifVU187dSLJ7B6XjI41jp+vy1hSH
8eTZjZHpdVg2TmWTloBM2laUz0+x8zUw/0narYqM8tpZAlXxTMjCyCqwoTWN0rCZO8FIqIAG2ZBp
G4dMZRdCeQipbgaLzFY6dmVU5VLu4lYM2STFhcXi0sRSH2kSCzxHqcLbpm6anSjDYj8YafRNy/rR
4w2yvTiArwcQ1WZXDO0WIuPK+PvF5yxxxEOjNBgYZBuavfWPvi+O2Zf6E4zC/0PaeTVXiutr/xOp
iijQLWFlp+XsG1UHNyAkASII+PTnWVP1nrPb7WrX7Hdf7ZnusSyh8I+/ZyPTfy+s8vtQHy4elKQV
pUsxlNv6Iu0dkmukxb54PD97NS5EEw9NQJcO9w/GR0h6dDULXDqjC51Pr4PWnRjLcy/7c2Hqr3LS
n+5UBHoQe0a1B2pMfj8Zap1UW1zuUmpiiCGT7mhL2aRKyK/Qcp/dOEgg/O9IH86gqZtLxzZitJLV
NnN4J/OhAzeROBeatPdQjLTL/n4MP3sVwcgCHNu9aKd8DJvAAV0LCCMjuN5gPe0SX3Xr+vr3MT5d
QLyIl8qSf+qofl9AKEUBAmpgc9jR3oHK9c2ZyQ/dfCUM/sdUkHbFZoCrhzo0UPk/2L/RWIwI1iNW
ZniA3p5RUnEepZ7kF4/85+NAkxANdhAvcj4YErCQIhccIZOg+IxD29YvCdsw0Y7dF3Tlf7iivxlr
mNEFFYGvA/gMGOa/L1xRNGAiW9TQCYf3m35pzN5EU/2job441lRM2RhWOgVGfUTziad3Vgv2+PeP
9+flcfklLqFWBoMGLSQf7jImqEBVMJa1c3ubjNq3aQVYR16sc7BD5ge9StUUpLx3i7twXWeb0gnA
LAtZyi8MgM/XAwm2AGcE7Yfhx+sc6mB9DMGrxMIp3db9SvbOWqq8GEo/ByixSAtbk3QqxbBDhD14
UjPanv6+Hn+8z/8IpwDBQhkKwcEi+v2b2Jr10mOwQpDYL9JA+9fdrJ8ptb/4WFkA3uOHMGrjL268
P47Qh1E/3Hhy8iuUsmHUfgomdJXZQx/qPV7XryrbPh8IFQwoNwGT+KMBy9tgmZGH6CAzUNdbR8C5
orIAewPckvzvK/nVUB/OkS4JVKgCDGUC4G2Bg2eyP4Su+OKG+9MI+Gft/m9Kl1v3Pwz/rh3HlXuw
4zj3nsJuFqe+9fqzOY7tYvdaZrBEIJtUeyZvsWlRw+pAsqZcVOr5XfHwX0waBwkeAnQSw4/JTNJM
sV9GMO/WMny04ZyGts69Obr7b4ZhOLOXGBvKzn+fM2c9+oB1DDePX13QZiNaz+rpq5fxk5sQFwLq
H9FjhbSp8+HGdUPtt/VEuyRsYmjSwY5axfD+95l8duihgIWwONL4WLWPuoO4XEgftZdBgjUK0ti3
51pPj4FYyzOq7eLbol2KBd3H6BhFAk+u0L0dpq/a993LCftwFwNthlQ3DlUEQvyHuycYgPZkC+zj
2GlhO+qnPlivwoZdS47mpGXaNUZ6WTN7G8vDzB2dvWzNF8G/y1X7t9/hw1W8QEGgmynsA2Nose3c
rSJPEK3F1jZQr7suBrZATSMg/5YodDlA/zt1xA1+30yt3xhRORi2QTFl24Ec3oPK8GWt8GezQ+wZ
rC6I0cCd/HBOA11rMYSwQnr3oZi67ghbiGU9/pfYXs+Zit0l8cq1y1BE/1VzxR8mJeZ40XMDkwkP
DJzM3+foqUJO/YCVXAH3HlDxmQSuPo+6rVM2669KNj87OAgYA7mGNO+fugku0FdEXW5Z5C9PLB7u
PdF9lXX7s1PqMiVQrC71NXDNP8bXuYovvHe8GVYZ0SU1DdurxXWaexbUzcmiIgYSqRFqfMpmvioC
7ZyDpW9vRurovBZti7oVvPDeqNhVJ5k+//1cf3b7/+dv92HBlQ2acqjw2y0WwMUZ4vOFeQSs5wsb
6tPv+h+L8OGKCosQnTIx7lt7QbMhFIvYfJih3hBlevP8xVPz6ZyAuAYPgSJI8bGSo1wCWY0Lbt3R
idLBmLzyQhRsf9Xc+vkwF/AQgmbAY3w4j6phDkRII7RLt3Gql3mjK5qL6F/XTl32D1pV/t8wHyyd
1lZ6JTGGmepLNNsOVbKgwA3lbc37TPyvQlafnglEJaFVCVfkD+qcU3ptPSwMbpZfXw9ARKMqvEz+
i03HwAIMUVwBCMtlZf/DFLATWhQmgu7jWITmtomDKoWg4UX00PvKTvx04yGwDtmSSzPwx2h8JYTX
kYB0SYW3FwCF8plM9ZPww7fh3ztxgBsiowFnDX5C+IdOZNmtnWKrMMk00SGNZnc/uGOX/33tPvk+
GOQyHQTE8IE+PIACTSlcaWDB+7m/XZsZd4T4/xziw/vmrmOLKjZ4VvG8jod6qFUKcl37RWnrJxNB
by86sC6pBDwzH/a1gFiyC4anSRZvRGMlMOT6X0O78cFhfMFSQBYBrfAfJsJbTVZruUmc/ocfPXDg
Bv/+MT65ApBi8gEiQeoF3TUf3kri2NEpoeaaaHGGsFTac+htk6+onX+uFLr9IOGBJwr9hn8AiGEN
d3gOobxJqnMnfgThV7iaP6eB2nIEG92LhXGpNv39PEZwQxxgalCMOfmpsnctziIM8ezfLhaCAQgL
XPr8cLt8NCxkVKIFm5RDhgqXmpyZf2D+/b8fIkAlK04HSiHx6X+fSAu9ZHwp5EvceMvCG6S8ARH+
arX+vFKwSMhmQxcCyUvX+fBkjk7VO0PEcAKNv8YpngZw4cRiYglIl0Zvybx+KXjxp7sLmVDsNPj/
CK5g2N8nRiAH3IC7CK0TyIUkzPh2g6BEnaAnaeu6fX15f87rl50Bn+w8zBXZi0slD1A7H6YaLaHb
FgEO0DhJ8SJLpO71WLLN37/aZ6NcID7/vAg4RB++2qx0QeMCoywAfvOqfsCp/qrH4XISf7fZYVfC
Y0ANMhwkYIN+X8AatHAXkag+EUMHMDwExNkL0+q0AlVCfv59Pp+OhZ0BXwf3NO6F38cCndtOq6uQ
hKWgk4chp2+SN0FKEJzZqhjZ2br6kmd6WaT/myCeUfiXeBNAZIYIO2qvPiyiJKJuxp6+BbxHdbWP
eNi2cyLsEi9BEjIJEBdKIugV/5up/jHqx5ILjdaBWM/0rSyOVDbbMF6TEqEfzipg1Z7+Ptbv2wQK
HAgoopscqbRLCBjX+e/L6umxJ4DV4BqUlsEBXV2UmYZq//dRfv94WDnsDrSNoFLu8sjSj4JdzIIa
N1h3zgS/YNDn1MdbS+s30j2ucDv/PtjHKWEw+OwXDOPFXEV78O9TYrQ0YVR2QPK4YritB8d9YKyd
dn8f5ffr/Z8pAaCLemDUxqJ/KfiwcFEZOrzxfQguxLGovkOvfmzfJTqY5L1Xos7w/e/DoSD8n3Lc
/9iNl1X8bcjLxP/DwmPGDG1pa6Cqhuim6iMPmU9IEQc6Tpp5BORgEzYcfZQwMYrIsSmYPhNT8J/J
MtlkMkVYj2lfj0G81dJbRqB7OPBWXEddMyUIy8fqZRmLvq5TjrQWUE5B0ZSVyhQLAefP1spTS5+2
spDmbmRmiB/63rqopoLYCRSwEp+BIw6cEy/6hmU+4hUCmOHVb9oyDfvRVfgz5jatn05Ga0A/Fyia
++V2tADi3Woa9FPSMsc2gBPZnsN/WuN6gvdknXlTBgWkVapW7AU10XFpPYhKG0rEQXerf+jCgZ60
U7AUktNgKjajOocSwLjUDE3nw9BX1dUMU/Ls6bZKuemqEy9QuSKtZddICHabVXtO2roLnp9Ol6iH
DpuDkZ1/jq3Tn+D+jDlqtvW2wC+Rirbh+25y1KaEpkDKV65SKj1zCFpv2c0qIvsecOi84kafyFDM
m8H1TQKRgfAYTiPKERdi6TvxwnrT8Hq9QTWuOhSjT7FifZO7c+m+9hATvsIWjF/n2dZXazTPG4Rq
yOMaKYjrNRpCAuCoBdG1YUa/zF3kvkHqWEIUZBU5mUukdFeoaiSB5GvG42q6wo8dct6H6h4Bpuo7
AUNoR+dqfigNaC1ehB7PeGq7tKaVSKhy4vspHvrMWwiiT9MqtErNEjtvwRCZw1IgYN4fayEXULDs
NAzJstTTN9/KoYQMO1+3TA9+Yix2wNQdzGXTNSCo+cvYMISZuyKTsMgzA+gcwGSxuSp65uwnN6hv
lGq7p3DG9cpbU526YHERqh2G69FxcX1AX1T9Iq0jnmhZFDXG6IejkAR0A0qKLqUknjOHUFDdWLsm
PhCt6KEWqAduKU6KO3tvfu+0V5SPZsNqHt0vEggwprjcGQdVRnYpCRoEm3Yzowl7yjx3HFLaBf6u
XNfgdXWLEUQ87aHblxlk6lCSiSQNaqJAD03ryMcu881Uon+6ABsN2PEFNY1FsW2G8G4YNMsdMdAM
VU3DztolPDAmNrYM87Xtiz7p49UWOfpDZ1CLa3d+1nqgP9QsUD2/OjyvdBxlvHPtbTl7lZs4Udeh
S9MbIKnmlhOaR7vePfNlmmEB1LduIF6QqfoFk/cxLGUOrZAfq2S7rul3YpRHLdrHVnbvEHn5CbHw
MAW6z+zYqvrdDKBnitA5mjK9rkQ8o3lou/j1gpZMVEShdNE2aRPxMa3m1eY9XcyBdr53demNJ/1Y
JcaVkLTo2RMpEety4nrfBGBmEf/eKVub+23U5TODrMzSOcGt4OpGympO2x50h8hPrUKv4awxNnQr
MhKYl2asHmnlvawWL/EYNXVKgLzLPN7vp9KCk4gQiDfpb4FfPkGTEkLMLsKokFNfk7Cs/X3nirvB
cTAZT98xKt5XpW+quCo2VcOb1CeqSAB6WJKgVKD6sbVIbedghzr8rEO99Qj1N6Ku+nTR1fc4mNu0
bIGgKMpSZFqNUzIivCcWRfKGk+CZuyiOmaf6sCKIDNZNaE/tNN1ig18hmI0BjVekfJjCzJ+HFafX
PQyrp1Alq85+qM4QFt/GWP0E1oePO2RqoUGpgg23tMgnunpJZQXagtWC5i820gV8J9zwsMdKcJdi
d07qWNeJdIizmz33Z13WcdJ36B1fXL0Zi7rcFG1Q3XIKdQQBTl9SaR5WIHuJdgumMjrmlM9NhsIX
c+0u/nyrRBexpKLjejtPBbvpSD2JJI5rkUXx+0LKI1PsZgadDhnAF3T2YafDp0xo7JxtEe/iaDWJ
7OyVLc1tD02RtINe3xZKNjSFe7t1FqyhCHYLD3LPqW8KeDZtyDPO+xydaMlYqiApLAQEXacNElo1
c1pp+wPxAugP9/WWLOJBFOJ1pPNhDcowoWF9ipZ4K+Q/EMD1ZNb50Tf9VetBHXhZmqxy8OMkMaCW
EBADlTzKxT92gKVOIUWsIy7zmRQ3k6i2dcHf546XiR/EIutVUySAyeZsWm6VGaIMvVBVClzaxirw
9idPmXSCnGxSTl6uG4JEdPgCeMmbXHG0epmYprtrcIyGVo8pqX1sJRRyyWF5YabZaQGGJCRh3UgW
SVvOj81c4msWnUgUXd+LFiWQgWD51DrvE7BUuLGblLZIXOJRhvbQKZyUd9WV9N6t5EtDV5s1lE9w
dKpzrxCTsF21YX61k6beRVYm3EX3Zdsf5NIVCWovZY7aJQW4uY95EgMlmdhJBxgKyeqUP5xyzfFw
YL7z93V1/C1bhzFvneqatcHVOF5a23DOqd06tWdRBzgS+Ft08Nsbp2fNDzlWxc+CMnX0JgPOW+k9
G7PyFFsEQQD8DdQE8dPQx/k0kcPa1mvaV/P0JoPFoFMJxS5xtWyqEMfL1FuDHSKK+DygH3o3rq1B
czc4oWakImPEjBfetELJSnHscL3hn4prF3+pdputP4DbXfvqAMcvpU25FazOW+FhHzfYY57Z+sGy
a2roSYY1vbxG8toO3gYsyQQvWhqoMlscQCqFPtcLzdvSvZaOuo00UjzNXMgsdHqT9p4R6dTrFn/B
R57bnS6Uy3JLQNVLWM8y1nu3lXLzBd/kGnFjkY59hayo3Izd0WXdrm8AfgLisa4KnCIU4HnNhFLp
CTjGpZIHwAJOEOkI0DWEtjFPVs+O6lPSTSh0Bi2gXOtkkuYF1VYbGyG/TyXsHhn+KHSfVng/o9V/
1lWP63/FFnJeXWfZSFs++ihOSRhCY4gw5tG0bkau09gub4MAKrToyN1CKajd9IE13mMTIbcaVd6u
8IptDxHgBbjEYLSbgATXGv1Z4KJ2P11efi9CJC+dGbhK11RZ2cIHsbpMojm+5WP0jDqO60GEUxJW
wcYf+vvaumfVY8EItqxfPEbN8qq8a4pUfUT6W6ijnVZ4HCkc7b2I21NHwRBdQvbW19OdDcp8HIIM
ulxZvfrJDBxp7A25bMURJhnUOiCynVSQb5kd+epUVZigK/l5WqYgQ5jwtVj07eque/QWpdyzd4r5
t2Uxh4lv57S03psQ8XUomzfWI3ix+npKCl3dhoa/80ZXECT33mJXgI1Usqwy5FYjAuE7ptpDzyVx
O/cb/nCrkSvS82tY2KxD8XgWh+oU+uvjWpo9aVmZDM183RTQroelRMafhZ2wjd2rNoLxh2CZ8LDO
C66LkRNEMzEEW6B4AtrqYSpNDtnkhAwS9FKRWqvSMVw2TIU7FvBfiJlsBwkKbU00KLsD8mGkfldO
9b1jOOkRGx+lo58LDtUFqrybtZHvodevEFQzu7qJM9aMWWywtKHqSFL3AjvApalZQXzTxCWJdKvt
bEeZdLbMegIbLAgE+H3BwRPQWa4D58qI5eiJIN4Zwq6XWm1Loo9CjZclvyfrtEXBzyFegIVVzavt
YgZfYTqusXl3+pDjni03QdXco0/zVhZG7ZisfrYQ7E27IgAaVbF7G3WHxhfn0Be//NXe1WuQyrbc
dKQ9cpgMIJWBsPF9HmJYYfS+seQNqJrDDAeA63aHA7Q3ZZUtfbUbC8DXahQ3C438IUC7YxOdIe2V
+XjNJJixUwTIcKDohpAQEt8097sxD6LuTXFaJ+CpnJfQz2fpHssJrGPOrq00O88vstbTmwBsSvDC
6hQEmyBFItEkHLGqaayAXF2e4+UyEhipiYOadc1RQtmYvFvtPhyBiZ3pzwGMFsiN7YZ2TEaLJtwy
H6Rz56z+eZ6Zl3m6jrZL0z6zBSiOKTbPqLjZxf16UEJB/DFEhe+y3iMVX6fWDHdto6/GteIgPJZz
Ek4UDoZvMwRTcH1gCaoqlc1D2Qfnzo/QRaSTvjAvtQ+NLiuzckGjD6DGizbbUIcPAIBkPv4OXu92
jLOxLtDaZK6byt8HGhjnuL9G9WC2LFU2cwjMq3cchHyCptgKoHPpdSdBYnxtH0qyYgsO2WYqx7tm
qm9Jgz8vr+ZwPZSqvg+VzKHYmxDiJGicuYLAfdKaB1rg3fXXhzl4IfZb49630m4b0j4NAwTdYI6N
FRxs9hS2b07/vRc1Fi9MK9tiLwaP1bhHxWoi6YWQ/crrUzXLJ4QwD0PVQvoNZGcox7nNdWOvSfPA
yhg7ZsnsYJNi0pluf+DO2/r+uncsWoqXRzIVO07qG4Q3ZKKIe4Llk6x4NSfjQGD4PQArO6qrRDdt
5vu3RMN4cOR10AAbTE+l823svBwGZOrFxf1o5+ve5XndAUfbV6mDYP1FyT7uXqTkuV94h04B38ze
CzBXLO3zoj1XJjpZr70hwxPntxL1c6rn15Xs81g/NeWSzGrII5Qor0G1mcMlk4HJJEEbtIHOciMT
2bz6fX2F8t4kHodEu3cB3ujagVWp1L4v9hCPhLFAjopNm2L8seI9rVf4LXLFiZuOjoMHj/HNzOvt
gn8X6zhFTHZTAo0cw7MTtc4b4xyEfxcMG+KrxC+mzHfPDdm74nGsXiWShzGDgm1XbhY4Px2uf7px
YV+T4ie0s7IQwlIk2DfttXsh/R1YjP/ABJn0tYIcSZMxn6Rz/DYFJaiDPFmQKLDS3bTFYxHcEC8+
6+F5UFsOyHZtNkv7auBjopcfIYkg3i8O3oMxQFlg2f+g9E7B7+1DAlCCD7O7uTbgeoegkNOqOwAB
7VT20PlwhFR0NEF0IloUyYwU7tgMD9HC0oU+80Ikpt9gj03jcM1l/9TH330INRta5ZXgfrKU40Hj
+vcXSGeqR9Yte06ru1AH90uB9jChn11khRrW5WW15hamA+EogYrHdBzIIYCqCKxgdLSPQDvj9ZD1
zmNAgsegcO9XMuSNWjarXfaIx5dIME357D1MPdgWxUNs3xdf5yq4b8OX1QlQd3Tb0NtiPKzxmrGa
5D2nV6Ta0qA69g5iCC2u0Mbie+gkRo/cxX20Ybnx4/bQdHbryx7uSnyIQnP08BF4CW21KrgP4+lx
LfCuuvO+HIu8x7JM49U4qzzm1cnHbq47/47YHfR3bdK17/TSS+iLTQiLvJImYwYy94U90tJ96Nvx
YDu16ab+5HYUjfwl6CM5Uhw/4QO4CQ3AsW5BkKeQDYr87rZy22/Sac6mmxEAKC/TgKdJCJCiizhX
cfgNl8EOOqPI7vHhLjBDZhYfxj90G5O+gYVaV79KFDsmAJ2U+H2mh8bFX0Y97JQtPr3yON3FANDj
/180yshVqUlaO1eISO16i8MEZ6FTza1xSBbA7xtphLo81Onl1o3A1ev9BI9ZasJw547zNV8KaFK6
j8JUeGKibVA5eG6mfMC7jzadwyUDCUWoAiGWKdN0ysL2tda3vKgeRj19n7lN+7jcMWdOaNvneF/h
QP/ygVkwzsuExJwEEb/tqJeBp3McOUxd7EgbwII2+6BVV5J5p2EJz3VsN1oWcF8ogyUdRUlw+SHR
DHkh2Ma9f2TrxdaO0kjSDETYt2IRIJyBz0/eCV3PhMlc0nXrLtAlsHA4rJ8Xk7+F55bIQJzaBhhy
bAaffRdiSQTuDQPBZxf/ycLbVI/heTDzAagGCEX+6DwX61RdMXtLpyjpGpsMeiPXeslCiWWu4IvO
Fc1MU25GcFaFxlsR+sF2Hub7qYgO2osfZkTAYInfh/5T7TppVxeHaGLZ7JR5wO5XuNKednOqdz4+
6tpOeYSLjTT2Cj1XTzKC1Kf29577CMZgmblDdxv443EET0IvDCIdwTcgEh5ohwATioOq2uyIAJ7a
L+pjVLEr2Bc732tfQgfVuvgB6IG+8YoHUzspY+VeTT5SWiwBwx0hv8Qym7YRxz065jwq4DHpHCqw
4ILixOsfXhtuSSzSEuQoXCjpEN0bp8l79+QN3l43zU9X5z7f1U6Tjfy7qIAG8Ndhx6y7R5FvLlcv
CxEwRDJhx+2caIW+BMqziIyZCk89kuvpxCxsRb1rsPupeA7GEbtnSEbcOcH6RrifcatOuh1ONS1z
PSByAfBZHO4NPlZXofkGAHriP7FqWwmUwxa7Ev9SQoMCZS/JajQcq58FjAsH95WPMAAc8QP39IvL
BOIGy4vHom0RP6o5krDvfyBreui8chONODP8yelwj67rsSMjLO95P+r6pcERR6AtscIfd+4c41L3
4AeDkvEyFPpadORUd4iwzQxiGH25n3lvcoNSuqwfvXO39L+g6gJZI6e+htoGUpnwlpG2/ymc4MkP
2nNE7X3BMdMFIk6tFQ/AMZx9X13HLftOWvdc91De6OfHsdyoadiw6LpwxvuRngM6ZIW+8aIXsLZz
07+GLpQrXJVxV+6LAk+bz+Cc16gnw8m67lmMUCa5cmZs8D7YTsg3Qqd6t5hfI2dZR0nSRFUacsQQ
qpSOFnfPDwgK58o2eYR/DEILVdKdB2hyGXwvubcpwtdxsjsaX1N41itetMpWCYl+DVhLlPjHAKVC
AzGhZZfFdZc6mm9V4R9qg1ur280T3VJ3PDBKtmgNgKDCTTiV3zjazmsikohg17RiN8gZDc6j2lG6
LNde0SOOhPAUrik232IT71v0SYaMbGq7swNBmvi1qi8LPW6m9ZkJlKeEaguPf087tqPFS8T4YZHj
UaCRS4xd4jQ6XeJoK+rvU4GYAyQ60E+yU3DByYxumjWc71W5PqxufZjQKehDQtTTt0FzCSU+EO4e
Kb2tBviu0/vKb9iMtwwmU4OAXrFsim7YCdGngYNCHCOzFezJWCBa6995sJ9rz0sCfdXP91FBYGx/
AzMuiSBloKanskOf9XRfwWlvsLBVdfAF4hb1HbZzUq1xAsmYRCFf53XPyhtSE5/Cwc/GES4LtFjK
nSS7Eekf3SAEsLxL/yFA3IdX8xGBjGTw8APM+wUjSddfupm3CPie9Kq+DaFNQxVlIiDZOBS5VH7a
1v4Aw8FAKTPcTf6tlrcqerBITuoJwU3Uz0PxvmfXOnwMmyIdG0T7+TYi7M1GbTZKN18RLG9NmIgO
Di0iTio8xtOTp7rrZUKwK5aZUhxB4BI7r9k5noXy/JL3sJqrwG6rajgQiHlwIUbEbO1m6OIzt/1V
p2aYknGzBQB4o2m9R5PdvRzCnSc0FLfJmVN0BHmsgiFmr4zSZwvAaSLQhpl4iCAYp8dd5waQ30D8
cHVz4iBJpdvgiIzpTrS6xvuNprTSR/aoNBYUP138qLsuX4biGWnvcw21EYpYj0dY3nrFbpmLw+y4
36Y2ul0RltmpElXzEg4lc2SFwBWArbpeqkSG4S85GcTwmnj4MTl22rcx7GQxlWhfEgXKxdl2VoDO
MzJeVBCM2cakv3F92NUeQtW2aotNbRClNqY7o+RgSAZWrTvHlHABx0DCMAt3wOntVhR2JLx2UIzI
+M6vzcM0tF4yWfbYBhBaifTapayTm1l1296YF+XSm2CAxdHTm4bDV1tLfJHGx4EktP6u4woJBY0B
XCSkGglJm6DoQR8cqbtByg7vHmR4BnuKfbn1Vi9MESyAJ8/3/LIjUYDZwMTU196CjgolkBZDu/o3
WXuvLUMiH4UK1Y2LrqRscr1TFy2bbvT3a1MMG4gIepAKVCRRg9fuXVZWm9Gf3lrKdWYhWXi0pvkJ
xy1OezAsUzRODCnj/XMvumsezWfHROFd6ehDtZp7pDVh+4Z2TWxI4CMKiNT4ndEZgmgiozK2ycoH
hiiZHyKh4iu6pLPmJbRAG6Sz7yNn0Y+GtTVLNLPjU8ARX3yssdLY5J5n9tgMda5EO7BL/kIcYUpY
9mDCOULBzjg4yAUZhLHDwtlbVrTfWcjlkqi4bHekFOGTilRATus4tuoWwd+1+l7Nvol/QDHUiE0w
0JqDnhIOJ4uKiasuxrZaTMOuHGqdKzCxmm05DM5Lb2OeeUMM5xSuRY6kS3lAFrR59caA76rJTPlF
1uRMxwo6FT2XEHFjjbqqKx9psMKsiVS2vyPoftsXZMXRVRFufjXjgyD2fHLWZgWyQ1V5J0bUHcJS
FjCmWpXFdjyP8Gz3VQGHkWnp37qmgVaRg9BbTlyvS1c0a6eLnAgcgdq+W9aJtLUoBIISNtQpND9S
t/dOq8E9gHp02GNyqXJpZGg3youHPcJKOjeDmo4ydCtEoWL5EAHikOFMQUNjUogfA5l7J9zZiXKn
kYi/AHIH6R4PWZAIsTEN0w4/bYzCRaRy0PNmgWbkXdBOaGCvve5+oUg4FkzRLfavlzkT5CZ8HkLL
owQmtkbuH9JUrrJbO1+KFLVG0x6N+l3Nqckb4B9ODCX2aUBL+HIxVyJdeOE9L5ctaiXc6aCmPNVo
Tb9lEvcc+itwIfZ4isuaDoe2i9Cc6yOsLJHJWpZj6/bltUKTqZOYkvUU5hyum6Bz1d5BcDBXbVlu
uefw75z6yMQ6JuwfC70MB1aVboauAlxgLDQwqWYEIRbHQyrJiXdrOaiTGbW7DSYIE8YLq5FoYgMS
W5QdNEF0d4HSNeBTfcSh7tV0x+Z/ODqP5cZxLQw/EauYw1aksuTYjhuW7bHBnAAwPf39dLfTMz22
RALn/NFwnauwPblbBAJaPEzzVhd5sF2Ers9TedtKAJ533Uqdl4N5O24wH716Xv3plVOw8WF69r2n
xTFvQ5Qao0smnQqmY16O5auttBqSrDHpW88naB1RaTxRsKBPrkeiZh6MTWxAkHNrUkLV24z7qlDj
ZWk1d7wS1jOluuOhdDA6DnusKxM3rLb7ynpbGkjBlbqvIJteVmndk4nvnfiky+waGaKkSqmyvLKE
PMs6J2sSO5vH6NINZmnwbVit3QkQwyqrzk7lmOorMg2EmS9EEhZCb7wKQSnzhVGP1Vvf1Kb7VWfO
Osud665K9UfhLWsFixQ0/dtqrGn7QKALASFrNPj8hznnXcWkw3cwvgVB7Xh/iGi8GeKlNCwovXBV
4XLq5zIsH0tl2NGpiCaX5pAx9ZodTTazvujBqG5UUV6iqsZ2HeVGmHQlogboNZKyqw+rwzXwK9zR
8b9bQwTzf/h7bTYEp40WOCh/mk0m4NQZZS62XVe66gusQw/XUa5D2ieWNzOobZZQGetD3rp1dLJ8
YkBqNul27t7MEuFrurnV53pgPG40CJ6fYSpo8usbNwLaA4FL64/SlRO4B2dOpn+NAB6NPT0zpfkf
z1kAQDyYMz/Spgty1X/oqm/0o++Oc3Q03MId3tLUktS0BcJO/wKe+uV+adN5eae3Qjqnwm8Jgpcq
EEOyurrxDqIZB58XscvzRJOlab62EQTe2XfZK7ZIXzGgyUW6ww66gxfGMaeg/fBkj8GqCsa5YwaY
XbGttdnIZjP7gTg0iky1O9n3A+1nvYuTPZc6dZCohCLY22IxPoi4CT8kmUEsLp7Zpzm51iSqwotn
Lll9cS2sqDaPWF1g2fm82kZO+7QzQqYHqzJL/cev3Pvbpq9pnPPKzPzTptbj7zBHBsGvNJuOw0eN
CIE50p0DswZ5II44fzFMPS7bCcyCr8NEBvEeRpz1oHR5vvZHdOkm03fhe6vzr3Xa7D8Z2nN/nht3
fiLQSTv7paNs+D7yB7ve1i0wOKCf4xjDEneE0tTBpskXC97ZlmKE3wUw7mQiWlq6PtxxhY/GsIaW
1waYYQ/etOSLV9R2ma0g0z4gY97VIljOaSvs4FmUCNESOYzmr2qLRT0Ni23ne9VHTk8PHjzd31K2
oGNrUfVt3PseWR8bGYxy5lRPq5z9zB6NuBPacnZuIJm7h9FeinO4dBbeTle3Rv/d1WGT71qTKKiz
0XuDlwzzOth//dgGc+IMqem9RsJc0x9nKMdrMKzDNDKOTw7cGnqOtN0v1Ly5ST/UY/PklXbXZkmf
V53xG3pZGL765jwLhlwDYP+baofVfIauWem6M0edXSpequxgiUIbWzAJtK56rUb1tfKnxntAd/yN
ul9HMigMbdZeTLn70v+h4YnKZ/Rea34IfS1mG5jQjGgpTNeqa0DLpopMBVl5zH1ZGxT5m+4ght9J
qpu9PbUITnAJ0yAc/3nt4nfbrFTa9TcFhpru08qnICatPGMs1qqX8cxX8l9lZVIQS649F28LIvnE
TVP9R5rD/OOWUXaYWst6b+QQTTtpZ/ZhrrLJPUZDGJ5XerBOtlMhSc1Fj1qqkBhqHxBxEl+Qpk14
l8GQ3nFQek9z29vvUQ5ZPa0QZ4jWxux1nAe19wVjahVqj5gBuZTLhgQEQLsqM4wiDjXNFZtyzMM7
tGxMMhExE5ht23BPn2de31Mo1n0XMnTeh/ZGR+C+C347igx3Da/io4cl9MkJy/Yzo6WXgXUAr6Uh
rGRUGVmT3ZE7XXWmm95Z87jIYysykPlFh/NzZ0aGyyoSphLZBSRArBG70JKY4TCJm1zIHySQ9Pk5
YUvFhl+nzk7P9GPm6SLv+l7n0d4oq/DRV924/lPV0D6xpjS/00JlZKJGt6DrNGxXiTDJck71LLP7
UDf9fWYZA4WF6bsr9AeT12tHHEIspYOAue/EpnFXysem6SJWubd8/erVK3JAT0Mo+ZHc1soJ49oz
3kwCOsmD9d/yKNCXoVnqnbDR37Vj8FARzsQqOTcn4auvWg7NzmzX4CX11PAD4iz4Iqtpm/vtF5Ty
vdGwEBrRtD4EQZudy6VYKZaqmouXOsMnG0XGlN+f0solGq3ojMQrUsCpsV+xWbbuXqSW9dqrQR6G
bjIeCu4BMzYLc6rugjKF5vRbZ6dcPZxREZhIUMYjnvbq0QOb+16Menrt+6XunxyzdMmjSEfrGCpe
qNiZ+/qKnACBT82j6Cfe3EdPC/GuJ+VrR5OxX6B0Qucik0w48g1Ridp0rfrNVesnq+wgcMZV7/nJ
/8amM3ZFFK2A6PRPtv5tSGhKuWu6xo4ln+lx9iUnQzhcMoAsvx5Ql/csRQbVkmLR5clVA4yDI1Eo
WhT0xgjS61jRi06xo/vmDRitgsbxrpgxMuYWr3kgYaOJJ6d/tXuwTDNo1/Ngp+JJ9Wt+m/7GTcMu
oCr7bEYViwlFH3FXk7k4Z76LxTF6RHJ7YZ5BHpAGHF7RvL5qHaIJIXYizlJr1+pBJMEcTDG3NC+n
y9JmzS7KRDt7WFcY8XL0XKRyw707lN6m9Wt/w7kIEFmhQkVp5yOAC/qr8Khe7XRgn0ftPTCDfBkV
oxHd4gFPZL3GyE3V1iu7IbYDBviRFIcNrjb2CtPiUy2Y2ag734ddESaqacSpH52TvvWv+rJs4sGM
4nSsaoBpxBq803gUsKRFjWme5nb1d143IGEY9cyFA1LQRw1RZdwa8cQbekfUeQCRW2Zxzd2D2PJx
jtaKz4j31ihvBzs80dFUebnzZ1Nuats5Q0tmsb1aKTdfvW47zMPJGObvkVKglIyr2zBs2rjK+p8J
sqBrgvlilO4/VxKAUhbyVfurQ3hI5sWL7c5b8s5KaiAKnJ/CVEkpOkV1yOKdjbQx9kgCppfA7cjI
MJS7RSNx7saJYaOhxbMvOT4zuioGbuK46yebPCb7iNW43evBO/QZbMfcoigs6vJBZDmcpNJJTqQA
pR4F37MxOtvVtz4HOTDw2SF8VcMHTGL1GpduVR2B0a2Ni+IltgTTSF1We1Qc0AX5eCFyE8oLvBoO
drggkYdbLD3nyFNlxFXNZFRmxZs9ompwb7e0WP9lc9klbqXObW080/iVLF3wXjhA3pDiBz8FIIqC
7AGh14t2wSTWqXtC5P+eMbbf9Al2LNx+fBQtif18/ONDERXTrtK2k5iDlaRzPcdT1LxxzhKakHM2
56XXoHYounjxYFJMocRRLDYkNf9sAz3SxXleuuAlbEP1jRGulvJXW6aflPj5iB4MnCRTwU9q63sr
Xz5Q4753Xf8x6OHeHsK7PNP3oBa7hjl4o4b85DeG8ZoL674OkNVPYbNsHRmCCelXa0ifMpLydsFq
3VsjHcRjLue/dqrDvUNfgIJaNQv+GgaUHLi1MtmYZHF0B2qnNbsNBFVVH+caVHbTUix5DdxSocAx
eSxCY0XX4ni7RRXmVhl1A7og8ydQMQmb4FTnQojlAYBhfDIRL782kVxfBtcdnwq3cHYjIabXLozU
nmah4jKPdhZAl7dIoaCzvHDbTEW/PJqd5KX0Jyufk8hvenRiwYuFMkexLtpAk8bgqxYGhyo86ijq
LI97U16l5+yFY5o0l5SIESxX3ZVzb7wq0192YW7KhA/yR5getF8wsD1Oa0ZtLj1UOpvWkzL7JS5z
ls4WSGfbsgMkvqdpl/Z4aP0lz2KrGKAJVYhRP0rtQxSJ85y271OInD1HXPpWD3AfE5K2I0twt9Wm
P5zLmnW+LLOEKudql+saDma4K73ZTTy1DjduYHkIXM/dpoY17UByDmLtwHUtdcxTgfJjhmsKSRDJ
WCP2SxOYFJrU6oC222YBqr8goNY7rQXnWieRRZDnY67USS+goyezLsVVlnwsfKrWURIgC30kvRcx
RESbFRCltp3dZ6W+A5MkNscoeO/GAamDyB7ddaaZR7hVnPY9f6F/QfzHfm2Cfs39hMoeLzBC9dlJ
Gr6u30pLoPB1fl4jR4PmBQOqFXc4WlWG0ESZ2+AGdbYWwPTQdgX3XHnH9A3OhI258zDgp1N38GZr
M6fqWJrjimkg/JRq/OkkkRJExph7tBiofzLxq/LsmvfFsasoqa0GwoWa8kKm2v1aw794PT21AUc9
ADziHTBvdh1zFls13U5P1EzeOlH8HEXx4JRPdiROnNGJzuyfQnZv1QiUXcn1QZOpH3eeZv7v24+g
7txd2Xq/1pzTvhu4P03GI7Tq3oyzmQPa0/3RrpxdOUItjTfpSDr9E2kWkVPRkwfiDdaEZCR78xRR
pwIZJ7r2pnrtPOvZCqnkZspFtLgsF7Jq3spJHmqbVXzR5s9kltuwrUbkdL14pUf9//KNIvEEvl+l
qoOaq3Ng1cbJHDkYsps4ZXKr4RIWsCVzVz1yxZ6VmJa4KdWlCo1T4zDgNkuHJGG4ZXHL9FTla0KX
4SdPdDwG1dVelniZw3uzSF+tZXrQ1XywXRjuJbO+nGoBtp8opJIVQGmZI7civwWlYDFXaJsLH0HO
wM/ZNpCyqIXoVs948hv0TLmFE4AlB6jOz4JNWaHZ8AIVvMyBwLKj6aw9MVJPQMqIBPTQX2nvohIm
a/OkbFCGZnZwqQNrP5P5lgydY7C/85OUZfkKHokeLZSwK/XqokjposRv8yJeubetomZjWs9ASnR2
WgspleNfbt+kiC2aS7wGY+xP7E1pt9ynjKuxPVmPawUL6VVW0gMFo8GYvwagoqSQykVPrH/TqAvu
F7PWmygdv5ZGfZY1FI3ttUYsFFvo0NuPRNE84m3ZZ2lGq9YUPedmAYzhhb/TGKBJCYiuz/16irWe
Cr5TxdiSy/eZLTKXxX9+5jqJgB069rTDczXatxJEMBwtbZSXVb8dg87bTVF9Kn2tTqGBrtpJLZqq
sfKcVYebbKjcvxZ8duOG9ktHRTC/HdxZ1vw1drG3Cu/aQaVjukBWkYrsoJfsxAp6383iXpL3ukrQ
9CKYPsMsfRrYFLdrn//XMKFTLNEch3Wk7rxKN2sf1Rxxlt5Yg3g0EImFRnMnx+Di2tbfLAhKr7Tx
hbLuyDmITsBzd1UBqJyVJOR6aRDrZcD30+1FP3yLEF382DEJrs7wFKzufgmjHyfLI6ICqJUPW/et
94oHpyqvczSKM7GDH3k+iw3pi+8FGBnECDu8364f7a1vzknDA1m29eO4TPNO1xqJRChPqs4vE2vE
IxYg5xqy+YLxerHtz2fVNgtmCohzAfAXIREhA2i3zvl+0E6VcDTxuTTOf6aNbNasjH0GaGnF0Iru
uZrN/wiV/BBrg1iyq2lfzh5aZ3k3G8wXpjlApxnq0eDfi02d7wu7OgZzcVZrc25LJQl+980HUUfH
xlA2rF6OPmtk5uimCIx49AQI7FRsR9oJuBOLUzGpo4uLMKnqropl4D9lacvtb4e/aTk9s63vORrv
U8sgIM2d/3RfQbGQVnuQHvAbv48/kQDPXbV1yvGXa/iugfvZRhWzIV09d44VIssynnxBEXnVNo80
mSimn2nHr4fcJf0MGBBwoPIEFkbLCTodrRHtp9EXB5I3aK7P2sMqBpO+sTqMeyO1k3pVv1mfi8Sa
+09lTFvMMK/4w1CM2fdGql+Zc65B73/rAp0i5067HQz0KeBjxqWZ0prI0Gyv0hq2tQvzPewQDhYI
7pGanG3eK3md5BoxbhXX0nROnrCRDk0/1uy8i4Z9OZUpbAA/C5KbIhbgrDd5qx0PLOQcnGBXY6uS
AAQI+TzyknIBQuzs8l+RuY8jeWZ22slN52JCrCweX6y426EtnE3GYHYTQdeNlx+zIlQwxpw+bs3a
J9Rr5gYHODjUbaI6WnX4Ehnt2RjcQ6AQAAz20UvTpKxDRt/M2w9diZ6tDrka2sSuFGaH1f+AUXiP
FrmvyoJXMjsuObA6JrURzcS6AwNBbKKi59AvsgSOSSTDwLxhToe8taGkI+MsGAXi1kGeoJFAqMG7
zL53s5UsQIfFT9ta/sY1imMzkCJmzqN5xE2wL/U0xVwxxTWsjF/X1xmNZPIfaE6/maW9SQ3/TOf0
ZuwdjIMo6ByJnGO68ApsPcfcDv43lc2PtqIjS80/ldOfjVDxytl30q6fRjDdSI17QpPf80hsQcW2
c7NCjsvludFG4lScaoWtPz2quuNgyk+Tq5OodhEZt/4jtQB7AKl93xYIJ9IYCnVrlPZmReI5wYDn
xI31fpCEC0erk+NI+I0qxHhsR8xG1vyvDed3i4KeeJy9Z+XpvTTJa8r7G/2v5XJtVX/Xr0YAfc1j
19c4FeY/HCYYHmGeY1GsL02xvC2h/ex1yAU86Z1dKzL2U9s8LTxFsc6NQ2v2wA0kn6MEu/fzAC6s
vkoBQRNmGISU+xk2wbenvPfF9v3Yc3lYcCRuI9c/2A76tRZMGLzYrA8qr49DDQauhmFnd/7fYtW8
0vJUQ3oVZJE2K4KkYXwJq+ZQTO4ZLP0K1ctDWt/RPJ7Uyt/LnKYgKfxTn/UpgbQGcjcRxp7RPFja
bbZUxtzy2qb7aEnPymqORepdnJvNEyEMYiJ/+PTQdiHAPDUCdL+a70DmJJoeuSt4Yg2FKKbJ2qem
GV47Z3xILRJMp/rmYEq7bT8VHB5Osa/1jMivZWwJXzzEAp19F6zjoQpRHbUVwnMU6LnRH30nvwzm
eExznJt9CJUePDqqSPLI2OpZPDA413yU4WPW6b1hd7EI0XKRRVBtWALQqjfeqzHfXGQ5pgJMzXFb
z3dzBFM3pzuw24qzDOXBSqBXwsF/Xwr8l2ZUA30UP4HkoboJSZACRhJxPZNeKqvr1FhnUY7/daX5
6S/i4rj1q2GOT946L9sxDIzEEu1xDaZnx9M7OXJAuPW7UfYJQP4WG9QtfjiDCiRzg7Bw51CrEUng
zZI1bhffRYyDy8EM0wenxxq5dvmhrP27MZ2+1mj6B4zLRlyfO7s+weucBmXE0xL+mWxxG3t1XcIQ
UvRR450iNDhu6uDODMyt7yCQ68WnYbt/86iefYxDG2f03wAqvdgx878154gcQguW216qRCAo3DT9
uL3J7AaJohuD9MlRXr+l4+rYk+vVBeVuWT0YyTLGsXbITNwF7vghvPRINv4p45Cpe7BCLwC1BrUI
F1RRw/xlds7JntOY52OXG+sfDv2ETf9iMVEMpF1MuXMvbPaHidanMR9Phbn8wSN6+KaLax5a8D2I
AsX3dFOP1S0KV6WOaT09LfazX1VvJPgwVoeJj03yJjS3UfR7cvViOaWfXW/CU01nWux3tpOidZzl
v9BiHETZuckLfXLXapvV4DnTDCiVCoTBECBBjGwCQVyKdiudtEzGtD4Cf30XBJ4RQJbF5Jc/u/bN
+iCnXZCuD9FovZKNOm2atTuI2fjPKpqZNax5isz0EpoEpKlevHglG2C9VDuVdYm/+gxyo38Nl/Vr
8b2HqAQkAaBAzMXb16E72szTiqrNogQ3bdxTYI1HtITsKc3ebhTkfsqaQrKCGQBNNH4HSN4w0vcJ
o+HTuhTELsBx0y+JSv+arfZXJ6xv0SImjdROzOr2BO9zHzWtGii+16a7L+GjZGhtwznaV/C2Rd3e
Vz75HryclyCoQgpsZKKK8Sfr6ifcqncFFjmMA/1xttOE8N9EzvK1tevjmmmCeebMRDJGGjgM0mHW
/ffQEkolaG/HdGWixcLHass7CiQvIa5rRz0RRwYKuNrHzF/OUeE9GnX+OaGi6SPo0SK898T7XA+J
SrtzjQHDuf2ivrsTE1UXtXto+xAznPHsYXYyuvlgjeKKQzrb3Hj6bnSf7MBMMndg6A2NI+Nwj8sl
Uljt0OFYtVnuJIpgtb4qeFCrTs+h6JztVFd/eRn+80lKSBrsGkkwFsvODrGEshY0cduCiHndb57l
5QYFDTRPw/zmw7eA3g7xXIAe2unyjAcaMzhOgbwpsTm50Ah9Wv6GXXi3RlAla4BynTOmKq3HKY3O
wdr96qD4cJryZFoN7yCUqxPiHOzfTE1NTj8+9PqK8GWzIEGfcvuj0BLWYizgPsZ6G4T4kPHMQxTa
24xdMWIdQB9WGOuzYckHabUJ0lfkAzr9MyfEYfT3mh36T0zSUei98OJv6+ytE+a+ssND7vI0hWxT
+bQHkYwxe6LxrKxNWigAMxbZuvi2HRRmnZ1IJ8Rj509wEqmHadFsEjG5KnGaKbuTa+DteooQ98gK
fPhKFjbLHXlorXS+HzMCciJfMYc1QXvtRa7Qd9jLuV+Usw99KXd92xSPssNhia35ZxR+h7iyEbFF
MlRcmWbzFeCx3OOXtJJqsIvERNVzNe2hQswF+kRKw/uQiSa2arE13fqvMtoTg96Bw3kbTN9zN30O
ub8fm/V3KKw4AM0Q9R6i+DhA+TTIBbBKoJPAscj5bQUdo8a0qQv7tLR01fTw3SB5YObXTNFm09LW
Jmf7gADs2OGqKEsGoKZCHpUOcu9V3S6y1N2SY78c2ZKxHXpju/WChQfWfGhMb5vyvqd1d71Z5H0n
SCiy2jqhfjD/v36OV5WBu7pNkpVNUuJWaso5DqxJJkZRHemR2BQOaiWhvjoz3U8jsRQUh684bGrb
J+cj/9dMrIMqKy5eIQls8a+8HHj5nE2q3+2AQFTkB7UjTkLlZ4F4OmThMn7GyeTQJXFFWFc+rEte
24fOxSjLaoDA/hDO3olq2LdauD+R1V+bot+CfTDm+22RgOKUP83U6hjGudgNs9yWdrQrRhuJ2sD3
ZSUktu1YbONqqBHm5pcZDgbb02MjHvipdkSi3FhH988orCPCqFgpfXURMKaCH8xIX3sBmwbcE8gy
mfD0evO+rMCPAH8iP30tDB/h4ks7/Wunn6hAAR+AE8qKiBAQrb7+5+Tze+mPsW5+ZR78E71/wMh1
T+Tmi1+oXbpOv0KNOwfBuDfm21FjPIYm/5zTHB4WQwkww3jzIORPftvsybs4OKqibgg9amOVDHU8
xJ3+yMW1MfO95mahJujHb9UVX2hSCWYFOGzE+y2FyI25D1BxRdjK15CFIgpO8CRHXer9GL7weydt
uTyNDowSMQ+L/tLBslU8yL3Oz+HQ3QVtfW4FG1qdPzeruEZ6PqkJob0ZXtp1ueKXjZyMURGoGxRT
3Qq4AvNSi5avc3JOTHz3psi3cxgmZgfVkc3P2F4xtBWnLuK+pOghcxfSH7wrKh0LPWlwnV2gbmM9
kwfyXQl/IyhNiLBpGphY5Wz+o8PqnFp/5lod7dU/a+bqDhCwXIj+6Im3IB2GIzAYP3kJfiPPYAgt
dgxI99Vy1P4DNOZzZtfXtJdXcqHirlke8FdALp8igJNwxZhy4xZTe5/DESwRKNzUORC1xn4I5IMz
OC92wJ50A0rDKfhuVP7TVSmuN89vQAOaY+1Zl1LX31XY/eNgSuZK79pI4B+VOxvUrQIKl7n5deNI
dVqdrSJ7XvIF2xOQrT9V7xRevqEss2JkUNcqRTeqjOcop00h54tZ1l2nucECB/4FXgWdktwwkSBo
FGcCFLAm+XfQqOwe7d6CKinL9tym6dHryiSUGrAOHinj02zyC1/PA4/PpZqXv8qvXFgufAi9+dpk
2VNgDX8CAcTGWCUZC9mnzaCTV/p5Ap/HgXHAebFspmD9l3rcW2QU4udM3/obnOfJfxainXLUqLfk
IbcRH+By3neeiT4Rq10OHo9E5klL49Hp54cKA07hWo8BBQvuise9jU3lvfp5eLOZI4Mp2Rocj9MV
EyCBJPxhErH1q0klssACMMnslWXmWGMUqYenVJdfXYEeu3ucTId3ozpZICjSAT4dlsRICTRGZl9j
269hXf102vlddnaQZ+vwpAuL9aVP7+YecdYoD4HTvJSFc1qwQCw5l0qkdwYq1HTF50YqhAMfPHgv
fTrdD4FB+7tU4WZMzR0EaW8Z/2GNiYFF8Ijlv7PrPszFdDH7t3HkRiWUnzyKB1NWJ8yRBzbKO8Nc
D+tY340Yw6LFwYTcbHq0FSwdKGUgeFgaosqJS8HwWwAEj8SPozn4Gb2WbFKvP2o4BO3IH8a8U+0y
X/TdzfbhvjnWuB9shYzeeDTt9dhnzauvZvJNMM+h2jWa7Yysye6Dx2CYDzi5UH8dceZ4nJSC84QE
gmH9W6uaNJd1NxBG2TX+PlsZZqtzO79yUZy4JP5S4kfsziAT+CUPI1SiKAMXdghMaFEfvYRcXCzO
SREtausX9ms5j/ussQ6Fo46+LncGAWrWzC0Bnx0yfVhYnZbomuUeac3howv8Mbuw8MNX0a1JnkY8
0eGV+eXoEcEr0nHr1vkXs9jGlUbsoLF1kdF2gGY9k2DZGEkzl1uvs3YZQmkTwa61sOZ19DCmZvSi
DPMXUci+qhmQ/Q4ak1qps11Fu0wAnffTA4K2i/IAdTz0NZJkDOqWthx8yUBfUTCPFAStxqV1ozeF
pFZnLXYQ/7+5xVuv1wR4+lgY2KgxhIIj98Z29U5lCc84mNssejAm993JkfyGGnsnhpPA2AX2EC9E
QbQi2sF1JFi/QIl/2Qq4v5u9JZ2/UafnAcjTMF5CkkYSu5se3Ho5uSgjWqC2xiaWA53o3RSMF+V3
j0PhbjNVXooWxUXr/HejQvLZfphc6222mkNjZXu7dfar1JD15A6QH+XP8kjcFy7BhmxVO1k9cbLy
+iTTr3Qu77jgoPkIpugahkbvMbIshNfNll/7zXHzJ0DLD2MiklMEAGl4XgD83W3F+t/P9S4QMk6n
lwUn3uwRb+CtKDCmAlcC7RxLd7b7nMAMYsDS0WXgGATCujb2EJWWqOjE6kIK67gBUYEJraFj8sJ5
nWucQpDAkMc8dulH12DW1vc3adOAjWexeYX9fyRCIbMy7RhJMWawdmPX+8Yb9hETqQZrIwHpasMK
SHV1lmtefvWSk6hvYif8cwJUuBxMTtp+2TNL0CStZLWKE3a6z2yKjjUgOuPvdF9L5701fGY6JA0V
+FduLpe2COPAP9eGvfPkg8aP4Zr/kYp0Jyt3Oy7BX4vVwS8DAmbg0kiwaAZU2+63W5BjXs7bgkyG
JUXNnf3pbkEZrSBD/1ji8OoOP3mR7ZY0uPgzSTdSIQ2+lRJl14ppPETuzd6fNQ6jL8lX2LIuOMoO
gLzNxubMU6U8pexXYTDsy+KYmlmCooETnDfLs8+LfFdDnRgDJZzkZf2D13OTMp/vxsr59gfu5VW3
d8zBHwKd9cJZcIsJx5XrMsL6vf6qvOHBNW5eyz72woAkjfTbb9CpeVnPXOS3sR51HBGwCaIFPpHV
RAYV+BX146zKl7rwEj3c4OqSZAj0LlYuTtRiv/X8r4mfvV/q7iL4QCcb5TWOdhQtYBqcZkMQ4mp+
Eul3l39wM8XujcHzQkh/F30Th4te+blWvey9+n8cncdy48gSRb8IEXAFsyUJelIU5bVByDW8N4XC
18/B7N7E6+iWSKAq8+a9J+PlQ1VvU2J8xkjvK6jSf6LRscu6CxaDvHscUU719Vepk6k3zVsjmo/E
8D7F8IpurQemCndhqm8LEb+hun3G3sNUZv96pV7KYtdxsROsgNjxAahsa9IJ1ckTzLAPXZZn3+g2
YWV89Yn/24UwqIwTux7WbR7+abq1LyFxCbc1d3oPp8iBx7P2IyzghNi52grAEdk5CinHSk1dCZol
d29S4We7PJLpXHgBy4y6beSwFESEw87Lveqxr7Viw0RDbYRiuXc7mzr5ys47idqzD2bdA+OARxX0
mXXC0RSavAUxr26JE6MkMrhp7B58hktfjz8cqoQF4yNze/LzeROdlA7fGrhXs54Mi/SIZivcut4X
DvivWWWMb/z60zX53gpjUbPN6l40VbYNXfUl2YSA/4shoDaRYC4n116xR+hlaBz+SxvGZTR7mSdn
2DU26meX9qyMtaZTPGjDQbDLfI26UG21BejUNyX+/Xm6SYORtzvk+ToqmU04FJOjSLaYBvhrCoZY
2B4fRuXd2aztoqAWFlVYE4Qm8cJ4MFhBq0pz58Xz2UE05JAlkjtU427snC+s9oDvyv4G1KSgoccx
17kRsmD5DdIUZgFQ9cTOtwWx5oJZ08qMjJuZ+Y+jQLcWzj6rGW+x5yYmFslE3RuevHLY1zr/BHpq
nZhbx2s3U18eQDp9eWgkLlJI2oU3TWNqqpaEz2Cd/XZYZlbac04tOTesWhSUj7rbf2NdZH40ruPc
RNEhRWWXV/5qvOt8plFoJauhFiRS+vk7m3hX2jmegrmgrZUG3JTYKxj0sQ9eLOvyTO/A1/MLmsoh
a6kdSid/lKCgRlc9IpGVQesCurIEYX8MHgirWb0VZn52KzQxJprPEk+jyKa3pENrmPoEg7DW45Dz
hkORzD5D2Jpa0He+23F2bkWxrFMP22o7jm60hiazmTmJEkBhvlWdPJ2CtYu73zDlTI9pn9eznT8b
ffaXzNMlzXn0RX8fTP1J96pfewZSGEokMd+wiYuN9Y9jafjly/hAkGBTt/Zn6JG3sAWpdz9lQJU0
Ntbg4s9IHAOLILGErqIoqErUZBsbYdk6JBOJbTj+fDBjhXcg76fDlDQPtRNfsLL/zrZhHulIv/lc
f4yi1tdzTt7aMG9Y5D4XXataKpIyXaSndh034BhYv52slWusfZy5yKleuErJf6xlLON1nMpPo5/f
OpJn0zx/ZUvcuwmHbWPaIILC8FpV2QXYvgTTFSarsUjgAw1zhpcy2kJP7MFHQDWsjSndminQCYMD
eW3zaq3SvvrqQ/MJtvaq5MXmWwRE1Zu8jLFlGYfBQgeWGPUZA+J7K224Gyxn+CvwqQeqI97CNfnq
1527wkKGQzCt4Ef1rHQyUa2zeYGEETnDTv+XlDhsGuk2INpIdbkNNK0Cb0Wai31XTH80/3LfdibJ
q3R8zDxnz5Cbzig7aBgTwarJTbfIm3auoctjCYEpc2Tm9ZXbXlDzPwjz4VqRE5WnrTGjyNUldgti
7gZIknDUqbqXcb40jbOAt7SZy1FyKJgEemma3ZSz1sq0LYOdbTzqXMy5OKWCPXihqp+rKf/yfJKs
RW3s8r6mk5+oLcfoajU0bxa7MyUklHVkwNBJs3HrhOHLrJyHvnR+ysHnfqo2eV7exrb+bHpsj5XG
BLLAhghFPcTd81TjJgOZU9ob2QlWpsWhhm2/OjVFeMV0f24n85S2xt6yBxdV+cMWhr7NlfMEdu5l
9PBc4Pq5l2r4yYb4QQ39oUzdS5qi7hSY3KlY9nZs3Fg4ofPP5bukHh56w/7siuhtluOr0ZhvSPqU
oLp1Yki61XsNedn/NdVoHWLJjntlovAmqTHsZw8HfD7vrFj/Y5oFm3khPBLRJtxMWJP1zVXUQHOB
Qjh1ETSAlJKGwzK0h0PHLpM1VsEPGjCLWBFJP9ZEfNUZcyc95ZxkIHadZHFP06UynHGe6iaMvrTl
4UhF+1BmXrFlo8Q6MUt9k7ncOBrmAt1Lrxld2MotCnaw9wkGbGH7yy3wDk4HJIBqP8yIOP4Mt0P0
XbFyXfYpkRRwt1HbFGtVWU3QxvLAc2qvGc4/NaaH5wEdVZASCrKRB7AKFa90T6KHtHWkohsH0bFL
zW+vy85TRgAA8BC4o9wfg7Apw21cY3fWTXw75nRKTOvB8Op/s44ur1xq1FGjfsqgtBzCSF06/v+x
Y+TRWYewdtReG3t+TgHWy2oAoS6DtDkFY9WkSOpa2Z8UWMtNIroHSULMggQ188bjw9nBvUgYPo6n
wnKKAHQZGZ20vdJVMJXVvHtamb+G1cUbZ/C5vVM4/nW4yE6MCfa9wx1djZyzKus5nEqQP2iuSTAI
9x7HnDPQIlhqyDPZMe0JMftgl6IsnMYg7vyPThNvLuSaMAkvZJb2bqI/+kVyFBoDhkrLmeRWuHFp
6+5dmJwk629Wo6JJrZ18k/fVo1uYqDkNQhCxIgxSyWeD9WKm2dai6FsfYQtNJicWyjYeTPNAAc4Q
dhqSp96DJZK75XtZIIiqyA8GfvVi8eeqYUSnyZFg6QxTRxFiV2O61cH6rmOWb+47P87x41btOdJH
uu8aU87o4hETMnRv+MLdfRvWZxbJPLLDkz3RpfPip55OIBpe2tw7EAlNUixVAqqSZfD6pi/sFOM3
fb2rzzU8k/CfP0DmoSxf47TNtqmB/EukE0tjsyAQEEBrwUkjW42TrL+3taRxjl5TFJw6dT7rCa3f
zvQgK/2tjVFhbeXFpcyzVzxUfDXtXsBMi7GNDQadkYVFIObMxwI+q37fu9rz7Jm30bVfIUKvBCN/
b9bfFbSqrEpgCpvuRVcqoATZyjYL5nHYqIKttU66ONfdjBkjcMemql86CHl1S/BRxPpnX8vDgJ/R
atz3RqoPF+Q53BRQqaNmvxQZaFI7NY19UqNW51VEIVcoxiGGNQaeNEGV+PV5tABdRO6y/Kf6YM5w
HdGFVxEjPpB/+lMWUyDWjniZq+6poyqwy+6gueA7unm/9J1plTxrsXYlnP0Sx84l9DVa+/5kx9bZ
bB9chfhEg7OQBNZGXZ0MDeTDKHakSOdVjWC77mAZwebb2u10cUqyckkxfUXsk0nblzos9gxxj0M+
38uKNZtMLQk2bkZHQ+xFiSt6JEvKrCF2X3im2rXEhWoSOEPqCm+zUO9eV0qyguKfaCDTRrRfOnor
I4l+w3dLd2+vebSjE/7GZjFov4x59KCy8BQzIhygryhFMxRhbhnMF0/kv5mKt6FeXHskhH74YrvI
xYYMlWbeG2rQQ5/7OFYZt/Tdfhi+GP6uklqnjqNRtOdzmFfjQon8rhBxN5qpPaDRYZVN37B8rPPy
U7lQrpTxIhi5J7o8V01/bF3yPBC/VtDq0ajKgEzYuer071DHIuNxCdtW/zxUDlxlUI1ACCJJQep3
/xCg21EcMFeuQl9sTZdVoDPWsyl3TxqHaU1uGf/WNRrzk5LJufBZ9a5b67Yi2qq3NqyWsHgN6+HN
0pxjjrUmHrU3QHpwNsWDpGBByvV4Vz3Kg2LArlR2wB7bNt6ENvsl5aDErhd0smW/iy3EgDZ9C3E4
dGV5jP1+g1iCBlsDk693s/TAD342hrgTK9ubjfoMF7sRFvlDSvvvamDytOnZxt1nl186QppRYyDG
nNMZM8QMxyLggIO5iPb5yJOiIv683NgYybU5Qg8p393q5nPjRlG0sW2gCP1PRSKVErjGxD4nb2Nv
fyHOIApP/TdVwxPp0Q1g5B3hvHvnekHlurcmd38JXsDwUMd61P4oW4OBlR+F4d0lCMFx6LeF4/OF
lxsRTuuCY5jY7hw4s31wkA7pKqmbsDlF2T8zI5StEnylKBhzJo+u0zA7K+VLQx/FXb41nHFneOkx
tElqudrNxjSca8yDsxG/pv40ltaiBnNCgJYwUhzrKVIElDMhd3Uoz71NsVmxhLNnmj9W+iOwTrKs
dsbIeD67nPTMzbNNk/LE80Psxhx4SGVBCZwpxOZOfvaNs7O1mUpRm99Jg6DSmnut1c5Enh8lJoiI
3BiDWBVvoHruMRGflNuvVdq+RRPGMb2g+Rj/WdQDa2fCOtA0xT5mi5yBkYxk2Knyq1Prg2kNi542
3BAuM4sh3fQZEOOsMMqVa7p7ERp7z4LPCFq/h8jbr402X2sT0TPGICC4Wp7mkkxpbWogisrTBJQS
gHb/HlXtW5wPHDkTFY5wy52Wcy0uCw1iMz00VOY17MTGgaPncS27Fi53A40RcnMWoKu/FokOUcUV
a+nDdSgyZQZ5bJonutZnYdik8PGecfMQZsrWMXn+tT9jnK/GT7usbtJV+LhZPOGZVyyq3cosAezF
TftYJ/6nKvxpPabhc+LAzalpBfz4Ui+kcuLte47vFwTpTeiKleGqYzfad8oGmneNY1Vb+YW8VgAA
Cc+5BtRZjJdSkyd2IJ7o1TcVszJZg0N2vgUskbqA+oH3Zaa6q7D0ZUAxvCe9eIH6wFvmBRrcr7Kl
2Wd0qePuirM3gjegkBCzwa8BL6rolgq92o9zd/Kc/snHCQceyETHVu0NVSeFCxTTscHmmqin0GEd
n9vWL6o7Yme16rF/qjg9lbHCg8lXhGJAJLAWb6Emc1Jv3bk3XPBY8QvF6trorWA01IdBrYvrkpPN
8kntjI2mDtgOdwkm91XhxKRkBNCcuPcfI9IlTqa91Wlxh5osKTTNx8TQgTs4P8pIDmPLrM0NozVD
bkkphvMjZmn6jqUkwVAPC5mRmctk7Fj9mawL9w/UOacXp4zNbVpn2XEoqRbMT+aSQdemCIO/UPY3
XDDrMNfPUwMpb6h4dtqFqe1eQpEiXbfawwycaOXjTdmE8VRtdHN4E671MA84c0LXvvm1TyPuaFRn
aXgUDJcHrLqb3vC2vmw4f2e6QudJN+OnwkFpq9sOjogDrlDpNRXaZH87EzczfuQN8A8e7FmnErbb
hFqxuuuehRvb+GlR6C1PBmRRmYwSWZpInLeQ2FRmX+u09HZa6N1zVUYBpegtzr2dPmC7YmTwGzVE
z8DrP7daxpZpp2UPQRHDocn0Bzkmj6EQV81Id2mcUD3gAUNY63Z2Rk0z9PRtSQ3ppR8RRgr1Upn+
X60qegFEpw6fURUzvY0EP1kFzQuTuojIEAOjq8Sjg2K7rjK0E9cesFzEz2TEfuI837ZpHfS1/WQW
7otPk7EyIZBbdruHTfvgLsNaWkxO5/zD14xn5Vrfg+5dlTZRWoanmUQZqgjhdklAw6mnmxmiaPcC
aHBqNkigo7wlg3hmxMfgICYpUDh/znQldAE5uCWzUbsx+nKYvjuTeGwq6xIm6YG45aZ0cBgyI7JH
iWWfn0E33sbE2Occ1FG/DDS6lsaND8ekWA47DjyhBblnb3XpQDOAAqTUzLmEC6XcsDrpuZ6JGrhh
tyOKT30fbmJBOwFTWJftBy6QiUfrw7DDtdd5e2ae9s40EYzGKDrHs8GFGKFmM4h5K7kKEyOGxKeO
7OFCuTfvrl3xAOk0PS21y+TNF0D8wFedh87uz0ODy8pnu0DFNDwfpr+Wd7mcUzxVhs7tqb91FleB
76UlOrwOjj+fF/WfqUHRKZLE8VqT40ZyhaU4gsN4vHiJdbalv8fzsDFsiEame2PXMu+xw0GcMSdH
Xx9HFBqMhAkyd4IKQBth7EPcZXE1bD3rHmPtj0YIIKZJ5Rq61iuZ2wdEsfRMbqw6+Z3/KyZrT2T+
SNqPlGGYEY7Aa+f8WI3aTSEE8jG1DrJJKQCyG7yTPyweXOpa+D7aeCIJn8zrPmnfhrC7z+F7k6hL
lk5vUS7vRpuWW5f8+dbTilvaTYEZ4ajLLKpk5t1S109OOxWoZxmIGPaa2rBCzQJPOqmBTajKeaNm
MlK6/9jOZUAkJphsl29KJkGhxifLIbJXly2TIzvGpN8V/yxnuHeREe6acKJuwPZK6KrAHI0BH1GL
xbTa7FChOvdINT96wtmPKrdg+mJnhcd6K6zyHHndd2TiHfO9at1FbkHTwe/PkNsf+49mMHKYkGZA
m77XDaNYaXgZ66L4JOxFadhQPfI8PqJ13/kk1rBQjsNSa1hMyLx+7xr+afHbyhJSt4MvxReB6Zef
GkZYvR8OsmvOfp98oZHBIGnRPxhrCduIN5Ymd6qrrwCsDz549zYWd4yWxlon6susXdO3KA1/DaYL
zbMq6tV6N1jG3sYp2Yv6Ojr2lye7CmZI9zVMh9IkoGKw1Rkj+RRE8jyJ8eCI6i1X8YIAwTSvWI6S
MdlHIcaIAjU4ddtt03h7vd7aETla88cIMQbyC4k9CpC31loBrAqwq5IaRgWYlIP9NElM4X1xjUKw
aGn7zEgPEx0sXiK0Rpg/jpN6nC3xhKV2p7nZwY2Q9TFNDzwqfq7OSlKFicT6I7eLM1g+DCHdJ8f6
NuVJ1VssgEs5l4rBX5uKK5YvnKiE0CpK0zjQy5mTn/0sXjtqsM1TfiAWH6B/L4xNjyT53Hz5hlms
2QixIH87brO65INjGm1SyoJrWflMSBkBQFYrOLuTsvsTHMLMHMwP04CC0YV3v49eaNb2/Swe5ti6
aMSSIOVrXOfUVRqhnLVRju/t0oVirXlzSqw+5Kk+khFNxcifarYFrZyKWY07rnCLUZj8WbQoXRqJ
XRIRcZpYvFSQO7I0961SOXOLrPnuqj6QidzkYchFOybsqdAqsu34dKAEBnKCBTYS640bfFjxd2Hi
J0zZG94w7eu5eA1XX0euQYFXB66VBiJh5qHmnjk09j7R+zCAW6ZdGTerXqdnGZEIqlN1zlUezHZI
C8Z120Kr1KV5AdtwsIHAmHFO1DGD6Bg22anXsAQqmzrQYnUKIpj31RAHGuzxhJeoxiYygJ2PF0t3
WQLoh5vsSfFUjP7dqDlzoxjvL9sHtBuLSXyKgvYMW+osCPpVsj0OFtkBvcFi84twDYMHOTszPunK
MWBp5HUgLN8ns/8p26olPQxOQkTauzc5T0UtqXM6Eagx3xLtxSNX4lRPnZ1PhbkiYE7XNLq/RH1f
qjl8LYzuR4UIYMgpR3P4aS1UXzuLdzOj+JAwpDnip0gShx0apvxXlh/aTALB855K2o3Sz3bFLE6W
fCpcLiUDm/iY0P+6vnHmD9zDnoIdf8rN0eXnkHuvBDyxDgEY2Ylk4jlM9Pc0Mx7Gyb143fgvlhSP
Y+pVRxGK59qrfyad5Hm9zLosPt0oBKcQx6dCkqh0/L1HZzHA6G9aBjFVb23j0nzN9fqPOO0xs66C
PH/pn4ACvZeICGbv/oaJdi35kNtpOjqp/TbVHNptdghNvgAXPQh0aRfpNzdCdNCKSyIZrFKzzl63
gYXMA4ialbQbfX5xmKCzw2rHvh7A1ycVPzT8dgbWxpSCyZdELsI9eKPlxCPw6K4tPJdp1fCjX3MI
k4oRY4X7tMD+Oud7cjlkx6ZtR65exuNBatom6mjJMDCPBkfW3ARsB3xmk/xRcsgZtGkzEbgcBbns
KuDRPQ9k26+HyH7U0evLPA0wZsnoa1wSWtWLSS3S4lFHVr43rEzpYSTywLzqU3qcF8egVuyAYrF6
Y4rOQ/IlUibAvFYN6wgQWoda27tTwYXn7SpRXuzZvnj2L6kLvvl0lZNiVRbtiluuWvc1ZVDgCPxx
0a83+2uIVM8qd74YuXtRvpjmoUSyZGU/du62b4mTez36m/nNtHmTTv0uQ9LQo+9y4Zb7chMXjLP7
5xGpSXEBVpq7zxKBKpPRh4S7zOJ5LymidPPL4ZJh7w4/Wky0kKkFEtIroIpLWdZbFX+prtoK191O
QGcXPzeOdvACRdAh8hU2Y0vXX3Cjqwnh2xvNtTmQ4W2Ko8Y0Im/bQ8M4v1oQu5FATNIOI+u2WvS0
wTun2NMNjHy9jzQCkEsyVGdghzWFRoDSqC6/SwsfQ0TsEnUoCrfY7kidRrtWG46m/iFKjACztapg
IyUWJsjuQ7POsEv5+gn7j8+KxMvIYUhSnFrzUCkosERBwd9By+Z05obvjG7XwNOElnodqtdCIxzt
hawfj89da2OhtX4bxbXHtVIXqO8a3TVTW/VkDudcPpVyrxNg8+V+Hg7p1GyEBq2iDJFuuHbcfJeO
WVBFPx5iRAZaRMx3lldsdY0mYQGiO0c4I1fPLrcOpgQ/jj49PTqr0vpnQxlXPnBmzSjXgzlsoiEC
Q2o8i6JCMm59liu4WJuG8dfm3IwwHuljHrBjlHO9V9uiQaWfTCK4LZsP6DgjYoD1ETDJ2fK8mygU
3VJGcrT6bVv10E0XDZqOGMOT6WjBlGhrE65YwsB2Uu2u4+615RPNQWp9e1PMHGs/IcTV0qYIMwLp
1CsaangylLOyIXeJol3wYjO5nRfRp2NLRT0c0B6ZdXgBKjjRkvoMobK35SqLYC9qxsYjV1TNBWWF
u5/7r95H5RT+QcrHpIfVhn0pI4VOvYSYPjdbg7fI64pzRxbUvkYxtL6Ght7o3UeS1aw9eOib46g/
m7yLRrKxtS0HDpL8VxpBMTbe2urAZm4IRY+S8iK6Td1LmV1722QpwjKk+MGptKqZ/XhGEC0TAs8O
jB4nm3hNGcUQfRRTvjclM/kC3m+qb5LBXk3u0mGyKqLqt11kBzMgWBO7eIERXgdlFjGtAEDE6/Jj
j5DCMiLJCyY6VjtrYEN4yRoD96y7W1qihUdvxN9z+1bT/UQzuhwl5BTz6aYMs0moaXiqmoPHBWFh
1pfWdhE7jeITF13enGv1VeKXrslyzdE/7zOsiXQm15JWFN3Xw55ocAmCBoAPtBZAKJzAnT4THYb2
A6MUZ9oyikYmIzG3k+0OTGPUXNyFCQ7zKwVJBrTQoSMU9bZgDV/+7LSbEaOx04HCTTjyu7OI/mwC
fhbbyLp5M2pYXfyrZ85BH01HgfNFswnDZ+Wx4qboC5/FBC0C4xS0bOJpLZ9zgrgO4cPIIsvD5BX1
Mmhi7nrqT9b0UcQdKjPww19HsC0vu7KSYzd52rpAsPAYViux2HlZ6TcXZ9s/8M6hMpPyb1D9CAGY
zpsfA1o1sz123mOXQHN2sr8qZeta1f4NmoArqDPwn5oesx5B8aIw7otAzdqOmF4sjgEyzPLbjkDV
V3BH2Q82bSEzHT0/evFNjEbCTW8M72EHgKuBl5GQ96gmd89GuU2BNkDZt7ESWjdvyzK0WD32oQSd
/GzX2O9IHIzlajafciCUrZ4G8KhJ97sBZeYx7qy13vY3l0qSkcNbJSgKGICWcXIo9AdPh9T43Itb
NF6QoFYmPbA2s5Jm/pwYPw22dsmqj9Eg8oAHkPRVIZK3TnG21/DYnPokxict1QIPvyNQwU2fuEcH
7yJIMrqmjRTvOokBXCfwilYFPRrCil3tC+cd0LcbkjpuNyWyZll99NpbhznESLrA1WacM+QEofJG
bJzSl7eM+yJ6quNXob/rzqkNr6OMECevCjpzTzyvZuS1SSHzGepIveq4DOuQgu2fDE/2Ms+AfMm0
7rmoFROA7NCN/tZkvTlYNb4xxhYs28nt52He2f69Yr2RRS9aEawzSWqP9o/RTIRcr3YKA2jHypqL
P39Ikqv4jQLgYJsEOPVA/426WYqrwtKYvLjeITeevOodQKlwnEACcnS8fRo+OTyAIj3MxhZvDpoD
Dg7PeGcbJkIFZhKGqMfFZ7iYeWW0Hyc4t6y8ekn8q8P0nNSKP+SbadiisYl0a2HctZhvJoR2+3vI
fiWBY9TPz3HD2oigYxkMT6gkJxtKd0vO6FxzocKGWO7qVQ5WgaV6CHRia6Tq7leDBsEZkphjcXl5
kfeOiiBZlsD7g/YYJkSU8d+SoPVfZmt81KuCxS0oclp/HNrs2EiCKfUDO29o258Yyx9B4t8KYDVx
pa+nZF4D7UFPqFcxw04j8z8LnJcuFTBkR9R6d2OrC1M/cLoGGxD4HjpwmEm7FazqQymw2tcGMFV3
6FiRNWs3aZ+j5ll2DxOxx5ytoeXWM/OfJOZB1frqNGlkr6D5McZdW5gsw9zaQb/9VCBW2ZfmbDM9
25UY6V388f6IKTE1zn2R/fOIQ3SCpdhSP2qsr2mJqXPNM3oy9iVDMYkUHuXntpbHsWNPioYKZ3oE
yFUPZbghFzWt+XsOvf7LpuWNnjigryiCavU7W/p9LMfX2UsuRjfvHA31bGw4dSvrO3KJ/AL0mgux
sjXA1czUyaJAAQ45X1w23shwxouWmuTl/iKtvg0qMFAp+o+Jwa7jrxKTvD8bFpmaqEPeEBp5CWvq
JbXpVfNgTROst8elWQZUsw9VGrCih72Q+7mQX2w8xGOCubkrA80djxn7tqK+ePN0tZYGSyj3aTdy
vErWtg+3LgVFzdt6AeqHbFboyHz6psPVyXT0vdAw9ltiN+jwUe2/sT7NVNlucZlnc+eg6XjqrBl1
MDYPEXAYqbHsihADg+ox1bGsdtecFBNLCUITKOxRC7cVTWGmrDOO1b2sH8jDc6KAWutxQs14ARIh
n7CMb0aWQDU9ulum3wyWuo198wLP7CywfBkIH9J9IQiZL4sqaXFN7BbC0h5rX3u1ByZYFGShGe8z
uF+lvJFA+bU1/1bVEyViAYCEvXlTtLZcaF2KhxVGCxUTFBEca+GG4vjO0JT8/4L+iXdWAk+qtQ8I
9qwCwWGQ/RtQIOPuXaeCmMgyYQzz46OtvZcMalrtR07lwdR/HcuHMsM6BhSJtr6M9Sv8e15uynw7
PMrEOZtMhcnQ7pQEe468PnqcmYiViVz7rrktF6I7COySPxbPKSgMtW1snG1Dvy8motVtfGDz1HNq
h/ekvwz1vDWjX04grN5kKySev5muyqHyzrlntLOw7UMBJ2cYH3suCf2pbN0D777u/egUg0X/3rWv
leC7yw9Z+xITgk+oP9OQyE4TPYe4fHO8tvghgkxITOLDv3JhIMiYEgpOL9Ut7qYceHib2wBPA5++
3KlrxNWRLQrOprGIVMkPkpqxeWwjg6tIO5BNmmpUUkzddv2m4tc5YvFPRC8S0xcWN1aD8U9YQcPX
DFPzYeixHszY571jRweTEF9LLAKM2Z2AHF9PHoQEJceRT0pOLIdkJ5Lh3yexUelLbx7GUtGoP2oV
7amh7SCZBhinXK2/FDGe3YLWXVhvIR81ps+y/PbcRw9oX4NhoaweJmaAfv7aNR+dOW86hyd7epfp
scM+VbPujckCP436wy5OgEBwgrj75c710nbP5uSl56JqMbi7u6ndKImFWcqVgI3G/HWt+6CliF0l
qtvWMIV7xWiPpCjbGonizWzxMfcFXVeoVdsUNzmtPq0UwAGvOmVevatbZxcSy9ct/YLr8ZlbAkyc
xlBYYfJKDnKwgiwL10OD2hK365Lc1TKnIjyyoQ/FvHtxB/GYgNU2sPp4YtoXvOAVJ9AM0W7WTPa/
2MdxqPcgVs64CQ96SNlVZ68EjZ4SVgAC4V1PrLJtlA/3Bd0XIlbMVqy47Vej7wVJTuqCt602uwBu
WED0G4T6L2sbV1wumIm68AB6ftPj9ElnQgSZsQdPfBgL/1H3P9kS/RCzBCGS2r4WsMJbSlwLPgE3
vLILek8dbKy+KUgRWmkCQiokdqg2TeQ9pS5nYwJ+JUx3RMPPpFAPDqnqtYvX6mEOGf0aJRYWyi42
E7+PjovE4dItNIpNF8ymolXv5WAI8+yvgS1bDgANx+SSmdPLjIsqcwFFZ82DSaiyGPKdPVhfWkqw
p3xtxfyc539tGeHMkm+TZB+xYV0jYuCNlZ70OHqQsjv0wv8XTf5bzEC2rXW+k+X6uMFNC6Ls3hUc
l0L/ZVjy1xvjxnOMYFCSRX71EVY+XKIGn2HDzP+1rPAS+os66lG0dTMQb3fetdkQYLfYeHZxGsfh
WvXNa6taZKdzZkMuxh/A1r61cLaA5DVthM5SHj10pbhSTzFKmmUbO9fVHwc2gc4Urp0+ovtad+Iz
O1hrKNjvdXEbHWb8/pEDG3OTMgJA5FtHysCmbOY8+c4SfkYOXhBxf0ALHrKY0CUhetviSUd7SPk5
PEqUfCz3g2dfMmOJD14M6Y/EmUxqZIB22ndM/In3yv2Ysa735hcVUM5GBbf4Vbhr81TbxFP+0nOY
xEb6AYmTQ5DwiB65qwSInMNfmZpveIMQOP56wXzYzWkkE3ox4RyH+RVw3v8Nj5oIGRrZNQ4DzL1/
ER+9HPS14BIjxg4ohNraFemuJVBVwUupSgNE/M+YP0+sLRudZmsSXZOhgz+RhQI24yvPuUyqemir
fJM2DplBkrVVe5y7DiimDZCSpRhT/zqSEyv18Cr/4+g8lhvHtiD4RYiAN1uSAEHvKbNBSE0R3nt8
/SRmNzGv57VEAvceU5U1FbbELJU7aQ9XeGVUzNeK4Cwz0jBT4Y9R5lOLH5H1CstHJEAw9TSyy4Bb
Sz21br1Sp9NYaBjWGtBEkOdU8adQuM9ihOmahEuAt32C56kxPshQYhhjtcqNzCkN8lGsyOUGWfUT
gYBxtw9DeRs3WOj6C8qFjRo85kAO0iT5aEPqs9hGfXQKE9TjLfEx1Wcogg5oB4LdGvgM8/DH3wth
a5exhWhHvvhx6cqM5mfekNfRGY1gKTADy8K2N6keWmWrhWxdkwCglUVHTYWmhvVVUSgFaPqh92oS
ZVNmOjo3nUAaIuFwb6D3vGSFnSQ68SRTiEV8G7fo2QkNKnPf1nzMMADRDm2iYYmPbatQ4Gz6DuqY
utWgWzCzJaZ6SC9Mvq6x12AOMO56Mh9CLDj5G0vUarW21ZjryZa+libxS/RmmowGsgAYi9DQ5UcI
94g6XzQCwuW0lS6ilmzFtv2LpxqOUfcb49+jmoZZFAxoGIYUbHCsxPqia8d/UAMv1tAee37KZTol
KDUweM5yeAp6YZr5EEBv0lRzKqMa+RDi5I78rT5l4+idgjJ/mCqp3ZJqE/TNVZ+WtwTiFUFGzXer
AFogd44jIvPQ5cXKfQz8Fwa3pxDEf1A/nowh/oYpoPaWOD3LHhRMSKScbZTUr1Eh/fbtQFugsBzK
x761lbLHpdxPNZzyWFsDUduN8K49vuqiatE/a1VB554na0vDaxAOJz2Iaowgwksh0I0Am3A9hYOd
Fd41pXtZ1Xywy17NC9wcPlyVWH3IPYfv2GNSBeApra2RFAdtlkgrmUf+Db8z+c9kN0pWi5GIA6Ks
5XcRY17zEwWpStcfDezzzC3JBkO9LSy7XLIQoxc3kYn1PBU6y5DYlhAleVQ07csPx7UZe+c2Sxx/
yrdNJbqBzOmbyXeTklLKlLU8GEfs+8ZKkgDW6DHCcPVaKYzvydpaqH35zkWI47789GG54psPgEfj
D9VEYRtU2b2m6F2kCnwIjHlK33+IUQylJx4fihg+0krVV1mrc5XDIAyhNMRSu8MUCsW0QbRorLM5
UTw2/JNmIiWyDCC27EtzkZ2glgoMxQ3sHfG+I702HPu9XnVbFjYuvOp8HaXTR5hjA4dpj8XNWHW+
sERc6Jhmd+0TRo9egdhYY9VYnjGO2UpkncWBodGA+gNWuhcPX8hPiEirmcCg3GUkqQQG+WzVk/CD
Q9JUF02iIcVcidlcNPbyMLF0lJ2BqOxq5kdxxDEPefSM3LG5XHO1AYsgSm5Z6W6vsm1gRsF9VhZ8
wm16M33/0oXoSirZ3OV18huEDI5rkpZaRgDB9GYX8q2WZCn37QqC80enEWdFyA4aU+2WK9NtHFiV
AdYgZUKP94LHiUP6raUrEvWX90Hu2EWRRobS8UlP02eXBIe+8X9mhpLSD/uK8ac3CBs/nwpHaVvH
kxkFlCx7M9GuyQZTQulYyP6buSvcrWGjieqmRieK5zNd9YNSLOqGkiKl0AlagVGgeIwl05ZJBlAi
Rqp+gVcBsVnBHUuabVWZm4htbSoMW/BVbhXUK2ApKAEb6lQ2CWiW9oKA9z/RH6XJAkKOcTHNrUxB
I5eOxmmUY9qvcF1DEiAhkGANnVVttvFGaUv6hmMWCTh1KEkW7EYWQGx+xPg6yZ6TFeAvun9lSA5d
7yJLsIcCfx83IBmDi8RMliAeuor6F/khM4wD2vI1MUib3JRPutbcAT1thi69kOK80qg0faI0Wkk4
J+VfiJ6s05B9Y8ZZzyzhwMsu5picOJ1cOWx3gwheg5WMkBvPNhbcKr8Z06eGO0Rs76IoOKQNfJvC
HENoXHv5DJ346CvQB7po17Pt6yOclLQFqO6X02hcSiW2Az2FpEcQpI7yYUISFJnF1hhHtL750rL2
M7KKUOgVRp9VY+AuoBbMrHAtCwbFIVkPZcsdr6Lb0/d++CvPozqh3Cq4xVDd1NZvNpJL1MBWYwER
BIptjBRZvJAZXMPIYm9m8fMwMFGvk0+vxHYvtz5EVsQVcwMG0TzTBI6L6rbxvENmKoR4gUHhJm31
Yi3K+Bm8v7S1nCFRnVIR1qQxueRV2JmBM1uVGRzhSbeYhcdM7+b+KOempObnS3srRf6TCAiv2tFE
c3sQDXJD8AMCh/Km2PU95tPxyMtdvKkfN5X0kNPMJZRiUevoHwK7TOJ9BcldjH/i7FnU0lIY1S9l
2I+4Ln2cTlpkrWJk/uQdLbOeMrpkGImYiOtlDr7BQnMPoYNnCGRDkSx71i9NjQ8hAhCSK/SCjI5B
LxYyYK6kaq8yaipRgnWeDCTDB9glhqUkpHRuFWICFM7Qmkxlb6ZfJlN1cn2YgmY2mAU/uUhTshZp
7ZQZTTYngyQ9s5KcOg3iYQ4HY6DSzWrZmdU2Vc8hjmlihLLS/NO7h8S8t9Vv87ipNQloJPXN16w9
+RmuIgrLyQp2FbV/jm/EJ8rLa/+V0i7utVWNVk+b/pE1ufRF6SWTUY+RkrEhG7aSWEu1ASmip6tR
8n+lOLhKWm9nYbQnJ+OQTpDxBu77yttkFrmjPq7u8I3GKuqLi95V/wSfgKjeoiKIWOdiTGE8RRzE
zjSJL8aghTFwYxbKukOqNxg3FbQQsAJiOAw06IPjIdGyiPJBN+8YvMVGDGOo+GmDj9Qk8JsZi4SK
V4YHEcyVyzjjAxiFd5SpKoY8EDgoAfaCKm79AHN3x9E6jt8cYytu8T2e573ImrqdTr7yaYm20H9A
N2XdB6tW9J2hNp5lNPxkukEqZYG5WnlKo/7mhNyCTIbWIB76FHoSWys5vUj9W0ez4tPOQMTESz3r
G6z6YOFUMMabSLWVz19rnrvZ6NloPu1Eu3ssrPtrKfjkaR1SBuI6L1dTALOFFodqTpYeg5A9vUr8
lZoS0zSmF8ST/KYtxlBR+sggVvStBcyDDwtAjjvI1bsX5H8QM8ZoYD0VMFAlnYHDgslaFJPKNG1r
/NHMZBLhZMxpsKiS+wS4EQPIWsB+wnmdiqiq6sSdpnnrM+wy0PSjAvWD7XiDGztS0oOIzsxEJ9WV
FZ6jakVcJUJhqXu0MGWg5r8j1UIGXm5N9iE86Q2PYEqAdIujieQaHvVnPOEB5qsNWXT3ZTjbfp5k
1fBaMuHGpkeMN1GVJeiGZN1BIrDUR51cka/1/YH60ESiLOwK3w2bfYTAF1jFZLkxnQ6iV2Ley/FQ
oLLzI7sRXcaXdbPhsu5hcpx0OCvWp1w+9Okz7VDRIdad1M9U+dNYj5hbXTsbuWQzMeH8CpNlwzwU
o1evnKE/TgKELmBePxImO93BN8qiEOwIkGyJ293A85/w+iEDQFVDSVfPAVyDU3EqKpgGtd90/EyY
oNR/MGimaM0sQDrH7V7pyCOxeZdm5Hz9T0WmB/yS9d1IX6iPD5gBhAzcJg2YFcTaZOep+NeoN9cp
G7tQD9a9/xw6ypDgYADr0qB730zld4hQOawk64jaz62Nb9QOOG5laGip1W58edJsI/k0s0fDhSlk
nR2CHmOLpqH7H9a+v1PSdStsGaAT8G3nUUFDuFbhAHbmSFzUneprqQao5gT0May5v4XqoofvfLiU
GkhLwGsA4Y5lu1DTRZnAG10U9UvAvl5/6OnaEA+Uhun0z0xm4SScJcggHTlz+z5jeFncCbKP0gsq
gUjAt9I/+wIVsp1przCkL9pr4FsIdEO9F6/DD2gnpgm7aZYMlTsI+pW2IVEmMVdq58jlFx2sCLXR
K6EpgvAgAbrKn9AUjPxqCBGwbHqXDcRSsAcItFKUagDDoLnbGY7G4W1I9nAu6KuM8phAxZFumfkz
q9cN4zBW7IA/E+SfYm/LudOap0R+NnOm5AOOy4R7ByHO1B/gLRbpjzhHYox2yJZfhrSNR8KnUYCJ
LWLPXyeheUg7f6ML5y51cgnniq+eGaVy1yw9YN2LCh6MdW4HiMykGeLoJI0rpLJaZ/r3oJJT6ENn
y7cBk4qEP9QwHxJY6kSNtrQUf9lr7Cgu0vCJQKipN21wI8CDVwsXXvWb9asO52S3bktMbHAvgKt3
Jz1/YM7nusyRKuOa8FnzE7GL9Jq3p2Fs/1l8ZITxaJys/2h08EsdRxQmHgo8hTh37KtMXu51fOZJ
MbDQWMqJwXNUADubo0+chGZHo27rYfbhjc2JGWKIHthytRPTD5mfLg4ucf7XAjig2hDOqAszeD1j
kDqBvIn6TVNf+uGMIW+LiatU1yxTOi7xoEOx/4LqGRquApYYQj9z6D2Wrzskenl2OA79TuFLt2gA
4nq202LgDMkfQE6VAliBmCfyWUWYplbKPxBCgr+FpiNNx8F8CB1JDytURsFJQAWWQDLnxcEmWxL2
1kKicXuBbLbsUI8XhQmYRN9QxdNzEGxvPtbwORfpAeMjSsy1hknEalfdjz+9CEUJgzfrE1PobBEz
BQmKGM19AoHOY+2mTHqhpc9PFoqBVT+fe8XTQt9WSdSF8ruW/VUwInBDN+JT74sDm4c7poJu/FaE
jx41Ta7+KdMGOUcVOplhZwSQj+bKpAqr/YPUbqDBxCgCia9VeEBi8yz5Oym/pbifGhBN478o21fy
HugdDcMBsGJh/BuZuBu80MEt6R1sq/ztgX4yraefOAKOS0al/Tvm/ScSrL1ZsE5FV2ep3e5TJFEU
WpZyRDVdG/2M7YDAP6KNszVEs+NhNJ4hseYSJ6GTdaAl4IdsM+0nqb+Mwun8Uxx9aYoTejTd8ORu
OMYwHFbpz8iTqa75n/JpRWLkxcNWb26CjGVLuorVbRTsO+x2guoOSBYm6RPkQmOxzAW/RNqNuQHp
brQ4qpmrifLoCLP4lWhEGccQGqnpmUEqbMR/Iu6/ejdqByLUCQ4dx1cf/DZkGHB3girIrfUoLxGf
BT3VOcZM4gpm+/k3M3E9WeISzumVKCU5/7STibeCbBQa/1sX7srWJQFQjeiKGGUwseqgN3P8TcmZ
sVY37Vt1Fcxr5X9R0zBOXU5fQ4nGzOXl9LtlqtiMrWCnorPWfZblyANb4ZT6z7T4LAJmy2xsunQ6
4mMva2y0zA05oC3/O5B/ReueJdAM5ttoF7MrtR6Wcp+gURr2DHYSAjiYoZOk12r69FlMGUK3l8Ng
5UeXOWcozLluut+a1sxfxclmjA6675rJGuy+07WfeGcRTX8lUObFV6j8pCWaDjq12v9oii8MyThJ
IKUnGdNdtD/24G/kej34n2L9Icjh1pTFJVY/HjuLpf+gPGKknJXKb9HxgeT34MWSvL5GQ781O8yd
46Lu9mn+Swm00rSfKf5UWa4iMEr/RYG3YlwCyPNUgTGUQYCXoFuhqnvaadBlh22iDikcuWhzD6DZ
SMNscPvyuy+t6+xhGlZNgiUsYHyC0lvDbwBCqZnuGQcXJkxAipzKRCaVKLDYD/YkqxkUELLtg+/P
0XMaNFFVhkZRA8R+hOg1oV1Jcre/Jrp8YnWRC6dMcwQJBZby0MNxYagHthbKpyH+i3gOE+x3mQI8
CAUuwOVHYNr4YBem8GsgAwL1Ikd3PXXreNMmZyt6qN4J8xDqjATUj/TQ65XZ7BCbW6yFOo5LDkV2
/CLiJdvn5A0hLVWak1nXtgVqo7wlvhqGOgBCd3J9E5E7ZtoNUCOa2/U0WIuyH9RFo7358ILopJJv
pOo20QFUVF/8veG+JUwSAZDlHb304lkPUbk02kaSjr1+roqPtIff6/jppzqRX8z7R0g5GSE+xyGg
BfQMNOhFvhdgNVSEBZAILHI5u/K4KoxHVnxJFJ2+Ja5MQJYCM0c2yDKRzEhRGu5gkFmLwNh2DYnj
1SZq3kL3M/gX6BUIrFagu+Hyt3B17E6zUfzEeCMxZBHgu+SvGZOLGtqitQ+1D7Ul/YiU8pBSiSxN
tGnvmoUwoC8eJzRYJd9itRGopPPaOMYjA11oeflSmCOquocoXNgBWdlpFrp6jLbnpcMlg2sWitpB
MVXQyjh/1pFECfYnIuBLvlsD2BO7uelX6n8stt+Bpqz1ZmcWHzojFNEmA6/ESUYDRkGIIY8RjApa
MxrAQwrrDP9Njg0H70mF+Do6eRHp2ayhwdUAkVLXAbfGxLz51gSf8geQEVVnW0GyhSZD1cT3eC9q
9vLN35Te4FE0ybZCHse8JyCRJYLBX2D9fY3Rum8Opv6rcSnV5378Zam+DMZPddyYnp1YlKHcE6xR
hfEZBqxzaDiXvQCpg7GSCVmM4EDXkDftsBNR6UfKDiWCNbwzEAaI62tiJVileYJ4CEnQYFqNkGxF
rwOCdrRAjLgls/+QzbqE9h5Npl8dBUTNo4gPbFy2yhNFWRi4cxbFwIw6J5w7n/c8VUFvgKe1d0fJ
8fSHL32l9K/oKFo0OH38TqvfCb+nZMCegR3CopdZcisALe6YNB3U4iyBSw50qgUei4m5yaqRXwNA
SC2FURN998xVSnldcjrBTNYA8EZuVN7NFg9YsZMKbs2eCkbdGJxP/QcugpEIrOmDsQAc1S3PHmvP
TLkETOxKVy+/dch7FrNeGEJfkoR/Zf4naCex20TbUOTFyBgWFeuq/Ikj0pyOo+pMPf717guPwiwv
w7hqwwn2SX6qmz3xFky3h2UJ5Mujim8yOKWvHK1+G+1bJqCVg1BjMfIY1AAC4/iYe++Iuk+KE8dQ
HaM4K2ijwGRzbOj8x5rd+5ztELPx/bFH/2giEKMPglXHFkmt8jSzL5mmFsleUN4N6S0X59qC+l4s
5hjqvMTcsqyRkssfHvMOrAhs+UhySS862S0W/8RSN+P/pjj24IZnGBca5QljJmfoF1HSapivWF+G
IhxJTA0Fh2UCnCcBL07yQWW4mfkkHZ55oc5HH1YPZfiXgpI0ftEU4Li6mF+wy3TfKZNjNf35JZUA
YfLmMsy+E0StRfP0A65vfgqafmvqqR/9lcAVvpKCW90x38D04nTXgiegWpWIQFoN9+PW15AyhJDo
Vnr9VmsyvTaS/FljINYsVIT1MTNWwxEf4nJWcEow9yFl+lz1QMJabTdwNHq0CIws/HQXwlOY+pc0
kQ29EsZ9RI4RHQ6MSxj5ffgXBTyy7zz7VyBjIYtrE6t/5vQd/NNQSMjCJlG+cXI5WhoRWLTu+dqq
+bH+QPJpClehwMxrcKOwSG5uUffdIShSLRRe+KMP43giGYugZA1bkuGR5eaIyJ3hKHOsSOKb9Uki
HDxhWwrkHd5oQzo21dV0bCNMZwlx5/B7tcBty2JtRYTDgh3R8XbQHUjSn07kF38Gjxr7a5S7Jx13
Gi5mc1zrPpawp8IQOjNUW+e456/iHAWrZk3fCc6sqnipwa6T9n3rrUSqkjBZhRiR06A7kDgu8gvF
8S4GnTcdoOm1/c4qzqK/81hoeE/tinqu6T91gXnbI4FAp41OFtB0san9UVFFmcjjdMKmmvhWvgia
A1oRdK8c4yDzHnh/Bx+RK1hU+Uk/0kJJ0F3TYy66hG2YdjMMZTGI35L+FxU0wqxpllr3NIpXpd2V
aAMpcKm324LXUgYBeNOmI0h4K2LCe5BYC3gqZcj8FSvcvTej+4nCH0I1AnzASudouYPsDO4QrzyL
ZGN49glAgo0YcKzbkrksDKdPD9qwZJ9cM+jTNlzik47nBLwIYsCYw5SnY8w39KtYAEdr1dZXzRwX
5fA9cT/x6Ykc1PEBKHSNQjZmIavfaPGIVYkZrMsdY7UtsasOPEfUcwsrIIzlgjiVia6e7qbw6Akf
Qf4ldA6TNDW+BSlGqey7S1hB3EQRreOaGALgkAbq1Up1PPVsqsdOssEwhcmlHq+sxboQA3nzFyOw
63BbjrO3iQMy6kLiU1wqcU0+xvV+bP6kInYrbndYXquJ5ND8Zz4A4xT3fMhAr3zmsxedEaZSzkNP
Gtv02wh+Cyne6sWvyYgVeCkrKEqJ3DhnNC8YwQhPZKvOBYUco3IEc1+2zPvctD9ELRngxDaQ0UYE
I0rj9gfcAsqyTZT+/V+0PSTzHmAbVBlfr1J8mTVnrsXRpKOghrnVcnF3Ob169FQVzEzHmS7f8/UE
ARbaRTAHYfwj7htl0YFIXyV1rfxcC6eOY5r4lI6DZtzLpAOTFmBqHPdbWScjbhtqW9Iv+xeonrb4
m2QoMsDxoGyga4QHjhoBFXD8HNlKBK9pfBkIA1qKybTcywqi1IEUJnaeLctUXlmeynWdnw06zEh7
+cyqxQjH4HOMz3F96zO3lpBEup5yySyUELjEc2UhRKCTuAVjtK5wG9AA5atuQG1KeGKDuAG7WYXX
8q/1P7XppvkdPz3sgbnFY6ohgLUSa5EQBv8AYCVk/I4TzJq6g/RkuxTz8rXbGTWLioXOB4OqjmqX
pUKWOurfvK9QzNCZ4ZndhB4I9sk91vFILtV4xyKhB0nO6dx+avUBcn0wbUitK8xn0m4BWqNggkpV
0imnA8R0ZSGecX/xXJhndpVts4c5NRKHpbTHTngbyjF8Ch6uGqxOFdIY1qER5ISEtXlRc9ccAXIR
imDjQKOxMmuuu8WMSjQVIpIX+Z3kWQBx4TKW2OXMHR55pqgMCDcChJJszQrcnIFBE5HK/Adq+Vmk
t1ycnX04HOxG+NIHcoLWgUmfARx+5KGZVoR/ZQgMuCfBuQk+4u2/UiNnfufXAWrcgXvGlnQyPXB7
37zYxIUEP/tHVW7FsB7ZE2AMVBlcY1lCPYVSUCSUIue9QJm0GA+ReSeehBpiRcKqWj5Q8BDiUSff
ObYoAEI1UP7YmRI6EIDka8VC2a3QIRxbWtajHztNd4EJQjVzIDO24AXKruzphEEDrE0bwl5acsJg
U/D6BOM+ML4j5SdQP+rp3yBcrf5XLlzmuC2KbDabVgtoXDXYtXJGVN+SfAsajwHTkjUAAz/Et05d
7nRNw4kBmu6ksiXTwm2GmRezj0YisIl12ZBvFjvwsNgwwCBhFSQM/+If5ZU4hwCgW8a7v47DrTgp
txaFpCTNyPZqgclmIUu7FIBN8srx5IoOpbaEfnxr3AzEP706usE/sTuUzTFnA+iVfwru344BKU24
yAZZQSi89tVn7y0oW1P1xce1bnmddPMfkIlowgXcF6jHL1wiePUnade3j6jFBs8XgLYPtEjzVf/E
1TlMj0N8yqZfFYGDwqarwLKyDRiuGDutvIwWhlFu44idEGqXblejU2H0oWAzPBfq1TQpzSpX1rZF
bXtAQxq2uZ3rF+cu+O0gA5cTNMu2s8FlrU1Q61n/0mIX50Znkr4t7iM0WQDASO1iggH7OgvvDWG9
SfpWh10p7oOET8v6KsdNE5po6jHxn8Tis84LG+IGKnrR5MbYhLxzee+S2A5K5RxH6wHhSCLBsyDo
kx/BSo4CHEE6H3VjEpZMO5ZcRwkDjXZSX5GUo+C8iN22m0hKTHcpsV1ewRu3j9lQiJt0IvOG62iQ
L710pp8r4nOIk4sx+lKng5KPCnqE2DZihZiofilYd/zcWLXA4OVU4dzJky1wJBaYO4gjpGIKoIKk
zTPnlEGamZZvubcRp8l04COHfFvXNgnTiwYHUESMjxosUVE3xGul/G50CAScF+iC4w+KJpG9rff/
LW/z/rUKmz6J64JbrJ6n/wVrslq7pNqqEc1dMPykAB46KMM5tWSL0q9G3f3ohjuMDsciyUUVl7Fm
Q0eFc/gSu19Nu6fGRUe5ivSNeonZWPUBqVIpz6xIuhmGtmQf3ZJASq7GpIcrQt3XacygAr1F7QGd
DA54mtyYWGA9TH+8aq8ltwTWFGPmivOPavEL/Qpu8hD0DDYyk1g66qHaZdrdQZTmuvDfOu5LK8AR
7TM+O5BKQ4SKMf3WDCsSbyd1b/VljCdJd3TZrlM8DHwqf3BuR8iVSbyOUB2PF4o/hWGLeterfR3z
tK/1jjX+Sa9cSelxTdtNJm8gj9ByOn6EqQ8Zd17FrgUUsp6qO7okqAVjqKy4EQdS/6Ka668KcdRy
lo/LKPtpot1ciAQp9XovLTJ520ffUbaOaAM5fUi6GdUnwZnarHbb8uPVlG2auhFRwm3I26wBASjm
fvgkDEhTlpa2Zz/kdb9mcoZYoxlwnqJbbJ6k4snyDrGsqp96EVoXmjF6DL6CnZWeq+4q5+TaOayP
ikSxze7MgFsxd3zEXng1tWuF8DXA/Do1W0M8C+Kx49ZH/MPuxmRaJ8f/eglDBWox1ON+ceh96NkR
lNX2pNfHmCG7VJ/C9jBC9OoYNBA2Jc5nEiGtDNHmO3bRhBvGzLpJNYPgA1idROKY9iVrBUM3qB3s
Par4Q4J5Guv/WFSiGSOIcEO4oYOlgsUhEVXk3+5yE7DGs2kPeO4BV7GE+SyAZoOaWqgaX+1FUM6W
gTeNEVSunvXuoiUXnypBlm/qZ6k9pv6HQCOZFEp6mPwaJPd5MethzVRfqr/2GjvIf0PJczMN2HHx
UQ7PILv2JOMRaajTQG6a8jZ6POF2YRFC12NJXkwB5gZCfWmGWVILKIhRQfVnj4F2Zk8ti0y0BcnG
Y/pqXmJpJ4yH3uJAe9Sq6swkygoKZELR/4pMxi6Sk2R/iagcGo25F+N/FPH7SJkzanpbmgDz47L0
VFpnM0cHmTs15WGpgn18z2MVeXTZC2N7SvgcODuSs9FfI2k1iudQPRXSHjYYxVxEXi/LlVRB0kgM
RLOMlC+U0Z6yKjuIPn+p6aQMfSlpWtThKiOdgkdfKj7I4gTBuqmDfUZtHYAuqOpwoXp3XbPNaVmj
g6zDT4tTZxwvWvbCo671zoTcje0oqnq5OLH2L/MAcfkzzYkWWnvUSJzPNdfG7N45ZtIvjAa8l34L
eujQvSZpXFj6tFULUshn7++Tf+PWkBBq6A86uokMtQSebzzwJpPs8At9Cs8/ZE7TewTWTuQL4rYI
wHBE72I+onjLq+gvzb/5UNkLZ/53wxgOlIo5awkKiITpXv4bczay3EToRxW0nSLL5odON+rJbLtY
MeBcYvKwNXjDVKZpF5ChxshxhR9K+OHJjIc1iSQGXuPStfSrwMCykndluRZ56Wp8q7ns4uOLMUBG
hGPE8yh0P3l/FCKwoxkSLZXcLWN0jSvU2KPA7cfg2QeS0Halq/S0Tw+j+KfUOukBL5H5xsAoov/h
bYNqoahvdg5lujMzpA6INHhTdwyurAiO6xe6Efo1wLgZc7+cWIitxToEb1oso9ZmuEpODDHd4tXg
F4EQLFmntmU43ZG3xU3Y2ewe5GdQNzvL+paSx4wySyTYvma0HI9BcCrot4XUYlZWwlZu7Uo8hVW7
Goq/FsGAtFKMTQT0eELJgLKQOOOlMD0j/RkNZ6AuVuVkkGTqZxNRPuaXoGEIG29DFeJq8S2ynsjI
39CbZt9gOYy0fWVsiyJkrXSrYlJzFRoW8WawO46eSnDHS22KLNmPtRCvDPFUTOinrkgDrArX69nT
nHbuM+QzGFEq3r0Y3geOJlOn/xhstRjX7ARNgGI5XRHSW1rej9B4ykzjRkiJpAqMvW1EH6J/tLDd
lOVfRQIMnwBzAm8HX4D/Sjc5eIBWttSfDOHyJbR7N4yuAT65tPs02M94yF30p4lWERkxdkou2Jhi
J/4W/ItcHtXyaQ6XeHQKc9Mfo/RAAwMipA+difspf2doqfJ4g5+RKWefruTpkjaU5a0t4uCBnRxv
WW8ltSs/0J0pujvp6ya/qoOdSjT79qCwKqgZPCO1zLufFEWKn90IRMXVfsn0E2sqRpUdK45tNkC/
XfnDBaKCPGzU9t633zJU8uBHjo9e4ipMrv3y0WsW0+JpyUVha2q90dXzoN9FQBCi9ZPHGBOucUox
MdjayPgaz8tSJSWUcq16jxS3hflIimNMwsOwUYZX6rmzOUUb9ZUUuuPwZ+G9SxGE8jfgt9GO2QDf
jLOZDB0Zr3Ts/6K8IGth0BEYrSl/BQvhd39VEiTvpEvi/lHqTRb8ooQNjWs8tzdrgAWeehworPmA
o+hddb/oq+JsM885/fQwABhhahQYTjHQf+MxxS/aJafMvIv9xeOzTRHyq8jxbbSsbHfY8HQbomfx
wHhk1GqHhtVcxEy5gnKPEf67oTUNsD50ZNQK4ECC5Byi9AelquafJtji1IbpZ/ZrFPdtdDX8Hda/
sPgVjH8aS2wEg6z6VY7rOlwH5M2HSzVyZfU2ThSODfqBuxpi+XXar4KYBvk8oCNuUJaI883WkoDk
9P6lBJqNUU55KTEeK9SsDMDRj9AgtsmtDg5dyxFirUTvxgxDNUrCUq8p6pwC+5eThi5ux6E+d423
srLjqCtY999oodZ1X6DiqpetarlA11cdo/4pvpqzTL3+Vme/1LdSzmNbkuJixteeyh3+qtpnYUKC
Nvn5aWVZ1ixGCnCFAiamikr5aRpRvBFQO+yzikBBhmVffvzVU3KU4Vkw2KIS7JhDCGTwGNA7F9JX
dZV9lsLP+pZEaJLJieAlpefk8lNbRxD37fAtCLnLFUAxL3KoNGuaZigjlfcnM0Uylo1y1Ceeb7fS
YVI44284uXJAiT99w1QR2Nv3w6+qPwLoSkQUkNW1MI2TIOzN4Tkno4zrsLMFzRmBcOMWUW9TvmNG
OqpuzS+i/Av7fx3IkjnvO+l3vfqVRhtp/PTgj9TqwZeI9D7TCAn4pHpsQSjHzGeOkLI8zUbs9F1/
ldmwrFCAscCS25uCOqTgEaTpSkJ70g+qfhyVbWx8poQ45y6abuQKyoMZrZeB7V7h3qCIJQ9jYaAr
n3gvzTlY9ZmxJTW47SfTnnhe9QwAFjsrGCiCgbmAqcBHXN1VgyHcz5SAgPDeSroXtZ2KMAFLdIeK
MHjgC1OGp6zssoRalEcgtOdmuqqAdB80XoxYd8z563wp+b6e53H1DidlElwVrGAyhctAhROzWBz9
61DeilijgP0x05OU/8fRee02jmxR9IsIFDP5akmkgpVtObwQTl3MOX/9LA5wHwa43W5bJqtO2Htt
ImuXMaufdHskJhiAM4DIndyP+qc6ADDM1ta3QNgMZ6WdzjEGxiJ9D/Pv2L2axd54l+3KBVDJBBkg
m4GblnGAmqF3RmSo8XlSWNZj+AQ2QVo30S7gLHRaKRc0nXGgHYY+3Pew42LOWlJoVASJi7p+8Sy2
slt3YjvpngLUrHgU6C0n42riC4hR/Wv5JssPCg4tyA3GSvvWtK1KG5cG5wT5b66c6RszlNrKwir7
qbo1O+8ppy5AxMeq4exCIRvINiUplfDvdxhM9mcbXtNZEPsFYRMdF5glsqa6IfOcqV/J+TCLZ7X/
rZQb0cOR9szHigK7m3xcH0/1l7LsP3q0swz+GG12PAgOtjUzWjvVTxZsrIEKR/4p42Ywfhkep4Fn
AnHQVXouOpxQ/Skr98lCctMxgDDeE21VhcwVXlOuCOTnHiYC9WjkQMFeJx0NTfmwlbcezEIqb05z
wSrGINLsXwASN/KR2DYDThqIbjuibFAHSA044aS7lnxlZILLGbhRcHP3+pfd3POObz099skRPNiA
ezwN9nr1D1enJb6daW0Qm4vLS+s8VSFxew74Tf6O3Rk2Y98/eji0o/syUpYp2meklb6VXifMdi2q
3JBvhWSIVcJoS12Qe4tckT2mG+PoWQvpF3G+EdprG2wXPpS9Meb3iVlmg26xo3otnvPRc00sHtlZ
gytjb416T8IZJ/jBTg6hcWJvhI/vuyIzbNZZExPpMqsXOkDLOBbdcSAhO9sn5VqxNhL/rzjgNzSK
z4ZBZuK8hubd6f4Bdijty1jckSdyGFTZM1dyHfMab6aa8vnSVfwdNq0Qfgi3Bfa6bqptHj5XvOdN
lq1D7WagLQcquFxEZbid2nve3tGrQ+V8rqpd+8W1yjmk6J9Fe5UhXc1TqoJcXqMNyexbP14Z4jsz
pPpbph25ooYPS0O19waGalXdWTGz0mCFGXGHFSucZQ6JlovlvN0iejJIYNFufXFXP7Pk1nb9qn3L
2XQKPlWiPz5Uh7u1I+JQJBuVfC6OY1T2UXRHQVTw8zLKYT+Ovte5m/RmS8BDg1A7wdGqoS5PIR/l
rn7AfseD/WE9C9fPq3OHbD6S96DbBeo6tw9p217Alq0jJkaRBIkIRJjArw4dt8Zi2MeuXRkMpGZv
0eVPj9qWSK1v+JlFStnjJfWGC6nsNtFr7/R3QKlrRjP5zHYtPsG8hT0X9H+wH5qaKJQI3SBhWvpR
ma9mB2Asu4nuOgLaDA5m+p0APUnHv8K8JCV3NKOk2nMQ0EDgJb20ZiHaX5LwI5jeWyTsHEjvUfhX
G4hMnQNwu5JoYndcV6XrK5R+ygclgrNcldh8QaRmFC6CxQ6lIJ76AokNhlg23ln/Iodd+ggjNLGG
AaTsivqI5lhBMos+bATyitqmNt8m2B09yl7X/Rvz/cwWwwl+B/GuadNGgoO3ug8a5amEqekgL4EQ
FaLFMBhCpRHnarxXzE3/agEhxcsd7nEJMbQt0zWXewnFDsWvyjTfIV93M8zfjOvN/ldFUTEStM2k
9TlR97n1XFEejubrkBwmZTvyC9Im6GAqG5DC3HHMzGZyTXLG4OqKdw82vM5PF7ZvA9F+bUtBa0OC
uhv6sWRdVV+V+QjSaEVTjbGEUzAPPQt8C0wlcr0Dsen5DBaxtLGJYRM35ZFHLmdvyNinsP8yyiym
CNCNGosrZPhu7POYngxSubq45OgmLgeisfY12XBQGL+3KOayo1Y+2VReE2pYpAmVzwNuxCdT7CS9
PyGUNOUQFKonZj6N9am+RvEPum5FbGJzJeS7Xn9U8Z8B/VgQQDsvC0CtfZTV3gXgWr5o3MgY/NuD
MV74JUNVMNzTQjsZ2NcTLU7DXzGCy5gO17+lDq7zoCEYgVzubq0GPSdiwW0PDgvuoTgEJqF6qNHw
oqCG4rRnvrBILtD9c76UvAfpiPSgf2BRWdfJPbFmz+qJBhnbV836xszmzSaOJDiwcqUYNwMdtFG0
T5MCgX9EysafzTWD7T//HPPyKCMTeizebcQMhCVdKqdcFUCre4LQibnpTOEb2j2r32Ol3pntA392
HX0EucmdhdrUvvb2Rxfh4mQmpff3iXlsShndBao/IxdQ41PX/CPFcNMgqtMoDFAJjnLa6rGBFju8
VCSV13z8LoND6KRhs1IAVZQIEw3Ks8T8TLJdV1zq+iixHkSgiPU4f02x/7sY8CrVU4JLiv5RzzYR
BbgLZ2ciljvVLOZKi7yZUYvxGOGpE2m5GoDKkW2/DlvtyYCt0vVEHnoVezdBMiw60h4aErYwbw7+
TeSohV8uRDhWhWxsm+eWAK20uWfkSUhORcf0RunFzGyh/z4NrBtxPMBMIjMH/YrDHnqOLfZYLIYw
/w1E38L1pH/YkiG162ciqYKNQ3JCxQQjbjnD6HHwNq2MAR0FYxad8Cu3SvzJ+I0si7JDQ/+CbnHy
6olViTXjfGHissZdmbPlM6YI1SIuf6xTjFBHOAoWPliX6kcDRgppnUfoiI1sEyPvysc3UmK2c3wb
I/aqXBwJ+h8MBoirsY5p5kpTseaTfWbY3Qt80DMys72huwgwU/StzbcawDyom+SJdUUc7zISTybX
axZj/quc/jrnisEKh+U1qDkH2dzCJzPyq6t8KMFX5jzDWlyN02sfXFP1w6g+asB5dAfzKc9PYfyp
adeSpErJC1dz600jK0iWK5QjUAomGFkh5w8zw0rLuHLf8E2vYvVFpHej/Zzjd9U9NqzRJuchUOuw
8oxZdZtVsJJgPp805tQa52PIvUU4JPtDRi7z7JyysfJDpl5Rc1w8+KVAxVX/JbFznxaVbEgEYxb9
uCU1I4zCnK4aYsJTrZ4FaTPOdUi7p2FYbjDQHiA6k/YcOuWBfFE3fI8Ry2s6ukOFPKaQr0Bt0Gfx
NmVm2OMTI/ttlTFo1FD3WdgvSlMHLrL8QoeHwNfv9twzWrEZFWXDXgEmN6toq2WCSd9SGVsSHLgw
VOTiP33NiqxpJSe2/lwMFYvb6l8LaM7mqQBVxkUNQV2PQFhVm6qrtyC7NxFCxbGnqIkCpJlbsz4O
sUFKW3JX65+YCMeU+KG6fqtaSe7PjWwQs90O4z7Iy3NkJHh1nCfBcqrSaV77aUPqNOOcz2L51pcP
o+k2k2txF+Tswi0XxerSVgFuiRhgaPtSM/lFtEBh2/5fpsenxlT/FNRM4fC/QGXVMbtUnBfdOhNW
AI6GCwZmiKm3CE9HvNTdOkWNwNTUcrHReVx7YYv7jsVHDDhKi35xRgDWpGYK0afvDPOgsTlAkhoY
18B+d/pnI+a4HXyjSQ/Vu0ZtM7NILjC+tra5ksmn3f9v1iK3WwHdcySfu0JC2Dc6HGOiWZLYi6jc
BiV8Cmh6ZuAAboMpcbhnCRfENmOaZjnsC2cyjwyKP9aaz4269IZXw7pEg8vOGDgeJL3Bd9HQ9Nkq
M36K4ncWCe7/GQahV7NZbspv1IwnJX4PUZ8rHw4lHfVZ7XgdGl/0n5FEWMRSdKfWPGaHsgUJpO9F
S1CSdhTyS7CvLlGpiBVDukupm+fJzB45qzoaESPfd7DuU+R4s0poaPJshsYSgrASaAIdbDt28WOX
k9eN/8DMJJgjagRqjGPY6y9Uef2kGH4v9o6lH5LcxnA1ULnr/LIXOhjgAGoyp4ZYOd5U64dMthl5
DwB7/C9N+62juyHFllX9HnCLzuhwHO6xtmBYn1qd4ZtJgO9WsrgL8f6seQlI9Al/7OlCgawpb7GD
kYgRiIMqJu1fywrag3gtkhjYGLUWrNwlzokJQJA9Z8OLqyUY8yjNEaJo64KnqeGXoEbvlcN1QrT5
kCOUdaCFenH6jfhZdre+vBoV8D5+5nTlIAfAIvfU2tjh0WobbMyZR651Fa7+enDfkRPEub7W2Yj6
Mnh1FKCB2lpwfitO74HafooZbsFRCVlWcGQlzjqHRBXuEnUXmhbY48cYID6D0snWinXMr8GzXuFH
KOzGM7FIksbJvzRB7GfyNyZ316L7HPi07qhfa/6rCraGuIjpkNX78V8Gss+ZlFWFXGTpZdmyqc2F
rErUH2RdPRc5GvTLPCPpYK8WIKk50TTF/VbFMNQz+BsjpgbtKRl+DbMCRoxx4GBrBEarfLc/Rcle
euGWpVSsg1cz1DKyEUzcGoQkZijbtJ8k5qlUzBvb6f1EpZ4iMziDM4iastlMsPQD7AELSaQ3t8jf
MqSBUhQ7W3uNkO6PabFevkrGMKVo8THF9xZKoPSr9jh1e8VhnrTLXnPlrZPfi8eA/1UIuvRNHewz
mFkNaJj5RYk8pJyS3Y/OI3DFp+OUNztCOwnWvCbDUV1WgGC1dEBXGlaOCTkSwXtXzJ3HALVKwf5j
Yhyd0PHmsjrNybLQhWfaTMJDDeWF2O5TvAfk131NNAFt3+1aN8WpzqxJZRgbpjveKXI4TSaV1UUW
nY/oMuXRkOTpHZjiToa/BBIAkCOGagCic8a0FOpeTliH8EjzcpNdOm6s9JISmSifaSBIdViEyBjF
pbNFOcGeaegIXHXQZDLDHNcmg/sWsOZLV/owX8zEh9iEbWRiAVNuJ83TdHQbDwWn+12rzoW2KvH2
5ETIBHECt+fOFdrNqCK++Xf6Jv4QbF+l8EYWLeyA8b2gzHCJe2707wIXadmerW5X5/cWTcD411Br
1xWXUfNGetsT3SJZA6m5xGX89EzYx3rmtiCmoy2OKYv8hgNb2P/jRSf9YxbnpmFPofmadJ/pppnQ
GZwVc+gbRrSu6tlHr467QR8VFDIPjRYoid+muPeK+ipTtkhyVxKqlbCdhdabicAfTSqHs9Sw7Q9c
JSNTHbyu7U2wdjbIJ+YD1PjADII62YxnjItfy/7fDOK2gRGO451MnFM/blrzXiHyb52HI2rK70si
n9voaFMHaopLgf0c6me3vZg26xVxcPPHaKfriU7aKj90FcqqIF0bcytOyKoAr5hKbwGvjOkx06+1
/i9kLaGoj3Kh2Q97F8ujmX0ZXcYMLkfAfSSfmazrWKcT4080xF6VX1lJShtcBsqlkyOuKZFs2Lej
tyLZEl3EFAYh73aKyz1TOjW4FOghUuxUiv3rckhMNJN1c687TwctjAMEmDmKG8hiIBxfYtvrGrnO
w+ReENymXsboGM4fiAYid5mot2ZNGJmxljYxpe57N12leaqowuHIe3O+hceCmUk3ceghVV0UegG+
9YwQ+beZGUfHi8dMHS+1JEw12ShW66He7CERREzBg5ziGO8WKjNVQ/IBy1r7p4KniQcH96avlrso
ZDsv5V5El3D4SVD9a6VGSRH7jskGQXlrOchVLK2WXLycSAEWBjWbjy4+i5TC18Nptuuj0xzcnPpu
J0hUclQ/oEGLMwMzyMkoPGlnW1bc39JY5khw05F4/EXaOiUXKXizhmOfIx1CEGS6QMVQqsfGTXl3
XWvtyo+Y3M6Kd8VQVui0yGOzDGybq4qFX86WItxm9t6GvFuo2kEqLLBNGgve7fjqqC8JyAZIOl6r
zIQ6t17aAO6qVWbIQCYR4NkMZlW99qu4ZsX269AI4dJ/shEt8LtOWjyofOA1rhLMDNxJaG43wHYs
NKrWhwHCJxp3gbWvgrdxPBiV8sf+/J43OatoC589lwjJD4IgVMlRQJra1nICzhcIYAUyeIUfWsOv
LXZh8qtGHx0rtNGedt2wz+uBJrT3SNf0e429BLV8hO9iYDBYEjpRZFC5u6z5jJUI85O7TqNL6ToQ
B00baToTKtXqt47m7pant/xsmA0QUY5WuWQ6Nr8Kh8Zb9MRTZ28zu2Et+eoQ1pRYeDJUMEZOvYEU
Iw1QvJXun9Mf47FjS4iJTQ1Z4bgbxJ1fEWO4QA2fWx1dmWTAF0D/rfvj3E4oS4DyMxHvMFZIk8Ay
4DSBy02lj81hsP7vVgn/oxeTgbW26Qc7QrSUvEZcj4+mGRu/Qn9iafjUuXl79ryUXYnRvOdwk/AH
jDuHHDRNNcAS4OgY+TZm6yk1ar+cHxZzXspl+TIji3GJA1I1WNeUiMgbY+b4uoYLjict1Zs9Api1
3VjbaIaJBN2uam300sts5DWaQXWH9kaa5Ifi/9b6dS3u5hhuSCSklX+MPP4a08GeXDjSz1rrDwID
sI7omCeEn8dsa7J8+IcJjnFaE9zDIFuXo+VNRYr9xJ4IktY/TRytKZso564UzGRTf8BqmnF4JCju
AwkfE6dPOzJ/BHGsI/iPHF5te0c7RnXO2hXjSsDHjBluZbccRU39rqBJq7GGd8He7r65tyTilwID
Q5oT12aLR8T+CzAargp7M5P4jtY8ILhWMcprPuskSVdvOGuzqf2pLOj+YwHNoMCeRKggosgkCtZK
+zUJQBuG/ix5O3NnUQ9L0u7xDZoZnSGmBx7Zqhq8sGU+z64i5jrveWiKGo+43LXM0If2K+suJAWd
SRBfkYH9ZGP6dpFZmfV0yq3HAlkQ7nOKjmCYA0y73cpJEbq1Cbwnl4AJA6mHdMOTxXbDrn74g9eu
0Hdi/uwLDJ3Mp+rMa4mic4vpFaMBa518oRlvIoRGgcrIEidyUrsHJzsIEGZW5fpdGp2rnllbpnw6
9aQ99UBr7a+Q9ajEi5kxwIr1lQ62VokR1eeFl2BKd/utlT/3KCrGbKfH3drhVRbzVqLbnoqjgnTE
ZXingXLOh5+Szn1CY6P2OL0BhHOZ87Mbm047w9/z5hqDL0kMNsTnOgV/XdxbWO/B8vGO/BMJynRz
QsAxdcjHTyWCdCLLn2JX7GORESQTr3It26cz0xW0ouiniu6Vj2FHuB2cKy4T1AW6Kn0leyb3hvEa
LPOymrHELFTObh2l6nNVh+d6wv2DTaaD1GlZ7VYdmP6aOSVvfSERcqstdl4tvWX2uC0xiBiIGgsW
t1p7s7geXZVmt6e7r8KSfDGFRPp/2ZROT3XXn6OQ+Es4cq5waeF8uEVrt8nWdBa+olMl0YkG7Iuo
rfqO9VhIJWm+BlgLg4ZTNHL6tVrpz/T/L0nItN6B7HDsoFNTRK1dxA95V6502lQFS0FG/M3UQa+F
62bpYGFbZ63ocNsxXAFe6mBc67qyU+h8Ow6Qhz74neZ+DzSpAc9ybKj/ZnZj3B1sW42Vo5lrduaY
b1YCC3eh0x7oyXtslo+QJlNlsdtmGjOL3mux4qC8fOr7PxuG31xROIcVtAjm+tI6q0O8HpF9pwh1
oDh7izObOZ6ny4HdJ/WD6rfZviusjRm/2Iz1FSIX0+nXjKDz6j9The7jy3TA0XRQr/X46KJqVuz0
dbTGj0k5IuwbNbSPTkqUGxTJ3s9F+SBVBFn7MOBkNORPMSWHXrqLPnadl+WLZb+0hQkZpwGOXUhI
GDB+2qtbv9rO0dYL5Fufbk3+1YjnUMLqbp1r2Q5XE7F3wJXdcA/raO26R4PGikCUBN519jrY9iGS
7jbTG2QBnGrZdA4V93eqIuh5SJNHJDF1iHPx3rmYNQvqXuBOJAFrJnJJbbFS3YteYbZt7qPW3g5x
wCYdZUMFPo6kB8y7KPNbnHoRbY/xC691VcS0rouogesRFrVhxnS475r+njCd0pLvzmbUHpt/hMnS
PamAbVh2Skx9UbNNJsLz2pD81Zj+4azy3Hcd8AXcHYX8mhHzBrKb2NDU+MtBI4XlTcux3CjmGsUI
fv48/2FWPlaEQ2a/tev8uNEi4SK0RR3WBstEVgXsa91NwXBtwsI2NCiqcaBZnULQyLmza37XWwW1
r87LozOmKIb8li7hngHlGsF6/fAoOSqrnjP4zBpTsH4L9TtY+cp9Lk0ql/rVxR0U072EB71DGEMg
QGEwf/6IsYfrMiCChD6Y7XfUSdZhR9dettqLvmhA9fw3Vd+1AVZVXrIEMfCAFZjzeonGKCZQ1R14
EMKAVCZ1o+3Buqfdj+l8gWhUkbMZNP2uwMeYEVDB6V73bGsz/GoW93KQgfUMou3MNjtclr88GA2/
sxqsn4jEa4ApoNMEZPUBYa+xjXPw2JX9PEfxHmYhuWLLy02YN+jXc9YQ/hFwVMZo6g0ce9IFc8ZV
4sreUxeJLaIc9uz6X6N3TzhGK7fezIXz0SdjxjjL9qn8SH5LWLJC7yTzzII1jUbVNa9jyLCAwe9s
owriYdQwyo7hrWG7zl/kufx2R3UXtbDAea6ZyGKY3zsQiOoWyLl4N+gLG209oPY2K8Kyc9g595os
kgarYYkRqWp72Jf2U5l/zyauVsa7je7idiMYrWw8C++CnUHYd/YxDkSV9dCYVV6NJ1pk9W4yY1rW
aKOw2C61QzpdA9keGvKTs1ocdewZRpGuMvMYpNk2IhMdOt+n3rf7zNGBYHRkoe6TJXjOvJVCYxWI
LpUBjdZn/xS2iolQuHkgomdLlPCh4T2rTEReyJE0HDEDY8coMbaDzHd1j35en/wMySS5MZuEes9C
0qg5kV82kLXq6nPq7bfUmhBp/RRMIFXgtXagreL2IyNHLzZZP3NYpW57I598rbP17mqNted8Auj2
FDGgqAQshKE4Lar4BMhewcABZN0N4gdBOC+OSZPcsk1s1TWXKSnB+kFzOg+sQF1cRq1bckd+l7Dk
kXq2Frcx7i4qNU8+2xR1rV+71o747ScjrV7bcKCveMO7B3413dhULUVVbVSj300UJ24bQE57LFIz
harQIV9Ro7rrsa0lpdwN1nQwhOOXfe5XS9cDs45ynpQYMgQc3g525MQRx2DW80S8022hShFejLBQ
DNFLJB8yU8+miwyYmV47kbJ0TdECVNSH2XQLBFE5eKjwue5cBdwZZ9fEgRbj+ssD7aFhs2U/EXWE
fbIv08h+Jc3Py5PCC/5nhpobil5e9N43ShQWAXm5c3GOGWwZ9cbhFSuVry67GFYMOJotFYGmQwQY
BGfgJE5Vwziwzv6NyeyVNEutGhzcMPKdND8Pdb6vgDM4fNySA6IEc5TX7yhO6QbaGx9+jEbKQDTX
d/PNKJ57gxLEidhdU1QpUMichloxd0+tDI6BnZztzlmnI30bEYgVZle2PXFS+2OlezERhakWewai
VTcRnqbaexmBUaMNFgwEVG4STPC20I4AZ4vmxaCQcF/jCPtoYCEhIsuhpOmp+TZ/WeY4WrQa8OE3
yLZYIa7GqjgPODUlQJ48ILGBrWFgsBqgKLbZbuwslgdlOaIVxL9Puy5sQWRJ4efN3kHPmmKyKmFm
mbjdgXxAOvYDuDSWDY8lfwtpUKM64apnVMT9lJfJwSGZyq7lkUISRV1wijC7GH2+CSP2VYrcqpO9
bdpyU1KXA9tHrtvc2kB5rXHftmwFRgzQM6OSKeMsDroNi/6hZxYiQjhz6iaAnyLygXeYrexG5/8h
Fmxl6+k2NJirDMG+JO/IsiA18U1ZBlayh9WS4YD0k88gUXlH8N2V6MgdzKjGT1B9EiEYxG8qE4dc
irULiiEHLuUWWyojPwrmN9ci3yocuDuztcTqberfNaCwkG3+IF6yfJ0IdH7wCXujWg0zxWFgXWZT
YURANI0J/AcFx6IVsSeGXDk4Lh0YsTt4HYPXoJcfLdGaSYauMat5FZA6w4YIgH/UCCuQG2yNGSF7
SimGX8eI04Npub+68Z0UVNVSubu6dRzU0R/0EXO6upko/cdQeVFcgina9tgG/7rpN4vWLZdjLJf6
SD3YrgID7bMxX+PZ3UjxN1h/ihncBP3FMq9vqn+6NawkMokxFcxj9X3l0Oek9QYE31rHaSKYE2T8
qJp+1WCTjxmbY9rJhCMCG6/CDheqG5C9Dl1cA4GYfR/WH6MCrIk0qZ63NEMvVuhiCMO6y5S4cVM6
+WCdNEArnGF+t5E79ZhGOzU6TjhhynD0Q4XBZmXsVb3dlWl4MNmrjvWr0Zy6kc2PYAwYBAaObNao
2B0sSEN4rE448LaqUJBuuFdYgXC2MVdSiqNo2GZG/yzZHTsJnoUI46zmYCbKyUgJdjZaD1UgGe1y
/lLabOq0/pqncWczWXH6yrdmNGl2x3XBpz2RrQAIASD689RXD9tJ97EzX6XGDM2OdgY28AIKcy+Y
V87RoUc3LSayVS2QDFbiw2L2x/FNOtMLRR8TUrFJXIi1OlIIo4ADEZk5+oUUB7qzd2HNCMzvEgtm
F5CfUdRgFkcGQRJVKstZBMlaogK+b26TderomVNieUWQ/2sgpz8VsX6VLPk6wksaJp3pXPl5KS4J
EofO1VZj8hPJV7bkvq1gl4Ds2FQ16t9l9wBrpregyemHmj+tNFhHwYmx5jy0rFwMzogBke8wQlkJ
VSTlyakpoxde+tM0h2+OmXBPaFa+GtWHylReqx4Mm7Z2AXwVQVTJjipDrKVUvwWhP6Q3b4H3/k2l
D4PbCxH5he0HnSDVq3yi0MdYhMz0PISU2rqFIiYHZYSnFpdRCvE+tg+F+lPJXc3dyDN3MCfnRSV+
vQYQnY18AkucIV1CMM+H3h1/24SBPfa2hHyWkFxKVXJKgvCdqFsc87MtI79gMzwVOFtHFkvq0xKJ
09jcRuj5wrj6zUfyOy2arrRJvQnfgWBI3YfUIxw/DjA51fo3MD5SJnkM4CLUkA7KSL0LdaF40lID
jTONO7JcPKXJSgM133Z0p2gJTPTBsfg1EXxJIbBaVlg74K8a+mUUtb9MYXPN6nwCbhc3Ftg6Cfvi
ZWzfBN7aCB5QMO3VinpXcNmXsFvYbD6HvKlVZT5IB3lFxHkNWrw5VrYc2hE0veiZRudix7DwWPy1
+tqmUFUI7mFF9qQK5lYaI4Oc4WYQ6r5Q1OPIeRxNYCIH+1+ULytcvpiJBcJg7Qws40MyExgR9tUm
+nbIO5PijVlxq1zmS+G0i1m/uph4szjfS4PNXFuza85WLfFgDY4Dxap2mUo6Hx7TaaC3Du0fLR8e
NcdNpmgUXAb6N91+pBUCR+rrIpEL64UFWHXQ5S2Hc5LL/pLOxsZpwncJ1NEp0sOYNbeejYGY0p1S
87QtGRAVehk9eeXL3Bv7q5rHY1jbDITKFZD9TTHwqrbETsHj08ZpM7D91xaDkO28GSGN61juc0AR
VYo8RXf/2tSM0Kx2wHbsGzGEEZ42NcgeNccNcQQIyqP52UjA+vEZFlIQ/pVvysE9dnjFxNy/hBTe
84RvKgH/UwLJKzxemZ09SnwL7eyTVU/BzvRbtYQn9EdrUMGpEv9BygNhNejltFq8xfUVo5mbWLty
KNCrUxKmanomyeFiDN9l+hj6+VAZnI+V+ezqgrvnewl0MYHylcZaHbH8gXYWrXuYx2lnlxUwOVfd
DC1jpRDLvuxd8gLQKYoWKlF2aqEsuKmL7YGyuaruWo6gJY98QcxekyCNcJiftt1Bty2uEEmaSUeh
RtNgolgN+vylnKytJRD8WgCIKnMfZg8RIEVZkkSIQ+hs916AS6qGCQ/BsuirsSAykULBJXXTS7Tj
MFsPWbfbRtdPfeT4OjtHMw9Xqij3lT16Rt0esrZABoTEjJHlvyrIDkPFc7hcgkODdzj1DIKt9ImF
iG15Q1k/huRLZt9zC9ykKjwg3xxDbJny3tNnuc/EsIuS+RKU5cZF98wWiMl3sjJmbF84m/X5WWcG
FnT2hosZfVMG24ioS/WzdQlTd9cOdNJK2CetYU+SiG2HXCVLj1HAZSJ7Mnx/eSgw9JCgB8V4nGmh
oDMS584dbJ5kDKYSmnsvzd3gwlJkCVNADKlUG20OY8Mp0Thjh5vDzn8gnyWMIl8jbwmzhGEvXcPi
coU1nZ+zsGQlwgIwJNFWFAPuMvcIkqbti2uAeJC79j413XrIsROYkt0IpW8NMGhWvjO6Ug0ZpiGr
5zR0/Di2fuSAZkM0W9WYORA3TnxfepBYNO/0W6wRUpZtHUqSzxJl3IjYexbDvoxqJMZ/skWRb+PV
XKQILdoXtezPmcCeooqzbju+WZc4ucb9aILdT0LSINh+K7Z6rN1gF+j2xuybm6JaGOcgdzBRtSeJ
Ie1kKScxO36ngrX7yNV+k5YcpigVUyaGvYqlttjKBiUsJbdZ1d/Z8Fkjkc7dL5PRdlfML+7Metsu
fALkSHJO08+EGzmMJkw5Y3gIBwa0cfttWeG9ZP2+Tq0Oi0/AAt5Qh8WGlGCAFubD7s9OmR+lm6zG
7G4vlnpMiU70LKp0n+EQ7tkAAUFgwsa7Ngycj9Z9IZ3kcP6SeFtU7+kcH+z2akCQiZLpiNnDr/A0
uNZ4TuMZSydOAETjujFg+m5W8Uj5t4AFBuejRDKgd8PLNGUHe9DuGlFbQpYPI2RGNlqbFj3Q0yTg
CQJ1tQbUkBSWgZktjv/5FoYzMI3sptoVWsbyT6kCln0Dc6L4R20Kyr+Bh67rTLA58fiOyo5EJMlc
qIkchh1GHRBFFfhxRJgSiZY28IqiTHyBFmWuTtWUX3WVnCvUJ3mcXVwNDoF9TGQEvqrJiMBLFIoR
47mMfmVu080i6gvZ0lRm6jHB2484JPsCkEulvoUZU8ypWdTGQDAg3hoJUfCsNszxtzOYpkOr24ig
24vJYvpT+skkMcQDAm+1Y9XgF3KLdTBIDR0NVdrsHsO8vxlIgGOONkW0J+lY1zKJTraYPC0xt0Pe
cX92OCxsImzOZvE6BxdlopwZ7XPrqFj/cRFk5TUu9MMUNjsH99aMxrjRlIvi2FglGQwTd6n33TmB
OF2HcPnd2d1NElmjDth6mTmTv5AoWDDpppS6O0rIytFCCwSSBzGaizo7JKNY1f27m7a+NLkioccN
dr1qSUaMOIb491gyIeIO08NiRK9KAdlX86nPF8S3ytEl/aTLdqZinhQu6+E/js5kuVEkiqJfRAQk
89aaJUu2Jc8bwnbZzCSQJNPX96F33dHRVbYEmW+499w45qkn7RyMVFoClCQnyB3pDBe9Opd8ZqPn
NRlMopUYZwq8xF2pctGSo52zM8aLHWZ2DnArPjTmv4ngCMFercjMQwgFJQdYDH+GBG/7oMW0bwz+
yFJgskB/5sK/iHyAvVMC+mt4SvwgfpJK/yHC26vUfUmaVDFdoBfDlIs+dUDhCLVXC/kaLNHeGWJN
jYwqW/pg3EtdODxQ+aG1wFzmhpxdfKxfBX2aWtwuBnuNwnI+hdHd91H0bEj1y1HyMLXuZcrkn+Oj
CqrQZpr0it4MQSpnbyqJie+DUDDoEQwrNX1jyQ0BShW0rT9zbwepzQutv+UiwFYl9kcReSed1wB2
A5yLSZO8MEhexzLGmwUs+I477U7XGIfSz956b6dbU8+7PsrZ0xGWOsjDEt9ET3ln28nW96ffLm45
9ShVm7Yh1hMqulVRHXOf9JDQIZGjgVH0gDNpBnlWHqy6eG79N2HzxLQUD7bjA1SGjxRBZfKRiIyK
lNqBztUI2IanbXDNDUB5Ijv2nFUTbAd/iE9OYV9KQnfANDmo2fnJU0B8fdx8TLV4dUIisWn3jdI/
FJ0DggR2ZWS5uzIw9gwwV9TYexcqVRaYO4NCmPHedhDDc1aJZb2HgwFDFyeuUahjmk0sMDyGTdW6
i9lnFt1NseDbJrz51TBsJ47SGOnBpJyLAojf+fJLd8PR8mi1S3c9F/W5hJtns/ytjL9IPufE4TGe
xaeNSUdURP3OCHyIPqL5YmCIm99B7Wl0YBtxc1YZjs46e9Zk+bhSEthaHfNk2AfN90Cdr9W86vub
R21Dt4KzHOFbl19r/Ft4UgHRvAZyfJczWqCB2HP3Rtf7IfH0pZbY2ViTjaJm2qPgHuPuieFKcl8b
C1CBDqtP7+MOKVm2CD/WA6DOyCETzOvuVVxf82y4eZV1NSqow7MNlATco+k9j8Xw5cZ6X0/7AHtk
0xrrWlMDuiRwGNFHrbzVzG42YOBgDpg9GVNlk4UsYeKb7iymDcW/1AiIRlp8Amb6jzDyaz/hP9dW
8DLU/aeCW3aXqAWQbp1gcdIqxXCN5sq+Ipy9+hmSeGPE0edSoljo1WrbA18V4N4yPxsc0gUfYIkf
VlojzLcZD05TPyovP1okHAk/+oEAf88iHu5vfA0xh2iHb7Manhrbf2xsIlfINRKIqlGIPHExjEyy
mGgZKF/T8qF05dVirpdNymBSHu2cVp7cisTPmvZQIo1GZuIa4Wdro602zWejs86BjYNtiDtCjtKd
jSZmtp2LUwW7OMl2KkRKhFzHHai0MvEMxB+SEWwyJjaX0WSyWXkcDjph92Gm1BAwb4Rqb1njbC0z
eJENjU2Xj9tWx9SIDqoy8lZK9zNEEYC36zelPCGC5MnTiYeJdsL9DHO9zCyXWgEJS2wQ+B4BqI6X
7CGdmkv6NrQRaiPaP9m9WCp+dML+NtCEMtAEvSgAw40SGTvkND77nQLS1DG4oxd+KBGCmHnCFFPd
h3zVtVHOd2NIKF4QS7rDYmd13cajplWZ8cTUgpjAHrYwVsBpeJOKnhljeE+Dn4oeyBJlX+5yKHZZ
Qs8yvNFr/tKh4hNCYdbUDMcaiPko5Jk8MqP3ndeGdUWB77IY1T/Rs/sU5Kg082osUJLH471g12nA
L+bDoVkuD1Mybr0q3JiOi8fQ3yRhQDg1sAoosxbtCiLp9QwBwNBi7eH98aG8OkhVPMZdOvVvQ1/0
6zJYosHQqtThu7TBBVJ2eEqxf2q/uGG9VZkEB2019Bc4xdMxzPCvL0hq2uIFpK1i89YXaHZr74IT
jwDcCD+ZBIzxpzSMrOq96mpKNvu+daaTqr1TreZLXRZPZZ/vohLumGidQ2o/J7CA7A4hrMfgAgm6
wzZ2NbUCgYIvvD2TkUeV2Cu5zBnD+szC+7eoweD6YLdkSjpcOeszSk409mV2aRIQ6hUBAIURsKdC
+Co5Ozezcm4+52wSSWSVNZ5RLMkY7soMQpVEDZ357clou6deqgthd9uaUgJolP1eF8gl6kyzoTfy
lWwD/LgefA2xkX1Dn2pXN29g2jrUD0zFLvhdMApYr63QJposjnVf0zvJzKOXLL8626vJuAjY15rN
0TX6NzlV32E2rOfKO3V2emXEzUwJPAspk8B94y3u958+ZG3fNQQyKl5DzNr8gw8RwfXlu6jnY6zz
3youCTQzTjnadLf2eBTSJ6dH+s9/ZHnBRKpT0dbyGRWV8cmlJMoCZImNwQIiYfiu8CVyQBIzIqC6
zeQFq5yFk4klLU4oaQNKMYkr22qib11W9+j79y05BrGNHFYkv2Y+PNYC8K805p2Vo2AOJ+c5CcRX
74LPzJBzTZRpSe+jUqSSBjU+tcxjyJLyZy+8GzWTzgpWTOXqbB2Y82GwB2KoMZW5ikVDCJ8YP0+E
Va3pqouI6rM3ln+535P3DT5WxvUmFx3hfm6zrQYixozsWBJNzHUjj9SpuBqQfljBoaKn8dqPAm2g
muOH1oRv7UPCYr5lFSTXF+HK8bPnJjd3hP1S4EN7dkjsblT7zOpwI2B4E7CEKykxH0t2ibOj14aF
PMjyLsKkvpQTlhLRHPjwEJEZm2FxRuVabRkvnYZZXKIUuQwFa1v1Z2HaN5ly4JfVOcnDbVmZf7mB
rqdBDRR4BK0LFeMKr7chNEMkN3hFLXZr1ChDgI7IR6PKNEsgYiueXIRldxP70NJn0cY0DwEi3vt5
fh59yIEqNjDim8F2proeEUpZWXryfdZROZs/02oQFI+3tO0uWXizRHGIzf6Ups4PmWEb6WWn2uRC
bsyz6Fh924RZ+ejjgFPGdbQag/ojCZPnJp5Qpbn3eciefmKhTvQtmhMABYjDneq99Ofn5aOSA/A3
U255DbDHYu1hbZUzuozjEaNt/NdGgBZqQz5oo39IMFkaIVdEZp9dKM5ZP++yJKSDEZhekr9egtsW
jm1j8Bup2dDiJPIyGu6zYo9laJYlAmfhGEAeQUNxJ4uCWXdAn9QL9AgUWqDXxGmyzJ2tUQxNhMA5
3CRJ5z7pKeeaApYymleCeu+q3l2zN997BUlt1Ml3FXGdlaUBplPFoCDvtfUWhQj02ScTUx3itcOt
BGm49NqL6TLYkJjdIpf+dqROx3RNnGLnrpMaM8qUlvfKxAjduajzuh4jZLUIYFVynAP/pcwItcOi
uXicEKkcFA6f1rTeG2t81t6iXJHRzgznTT/0n75n8HcnO99PLgW8XXSL1rrF1QWv52polu/Kc25V
1Oy7Gf6WFR89rZ5mPnfpokopgUEnToJE4ydwQV+l0821A+ouUbHYK150zcjVCynZhociVJyA1ZOm
V/MAw9lRddNx9mx6yXHS80s5Gyyi8N/U+a0EmyAd4BesrtnCMFIGW2cCvCdyDjsnAAasI0N8IJyQ
BheWDPqs/upi96fr2gbxQnWX+yBzN/ZQnF2Co0UINM/U4WdAD2JwyCfaDSHAodIchx8VvHFmvFuR
vlkBA2ICQlzr5szeKpV04YNx1UCRJkpT12ufAhxMXiXevSl8TBi5lQSDN3QpKAAOon0CM4t9ot3Y
zksOPoWrB04V6yK0gWIyLvOImKLnialL/yVleeRhTfGc5heJ1lviZ/g2X9xBPOHS+bU5iWV6Y1t9
aTL34I5w/dMPt+D9RA4iXW7eBnKwM9xbJfqXtFInyx7PBBniLn1xrIINZ4q+LPf0feYvMS+oxOOU
PAHSy0KTYbuDCFRO303EBghvqw2txcAUyAb4cZx4qHxvNcpXw1W47gp6aXBxjTj0IjrExj8JH7Dr
5H7ygKILrShWoUDMim+3g9XWBy+NfB9zPqJ4ek171NFMSS1ALLIgRRlz6egw2JIJOSMEN03c4nrG
UReW0IngheQVIAxQ0cuuYf5IM+QekffrWpyVFQCrHFQgoYKA0QMHN5j51dIND3jc82EielrfyxzU
eBeeMTxeosH7tLkW6kG8B01118JxGILsZbIcEtt/hla++DGA66GDlYkcmF2RVfU7A5+Tn95bc48D
CSuZHaKAyAvJzLQ4SstgRBUudLFNTTBWUBAI4hEOM2bnzAQZYbTm3vA0qEVWGSlhoWMECWqmUoVL
/ZC1qNHcIH0aYnVxYySklnZJSNbEc7KDZweDqmUnUnVKcdf6zs+8LFs87wHfBvXZdzN6//Kge5jl
MqZGYVAkbkhHhNepYZ4yDD8T4ubZJ+Y8NZynOmjZpk/rCDKEzZoExrRi92rjDeqa9J+qK6SSfOWh
ni6kbmxH5GpM+w8T0usuJTmBR8TsgjdQ8e9GSy4WvjCJvLN0w1XYg1StFPdFOXn3c4/WtqvYKzIu
yBkYr5MMApyjayIABiL+6hHEdF6mnIUVuBu47YbxXcQTssMw2vuT3ptpdwpNDmVhkB5dzuODMRag
jhRVWvljBJ55X9Vsy7wBI7Cs0IrmMX9wHyryBmtsG6aa3zvTvraFOtQa96yguG3VH4aNa1KzYmXe
TshTiI6naHsiGGSIlKXfYQfFL1WIX2fCrDb5xmeLGp7yzyvvlgcjoMdB7YBkYQQkUvUMNi2b2QFH
5HWuFJGB/j2CErwHSfrQLjgxq2H7ZQ4Xp6+vtmbMzkgArEN3GkaoIUMpjtw09CgTAurBY8cwiPwC
cMwHHgG2fS7nb0PWD6IKrnXGUL5p+JlR/j1lZX0v4mrv1IRb++rJcZOjQZa62+WvChzDgI2oJGYN
WUD44TIJaynX1WAA+0rpkQMHKnDhedjMcN2T67fENFjw3uyOzz1rIANMZn2YCwTohi+R5Nvn1Cxv
Ydx8hSjkB9/EEGHjpwPB5QHvIkrLs8kOLlIaDKv4B4J4Ped/geIrNYIjcLLrOFRfTA4eCYHYZwUX
c5/9wEOyt9p3kJoB9WN/xFibuyRkSZEW7iHj4r4bwi8HQLMLpaDFoOW79T/Psd51Ph+ZQj65Y72L
u+S5DuZtKEYSVQ1mXXEfYE2Lj3lhUg0ZuNTBUxEksoqy7tlt1M12y4dGAqCkUkWRQmgxqrFsJood
Q8CI1iPk6syF85n18bop3FvWonqeqBImkFBZPqCqQ5U6WuTmBeQeWthDA9E8izR8KQRk6qAOnx3T
fiHe4XdgzDGqAGoqpAg/OQDwuPemHoZZoI+tax5GXvy4KO/juj2zltoEJh5X37gMUbAKLJznZreP
Uph3GWc3RTV2VFpoz3kvHEAn3UQwGgd8HZUMn11M3OjtLC+FhpdhmbahH0Y1eexGtM9lchJm/jAJ
6y2viIZT1pboA2hUCwoRhKvtMwH2kBjUfXsJNSZV0IGpla0H/8GChTgy+3HFEsJgtk86lDuu+20y
eofWPg6uawEZKZyzZ0Frq5JHoqOnVU9OVVfprRgL8rSYaKJKtSb0Zy7q22FsyZOYsu1ku4TPqM1Y
NPd2zsqbX5OE1uRRF3AsI9vcYPzMie+CbynGpWuoWCPUhl66rwIAln6YBxAwizqgavWb17hf09C9
2ah7Jiu7bxXI4tBLEB6ZVE1kI7t0f2sxQe7LjfnYt9bVzeZDZZG6M1kobVTeEpHp/vQ6uHStfh4t
8KuqMj+mKnIh6QEjGlCUehKvV6hyjtIapfeYyr2q5m0rWdSKtNzThzG3a715XSbJSxcIXG4c7QI2
QzS+ZFPxYisyRNjPc/gExkKY4XSyFGK+IaMJg/H7kFKGb60h3M6cPp7hcO2DcGIQITcSQ8GdsvJv
GXs//4/1xfye2gTFxrPxF4fec22GaiMNvKTkXh6CYjyRy3fO0/krMCNULXPwEpSY07s2ORKouhsn
55WrDtfTCNZMJv6bDqbPeo6fGOrh/0P0mdCZIaPUN7hGEdDSaK2raoQ8D+HIxKIs7frqeOWLUfbc
39P4aXV+sV+y5b0GWWPccnQOwdJFZ4g4upHpFYxidiwMbcu8xI5o1qjjFk5dNa9qEW06Z3iWZYZN
PIMK0XdsmJwK62BS2leq3yVRrr6VnsuGFuGSsk/pELz1E2bGKM+HJUSNk6yzbq3q+MoSqGF1XJ29
PLg4xeCuKB0I5RgH1hITjhggmmXTgGnir2X+ymC7sa1rElbt/RCAE+dv/hlstrhN4L16PZtIa6BS
7ejp74xQvpbQJsIBdoAa+QBMw2i3FjmsYV4QfTx0/4wS4/WA1wUUD8iaQDff6EGeU3Ny1kYzwmsU
V6MfPqusRu1l0Vk7cbKPh5yxUXVqEwQWKXr2mTTC8kFHzY/jUKzkAo93KIezstwPHs1v6lnFiqcB
gsSPRvPA9zkGE14DF5xgnTLng3nwnDrav7iI3nFKFQYXfQH4zM8i9GMp+CZR+LCatdmbw0NpJVTp
Y5SwJWRgnpaAUapqVzHXTdP8rwcqZ5DcVfJWVj4JQSAxzZpVkg/bOSB5+xzLVzIeN24QHlX/3TKn
iBjRYpxNI56U7BNcPXuljHXkJzCZp5gU7rCiU505aA36dK0V65qKxySOt1WNWbmQZ1NPXz5ZZ7lf
g5LXbOQeQsu8jGrYmlo+GBk+FZRGMV8Yf84tVN2j2bh3MPFrNa1Ubz1NU3/y/AGe9BeMrLW5iDRY
V8/C/3Li8p6g4F2N/b0nRWBAYrt2yZU4qsQqdw2qOfJFu+9WNb+Uv3j5bNJXepxjG51CpVSJqo5j
47EIBb0UhLo5jfg2H3sLKYmjAJExPULqAEa8rb3p6HdFdm28psYqLFFfFSSVxo/5DAgXcH9XM5cl
fsAjJlYvmI6RY6XDn+LRWiZmeDWrCLevFH/lzHYrh+LRwkABZ4W7aLraiMvQZLFE5SO9H+lbgku9
iOs/OXPMcleClmnfvWGtm0s3X6xuEZrQLrj7jJjzHD3SCoBen+38wtjALF1l/Q14f8LOXLA3aV5m
/+Cqdzs4NJKAhVJugrZaR/JLAqbPjK0AlT2S+eTHe7CSaysvN5GCBBCukQgPmH7J8tH+YzA8afQI
6hP/JVsR9jt39fCK/ZRRY9ptIaHV+gy8ypbA3Pczi7clJGOh/PMMIW3dC9wALEmT6mZPrErRoy55
CJey39Ge4+7N0X9U8VsM9zryUF5fR7UJNMQzKD0zSAXIPbLAHYtgM71QHhZ09rZ7nuqvFBdVEoU0
ln8GmEmiAxj8/Ma4hvq+XGUo6Tw7fWCIyStLf88x6rPRC3l87ThbZS0LcYOLoePdNbpLgcDPw1uY
8nemGAKAn6BbY7wLYPOrZ4tFDmF3b7dwieWhCfk84Ex/JvaxM97YyRP+ZUQn+wmL6Jo9NZN2UlZZ
0q+EvythmzoJ/F/sf/FBAi+HdpO+TZ63H1skZ3fik6/Haog6DjYSaSXNGqr308gM3OHKZJlHTyXT
h2XN3zSvNRkBCTto9omScF5JNUgsBkh3tmqHotqkDjokqhNabHws3Db9MmJeVeh5zfIVerPFu0A4
WdB+JMmRx1h3O2YkZJy5/XHst6h77lp2ZcmdQWVU1b/LZ6tOdXXvWgs2S9YfVXawu0cFD0Rj1EiZ
Za2akUVIvfKrc188Jta4Qm1l/baMboEcCPuBOAtTf48z6o6LGp5ye+uInRubZJHtaCnurH8+7brH
+Nfy97Ld9ih2smWfgxg5v/jVFUdbCDqQ5jWB8FoRbaH4o99ylAtdelw28thUEcpW7mvTXafmt86x
jYy/NfkGAW1EyGSHELGWrzCvD112oQdrMSBEIRIDoPlALqvqzmHSQneDwKQ8ZdNwtSAuytQ4erQA
eGG4BrEhnAJ+ovnWFKcqRDRKgwAmqOH3gETg4wz23rDNz861DaAZvCoMj8amDg+GPrTdjy4eZnWd
7RNGD4SgvBUxtdoVrBPBCSXTNaNZWxNncARldIaOWDwLoiaAerAqZE6ExccHY/GFjUElr9S/y8R7
3g/OJo3Xo0TavZ+73RhTv/TosO+G2rzDjkI/irJ9t0iw2G8UHncDT1+VMkFGqCjWQjG1v0J7sOGU
919RdvP8U2kJnInOvlrgGE6F30VvAnaU6tJnH0ZR7OYFv2/pOyI5UMUI9b+BdQngpc8ujXMN8akJ
z+3y+DE58daW/LPNp1RezfEDN2SJNxXNAdi1HYc6cR558pU3+8Z+YQLocpCMDs8SMID8kX9bez5O
F4mkkXYNE0d+NlNYsO19GZG0vjZZINX0xF4fbEOF7mRjoSU1vtw+upVip13+AMx8kwPKmqoDfx0r
prt0ukysn2i6NipBLtcDRq9vOGvXjYnXwmFdlJIq5ZPWuHPHD5gjW9AAqwCfW+xSwHh0jo+t+yTT
TRzuMnALs3iyx0PPfGNeMtnUS4Qetptb7s+9ZyzrjQ8u3iT/SoJtM0ISrF+V8yqRchnPZb5wI3Az
rMqgvmtij6b3G+5Z2m8zEJ9ed/K4YxZ2GQGyKBvsPSwPkmqEsRGQwAQ4CDrFKQWoAok/2Hfykoq3
lMmBgCKTFxcWYGhJjsYMtdR80FzIoybTyln33Q9gUKc7jcmZVXUu0SNt9IDUPWUNs+p4QsunBIU1
16MI/7XjfTL9U/YXcNQGFa5kppKP94W8DoNAQ7vPFs/reGwmsHrJZdTtU1zf18O8Irttl2dg86Eu
RucufYuTfyHuhTH7iHmtOLZ6sBJmfa/FDqxAn7yg3HEeMveRPJuQ3xzcTyi3Fk7CmM+ntd9s68+k
kpnXof1Ow+rAxxYnc3yAIYm6oBy3U4Eb5nFA+zdwHPGKEWI55W8iZjBIxtv46FfUtHwi+aGhiSI/
pFCwat7a5cJgxssU9C7n+ZbRlhrv4BIqlOxrxDjTpRleLAbv7reBFSvRJJTeYN3f2e2CKShAM9Th
U6weq2nr6n0SgaiDFGy/K4KaWIW3Ak0ncnH3iJ+lbO9btH4GqD+wo7rbF5iQyznkWD8m1qlzf1rj
0zcOPcEXGUl2rsOOZWN9KjwwJjpGdbDSfxbAGF0+GerVN2z6WxA1LpcHvha2rBVvhUNEZtIdFEmw
hhG+5ROxGmAxs3nvewCiGcdSOifx2nJeMwlx4NgGajPYr4UhkJEdKu+9U481qSTme4WYJqIZb4lZ
Q33WE5ozLeSH+xG5I774SpDVcnXTfG3DsfSio8HLCxWI1mxtc8EU+hIJ1E+MtThayq0I252qQNbz
xKXXRUTB4yliGwvCfqFGaYiNDPwwotcD4mVcDSCNy2NDBy6SD4LUZHH0QW9m2TULX2oLvZb5Ivpl
QMWcNgkJV3kygTmwMIdUsGdjxMH76ZoF2Cwbvf65TZ/H8t0PX3XLAmhvs34LOMjcgXt3+HSZmZdA
9jFx0O3UFJVnr6iRGuk18W/bLmhXyA45GeBXTvd66tm71LsuZ++5NcP4oOxpOzGjjajXPf0ueQ7b
cQ+cfTercjdUF8fBJmxfgsrdKwPct73vHCQ6YOWzveO/L2T9DE4dSrHWf7fydINQcaXQveK7nYlN
DCTbSf1jBRcXswtCdMZL6OMx83L/4YVqwRsAPNPBzYi/OoE3C8tlmMLaGPH6tqAI8VgvsidvePUh
Ng2JvxeyuUor+YzIxgkawcOzWMpQMaEYsBCHBwFxR2x9Iylxwos7pcMz+0yCLMaj0Ri3rmckHuLb
KBZnRuqlBwgXu4SMOStFQwwOBfbuB9pcWr8SEqhZAbKVkcvZ7a5dthgmge8JV08xFJvWW+xnhFyN
nlmfZSsFHMoI5UqYP6MEAbkL9qk0xSr1w323CImqJLmhTmZDiqrDTvG6hv5ugsiAw1ydTBf83LgQ
DgxWw6smsndu5O+KICK6LMp+UXJda8kDFHRFfNBu8zw1iNpC5r+P2lXRQSQQgKc4JLq+Hsu1ker6
LesarFkTHHZkrBO1VqjT7zHEWIJkChTLFN4PoX8Y7XohHc5YqV3eANvhja5JilDunMB91+4hroxH
34/zfVTq5qh95GmTqpCMuuZZNt5bYFkjcCIeuaGsGajFnsUpDqkctoC6BPy4d/ngvRGKzDrRH5yt
N7rRK4IGVgh2Byx1ZPsK65BpjX+cS/j9KCKp5+bxEhpYc8rapvs2xeMgHX0yjbhZ+Q5BU/6AYd4T
1oWRLv3UfC5wNYR2S7UxTKeUQq8oBbaY4MEOGRsmlFYr0eKcZoW4rzENd5n5Zdv4JTX3BxIBOtR6
ZbbCW5cNKxnJnqN0eGVFqgdG9nBENHg/j5gUgAK5nI5VAJBzcn8CA0U6WEyu2Q5XuGrs3Shce9/G
7X5MlxCi7Oi6PsihcMRE4fD7NGV/Ge38LWVwgqs3OMw0OxNS/Mlq2NbhAZsWviFXrWIXLgMQk61e
Ugty1lE1PEbT80isIIEAK1SAPWUCDx8l2R+6W/J/yWvV7lWQuWlkMJfTDlhZRZ7ahHTc1QxP5Efq
BNcelV+C2WCt+n7X1f5vNec/ccMmhJ+N3c0I50QZX2OCkc9hHVB15lfXLUZw45/I4t/ENl6kC/gk
pLS3jXNBwpdGFaBEC9pOnjMnPXQJ37hRXsogAaKRkDvJGTfbh47CvnCCV2Q6iBzD6swmS7BLx7vT
lQe8hdvepy0P4n0GCDjNcE6TweZ4CvumOtq+2tmm+VoOqCIR+iAzS9dZC8Kxwyoxe7hIvOpCcwz7
zcueypas8rx7ThX9kgqhqcAWNBQNjPgsIqMDgmLhO+8i3yYb2PLhEohdH0yD+Qt9ZsSK4arKHb5N
O3W8rzhHgPrP6nWj2aIB+bdNMrAKk4jHAesCzE7bKHIWD5XsK4ou6ckqF9u4dSQ3SWc0M0AlrmeW
sIldF6yyVAg0iWEGkSokI/qUj7j64qQ2xEMiAxf8b1dGQApXdlWFDkmSCoYG96nf1qheSZZvGWdx
pcmC4ddcLnLrVvC13YG2awk3xhjbOiwvZ7bQ31NKo/NnorEkrsGflSAqyjH6qH+P+H+X0UBoxdq/
Nr1fQuUqs4LtFCrfSFM0GOVUBx9J5CFZYAjmJ80DvW4PMVQGKuds8MFNLSsdzVflrHPH6Gj4wYjS
NHRsIJiJzLPFOIipkuBekT2ryNOQl31VrBu/dAdKj5hC/6xsQr6Bsvm9Xa+UF5NHMSShc3TzISu5
hQY2EmsV2CXUObxyCenEyGgrWtIc4WLxqUIGytOqMhPJeCxHqBR9Ry7bh3KDbc5hcp+SKszNVOq0
0P46LsZIETvkRghxwXrExALIJJrdBklgP9h7AJOSfsCPapI0Vn7A/q/kwUPICT2hC0G+1tMo/+ZG
WOLTRlkFXCfg6aa9bwUCXLByTeJKMlNdNUSvGtBJ8BxXQVxDf4w85muzN2YlbVdkuBRXTiE9/Qef
XxK4obToIWeXXZCDY6mq2rp1sm2ZB5t5UwwveYc0CV1cYuHX1wjy/4U5AFGSPFXSid/YEs0IqLjP
tH6zmD6JncVzNRuLhrEB2BX0eSWyDQjQiUTG1sk1jbwzlmbwPWee0Bk1hyXhzZZGVJnWsYjMoPwr
qsEMnLXZ+1QJTtCMImdRI1omuSYPubdI+o2auDbHsqrgnOuhC55R3cc+qtFu9oJwl0x5EdoMTjoX
orfrBDIE1Rva0/gwcMuhcK46rrMhtaNxWzSJIIKe9dnoMmEcfGUPz0Pssc26S9wxiN67Pksx1wVd
O6X/Uj/IsJ0q7lb946GexFTG6dEdpt6YFt+qCluLBZqKqQ43foJ1IxkItmcZ6eONZEoo+j5XSDPY
jKZi31VYx4ejLwxJYtaUZD6bY214KbDFEvJKLiDF26FNBoyphGVsdVjL8dXFuoFtNnOy3Os2iEcl
09a8Vx7bWKuL2DaJaZzzFs13VUQ9jKG465FIK7YxiBC92ko2/GxtsBfN3LBX6TzDPrkWzMD9mMUR
33LQxKiooO/oqqUfxd0jqRi7ru3B57UI7lkA+SKcXstAxco4VUpn1bhRxhAH6mzablF6a53ErcKT
U9gL+zOaCqf+6gMdzylUJ9U4H4IfGj2rZZqlyXAYjmDurHnZYmYgKAi6PtiItE3FTYkoKsCvWrlT
F0+hqk3lbgw8APrPYrCvy5tFGmEifycPLzfRGyIq2ZMmZloxTuiSNCi+nMjJrXOcJ07DiFe6FSKw
ocHqDOjGkg5+/snwy3CJ7VWefo3yIRfTLm8HEY5oQpoEiTEVQ9/dD23Uo6fmiQaEkI0CPTzvUTZv
0SwQzhcIvsnn0e4lPS02M351H5Utq8NYxTwLZZrFzTuCIKeiOEML2J8jhC5Izbp8C9XFf45NlzSk
0WHt+ZSYCZkV0+xXLOB6ARCZQxSRUjiFS42ZaAaACMXKU6UDBO4o6oL+VziFS6ynT7Ds+DapsSaU
N+wmQZek56a1/nit4/nMb8gDkc1xnj4BdJTOve1ay9gA0Ag3eGZmc75LitSy792x5V5vOMexFGYe
DVHT0WRtGDAG2dlwgmUU2Lahcd+zhJ0P0Iw7wIX8z9Nt7tLiyhedZqc0bN3+27fEOB9MmRbAuBIL
bxJQcy96mpgs+EgfOqva27MuQxgiXRXqnRMXJoC0wqDD9ecyBa5Yd4nHwHXMguaKDMAAaBjIykyZ
hs1t0+/RQP7H3pktx41d6fpVFHXdUGMGdkfbF4mcOQ8iKd4gKJLCPM94+vNBVeUiwTTz2L5tR7gU
VVRyJTb2sPZa/yBqZGhDOEKw4ul03FV1WkEhlXIkNVZUTHV/qdflaMucJDDhHsWYUz5lImsUGVQN
YDcliWEMf1pGknSQnQIvKG+AACeUEgdXwijKUyO7eOgqPSCd5h1JFENKb+ygRsauC2DFS70uoHEE
LGGb9FiZwxbPRg24sKdOUDqrzshocG4z4pAI7pjF7T5CiMZVsG9tKZGh4+xVLi35WDb7M0tQzN6z
NHKT5kVbQtglxwbCR3o1GMOzVLQYvntCuisB6YHHC8NmtE4kPY1oNdlRGoeoJIneA77c9wOa9sgv
INW28gK3oCGaI/ejSdKw0undIVzpoeZnxyPXxkwMeeADELE9ga5IgQNF1lu6W2GirkvosyZl0ATg
QbI2RnkophW66RWbdndisJetNUy3rI0Nc0P60bN2KMN1dMo3dYoh4KnkZ7DutYTTYml7AWBNO83R
rLTQq3BPJaHTJpdlu/GfBYTwhv6L37qbQvLU4QT8VVt9wzUkgsdVRikierAWeyBRmuqyhUicz5dD
lOioLCl4flK9yqIU1lmuRvha+/WLxoQ+U6siU178tCpJtUpDTajeaEYjN+gz2VmyLnQZ3pcUAiqh
L8c97GwUKAxcVm1lKyd5J3XsGszZYpdqRaGfFN7o5pQ5PKUeXl23pEMZaONATSatPZrMtsSKKt26
AlAY1XqJI0hNMivpYxp+88skrb+xVLPQ6SrObyQxlKY7Z98ewj24CReIZW/042lds8aV3sq9ZVVb
MFxhpDS3aakj4hPZUa/ivWOjPdbbZoDXIC0gLHAbP2PuSei4Gvm+6zt8XhMaUv4p3dGmhhuYIVQO
QBEcjhkZQbfXDFLFRW/oln8mpwV9mo6aZbsqW5r4a92V5Zcw0ui8lHgz65eK60biSqHQyn43FkjV
WXlc486OBZa/quWktJ7GQI0geKRW115RhY3FJtEtC9CqZdXsTWVkA2Ab5XpAxZMnQEYT1Ie17Iyw
DLZBpY79k9v3ZrAu1FJF4n6IIjI3UavPvlm2L63Iak5aX0P+XxlagXxL2innPEx4oau6X+D8xFa/
lOqOxslgAavDba2UQuAYXUQ1PUJmiILhKFGf02vkhgcw+jgD+QKjXhWA1sLqRtiwsWyB+xuokQ4L
YWYGaI1aK2CTZXlnTxVSMzzXraQ3nBz9Z1w7a7P+EVW6juMbtYgWRzU7iakGKaHY2EUD/EyiK65c
q4HaA0swI6Ffj8FIm1VRQEldROitXKi5G36HGoKOilaHHiL0RTIA4FBxjDGAiT8WZjlcWa4Nv8r1
R0R8B+CVSC6PBkccN6saBESRYaDkWRisFxnK2y402h9ZpUax06tZyj+HdngBBW/RaQZlH61DOHjf
ZdU1noTSw9Gns4y1blR0ASwSj40KBQK1+YH+mI1mRuKDHR2oJD0M9FWvEUIsnoM4x0/HyFMf+lwZ
ZCDKoBOipa+HDRI6gDvx5tVNHy0Dqe8DhPk7o8RHzVKRlUQ04aZEghOXuhoCHQJIiMtNSTtKmZKh
6THlSRvtRanspGE5sMvwi6suQRVHi+pkm1Yio9LIPj6s0iRGD4yMDEuZoOBis/BKWeVAkmzIipk/
pt4qJc0Ui0AVBpry8CbkFVRO5FQHP6AxU3Uh3vMm4g+QGi05bSnklfVtL4GQWiWJlQAdVRRDWrOb
m/Zp2Aq5c0LDS8XO94z6ZRzLNsXhG1oZDMPB4G7EvJI4qXWgp5IPbAFNqnSfJ7aFHjQ6ukjEdZHp
X5PC6MjWxK2GFHCm4q7s6QaaLACcLFwpIx/JQUiIZDiGTJF0PbSxXHxDSimt1zX3sOiBCZlWF9CJ
0mApdGmCrPh9Um5tqZPKJzPrsEu1h6rzH8umgSOroBkevMQe2n7rrFGA6SBtNqgp1hgoc0WXAo00
5vwIRFe3SVdaSCtKZBb2FnnVIb4TYK4izq3cbE9relfdrnflLHzm+IyZJOOAIg1It9YneyMjkNzT
NjCBEqAIY2UtyWGJShplHfQAW8pkkwq3MoyXvY7XLgtoHHpUbyty+dY01PzKLi1Lw1FA9EDZRdGA
Q48Ay/VOhs4RzZky8WVSbAv1aCa6X23JENvgJXddyhKh3ujJRIsbm73lhhJGviYuDhRkUJ+gDF1C
hGpzSVsCLqGcFxtyo13kQ2z0m9zW42ulFIN5rWs1YFjkrb0nEsKxXLX0NvRt3Oqm940OxeRLkEaK
x5uNvCkvoY4dUUJO9KwLNi1gOlQgm9K8rwTXpYsc1eYUpWU/S85BsVIaDSBE7sq4V3KWuUXZ3GgM
9HPbIomik6IrrXoTAEvptnKfRj4AXy+BguZNG9fYZCnyZaM1GSPEfZQJJy61zl3lHHL+vQUOUEDZ
0xM6tJEk8uYbaJSK7N2Dy0E9RskaVLg5CDnWcw+yeK1rtDj/yw0CyJU5WE2YWkt2UPq7z4V1o1eT
WmTjcF0kF7N5DLhXEVSqcsr0DeAZfgxaoa6p55cF91sa43LWn4iU0s0Y3RWs4wbMVuyDkQPzIPTe
+e3Lf//9f//7uf8f7zW7zOLBy9Lq7//Lvz9n+VDiMlDP/vXvZ8FzmVXZz/rXx/7x195/6O8X+Ssq
3OXra332lM//5hTvHx/k9/8Rf/lUP737l1UKrHW4al7L4fq1auL6VxC+6fQ3/39/+OX112+5HfLX
v/32hOBQugRcWQbP9W9//Gj38rffhKKpv8bi96GYAvzx0/OnhA+uX19ey6f4yz//7OtTVf/tN0m3
vmqyrbHXGKaGUoFh/vale/39R/ZX1TaAwKBQbemmLPTfvqRZWft8TDG+GrKsKkLTDVmorLvfvlRZ
8/vPzK+UdQ1DCGEZhm3wuT8H4t0r++sVfkmb5BJqVV397TfNMn77kv/+aqcnNXXZEralogJu6Lqi
qkLm589P10Hq8deV/9IHsnnYppPlvFLS3FLMTn3uWzX0Mctru+IlTxNhnSuJhdpzcVq0YkU95qRW
lBN0D/GhMJszCt0JB3N5IuuwpPNwa6v9VvaCa6XQTn0Xa2qc0hGrhtNW/9DHAM1AgDC50rxSTTih
skMP1NhZWrMeo/4nAnfU7XQXMc/R3XSTwH0q35exvRlc/45DfdNmxfe+9zdUBYEw4zFkZ+GFFZJX
cvED5FHvOzi0rR9etbJ7kRspKgzqemQzQRQzpKYEJTDqxM4NDQC8HQ7IdvRdx7imM8t9XFk/6sa/
9nRvlcgBWYO/4Tjchpq7zY3mTNj5LksUKDScSRB6kjwDwhXX26EzrtHbaRcdhWmZAn6eS9uohV/e
SMAU3cTeQLTYSTENNlm6alWxGX3jLFHp6IrkLreL2zQuQQL2rlPVYoU08bIL/XPfax4LGqhtSXVb
UfCficL8m5kOJ4DSQV9GpxVGT4HsPwhbW1W9dddp5YmJ06E5dOcdwpMa8ACUdR4GS96AtNo1LSIi
AKIzMH8oe8AMrvdoG66rWqbTtpfiawS9KXDiJWbDx1b3UofyrjKdFDkeQFaBJld+LSe8UHaamhKS
BX08lsDumsWpzAepaazdsDoPbQALWmitCgOWpxm8yL54RtQThyEgUZSCjVZ6Nod0m9fuXQ2UZsy9
c+6cmyoaTkSE7H9RXQeV/ygGwwkl2IPBcBvm/rp28xM7LoHUlJeenlDmideqUWzcyF4HFSTfFOkT
0/VvzNDaWSMXWl8DMWcMYH00ZHzlGzmCo12g8ptq9DlTmmBBot4GUnJV5hpcLbwKg7Q7jQGSKH65
ZemsRptqQFYC2IqSDqeZ7LKqw51Q4KSH6olGwXhIlXWdoDqJWhe9j60s13deZ57jDoIVXbd004Df
2PxEGcFDaZVz3/aNh0qvnzVgqEtEyCHo5CCbUAhBuCMXuH3giljXCB6QJoXNvYZ4ys6o7d6RrWaP
T9FaLkzIggVaBqGgP4EUMg4yRq5CN9RaQDbc8/oOazbjRCvCdRLRF5al7m5MCqQyYc7RRa0aCc8Z
MIiRzR909+pHie4ELhpCPbFFCcpMFM+irauVW9BX9eWJslAwS9D6EYD3OWRKDyhojOjeuapOAnil
chPZcGcVtfqRU3eaSvEQmeU+WKdWOdwbIyAat6vba1M37qJGee6s/tSlJR7A+Wms5IfXphRkwAf1
EJ1b1JwBzRuBRncYbbRwWMl+TYkqQ4Aqgz7oA0LLEJXzkPQTYKgNHQ/OVCg/AQ53SBaEENltjOki
+TQZE0qSLR6V4VSu0pwyC05rfIdJ6TdUCimFmvg+9YABR3FDykgfW7vxEwsLjuzUKGl4StUPI6U9
5cfDteJX31vDXpp6tjSH/jSoweZV0qYC1Wb55iv9gIn4IW9AESMnXIDONyY3TpDaCECQGThlVKEu
UbIw08u0Qgq4KjCLbYJ915k73Y9/CAOjmdS9DxFk9bq6AIhLpz0Iz4IxPoWKg+0OUjWBwHzSjre1
ie+ZwZ+wNBYw2akmj915xvW+LdXrXrV/dIl5b/bNKdyby6Txd+FUXjGoTaxErJmrTFfw4h5BiPKK
ezPmvpIjSWG0pa+sUInECqk0Rm1ZxlBurOTMGCFK/F92gXw/Z65q2SqHPanWP0kvroPsy6Z8Sl9e
v7xkX85JCl7fZid/fP6PFEPTvtqKZpEmGELWNFUmV/gjxdDsr4atsBpslT84+P/ML/iIYeiysE3Z
VGRhKuKv/ML8KmyVOrRQYCrrihDqv5JfWLPswgbUq+iqApGTUGyk77OL1DdIp3vz0fdOzDjjnB0X
fkRnEDElRdy9GaQ/cpu3uQxf+l0mYwsSLZunMlTNgH4+fZc3mQzHT5Q1WC1SX3M0X7satA2SVWsM
Lii8w/GpUISy7H7xeVSFzPBtWFNVTRIo2VBUnZRMUZX3YaWh4IRE7rdzyniNFsSG9iHcaQ7TFUx0
p9p+Ho9exceAQlN0ehjCIqm0ySnfPueQxHpm0gZdVLLw8XjyGHtESnO73rSCY1FDM+0iCoZkZXup
OyAHDYsuLjPsohVqUoD75UynWJwaj9SmirO0akPEFdoahQjFl/ZKEHIjdkerv5dSSdlCeR/WbTRY
32yDqhstxyh8Sfqmuq8Ct8woRxm+jhBS1ldgayQEd00J1sOyL+3A2mCYDoQR6YwWEUZJsYwF3Gz6
Ok0bgNdsQ2xWw7huNBQOu+R7BtW02dmpbD5Q+bHQhZJGdTmgIw+2zYNmQIs8v8eBQrqTBi383vRy
C3xUNa+6suzsO0X20EMu49zjNBx0/6oqzBqzBGtINz7Fd+QoA6hcNF0aWH96hfUondPuguKJfKIJ
ZPTLScxxbEaMS0ZJz8SijaClAsIbKWtURgxWo/AKH3H4EuygoWcYSbh5ZG4japlIE6B430OruZdi
OTmX1DQB8mC3AyI1NWpAC7xD5G+lAIJXiE6T1m6aCTiaktbCYUUuqUBA9iyT7ZIFkwYF7aEifaBB
J1EZTMznsWgrdSdpcnDeZRbfERoS9nJumdbnLT65+Jx2Q7JpKVCfB2gBVgXiIVFgjKeRYUS645c5
sCrh1re4UsAvicN2QkBrtGzZEfCBtOQIf4aSBks4yYj0psr5qhV1XiztBnByUQ7DraY36nOD0u+V
4umommVGeacmZbpBYmG8IS6kf9pJWgVmJ+qBabahBNdhhJmOZgF95mvoegJKUgcCpZZi3dgMZDSw
yYKh6AAhMZRklRzzaM6n/gmaibQijFI3J/1qSMKoorb3YVhFr2MfhqCg0iTSV5ReqjM/bPSfyJ9B
0c7qMT2l3/0MLaRABlEPNwjidWdwwQPoN4EVndAUv4vQa8zgThrof9EyotDUhw+ZknVXdIRQdg+k
9sxjTbnnRdmI0z4owtsEUBd0uwA9AL/HNK/tKO+WQUlL1M6lSWfbCIzXnJIF6uJocAwU2dZlTV81
EvKwDbIk/sln8J6gHFd3tGBTF9Azl5ogvQr0kBROh+q3UZTWf+5SSgNsaaMfIKziWk99V1SX9WDl
j1GG8S0yAYOItvgUGOd1KCFGpvfqLVOA+naDetBDVDblZWioHaZBv0TBpTq9jXLUPUe6iVA9O/lU
VikwLnqvHvYC4h6aJqOQ8MBC6GIHIghJHLcdpU2sGDW0AIxuwACp1TAsqTmWm7a28tQZe/pJy9xO
U5e/ko90v4YODIpVw5VrTWxC5EGDDohUk9FR5FrgmtKtZJr/T7nbSNijRaO2zUcz+0bfWaHfQnbn
IHHgQkKkq7dscr+6FCrrCMkizG1p+mxsGuunbRjqJ7qk1+dqDDOE7F2rHuFIictSV9yHWKIi3pLj
bFFUYPokuEbWugdzL5JNoDqgKyAmjurQOtVQ5KejhN9DjlTli+RR6OlgCz70JqRk6r8TvDXKsxMR
2NJPMTXDF5wOBmlZ15/X/UAnBDSde54PGtI5qlZKG712m9vItu2N7kf9SzMExj6laX2bZma3US0l
c5ecnzWSj7p6mZlWsbWQvwWMEeanfjCMV1qKaoolLFSBiiK/yXjNJxG6B+d1gky/ZNTSc9Ep0iaB
cA9PguaE0yXBJW6D0tLVivjGZn9+LkcJDB83QKxY2xFwFnwg2uoKThSd/qKHSbPpYs+9qBIbaGEI
Tf7GqyP/utUU0l6fXLSMu2HPM6svtfBRztT9xITx1LpbGusRfG9E7zfJWOFU75VlX9NiC9h5bTfb
x5aLPM1YZOhcQy32wHVc6Ehl3yQiAZgv1TkVL7qi3BQyRViXamcEP/Koo6dOAG1HdlGsIeMJiEY0
t7eVqWon8HzbfaHY4zZPC1BRSDrjccWvwvAlz6StXWCSG0qTl1mTpxNitovXnpGg5IrWGBDipMrF
XdxVuJyaEFC5eEU0s2hN2MOwGQBxnA4Quh9seqZnFM0Rj9YCgXRFrTXY6FhwxcDj2TR7ysH/2Q0t
Cb6g13nVxxHGJtqQI3k8HYo4MRna8DMwAveB5m59ZtQG3SFrHIHny1wAryvRtTscBWT0BHvcpWIZ
P+tSYyOD3ZXameOiSyiWARKtgBNRSXvM9C6VFzlwvzOQ7c02pptZoCZtlKD7tTAoIfUHrYE2bQXu
0ZdsXTqRM5kTzNKC4ufnecmsjsRgU0Uy+Z+m2qaFvMT7rIRiS2L3kf2zBe9luoLLxGMIbeZXkP8r
OU6XAsV+M+Ifao7TpYALwf4pfQ3KbHYfmD76Z8lR/ioMU+iWpvIyZOVtyVH/apMkc0WwyPOMXz/6
80qgyl8tU0MVyLAtXVY1nRvKnyVHVfuqgQNSbSEjsUuKZv8rV4LZRKGgaVHv1A1FMblnmFOgt+kr
omCBjcAUl2873ckVWg1Rc1VngObfDM+B64Ayy5MnOKdpaSbpOVNSmPIsUJ6iMl3odMWqVUH7bF1s
sMJbJKfSFWS0RbC2lkcCzi47fwTEBEwHWsZmPN0U3lxAhBUYMHGnht4zOsHNClFAyHHmUn6on8DD
IA/4aK9xg9kH6/D3hfH7BfHQw05J/5sy7hSbOyChqQkr3C9nl4IONcCBDRqVKJW2iffqStbaRBm8
QeLGpNugRiq9ShQ7cGVLon6nk63RPIFmxM752mjDkdFnAn72fYzpsvZmLFojQ+pAVwvAagM6l+ei
+jn1OFoAIq77LRXlkXjzWTV7fnN20eyioStIJyvsc4tzODsrywguvNRcff6O1en3zMcZcJVuK4Zh
mKYyfY83z5VFcJBlbk1Otw8CR9wgpLD09uXFj+QMTfGbdo+pqqM4xlN4hTzy/efRf/32D9G5T6sG
6wfsxuyKGw59PhpCwkdpLx7Mp+EsWNEZWoxOd9rctmfmltP+yMyaVsnHkBaPSoff1o3ZKmqLCNPP
skwdi5tjwmGFUsPnT3Vo6irKPyKYs4dC4U8HaeJXsGH2Fvy/ILiTEPQNEPP9zwJNc/bNu6u56bEc
2Hncjr6ahl4SKHzJuszC288DKQd2gqkSwILUKLLY6mwn6OnING3klo4MR3mB7mFyB96Qmt8yOjMe
m2qlPye39jpaNyfHdoKD7+uv0Nq0K755SABOCn4J9HPMpDRXpAXu2i7ACH7+hMeizJZBVMGjTjy7
cIT5oxBckkn1Po8wlcQ+TjzMb+lKCVQ55Fldxatd1Cl9QmBC+YB9yKagVE9F9q5wbl3E1jdgO5zi
BXenPfnssmPRYdW39m7Ey5FvcnDNv/kms7fJ7VEqwdJXjr7xttrWvuyXCPo5/tK6zlfpfXCKPIaD
7VLv+GcDd4+rz+MrBxeIRlVuOtBs05ztpWNQNW3XZyUHGTbD62pj75AM3U3rXtqUG4rlTnd/9DQ7
tKOSU/8Z1ZqNf2wYoR3QZndQfr0NX+ARa1sXsZ1l871aYl6LnvWq2UbHtriDD6srFi1Y/ilrs4MM
wECT43hdOrQPnsSzi/SgE1+gPH+DU+dAdy9YYDXkeLgwHdnpDj7wm8iz7QEgRVK5PZp1NWaSNrZh
IzCXOnv6/G3OqpS/DmrFUOnuKqTKVG7fr89SVQqwXJMynokWKJJmaSnOo9pfloW98ij9R6pYd229
+jzs4aODqi+iEVSLycLexx06BQllWEqOdhFdY3DQvUZnwhGPgIm702TZYbltQpJehJvPAx9cxsaU
d4K0srkavI8LWRqEnc/zKhq+MNlL2V58HkA5uDy5f9C7BqvDIfU+ghn1+pgrNKTwUNxFcQeHOcAU
Hp5lGKIlXrx0crf3JjvywDuyNA+nA29iz0Y1RH8Z8dmwctTNuIZ8uyL526YnyTeMr5z8CUL6Jt9Y
y3LZrdSttfv8yedDK2AxCFNHmoj/U3ue7Ut+WCnVoEJ5sTUt2PeDp+w4rP+AefzT1HK+LOZRZgdK
pzSMeQ3jpYcOK3usPzVMwXMp5ZGV8WHHn0eanvfN0ZVGw2DXI1RLfyet24fgurjuVvkyPzWrtf4t
uKp38RInslV2auLVVm2BFtL5VLfi0j6yFSgHh1YImVSabN7UZ+81EbHp6h5WllCTN8HWuAfQ6KCm
sYqWyCBuqKsdOe7m296vZ/8roDHLX0Od8nVqhy06Ot2O+tFax/kLVsbOri8/nzUHIkHLUsnkFBpR
8q8p/WaU61gHtxGO2P9lFDTR+A0WHQ37bP95mAPThjOb1pItc9vUaSO9e5no5isA69TGKdPJNlK5
S818Dzz5yKQ5+DTcThWN8jT33tn20oMggxeKhgH9foTI9gDcjeExae4/f5rpQv0uG+H9aBxG/4gz
22SqEapM79qstceUznq2wFJmMykR6dtgg2nxqr8bz/wTT1lU9+51fGQ+qtMie5uF/wrPRLRpbJGH
fzgVFepYceC3jnkFnOEivsXSe2Xu7W/pDqIuuo6OvRSPuJAgIggEFT7Nguvm3jo9MgwH1oU2LYg/
v8dsuG0Z5CHwvNaZoHDZ4szbVht3CW3EWJsLfZ2sxVI5ssupB4f+TczZ0Bd1iDGu4BWXa3vTn5pP
Z822WMkUEJbRSl3hJrXUb7wNFPUbm9wApRW8ROOFvDacKTk6lmB/SMd+vQtDEwILFwOQ4GypIqfr
67bLGEz+zSt6Kg9TPhgv3d101Y9RLFijjrTMjk3BgyvK4qaEwhndP2s2DpHhR7k+sHDlKziPDtSH
H+GyXaB24pTn3Wm7iZ1jl78PF5npWUGwQbmzdWFa89STtpjVWwYxp9S3vsjlZbCvTyxC9iv7JFrG
GywZ82XqHBvlaSLNJ7ym0FS1KKRoAN7ebx+t7ycdMK/WibwWg/Bw6fMNpgJzKm864+zItD60vDTY
dqZmMcD2hLd7e/LUQ1VqeSWjcXPaL6VF8+ovn/VFeYfwAM9m3R4JN+19Hx/ur3Czgw4dBbNEL69x
rJtxbayVrb6DVL6Ul8katuDy82iHdkj2esFOT96HzPr7Z/PMsubQHkrHAoYaWLcFppWidYL+3zhX
3saZPdRg9prd5VRgdO8MQvPCDRtcP55yVLk+f6APhb1pUpLIUq2UdUCLpvL+iUbPAy9r46QyTUoc
jJ3hrN+O56ODwN6DvLVXR+Idmotv482OMrYetCRR26fqgtmIe6U7zQZ9YQQll+JsWEeX2WWyzJ0A
35bN56GnMZtPlLeRZ+8OQ10tiQQSmMC5VplLitseO1oOhkAeUgZQqspgUd8PJhycHAoeSWQgXGDY
EIGDfv35UxzKprSpXKYbgkRVNWeLmVZIZSQFPD+fBtJ6WAUnylZa2ac9gLhndYlJ1tmxfOrwY/0V
cloVb7KcjGZO5iltBUYf78/x0cfW5vOnOrQdv32o2cDFWSznsk7qn9HizzDcLeJv4fDwnwWZ7/lK
r8k+cE1HaJPbC7DE0VpO9LzPw6gHp7ipGooF9tmU59stBGi0VhCYZEmFl9aufdD3qpNAVVzYdzyh
Y39XNsHGuILIkbwgWbRyV9rOX+HYuTq+Yx0cWRM0D7UzDgB9Nl0qHyaVaBlZv8DN1zC/16q5CZvh
yK5/8JltjQMOdLbJAng/RSTZQpDUR9/Ml+J1BCuwxw5I0R+QXUZ3r3A+H2Jl2pXma5mRJR7jbMvG
bBdJs7FvC5213DmyU51Xm2ijXyAvvyBVOPk81qHJD7AL5Q0APJyis20D2C8XcZn1VlJfwB8qQIzz
8wiHXhHSFtMF1IK1PL8f2WDWQhEZLC/jxUW8AGjAImyk/yzK/FJkRxhDyhZJNzs+AonfBfUJA/OG
z5/lF0Lrw5uhs0WKA+Qe/Nj7ieCCKsi0KaHTN0Awf6a3yinVRgf1+mW0zdfBCi3VNaKnGj6ba5Ch
x29/ByeHrUMVYAHqnGuzuQjvibWJjp3TusraKvQLqGP7aHJthYfsohYo37qKuK+yfNW1Yh3lyfnn
g3Boyrz5Ar+KLG/2S9+XGqmqmgrlqx64VlzeSWp5JJM/lInQRtQsRZcZaHX2kInN2xwlxAoj0V/0
MdLswsqXkoy6m5YBCfv8iQ6OKZdCncoQKR2v9v1rHTUlB7/D7DEWVF8o2ALf2ITnEDi3+r8xem9C
ze/UKbj4fkhHMoT8UpIeEuvxyLNMd4r5FH0b4EPKE4Ux1RECDG2+rIFmTyLVMRJxegPsufOfhrYy
8Edpa9RWkEDrR/nq8+/wcYbQ/+XVQVmhd6vMrwJazX8eO3JkQdEFWxOID0cSu+mFvH/IKYJNts/O
b4n5IaRiggaxVPn9sjHtj+XK3ybrYwjKA/mjoBCqUP+Y7rHKr5+/meuqUhpxqvIk4S6+PLvF6HmD
sde1uojWrtMc2fc/7pTvg03D+ibYgIQDw4kkkg4WZKKLroBbPQZps/389XwogwoolW+faraLhZGV
DgO8Onax+JJ0boWM4jq7Dff+kXPzQC3kfaRZbmVWqhYDE2icYqWs7SfUhsb1yF0cRS6UH79B5He6
9bjqi3W5OZYRHx5OAM0CtIIOjPn9cJY1/9W0iI1cx8LDh6iKv43h3edjeSzI7AF7gVZIUtUtFeX0
3pYxkwxLaMm2f+ScPlDWmUbyr6eZ5ZB113UZXADMyhhJGJurep08DSu8gBfhRc/VfkDpdAFYYWk5
xl5dyAvveD1jygbeL7sJMAJihNK5SnVntrfkNRyFIJG4jV7ATVxmG2s1/mquUUFaWbtjN/uP+wgY
E1OnfgIsV+dK+v4NSl0ZFFbD4GZwWSkQbjAPObYWprR4/kiCMokxzQXqVbMEKPIUlBcKYqRFiOyt
MpS4mA7NsFVCDLnGFBE8O5cRsEWRfzlS3t5WY5a+dEUp1pzS2DwYSnvahGq3irp48nUaBDhWA2L0
Lh7Q6Tl2Vh0aFGHIYPUBMmg0Mt4PCnSdsUPmFV/QB8T3ftY7nA7vyy3+tnjUag5ythfH3sOHjtC0
YbyNOTsfO1nLsmFgkPwdCtlL+axwUPdcNEvzYZpxxytnH/f3dwHnOUYu5KwJsfFCgNiwcXVAeyeJ
JEQHUSDEyaksl6aRKVc2ZP/rpgqkf/kAex9+Ns8jMjwkEqfnHU+wN1ikxbF89eON4n0E9f1bHHLQ
e7C4eUA0rdQWSyj9cQSAOLiTzOX3f32TggFOj5RuomzOl61voJtqohWPFK++lQJlVTejk8JR+jzM
4Zn5V5jZM2WNDl8tmUyQA/kbGcDKHs2bz0McaPwwbsCXFKo5HGHzTE3zak1BGxZ15HWN48K63aXr
ZJNvk41xFt+IVfBaL3pQNf62pqArbhF9xfLPOXa2HMgY332PeRonKoteosz30Kkz5+t2G50WOyw+
V/HR+ubh1Tc17sj5ZSB1s21QdEEQI7nAcX1FdrpKVohbrs1lt9Y5NYclEpJHoTyHjjXxJuTsWMuz
EFrm6GL3DnnERTVhbJ8Qejqylx2YMFMBgXs7F0+qt7Mo8J27cZLkQbpj55kABvIj0+XQ0JnA0ekp
C2HawK3eLzMzQDfLxU/m16lZB6uUN4WPQLlS1+EJjmzJ+md8ZstHFsKBxf0u6uyFtTno39pn9KKg
3PgSyqXwLmJoLs0zwkZHBnHOKqJKBmJR5ZI0LQzK0rNl59lWOIHpaUDu1b0FdrHcjle4XDvR2trl
y88X4IGJATwShDkFF4MjaNbRACOJesY0oKmPWs+EncYLoz62vA4UmXgmcwJGAYmy9Ylj/zYV1uXB
tzKD+590o6x9JyfdQA3rQv9uv2C99k2/CBycilbeQ3pWnlm7qZI77I0lDnLnxZEM4eAkZec0Jk7+
BKp5/1WqCq0jGXklx5ObneyhFhwc259/7VqzJITqxF8xZsmdO4qu89Jk6iHXyzhxtHW+RlQDszBH
X0Jud+RbrHU54dnMgjWKHp+/1AO9G4YbrO00k3TNmF+34zGHuOTTM8TBB3w9MhLXFepqN0xZeEOa
0y2pd3nfPae4CJZQ44+EPzjENnZCDDKQ1A/7QBU0IMJxDnTPpg0uooqC5Lm2+R2ypO3+rf3NlN9E
nA34GLUusjusmdgUd10mncDdwxykd4882jQ5PrzYN3FmyZpegsmnJcnkyZRNJL0MuGAgitpKP/+t
IWRhAjalUz9nNIq+1Ns6nEAB63Y5PFWLmGOxXpgLf2vs+zPkZp3PIx5+Z38FnD1ZgcawX6gE9LHq
i7l5jMeqMge3GjABwA8oTVraLAKkDt0ec0wyzbG4iIbyBGkaVHPF7ecPcizMLLf1sMISqJEx+ZTv
MdrWsfeg/OtFH5izOpcZupPgG+Zvx6xKDO1rncGaNOCr6Ak7+SMVkUOP8TbEbLTgUrCGB5vHmCT/
y8RRxzsUho689QP9mfdPMhutHmRVp1g8CTtVuewfoid3g9jqMnBUaR3dVrf15hh26UAXnZgcNhx0
FrfBiabw9jCo+jaOdJdGJAmI9lzukE93eswcUc9x+iuL7vZ0373HAOjo1nRwVNn1gfWAMYQ5/T60
nmu11yZ4Yug4eSAB4KDzs4vrePn5HDx4AEzNZBAwnHpwAt7HQZU2kpog7BhW98rbJvv6B3Yv190G
HesOd7EFBdBNe90WiwpP0ZVxLP50oZnvU2/ja7P4Ztq3/4+061qSG1eWX8QIEvSvdO2nx/VoZl4Y
40TvPb/+JnTOkXrQjEZI921jtatqEIVCoSorc9SRutcOiIfvpV10UFfgMz/yiwhLlQxgfURD0jA+
gqyMsRVmHeZRFdiK99o2d0DcINj52oSIFO50HWrk694FHsPu3gGY8bR7H1NqOwqN43zzpTVTelfA
gYAbQP75fc0YfZFI0SE2i9vsvvxvuPTxoOVPYi+5EdxHx7I1MGT9un/PKnt1PAgCQd3cBlDWipG4
g5ZhNjmIG2VhD1GoVH/N0UsmC78XJn1AlIERE7MUmGLGGDG3+LB0n53boAs9W4gspiqo5WCjfYaC
9Ozmn6EN8ZRNtJG3Ru30P2WbPoJ4ILvl7/dnaUwESLpZBIEQtsqsfcOTSbVVTFzeCTQ9ORf2UsUS
D+Q/phivgGJdjjlZoEnwxHQCDIACsQ6xVyAv2l34o/mQtgTvLojFPBVHlYOLWKh6fLPNxPBWMMJW
jvF1043qQchhTc9gvOVm17xdZIJ4kgM3rafQ7Jq2EJS+G58HV3IoYDJZ/fonD5hCR14Ft9E+vKfv
CFrvpu1bXhKxtK8o7BmiRNC+1WTmNZGY8dj0E5IIAgwPEtyhsmUFU8ZxPnFOO88SU9GJMR0ejjTD
bmYfeoBl/lMtwK+sQ5vselhZ+rbnS2IiOeQCajAwIZVWQRYTTQcMWDh99VMPeN2CJWc5N8SE0SYH
nU4N3Ws4y7inLRBoZ6zI2uD0q3gfjkadsxPvV5EY5BUOW1sJ63gq3/sJ0koFr8O+FLxQ4MAVCxwt
pheYz5aTYoD2CFw/6QA/6qHGMXHCIz247BV3boH5XiN0GqqB4nR1sOnGYKJWQIkoQkoJVMOgvvt5
3Q0WX+V06AstGzr8xRaIxh7UGXKN7VFW+jOUZzapBZlSF5Qaq/zAO0cLfWkTI5x/rDHuPURgPicy
isJgnphsANOeuxUIatFc0fZosayCOzJYwapxZpywL1Wwmh3/Fbno+mc/gtlDCApKQaHSotGD+UEx
IfI71AM30kr5gDytVW1aW9xV79c/9KLjnBllthUwFTRccpw3DQ9mLYb2Qv943cLiCTizwJwA3WiD
KoIcoJ31ULDtwGSuam43ctxz8eI530L6M84OWgtGGgmkKbh4IDY43ygYZglc021ei5XpQjrnVkk9
YFWJUyfWvz2Iz63TvT2zXuIjmlNK3bXFsGIsk3qd6b1+o2kKb/5y8Q1xbou5YuNCbmswvvdoqqJ7
sTKt9AWQWKeHHIlDPP2rPnFvvKVcDz/VpC1cIAF15qIh9eA3kgmT4YZAH9CRvMxtTgomMvOjsSld
5Vl0hmP7Eyq2dolRXOtfMpjzH8AcUG2Ugr6O8X3rWH6ukvylT8qTrPccL1r0VR0kQ2gQAcD5q652
to05dJoEuUUlBVQhK5nWcKhGZ6fY14/EcnQzUJ2jWEANLdbv7tIUYCWBDAy+575EAwrjXhtabOif
IPvHLYAvHvE/xljeyTGdgN030I2RNKi/T6C0qJzr61m8S88sMLuTi23dg9cXGaV0Z/ovRfnYjZsw
vzWr23HYyREPELh4F53ZYyJljyn0PpqwTU0JxT61VEBBF7hgMdpHk/EKNn5eiY23QCZKoroVRKgf
U9QyJNsxEdh5w56suciCxSvgbGFMrEwVf9JQSaT4qOwGhCx4yO6gZqUdBwfgzTvaJJY2woaHM1h0
+zOzTOysWrze1QzvA5Rq10S9yZvSkzPervGsMDFyGEpJBSsNHoySvI5qMM30WouCUSadrrvjr3rr
Ra4CxIKJKRWAFNgnci8ig0Q5gD5CINWJNpdwjNaB9usZoqz8FZ0pHXfJNnREzHZCxwfShq50ym7D
m/K+OQ5rXoKxBITRAIH5/YuYjYUSgw5CKDyLwIaUY8wp9QQbKoid7R+Jh5h54D3Plz/2H4PMlkZd
kENWCp7U5i/RoAAyeF9mH9e/8xIQ5tuqmB2dAR8HwViJtGlvbIstzVWE1XzIudMRyyEMrHsYUNZl
zFQy8VLq4gwSjOhnJK9E2ECk+PpKyPLB+2OAiWAFoULVBCeA3EnPtH1Qb4J7jJp4/a58SE7Sj34X
2WC52wwbsP7E624f4F3n38evDQepwlsqE9sIGKIgaUdT0a6CmuyrEK6vr3XZM/4slYllsaROUAmA
gb5pf2YjAVHHkB8QM3nToosrQeSghCYSMGCMoXAsq3wukZH5h/TR2E5fxQn6kYfBmfbSW4K5nYST
yy5fq2cWmVPWggcpbkW4SbwBAZQ7roP9r1EFO8IsIS8lWez6aGfWmCMWp4UaCwN9ET0U1qtiJ1va
ezFeTLt1m416ircPgcMrNS7eRGdGmSPX9BAhGXs4qtDHz22CKscEfhWw61pJgclJzYSGqujV5F+8
RgfXCoB8CsBEJlNbqSHu07VIwuxW710xh8rjQFUHeGQmi8VqWsHFfDFqOWDV+X7SldAH2b4gQ9fl
oEB7ysrWYBremGBEPegrzWuOEAc/dbtwdf1QLGUU52aZU9cro1FPFQ6F0hYrLchtxfyMtcwWqKg2
t3G/2FdHNRNoMDoEheLp91VKoBeNVBXmwGWXbxS3OlBR7M9+Sz5ku3DCrW8HR14ndtFhgXmSMRcC
LL8uMlanAuTBlYBEMN70e6BZwCkBWrYtmI8hw+1ODuXS/Gc8hHZumfEeWjfoqh63USneZsNdrO90
iRM3lw7GuQn652epe6i1U0zGgdbCcq+c9DuIeTntAMHW+otASV4U5pXIyzSWYqkOEC26bOB0uhhe
HuJ6iptC7W1ZAllCDcFuOTiJPa//tWxGAXU8WOpBccds3DAkOXTPDGDWEvE4dc1H0QY1GCeF0bp+
DJZCNuYsfxti9kmaQX8ITUdU31o9AM8evpsExZ3rRpb98MwKs1UExHNVkuCrtQ70CbWf+jp1QlTB
+x19BJHn+m16aB74tFGcz8gyFyUt+CEbCc23Kp8sKu7QZj+5SdFiJPmzOHZkzldiNSxTHG1dfx8T
Acw3BEyh2WoES2yGAsT1b7m4YSAmwKAygGNgu/ju9TO6r70WAwcXd5Tyr3YN07tuYbGwglj82wRz
jUujJulzLfc2tALix8rt3GCNJ5CT7wQEDnUFIk7ZJk4CGBX3iqU/n03kz20zF3rYSg1mb2j1FH01
YueOtKO90smT3fSOh1b/VVO8tAaUsQg1CDSamQu9rTXF6KAna4PcdbpvZVv/MD9EN3dQSLKhO/8A
UZ/mmTxnnxS1yUeqLbb2cMH+/gHM5R4NQVYPFT51ugeQY2UeCZSzAfcGZ+XNfCPdRZust4INec7d
/ABc5/NnufqXtyCmrQmo6TCBIMvMRygHTQmg8gWG1k62Zq2ELOjK1zlOtXgSz4wwCzWBT9KoEh0E
hzLHL++H5mU0FM7ZWDCCE4GeN50DMwF4ZM6G0ZU9qIvBI1kDqVafiukB0lDXT8eiDQO9TspLDYYQ
JpTNYGYq5hI2/AEcv+FOytQHUw7+vomggyP8f1bY509iQJa2FmEl00aoo0MjGeLcwlBwPtjCFfrN
DPPBuigLINkAcl467UtbIv+BSPKqiXRzmWP2zQwTs4ii9BD5w2p6HOwm+AG5C7BapVCo5aQEy5tD
Z+aAj9RkFvjZSVMloSOITCdeC8UGkyBWkkqcj8YzwrpykAPs2eOj6er9GD2KzSbmcUEsXCn4YH/W
wVz/TQI0fChhHTPGJ8EW/kMdutYCP52XaJSBfY7er3v10g5hTgGDmqAjkDE88P3kxIE0JwgNg60O
Zn+MRCl1sy6o7AjyE7ao1M3mur2lb3huj1lg0FR+A5VRbFSyLoIHrROtVOQNH/KMXOQ2mRgTaJxD
7r5w03p0NB9DXSJnZGdpr3TwTYGOHzUzwBW+fzooYlYgMIGVtlYg1oA2mQ8Vyy7emrIXKLwnNv3N
7FE6t8Z8OHXsqmIaNZS5tuiyE5fSY6hAN+u2vK2R0WOu5CbATMOw5l3NS18T6Tb6zqIOQAbLdTCq
wGNEsYkI3oLXPjn1w/Q4pJyPufROolRsKOOJEG4C7cz3rxmNZpaTAV8zgAj9DbqaO8wQe+2agEi5
swbwOPSraV1x4sZCUvXNKrOHYdIqrVTCaihL+1Fp9zXhXYBLTZxvNpidg6iZOLc+woZ2ADfrE6aQ
HMqZGjwWmwDgHT5WgPstGf8XsgopZA9fCTdo37wlawlES41T79BZtUGgfEJ1mZPpL40bfFslcz2C
tTGB9hRsBm/SM7Kq0Ulvy03t0RyyWRE3Rt9Kt6XQbj5ANBXdxmtlFwIowZ3AWTwofxyJbWD5LRAw
eYYfYhzqvWJLGwjUrostreopH7OLd8fRXEEDkwuTWowHoIETKamLekHIAIZ1ITTyZITOvOiAndyN
5s6qyFcomqtKrbzrgXTRc8+sMZ6ro2XlKzMEmHNDfh38/jjJPEguzwTjuEooqHkk+phS0aud0qhr
IvJ4iOivvIhqZ6tgPNUkUdsk+ThC9+hj9jcDGOQhBdxPnKIvb2sY5wQ3eWGEFT5W0OLlKd2OUgtp
e1DKQfxr1BrOWVh69UJe7rcnsC4ol5HSqhEiZuMGgkva9yyyEzQCTLdcoykOIAq4M0aH7KGu6ZB/
yCAxx4khEST2IGFgci5o1jctCoPw/yy8n8XxVWrKrzyYOP63dCucm2HeivWMto5A5R2CMdsXgrDR
0/EObPycb7nkg3RYA+O8BsqRbEezjUkRRgVN7MZ3o/FtMPiu/vIgoQRCoHGDgifuccSp7xePryiB
Zgj1ZJfyzyy7mTseGczFl4IBVcRvV+hAGVSDvhuYWg3CsgqITMdatYpiV8QrKTPt66u4HLNirDDb
3sSYojG1DPHAn09qMH72+nQ/teVdR/oXcYRS30y8wJy9Uta3UsmdDqX7/e0kwz4mUPAwovyiF9Oh
aafWIFGAfTAddD9nJ3fGNdnIjdU9o+0Fcj8eGv3CMxiD9M/PqoC6AnXTWkK4zefKGsrA7oy/JuT4
ZQICf4CiSqD8YHISI+ozJYXUki1iYLQXjsMs2UTnxKYl90Df5LcRJpAnZT/4c0vdQ/nS1UOif8S8
8Mczwbi4HkahGpTYm4KITjq3zjxgfpdXll2ygskfhQCajYFbFlUbtjWEz2ZY6eP9bH500HfWQY7O
8XPqx6yfnVth9gQERJ2B5z5ogTflhtKEt78Q37VFSSR5DnCRS8ABkNWA2hHs/SAxYa6nUskglZNU
eInXo/aFAbzEAZemvFeyIpKtIZ6njTCKEghGUC+6vtDFr2kQDBuhngGNAGadmRAPYpTU2DMDqiEQ
FcSMvhWOKsfMZSEKSwR9CJ2XB5ZQYrHdRTxNihR2IwpRsqVakic5HTB4aFTYAgQHHXWFAtyN/wAa
MEyup6sAasFc3MrCYkGCgfABIj6KlGG+c+1D+xhSLfgRUr0WIym0qiz/ESsV5xW1aAcFAsqbC+kF
doQdovX9EPiwUzV7Sb8X4gdj5rwoLjIasM1grANtLaB9Lgf/I0gFh5nfwD8F0Ia0sr4u2uzUhOmq
FnLO1bW4HAC1QG0DdJHO7p2W6ENDNNiKQSAL+uEIgMX5H2yA6gW1NUBfKOL0e5gFOs0EZTM+WdIZ
O1M34Y/dbaXN7nV3v6w947ud22FcwJB7cHFC7Qd+SJ+2zUp6hzzL+CPdVXvJTtfjYdrptykUUbne
t7Rl56aZ7LAz2rAIepzyetbfgqzaZ7mdt0ZuQfbg//c1WRj3XAVNC+mg0YacrdW1T3X3JgcVJ0Yu
ucXZemQm4ZjDIcv6FqEjEwZXz+4ySYMY5wNnw+jGM4EYAQOzPkBD4cHOlgVmpWhL0G+NNkTfABOs
HQqMz1YfmeJMt7gEfg774Ri75ksX/Mv6ZOicQB9QVzHp/d0l01jzB0wY4SNiqjybngflaxzW15f3
C0Z9sbwzI8xH1NHrq3QB/pjvq8aq0QZYQ9hjlR7RCjkWjw0Eg1cW5WwvHPRz7yGECk4C3quaOv21
H0Evw7McB5mN1EB/a4ROGaSUwi9BSdbqMIMpqLJa843I5d+W5+gpPFs1zfLODMoY7ipVwA5sUsYP
tTJbZpW9SsbIOQaLJ+7MDJO7qTF0WfsAZrSpCTAY3TzlVFlRimw9DTnvocv6y681AZaMmj36AyzH
0twBuZFlIh5/T8JR9aZDcWp36W7cmiv5CS+wFx7d/uLJkH8bZJ9/RJxKI6S71jUytNBmq+gfW2Nw
unCnBS/X/XQhC8aG/bHFuOlUQCxNwTGEHlcC+a97I7v7/xlgXLDVIYaYAlcKWcPe60RErIKXgtC/
4tLL/6yBcbrQV410FPQRsn1aei+jiCK40Kxsi31BQr89kSCYXs3C6K0xI9O7AR6hU9yA8X9TT+kQ
r7pKw1CqnEFG3WmzYBwt8HkJ21Et2v1QCWg9ZGZbr8esJHv4thA6hWLqWxMyxxxQ8SUs6ZevgfAC
WChMF7MJRmz0WtcRWs+AqkSwq7YAJdz7a+Gu8sgPk6e9shjo5T/WmGMU6FIKGVFYSwbdyruvunuf
w78GxDJLoj/iLCR0pZiBQB5G9Aqa3xgfrSlz6jaK39M6AqldbOfNX88gUZvIoSihgQl9e8arszav
ijSDzUztrTK8MfH+8luOZy8HhjMrjGsnEN4ZRQ0hftpOPydXxv2VVBYa3XfYr8cMsDWZt2OXoKdf
K0OPHU1KZNwsBcVA6sCsBqyscvUjtOttaR0dom20Ct8MTH5A/WNXr3hAw8uCMGOVOWHK2JiFmVJH
QUPxrb6dDuATa0D/kt6UO6ACH3MX9Es9j3BjMRBCwBcEndCouJDlyFOt6vwIb4u2B7I5eARO1TLI
myx2VqvywvziYQB/Mdp/GvghWAqsusjrsBaRDLfPU2r1j7TObqLODsxvtBG9AOOWmO13/yE6nhll
Hu+FoEZzUSH8jnO1Ecfp0I0mpz6wGOGB4UKYl8FiqTOHPMkB1wgi6jFtgBgfQeH3QVKE+l+u5DMz
zDEfp9HUU3ppDeVkjcmLUHyIOlTYv65/sMVdovgplAkI1KvZM2fWw6RN1CV0DCGJr7K67RKRc6Nc
YrDBO07QzgRWi5KhsbmpkA9+ORrhZLce8mxt260KW9uohxhCkivIGXkyJ2+6LPlSi1RWyUClEqLh
zOeru0ZB/QNj7703uLKXe2CvaTfNKjiNu9KdbdEZ8X4eLfOFp55GXyfM7YmHLKGEnKDvvkSMadKM
H1ZNvwYJKL9S50W3fG6BBTf8ZoZ5n2U96nu6CTP1nNiT+NVxMYsLSaGBBBPfEOrmygVpdpBFYgNG
8Al3Z77J7skbHXX6CGnPatgXQB35N+Dpcf7aH78ZZZZFIjnHFDqM+grgn+NrkL5lOcc5LtFGcI7z
ldEtPLtC5zBPfTzVJ5sOKUTr3OveqHjNTCeJV31mZc/kGN5DY9UrgIUbY/f6Ghe3DvP0AI6BQwpc
yd/N+yN4jwYyTrbQxa5SV06lcla4cKoNXNS/LTAxqowyQkqdbl3xGZabXAcHT/f3tRucL/raBOQO
WAXm1VeUKFGMoBG0sxZdQ6i8DbqTxd71T7V0mM6NMImHrudiXSolPUz/wcXIK0odxsOfXbJYwCPO
7TBh0A+I7ptzMdnmOt5kjQcJtF0CYjblsXfze9BiipYJjgdQoNwB/6F+Xl/l5RAsY57xiGkgrTj5
WGbvxbfND3nzHzKNxk7uogp61ZaAPmmxiddRaYnrn3zWwiWXBFmsBqZOSG9gauC7S2qkFLRIwvrl
2oR6llQ8JYHxTw7zxwazSETkpkw7GaUIhawgX3WIQtQ4FZFjZilsnS+F8X09VYksyPiW8bCLUBZQ
5VdReaoHDkBi6YgpEqRyQF0jQauS5lpnMcQMRBXC3RHyqDyB7jJuaisvoWrfy/fXnWMhaUOjjSbe
iMSQRWHWA5RJJhUaomFdF6kXtsKhgOx9IWYYtx2UVQvOZE6tZdEZziwyd2cEFVY9EFKIToApozjJ
Q29dXxLPAJOlpVo4+1mRTTaYvVyMMbkyry2xaAFISro1eI/JzO4QjPqnKZg/7QEMumUFShZehvEL
icXe88qZCeamMqRpLJoSfjbYpUNW+UZ/qPeG3QEJFNrybtxUgPEle3k7bquN8Dq7mdO7mIFe8aQ7
lteKJy4KcMhI2VQnANGPac7IBAxdtNv4YTaer2/Xoqtjnu1/BpjtqtpJquIEuZQPlnYpVdeNQG6r
QOHE+kUzqGrLEMRB2sHSw8ex0SpyK6BMU9yKkwJ58sxuuSwXS18LGQTEQynlIDpJ38+tH6Yq/iSZ
UIyNT3panjoz5Txk5aVbC56BVyUQxbQNy9iYITQUljM4l0BsPKmPOMJu1NyAb9yORUwqRJ1T+WDa
7dtNV7hKk3lCf0sE0TLidF01p04PPbmavUqRjy0p1xMEN9X5WPpf4xghDryjJrgrNMnKukdjeKkG
7SHEpAwYbhyzPoZQbp/y2zz5MdUdal4Pc/vx9w4BVRAV0DAF8dxgvqGU9wnmhJDAdBGBpv1ah2xn
Gn/+vRGgvmVQ2kCgE5XC7x8xTRutwctksiNkL6X2GY4fCrAv140seQO4+6C1g7mcSxCxmEpd1RYw
gmFWz2/y+8HkPfaX3BrsHSh2UtpJUIZ/X4ev10kyiO1kV6A/0DGi3T6LOecyWipjgIPwjxHG42ah
zOYhgBGa0UpO7Vu5N/8wMFcEPb+7yYnXEG5zRR64a3FteAiDiwqJA94I39eWkladghFmi+pGU27H
6EDqv+/foVahwgNUDOuDOfq7CWPMayH1kcpmlpCC36oqLd3cc04s/TxsLIfSByoiAI5io5g0s20H
o61buMEETbmoL+1Cn6wIWNhIulWVfBU3r//gd1DjgNY8mB0uFP2qVv4vyMXIHko4dsOjqlhaEYAf
qDPJEuWPZT6bMpQEOSd2xhfkCsNYxbqWgORKxHrrT/KxlMlHU/Pu9SV3ODfKeGGgprKPoSUkDp3v
DHFhmeWnyHu9LR3ZcyOMz/Vl0+WzDiMoJFsZeBUiCOZe352lFFKXoIuJcT3osrHZQ2AGBdUDn+wk
/0y0wqowkVgEVlJxSkmL3+vMDvO9pswQcimn0ad8JOOLVD7J0vP1pSyVGg2U+iDHg9YgWNzobzjP
U1FU7VUF5wccZ05cYhpfWvcWMOxPde7KdICIFlZ5z/jFL4ghSwCxYV1irQqE5JUBrRd71t9z8Usa
oSJYu82/fL8zK0xikppgovBVuEJFHjtkqdJ4MvR/CA36mQ3mIOlQCpGCCTbC8K1XG8scf5oY34ym
yorHO3l45OzXUu6AMSQZt4UMfjGFsad1sazMBewpq35fOjNGy6zcoaXTxhGg7ALcNUhta6vy+FQ6
S6A1DFT+Mc44JLhRcCByFIdVC+qLgEYHqIQX+3CdvnK5MemTko2557aYc2wIFQauaI2C0tVRWoji
q7cq0OhgwurEGzJerECeWWPneKJKGqKkwsoaF7MHlZUlVghJT3RybUw8htbEVdRb6liff0yVuVR8
Yyi0uMRONm54S1EU4lO4oSIi8wa1cM+AeXDZ3+gn/ygqUPGE1jgnu1nqqBgGCGjBqwslT4zifD/8
/WQCfFDjJ/iHAHPc+/qR1vA0p3Ey3wp3/o5fwFsKz3SCHOVkKO1dvIvFTh1yucSHxoVui+m7UZac
VS1FzXMLjJP6kixkaoHo3GQAAsSPuf9QB5vrx3Apfp3bYJwT5dCsFFIRIFSMXtaz6gx+alcZuEt4
mQBnNexkrJgEed2peL3J6lde/ijITTpywiRnS9jsRkqSoBzkCV7QvMfNjVKur38s+sEvTvKfLWcR
zp1sNq054++XqvqUa8luTCBoZMx3bdK+dC3ZILH+hyUB/qdCaU5BDUZhIn/WzVIEenN8tcywzHa2
ZsiKXV/VYpX43AYTiSdFkYOyxeEhK2Ur2spT8tZvUIUEuRnlo5O3amr5no7ZBf89504vLPkFrh3I
9gFrCB5u5uiWvRwqSgUPFP0fRX0SOkzpKZyN49mgjnOWGzQSeCVzmkqVfej56ZMkYcx3HpzrH3Lp
LJ2vhP6KMyt6OZnCMCEiSMKrLBzl6FE3ngfecMTlWijTCZ02BdwPw/r0ujmz0tSiOqc01Alpbw3k
tUIGb3S8tHqhr0TNgNtI1KDkYbCvuVgpY7UTCL2eo3sBDKv7xmrs9Bg6pp3/TG+kp8ILd+Ka94pc
eOFB6BAvVMx8QeVWY99BoajiHSsXMwzHxCnezOcG/LWCC8xOZ5OP8kl0YkhW8hK5y9hBqdIADaKS
dnisMG6od9kYpKREy0fWU09r9dbOmpqTYy0akSmBNBAGKMowJ01Ik0KaTGMGRvNQDI9a+3DdAxf/
fjwhQbtOJflYxP8AbIjuoyADDqPMjoDNLEQO0GTRgm6gwkYLWMAHf/c+tVUbzRwqUN408XvfgpU5
nzhX0mWUxU4g2cSEuIGBWnYnDN+cJki3z/bcq48aqJAGPOyULlpN+anRW0f3E04EXEgfvpukqz47
U2GQpmFQyxCFRCZvCMQNSLAp45C+7ew0rFf1vDWy29J/KkZxlyIEA11gFR3vbF9GEPwOiHehxIF+
GZpm33/HjAii5SlB11YYrCnQ7BQloVjAQGLMQ9dcEmuhdWtQQVbkTNDKZNtaspFF/hzNs13OIAcb
VSeXEruXflRZvQuF20RLLWMGjFL4vO6jNKP4fol+t8tki3Wbi3Il41sXvrbG68Il5t6cc4uE2yxB
+l8bXp38dW3lu00mZkrGgFYkAHF2EWSOpJ6IDqVuaRMLPG7qheOBj4q6ikw5ATC98X0DpwSYv1LA
4jKzt8Txh6xyTvhCBw1LUehgCKIUGCSZhCA2ZkkXqlTEMxdAr7ckstMXfQeC7xjk7FXtgL1hpKEZ
KkeJRbbj17/Alr/9BPbGHvugQkqszLaZxU4tAZAqYrBSMjEt8H7dV8jCZXe+Wna8nlTGBHFHDRv3
s92DRdnxVcs/gNvVzW7QfADcoV8b4Aj2wnVRQ47amiHqaoIkJOK+MTg/hR3X0mZ5VoN5nO1GFze5
LFpSkTh94XFWTK+Ai+PxZ3/ZiYRQzYlZx+psj94YWco9ZiOOwnF8jsb/4pzFB1Dwb4F19nwP8yGY
jhCfs8wGVxwVt3eu/xzer2GeB6EuqG2YIBanqg+y+gH9P8FKxm02hHtT4CUd161d4KuLtJ6DFmrw
tlbfT3pvJd2EMgQgJehOF5l1fWnX91NmAUGVoAxdCfkSO6ieCrxXfaA11YhzswCWvhgSfm/oBQjC
1EMclawWoeamPgYCWKJIJVpzOB7SrEKSIbeylZbNY21E60ZOD5pMRkvJIFGpqOPdkOn7LpXWlV8e
0grIvbp5GP10MxHyaJrgvAtj08Jw6SqdswOGNU5jMK7zMHyplKS0atXYFUpLvHDM1pgRPJRl6OS1
jJbMZFqhKDpRqVloEK18Ir6Ton72Uca3Q4IRUlMUnLntO0esZskrhPKB1D6xZynx5KlfzeLsNXP9
oGtz6gZxnUO7U/Qyf3gYJfOu0SBKVkz5tujUZ8mgb8oeASLHJAomcYjT69khGvDkxCWL0tyQ6gdQ
XIhHQVU2jTxAby/DLxWV4kfWCFuhzQQrmMM7MZO3cpjgT4DY7iTi0m7glA37IExKW6ugPZzlmavk
hldV+VaT860QkcEmY38Ew8QO+OjXtp1jpyDGe5cLd00k3ScgHbbGrjspcvzSJvGmE1uvCosdWHJu
cjGv7BKy4lAxv++I4bt14W8yMdrPghradSiUtjL0J6npP7OQfLay8NmF5b1vNncjKfZRLmACsRbX
gxmspXb2Jn3un6A6eUsKlVj5LN1WiZZZVegLjipizi8ypJtBnrdAFP7oNB8YribRIXkzFA6oW5/F
aH7VzOouDsvaTcRMcwu/eSzHfDULgMWGZBBXWdHfTiXGsiW9fZ4BAPd9zZJjsNwpw6lCJmWk840h
tonVYFS3lMsHqARDuEdW79SeQMsD6pr2mE3EA2T0BFnTzEIdpHKRvn6KovEFxONBVSCAG2jiaEnE
3E2h1FhzUh/jodkUzdCiMae7EwQh3Nzvb/qk35hDsMZA7SPEZj1NqO/FsvWUqt8LfnKA3PGq7efH
SIZwe6wOq6JWIB2T17EdBqZhoa20avI5tdCZqa0w0u7RBXKBLjJw0Y63UVZ5EF51fNxL66yYH8py
vEPr8IcYBOsyVwtLa1NMbETNa6wbR+ie7LpS3gYDhMD7ed77pSnYejA9JH21F6V2qyrZviJ6aBl9
cgrHJEBlXMW/gaqqGDZW3BKgVMLSw//31DTJjZJOTp/mm9wYHsNxNL3RjAIrB8mf1Sb+ZxHqdymp
DRfZ8x7wkxdzJE4eT7ddpLyapf+gq7klhyWUSvvOU/zsLVeMT60MdSuqjft+1m+SERmhLOWjmyl1
sNLjeLbGVl1VSbzPZNB45mYUWXkY3WFLPbGDJH2kbSRVPzZzcKwFAcXvrF0ZyvyuJDRzR8N+1nZd
3ExWkJEfTZnf4MEHTcjRC+R436hBZAWy+tyEwkff6J9zVr3oIOEYsQWWL05eX0R3fqfu+lBJoA5Y
r4RQdPUqXmtGuQ+MXLE6E6zyirCu5/ShBrmcleJoW0aVAuaTzJ+pMu4Vc3jtc0G3e7X/FAzcqtDA
ho7Z3GyatDBtuSKmZQbartU06OyMk0fm3jFJ8D7F8WpSTGjAzvd1gGAk9pps+WZ1nwTaV9yYIFYs
688Y7jwVwabO0SiWBgglgvE0IpvEzDadWtiQttgE5uMgaUj0W0EBJVV2lLXcllLlrinDtVkVbhRJ
HlgaPYhHOeEsWg1EjAqAwYYShVV9dGZBBz9Jd8ij19kfjlWj2SopvKTWkNwKttRURzUdrcLQV1U8
riu5tRt8tHoGVBP/edG7jarjMHXubKxlcprC8ikRpK1UgcRiNDeSr4CKCfe78DINUAYA3vM+l990
M8H1WEOcRyHrBFuRh/UpmTHlnxzFRvkA19cmwABRVQCGGmCNlYm7u2g3fRUfFB9tqyCPX0ykD3F1
1E11EzbtI2lB9z4SN22NddjG93EEOuGy3EmQxdH0dEVkxIC2sxpfOKV55kUYTS2apLEy/VEwGqfD
7I40HhIMX9XVYKHeY8HhvMAAk1BfKtYsgihrasFTYW6zKXQQr73J11dl1B3C5rVLsk1cZ16aQKMg
TOw53zfDvBIkaevrmGkI5U0BYJqRgtRA1OxBU91AfizEt5jk93rf2Jo+bcPwNZObVRGD1Kxtdpkc
omvfrcQmdxIJWIumtEZQ86VlBmmj0hKke8hAbNQEQqSC6OjgFqA89IOkOKY2Ahs/lG6SmZZkHHOl
AsLG9/pARpXqrcR1DnDERm8I6BxcI31TtNjp9FNv5lYpfeKN545B68TRoeuKV7n6AfKeW63+P9K+
YzlyHO32iRhB0IJb2jRKpbxU2iCkKgmgNyBo8PT3ZC2mVTn6K2P6LjvUJQggzGeO+QWpyhQYNdQB
4OiifCB3jKQM9qVnxGODOtuYg/rtZQ3PwRb58DhPWhjQll0f146MZzLWYeH/zM0Xyx0Ts/RCoDNC
w7wpTGOz5jtgMRPlzCmzxPVQXwUBbAGtfZ7zCnVk6NwZ0AzCo6LFS2dDDWnKptwLy6K7JhJZnzCv
pLNsm5zCvqfZGMX7gGY0Nat9jWrWIB+9GbbSDABBM+q6Iq2aKrbxPNXLo1yLz442t2RNRy8tczfm
Ai0clYeGcVgUDD2bJl06vPl0yeM2uBfF0bPW2PdE6GG70PLJmj6XAYEmPtDgl8cheNUGHDGMXTnt
T4EH3pLIakhEgz4yA1g/09euL8IlAHOzPwh1FeToPWC1qIW2KS1QNaVhVb5AkTL1l41SG0s+L+Zt
HohNaZmbYvU/GwlqGxnjOe+PxWAlg/tMyw81e7Hws8HEmK96sq4q38+o9SKbOQQYG3BF8lLP1Yaq
cgh9+4Pht5jChgnZKwFvmuE+Mj0aTj7uJdrGvYIMDUwagWVx/UdlJmWRRzaQ4ax9X/Kbmt0L9oDw
ocLfXMKur13fS/tQkTHs/XuHHFfXDY1uDg22bnLYHkmFJhKF8RE0MOzBiUX5YmC/wWMwlIGdOCYL
TXnj1A9M7aTVoIYxRODeQ29pn/tt0phuVnb6SXdNDFUPdIbIFNLxipZ2Wq9J2ZYRNe+L6a3LN85o
p2Le9VButW4C28j61gyXvEub6hl3Rt7bt6dhmf05SXiKSBzQ0bpnnRV6uYx94SYGKQ51Ue8FDg5e
54gMn0Ve4hs9+PzGUHNYyCVbTl/LgrmM60WOM4e99zB5P5cBgoSOkZX5M1uanYnzNBvtk27y7UJH
JAk69n1gi0txS+uNAovANz8YngaETFEfiJgay9ZUdeIHLMw7N9FzkPmiziyG+LOtorVV0KcuNxLX
UzA7kSpvRvO2KJ9rvafLkpj2R9B/1mrZOVPaF9vW29HWgCnNpuuexPDgdj+dOeGNiZs2qY3MzhM2
dSHKRvAQiBs8EAboLwT3bUetcFYHnT+6wbZ1Y40+BeYslk+63BRBFw1zWref+IMz6D9sRvY2BOIV
apGEQxGcbrR9X/oyGrBypcSTlBhjZCzdxuh+2MtToWEgw4Cruls9FEnHcUNIFwaNtxlgm47deVVX
Q+jk5NZvmmvW0ViSYsc7/GpviNZebYhBNmYNaaiFHHs338NVaDcbr6y9W8pXZEuZNY5hYQrIEkAp
2eMw5aELYqMq5lWe4F5T2OPSR2nCW2PX6LKqA5vfp7EHgSt+r627oHkvxVHJOkT8GNEO6e1aJUtx
gLtelnsPFv1RFHdO8MNY3XiFdL+5iHAOnueiCVHZDMfxJyeoDAdQ2C+eB8EhfLqf+NYBFcYWNt7j
KltKfFgyD9Ek4Tgrg3TM62Qo2tSp5sxgICoYCPfKMu5bxPU4X+Zqxdost8ou7qoBde6xyRyAR9ah
i2jjYtT+jk4fRsOSRQKMxup45MWOuXYC+/i9s6hYWlaiTvsLuQTy47keQ6jxbGQBWcCpikh+JTmN
mHhrKYnc6o45iDcaO6Iwgpt1HgJotlXjGEMRJiuxOlZboPDnAWBiX4+m9ZbPVR2OzRQv5pAIWmar
YoldZGJs7suuQlwaPPYUJHXLzBgyMu16V65N90v7NBYc9ypS+B4S5erGKubEnXniqC7iOojryj1M
aoBMbpG6xRLnUDbhK6BAvLoVNck81PrVVS3bcAAIGPCxLTFyfBOTHGQDRgYegIHAK0/ixatholxU
8RKwSBAwXq3uxcUDapYsZbVKJLKFejUTVTcZQ7sMtgwbTo10GXHFsNvu9EmAMV4l3HTzItGenQXa
i4dlykqnjacph1+5irvlONj2ti6PqppTJZ870h8n52XALJYWm01C5uykOe+RbK3c0JnyzME2aiz7
NVhRKUI9w1LZRPWLq9f9iBKzGyzZwJYkMG/GaUEW1aP6L17cwQz9HlhXorY9/qKG1Xh39rIgqVPA
sglh+2rxuNdVpK0unNGeDdY+5v4ClnR+WK1D77aHIK/2TTCGfOVJ5+NiZ8vRroxM6eu5dEMlr/gK
R9jZjfSCRotdPYkSUbNoo4I+Mqu+0kweTUSHJnkx4IRQ8I91foTvKmKO3dAH8eJdKaaRlpycifUV
7aFlMfjvI+5f+D3FAuvVNpHof1L3YzLnpC2qTCArmqcDjNpx1b5z7+hSulHNL9QcryVxI2Xh7jCc
fhvYTuYZHVSG3S5dS3Afpmrj6va+0z1+f++ktTCv6w6XD2XithiH1IAmMWvpzibGre3z4+zUiekH
By3Jkef6Z13Ne6gr4fx7CD/IvHEDfm96xocBlLEKppg47U/FwWRScGLks4HNO45OCOr2TTeY25rp
1HOLhLVqj7bNj6qaRFj3PIMU566iVShGM9Z1ncEncFMX5QYlDITcyMvartx0ufurx5usG7Y3AECl
rboJVtgxCIaP3uMhLEx7u5D50R+r8UTyjZ3O3Tl6POJN3VQS0W3vxB5XaTF16amc4BcwuG/lk66c
GwtdaGw5xL+rlWNbrK85IUAMqs3idTycVh4F/fTaW8DxBG6/9ydIIwXVoWb+M/rjQWgVy6fD+hev
riH1EohnGFOGjRQfASflVeCWoHTB4jvCxYl7ZzB2yqpu0CU+Ah/GMGizwCXZg1cA44+88Deic05z
woxbs0ck7d2zsbx1/WJbWvKpWsYh6h1kNaPTioSZ/nVNSQOfVp7B9PuH1g6SorG89yu7h5Tq0GLh
8sTk+qYxpjaU0haho8ommsyliuG1tukMGcQE6WjlTkHo1chrDWK/2nzNQK7dtifQ5jRvzIZfiQYZ
4Vyxl953j0y328apH/OiK3f2ON2Ok/26GvRmttvbUsk2WT3Pj1UQbKqhQenLux3nEizL2eaJ1Xkq
66lbHyxlktjnQw+FuoklyjR5ChHfR99SSNLdB7B5oLdvXXvtuFv97t0wup1c7B31uuvKw+4dPPjV
1rUfOUb1XA/V/cwBKRjIs7GKJ9Otb2a6/rRz88bwIFhaUUseeoBf444MjwL9sEghFgl7jVja9duN
F6B+lhvth/B5HxttCc7LMB4gbjJl6LFZAF9WVYDIRN+q6VR9C0SfECSIodlC9BIRSDzmDSoJjlFE
c+C3oRDais3CX1Jw8J5KRz3C/DymSwATa974oZsvH+Pk479m+7PpVxUvFZeQJEdtqpxkglxE6FCs
gt5K3552dh5MmVxW0ICkCK7p2JoNfEGaPJvHGerMwZzfdQFIgEnTrpZK3DJwD9Jm7rNqeuNhaW35
2UJFJ+wGCkBE5y+3ehyCuGw7N606f03kKNc7p6ntpJ8dvRl8r7mGgNEQeabh4lHx7NuyssAQ7o0i
bbpluW0JYntBjXxf5lDna1EVeeU6l59+lRMD56Jv38yZvSvb7EMxrWMD4J1vZ0DX91AFcav5afS0
+TY1hYlyg2v8MgMhHnA88tT0uzxWBYJ/p5UUo9Q6ttaui3s5IsnpqZfZEhJJ0SIGG7Fn6eymmlBI
HVRG6qimZHj+BiTarl3BmKzT4HZ667iBbi7JbNZBNJQ59pa5RYXaZe4j6zTrrc08kqq1DvBTt8xw
NHlqWL1/JcoBNY2aVXHDXS+rR5gMIyEF+4vIGkTtxsljwSaw98yg2DDg0be569zChWS8rfJx9BK8
+Pn8Zlh8+OyJUxyKoeMLgkNdIjPqxsodHifbccujp+Z67+V6yYIVBhh96/obv4NtwdgwkTbEQR9u
9u0XXHSQkSydOuP5iJJugZ7kxEWetLMxRBa0Lm4cR/S364BCkqXdAZ21fEqWjuW/On9ub9qAGDsQ
HZourHCoMi/v7JSaeMHB1wPzkObGsCt0rVPDXJDHO92yLfqaISzxvMRYZ6RFysy33ok8vjYGSS1e
S+jparyhLTK8MSdQiOp6Eds26izGbM1vpl16T3hHh0eoqXoSwgED/o1FleWk5SrZtbF644YrT5gR
BPSH61wVHaIRUV3XAyt/gHXCIdcAePsPf+27uKCQrTP9sjhU4EhPsMkKYBIUIlRd7JiW1EDMM3RT
Tja2mYP6YMwEDIXCWZtXtgzYY6yZgvbOhwAETymiUbotcQi72KYtGZK+7AoZQn1QoZvn6MCORKUN
VJFgHReqShKNTKawr5Bw2Tsf2KaoGgYcfLWyZKZgCkw+Nw+ip+rgKp+9txZcfcJJEuBQbdmnDZQg
t5PDiyNrWpI4weAkDg/8zQrMagiXF9Sb4HtcRggiTVSllikpSgsFFRON7dXvzYO0auNIa2bj2fIm
xHYAIE28e0ZQvO6lNsD66Hr2bKFPELoWpE1UfgdBbBm22LlJy+FY0fO8CQmeMJhX2JWP9AESGddy
WiTocb6RVEbd7ktnIhvLE15K7MLbMCADMm6syNbtaXq3hAKfWeOx8gdpbgxm0h8yUHxnqdbFneO7
e09SLww87R8WswhQ+wDJu0BnJZaTjxh1LiBrjzMCzzjLQPrk+Q/AH5joGY5IBReFhx8hROrNvrML
Rg+d4VmXR5RA183UTxBkwiMtN2ox2M5YlL9bwH44CrsWiV51/TOvTZYpEcz7eZ2Dq8lv+TXpUFBj
ynfzEI7M0z1HXxht9tJJpqnCoYaNCIJ+/qzH08Yh1I0qNvTvbLDgJ8yn4aqy5jltZ5t9kpwXt6or
gw+PUr3Rw7Qec3+U1xq2IYDr1nMRTrOkmcnWICsgnprqwllYiDo8BEDXgpJ7FYj6EcgXNzzhD/bD
ULnXVSCrG281SUYDgzhRm3OeSuEg5h89iBa4XB16kOSPykduy8ZizXiPQlXl9lNsTl55LZ2ifQFZ
hT97JlBkIYMC8K23GlC6hS7llQaWIalI06e0LJFzFbZoruuVG1llCP3oGIJl3UThCoMbJRlxWeUn
KJO5AXcT7Ac8RjdKj2RLJtzovd1nCD/FzqZykahWzPnRy5FRQCF6vSFYvbcWR/EHmudQMJ85jQPs
/xjs+XbLnI4dF3TnEziTmPA4nX33TtoE5V3wl45mz1mkhCl2QD6WcPHUog2NmnbPOUN0xBbtRStK
LID5o4HVtdN8XFr/vlogxoou7UyeXME0jKjFsHq7GQcyvy2Y6W3QXOjbdM25aVyvblXmu64xrRDF
8Omz0E7QooqXMxPFuMr+4DNvtwtHRSksWFAfF4siUuJOa0QrzNhj2hDyScpCIPnvCnMNpTd0n5Ov
6JPofOtGTg0q/Wo41WINm0anyOzGgjw9iuru6ATA09hTZvCiTEDnnK+ERjlDGItbbhArz6gfQo8a
HY6cTPsZnKjDXNJTImMv6rObdbAt7AnkvsqXM4x5sb1MAY0DX2t656CIdIcK9bQz2tU44uFto7xq
xzdDOgEkq4zgsx8DLyT2IKLRht1LJVvb3XQO6TcDqAk7C4WE2CIGR5I4jywWUBfaCgOykeaCqxCu
NGp50qogVytdizutZ/fX7KIAqaUFqC8pWdySTu7HQNrxKBYRa69sUZytOpSzfZ6YQ1sgzyiDVFlu
sRGmzVEswHlN26mQiFWNpY5RT/RCtrI66ztzOPJg8UIgPqs7zhX6PgtDsUDbo59arOwe5IxCaOgu
UJSvae8ktjDko9tw1E+UPyCBo9ARHzVPe1MhQp3mFp0PV840tsumD03trMdKET9BPbxIKnMAaGHU
3hrW1mIjB1/tnabL2p7iQxaVhfbw3OTSPXp8sl/s3u2KqFXNcAXd5zlCVxcFPniWil8VYRw9ZMey
9gb4jHculIZh67yxRnIQXnlX+ctjYywPfQ1IXV/buNmpTM2uvUfslgIgJyLFoQvTIBkKuuBXsFId
e3m/7XoP1Uib/wz40sa5Md+PhomJF2hlWoZxZ/QeFN+G6dZbJid2JOkQw9SIKax5q7Q7ZXVHX0iw
QHt/RmKeD00QeyrXO14j250dRKVGoG+hFvLMufyU1P+YxmCMIPCaibkpoilvj+iiegksYyJdAhrh
Lzou2Yh8XaN+1mCHt6a1HytEmoH6eXr1w5kXvyqjfQi0Onhj89bRdQ0rkjthmzuPKrc/O3dxw8Iq
XmtrHSJberi0ldUkEAFOTVnyLZt69ECnMoMWxi/oxcPLzhOJKMh91a8JsX3cPYomQeEGiUZAkuph
mcNOyYemL25o3W6s1iEhke2xce0bXXAvzgnTiSJYghGZAKHle0vZzl0JR9MQz0a7lJ9L70LKuzJe
K2j3RK3Nr1CCgG5DV7XZIlwvbBj9tUq4ZSsohDrDvS2wf6xCQG188R86HmyUgEOAYIDpOHn/Cz3u
6x6yEJg/uiCMGQ/9bKM2YFhvbum8uAKwL6nFnYMeUTIHeFUnPpI00N1mmOatI/MAUB9ah2Ti2QK9
8dXRKLzn7mdQukEaLCLpUfHxPMNPe4q2M1gWPJQG34nKWUOTi4eqHD+aeoSPscvQiKlwiM15SKGP
uakd9j6Q8YVWxvug15PffHDrOy2gRcoEuMdwaYxs8YmZCqdxMuNmOVl8ltqIRa/h85lr+Nw2DFFQ
DhnCBRWWQPp1AgkxhhCrfISRhk4Ch/uZttzj6uFd01Tf5AS13cV4Xxz+WKLZOQ9IugSM4sLc580G
px+7s0HBYqryG7tZf9SOcYVXCVXVfn6fx/xpqihAC7n1Xq7TM5kDKxy79U0I58b0KvxvnN93humH
PRkHdCSCIJZUbCYqdxDtsmKUb9DK1W6EaGlbz0ip67KSaHeZu8EcMmT410wsb+2w/ByR2yfCd6pE
cdTceYcM2p5YSGt1ZBUosaUpfmFXeehoEzNs7e5+KBvUy6FNFgofSQaFDBIqFjeFRVPHke8rlBBq
VE0KO9iyXEaKlTuX8sRuSdyt5KAFUGYNm1E8pd0a00Id7BZyJTDqmGoUOh1dvPZTvy1tXgPQUaOa
ycrUZXPcGX2mBivL+3ojgh8VR1GADPVtYfQNstQf2vAS3nb7ZRgTEOW3hpTPBVJzaa+Z04/P7koR
sWKDtPVJ4EBWj9z1jZivuIxP12NJVWo57MYRwavNnit/vjZXL6K8OdQ1UJzEI6iQ6AVbGjq9KHYi
pbhZBhxIuSRcqC70ylONuTOOXuM96kE8F4pXsSuhiEySpvfDWtKPsqFDHJRGCmuPAMVg963s8uaq
wCPKTPdH7T758m0sZ1QcrZvVXapoAvOGYFlLH7dTPTyxpY+Atw7NfgoH1GJbOUDky/KfqBrnDNbe
z6XGGKRBmWq0fs31/JMx99r31jweFburuuHVRAUyNAaGWitzIG89mwl3GUxlTV1uLW2/GAaavFW/
FwD2QO/bh6BYRezIrtZ3aVZJ0eV3vprcEF4oOcoy89Zu5g8CbZZQKYadNFe4nPxPTwCCL3wUE5QP
kJLnw9TWWa91W99TSXk66B7dDGnJGInOFcwAPgsEUUA7sBckKfsJWRJ86loVB8hpI1/oD2twFX51
/jbiEScE7lIADlsI0rGP5WPBUJ9yR2WFPgdqyKvYjJ6ZsaLf2mYM6VK42ssBSr0d2rMoObYzvy5s
CUwMk3YIHMx11/Ed7G9RQNI3EtaUfPGzcuYDdgyD1o1gQbIG1r5GOxEXnQscAhTxLFc/FLnpJpRZ
b61WPNZ+/lQXyHNmj6AuznM0CB0l09xZH/mAQLDTDkupLT9Kv0JPcSZT3HF0TpGflZlqwJQLVsSi
eD8+rJXcDyghxFhV1OuKlURrRX+NI3/nq11FSgXbcmwM9NgGsvcmzSLYJl5iEP1WXP2/0YT2b9Lk
F2Bz61SFsQT9CS2Kwt1JsAGX88lXzA5R0sqmrfiNre/jOQ52ZA9Ta/uK76r9/NI+6NcuMrZ8jC7L
Ln+Dcz4p3wO+ik40vCLPMMBEiZOW9wqYrPdio26EaC+0yPWk+QX83bcgvy8DnQF/F9moAm/7CY8L
+oy1DYB5WuYLqP5Ls7H/BP3i7jaFq4AkRNSeWsObUwBh5XxWNb+Axrw0mxPU8MvX1Ia259UB9vfU
HNP1C4pzMWwO/82agU0H1TcXFIxz3beFI7kXJoDhJQNTy+jRiHbjRdILSNdvceBfhjlN9stkiN8o
u5P+ieexXMnMSOxMbq3NJSewb3TGLQv2D/+ZzunrfRmn7Yhs2IJxgnuawZUUPYtfJMyT8tG8x3O0
bADRAIy2SaY+tNIKzjBy0z1eAtJ+hwINTBpAx/Ykm3kO27Y9wcsFsVLkeqO6Rs+Vosyimwtr+s1O
hKA69L9B0HBs5zec+o+5wg0KOgLgOQUOjMjUuCl6em2LHgG9u3z+HUD7HVMHEiYmIK9gIqFEe7bv
247PdbeCmwZhmKsZQNqNHfdRGwWRA9Y1/amfFjgnGRfm+M0hsN0TbQGMa4j++6c1+DJHg85kYSdG
HPD3W2NsjhOBCO1ALhDv7BPX4uzq/GOcM65OADo5KqfQNhlQMO8jsFkfKDwiUX4fQFam6IXg6mS/
4BGFg49ywWGNx7tmN+7trLkGFglhOKTjgrhN/r7s384f3/Y3b9qCwMuf81/5aGhqA/faIhIQ7Stk
39GauyR1/c1+PekBgFGLGpIJIs6fo7h539LcActsbe6p/Wto7v4+i0u//+wqsxEyTJxip0o237K1
f6U+oFB/H+P7lfpnDqeff9kpDpDkfo00IlrLZ5hVN40I2SV7tG/Ik9Dx+bJQZ9uxFhD6zVHajZAH
dleFE50c3UX8UwIZFntHC+2k6MR/bm+sTU+SdXPpZvnNxPuvjQrJA7hmUyg5OGfTFAs6LAwPQ2Td
zp/iZgL+79fpWQcDLJqGkL4M+zkVTTxml+7Wbz/il5HP5r5Kg+glBx8WFPd3zurn1b/EZ/dPocB/
zw7ObA78UqHxcTaG75i5n4sctItxJmhTAPMmlZPvUCUnL23fW7vJHty0A5LuoDsTkRWyu5CXJo/8
1Z3jtux+NswUH6jYoben7RsXfdJMro2KUXJHoOwCEcJrMh5qrCP2Ihk2hm2sqR4pyDSofNVRgJ9k
61CJA1p+1YtTWs4GpYwFCBXl3hVwRwSSaUGyKQbjoYbuSFQac7+pWo8+drXXpkCUgpyhDFgPU+lv
7dqGkZ7uyb6lXYuIFj3BXLZdSgoxn7pZKmrcEoasBMrSRo8e3ARBpGc4b3UhMDvy0CytmSm/GDbd
4JJD44kxXtH1BvTdCRKvG3RiWsvshpJL4EUm102AzHZSMvTsoBvL2AmzmXeSV32sLM9O/8XJc/75
aGd3p2y6Gmo2YMJyftTOXucHkV+S3T19+L9tjBON8MvpDibor4IKC77ewT/OifOWlgnfBZH/Cjse
eBOClL+ZivjvE7s06BkfptVO2esWg6oe9i+sCfsZUCN2xfwffx/o+3vlnyX8/fMv03PsWXRABkOO
Y+s7iRYQO0LMcuj21rH9iVrtmjhW6Gyw38PgvgDf6dK98g0ZxwaPFCLYeGtcEC7/XF8WtH5boFIG
lhcc/FAAJOMH8sCYoSd9kfnzTTD4x2Bnj9owQ/nrt4TEupugJ8cPJ/cXc3PpNvn2woLrMkGnAzrf
54tKnHyw6xmfr+0+CRrvHsrRf/9u347gueC/WQGFGd/Zqs3FuMz+SQ9GoSNvrWW0rJfEh77dg1+G
OFurorJKjt4QgjxLRLh1I2Sy8TrBKC/7+1x+hxL/dcQgFwUvN9gq0XMmLhHzgrKEtUJkmtDMFQL4
A7Hk26avSdQOimSB4Yk9IhIjRhHCPBY26R+myXMOU+Fe0hv+fmn/+WtOP/9yIkTpgt9jnUISpw1X
/eDJS6f724AB4oIBaFweoueza4v09ezPuQ0pAq3tcHGGDOwjGubmv4nT4VT1n4HO7i7WzmZbVRjI
wyYcJ3aqWafNnAPaJcO/f8RLczq7say6GYMidyErpocUsfOuImYMi5EL4fI3wrKIg3wozNHT3ocK
059fZ/RrUymJcWRiVBHdjUe+PyUDGrDFPY5BRCJux0uC9CuCX9YlBZjvDgVQymhg+uAyQwPqz+G7
Ci4cywoVCe34x6Fmty4t02UxEg/v399X9BvxIBhfIPGAc5oP/sJ5LjejCSt07p2mqp66tM50xm9O
Evr8oqnod3v+61BnO9ItrFFPOablIxRxnRe9XFDG+EY2C5MBWh2kZbw2kHv4c+HcgXt+fUpzYNr6
gO4XPl4Ox8iTZ2rxZAErcFXBfKu+QMj+7nH5OurZNala+JVCGROyJhOApYZetp0y3td6vXaH7kjN
+oJu4Hen4Ot4Z9uDKeJBtPZ04CYgEJR3CtegAn/JDPHbXegiUHU9dOz/yzvNLxdVI4RF3KPzIFSi
BFSx2okOrGWl7/++Db/dGl/GOv0tX65D+DLP3uqelrACwKnKw+ASa55cGuJs962mYLPX4v4HBeht
fvJTvQmiOfV+ijs3KlMeX7ri/4/d+M8Cnl2MYw1gqdNhRCcLNv3T8lDddxsnpKGf0KO8OdmW0guB
5KVJnl2QyJ48OjXBCrRgeTWAM+IE44Ub4/vdB3E1gtIPNHzOzhgzpGmWAruPTSym3ZtG8VoOzYXQ
49sz5VMY90Gm/CQQ8OeGsKTrTIxXOiKljJzx1VMPeVFEfhMAI1Km/2L3Uah0uLj/YCdydoAhoNKz
scN1X446Ka1yWwTigr71t/P5MsTZmV1LuQ79SZywmghAZH1cAtSjQHxxeeoJ91+8k4DP/GdC9p+r
57Ysp3pCvG0Aad6jA97Zh6D539VT7K+DnPbi1zNrBg2ZGoQwc0WAtrOgjnv7//ddzjYBF+YsV4Hr
HKwZ0MiglvC/24biwfiyUGf3Tm+xRrQ+wk9ltRnvDjWxY7v4+fdpfHuR4qy4BMrFPvSH/lwouRJR
qR7f3htzMJoOvq2Syntgl0RXvz2ZgetTPHy4dcyzyQjAMT1l4IMIULuQ6meBBEDZXJJ/M51/hjm7
SE0AG6b8JAEYCCfMixeFyF3J2/zSM/f9sv0zztmydc5C8+Ak7yqqfEeRGtTkfva6rEE1+H+fEUSM
AIVErAVV+LN95lBjcq3+tM8EeKHLo0mgpOjT0HYuXM/fPkJfRzr7RH5PJrho451D325rtKG94R+Q
atjK7bodIhBJEnXhIv3uRfg64vnXUn7fSZNgbl1xW0KLgs6XZN2+u9tAyUH3iwQB1H7PXoRG0NFb
KDYElBOhtODGVvBU9g/mHKT1pU3x3R7/OtbZVb2QyVuAQEKhpP5w8hdVIuBq3/++Hb59uL8OcnZZ
17mWrKKIfNz78nq+htTA1jUjSLPYGewc9mUMdYMt/Te1cJhnw/YeDQhQj86+lBOsBoOOARK2AQ5F
iyxSwHSB1iRj+m/mR2CWjNoBcUx6NpLlDGYB1OfJ2Ad0mB0oh5t8J2L32s50pLY0rY/uzd/H/HYb
fhny7DCzzvx/7J3JduNYkm1/JVfMEYW+qVWZAwJsRJHqW59gyeVy9H2P33nj9xX1Y2/DIzKcglhi
ptf0zcJDEo23s2vX7Ng5rgnkjnd+Bi6yjWtbjaS7z23I04fMn/jGgZFZ9NM09MnVBgGX95KfZcuJ
OqddqduenqZFd+87gS1t23M6YG619eCURH20nW0VmLbhndkUJ7bREa0BMjM/v86cXkyiN2SIUpJO
NSS+aenoNOBdC7fqVrUL2z0rwZd87W/SBwsywonSs9kBZaD+spAX/PPs88k5enAOvszs4BT1OPWb
sACAEdKFmNTXdW2hGpkFD58bmib5wyLQ6fGDApFy2mwRAsNXK4gouB6aiG2c9TddqgJDCMezQnOh
tpBpiaa/DLjWzeeWj6Z44DX/p+k5XWwzBoVqKJjutuZacYItWG9t6V7SvL1yL07pvxx1ewfWZjNK
7rtQ4JYhpJMlx6JH2tCu66BctINC0+Wpm+Po3j6wNvNJkF7oCaLZhHQbfQ35yHn3EJ1P6mzR3t3A
e/YS3ww7feMv1V/gFlIOZ3UWTKaqPrZxR3Qsju63QpR2eZ+vPLhaPl+9oxsUomJ4p3WKy/N0ZpM3
WT4kDFAsrMsEShy5BHRtnBQNOuqJFMSxjCkXLFmzZes0M6mhguRVdg1B6LJau0671S4KB8z9NlkZ
V+MJ1yefsjhbuiLVaNWYLOICtsZl8zK+Dt+1p9Gh6AorCz0QixKmmAeAHQiU3/dL0Khoq9G1eiIW
ODrFB0OfraQp0aHj+twwiQH6VFUcPWpRgpBOrOSxwI0Q9K8Znubj4GHgekLVRAUHo61hXYL/rjCs
bVxKS/eUnMupmZ0GfGCpiVxJE1DatZOwXNS0qOnJ0+e7Uprm5IM7OxjMLGKrStUF9cud0q+KB9ke
9u25ttQXgEpXP7QtT2yWo8dcUahRQ3JBBnI2ogTsclbST2An3rhMKcp1yaZuvYU1VsvEytcm/Ruf
j/B/2J4/Tc5GmFEFmlpaeJ7swbN+U5fexlhl20kIp1uts229AXy6VHfhht7Kq2RVXwerf18Nh6tS
MSbyfgJENGveL2Sugf92VTx3ZrmrmpqgHPUnPOjxvfLTxDTzB3ul0ACv61OlQR/0qQFjMWj1iak8
ZWJ+9fWGhR4YaA5ug40ZiefIQ60/X62j+VrqxCqFH3KciGu8H4Zm1RLgcIPY9LJ1vE3qtF+te2MN
/frbr1TED0zN4xfXa9EMDkz8lvoN5qagMU/4o+PPoZ+DmfviXor7xNfw+Z0tPUkrbTdufMfbjVsI
F+z+PlhpzufTd9QDThqqpsHU6eLM+Qv0reVegweUYOmQ6fyv4N0R6Qf83MyxGAhAIO3l5O9BSc1e
RHkhKmEU8YCgB702XmnpM6KnsN1KCow87df6VP342LAO7c2GlWuqZxbt9GAJAIo2SrwLk/AZtOnm
83EdfRkdGppdZRXUUkM4Egt0NvSVoOuBZuhn+dK7k2wo1+1hgYT7r1xbwHYQFJpy+lCSvt/y5iDl
QzaGRMZjDqPQdSDny2L49ktDo1NORVRY0ueeN4U5aOjp07OVy75Zy7a8lNiM6kLaBjvz0nxSHsqT
mJPj6/bT5sz19vBD58DrCOpG+YUWro0rtzSeRae2/VF0myn+NDTzr7EmuebQ/jhoot3oi2zrngXk
HQRgNRAF28oyuWy+nlq448fgp9WZy9XMzJP7KeWO4B0qrv9ERZ4qhB+N+w9HN/OJYU2Xcd150F3T
K+R4LrBwoRxoQoTPCHktcVnAQeNrybaA26wXgm2siP5CbvoTGdETyzlPjddNU5h5xOnIJZhJakhz
3vr27vN9emJO57IAheeNoIg4DOFZfTYxxpZLY3taqPaoaz6Y07k8gBfDaFTAzoTE9sRPS+uj0z6O
5Ae8Z3nh/3hbfz6wY5cnFM66JKqSJopzn6l6ha/Iw+RacpfOkn6h6Sdiq+MWAF/pyoShnac9ujaF
PtEkyKirfRw+5fmv5BHRhfrLwGy/+2ZT+IPA/V+VxqIULsGtwnHwNc1P7LPjA7FUk+Q1L6Z5aR9e
j1EvJPI3QBTsgBTY8CuZd1P6aWE2khjemCJUOFFja6K54mZXbikuP1/wY8+EQxuzUxv0WpeQ4ie/
W02YflodtDRroEELN2IXnSjpH41yaVEAmAMV73Qnv79EAimpJIUWfdvfNUsolRR/2V7FDh7+rLCn
1FD4QHMi7l+y0+VU1ffXljO+NRv3RGxw3BfLloEggKlSWZ35YqGJZCnLpxO8k+gb+56CM3YddzU8
gUNxxi2EXWtABSdi02nF5u8YU0W6jJe1plv67KpxNd2PrZguBbkPVoJ6D9X1Kh6+Fb63j/3arrXK
+Xx5jzkqcsGILkxlD3EOYsjqGBgD/aY2bRuvYpvZHuw8RfjaVhPRI4TebglF1/fPjR7zwIdGp9fc
QZA/ShkKMA2rXMAp1L8GwYto3H1uYlqe+UQempgO54GJMi6ACGWYkE1fWEiNcZWL1oOY63eF5IVw
sZ0Sdj0+JlXl+oZh7wPOK4NeRgh0YtSWhqKg969E07uU6T/8fFxHjiPbQ4IZCbZ3mllm27JGbsxS
BsQQDLM+F2nGA5bvRHKxUsVfgPFgimgOzJBCi/5sL4qhXPhG0QODbaFgkKB2VzobfpgTJ+3oiCSe
lAgwGBSRZ3FjDewwy0u2fJ0FZ0bZnYeSDy+sty608IRHPrJGKnOnEJ1Or4s58CRP1FYTAkZkmOVd
3vhIK5g7XSsffmGNDszMRuQNWuupFd0sVubZtQhDMpzErbLW5O7EbjhyxTAgE1yQSeMMXuP9Lgcy
nLRCCLWI4b2o3V2YPn4+kuMT9vPzZ85fz91Rb8Ea252qWbDtJslzkAqdnSLil/+vxiLNhSjEMgSe
n7Czlfw5ks6r5vYXxoKIjaZzvcAFMVuVjAxpbQjGaOsI5hWu5lTV9YQi/NzKEX/KS/mnFfn9ijQd
+s5pgHrAD9a+GG4tNaHF3IqSKyGMH4OJVD41jaVKxuhzy8durHemZ151kPUM7j9MTzqlAo8+byks
TQGo0yJe0Bh7Ua8Dpw2X2glXeyywV9EOkeRJPUVDte/9mIE5RW6vRKIdPajbCbET2e6Gdmd0Ef4F
Hb2jexJBHn0C56vSvPcAmJMcxVY49ReGdz5EYTe6nV/6t/W2cQYHZlHp156ADPGn0Zkv1EJNLISy
RiVFfZa6By2DKTZ4/XwBj24dLn801OmqoHHr/TSS4Kv02oMoMBHqleVdaDCNwjnZlfDn63dBZzll
tP7c5FHfS98WcbZMHDm/TcxwFCvRRfhozExbg3nCFR/MAKVr2n4/t3R01Q4szfZI1VUiGHZkgmDf
WqixDIdothaHUyjXI9f+VCn9a0CzORyyQlEiutzo8XmsIZgdoYYOoDvVlJXknlJeOTp7FjoLgBLQ
X5ljlQMrlZM4LAlW22bbhjXpDsFR+usabsrPZ++onz+wNP38IJoJG1XKipKtAXeM3dT0EibXn1s4
fogPTEwLeGCiLluS11Ngke7qneKMm3wDGzjpIjjA16ei62O7AfwnxDcSjzykdGfGlLLuYWUk6kzy
s7J7iqJ2ZQB7PjGmYyfq0Mxs2vqu1GCUbgktnG5pgHq2ocSEgH2RbsxL3BNhPOwyq4Fz5sA1Y39u
/thelCT0zHSJBzNDfT9Iqy2KjIESbSRFBNtv2C5k0XgprHRv6tB9eI3wC/HNocXZ5ZOmcVSRlqfj
0/c3fgyBYq8sK684gaQ9vno/BzZbPfjYLOg0OWRiG8PZ9zYmt5b3K4frcCyztcsbsZWFmLFk6XpQ
HhPzXEjOKzhFP1+kYxkUEok/BzPb9wL3CcEng6lX5rXG1qBvbSHY8ffGUWztQd5U8LE6v2JUluie
ExGAIxR9vzUqSDr8MflxVdNmNjzACWx7ew96VFo9F+YqXEJdfWLVjp5wkCR/GZ25YFFIU4CVXNPh
WVLY2qpam864ll/TC83OwTR9PsYjzhGUFrkPiXDL+Nip26tybjbE2hl0143QnA15DcwtX/aQSX1u
atoKs7cedybSV7yIqBbMD5qSKk1uoV9CrF0ukvZRb08UpY5seAzQdzyV31QKYO+Xi96/pFJKmuCL
/DVvNpkMual5IvVxfBCmpliENTL8Ae9tkOsMEqsw0dHTwn0fVOfpaJ1wD8d2gEYPM/t9UmIHZPHe
xtBoVarWdITXT8pTfSZtrKVyrb7+kKlenSobHR0QcQWiipIhfWhL6lNIm/IpKmzDBFocOAyVEzv6
6Baz0CzAx1PC+XD/phYccjVH14DztfQvvLRyammTGSfuxpkdmroRLZnan6eap/ZhK0uVKQ5Nnla2
Anuyf9soj0F5WSGV9fk2/tGodbCPP9iZZvTgCnaVDChogh3pNnpoHeiPlxK8tU60hWv2eerohRtz
nUHGeiPvdFTgT3um2U7/8BVm3rDWq1xqxRDyM/XBDC+q6F5tTuR357XRDzam6T4YJjIo2pAHRWXD
53LO2/85qgppQROqAN+UIfa2lns7XUguRoH8vyY0Jx5Kc8TXhy8w875BF/naqPalHZ+J6x597Az9
IdtaZmvdgflzKmre1MsO/x8vh3NkiWg7COEbOB0i/EiXf1xyGgN5WhAizF2XDFttnE9bKzwzt/JW
vWlXw7K5iJbCRWDXy/ASJtl6Ka+ifKHyoDvZ7DOnqvhjLqZKmkwwNqV53i8GVMOx1sEcSr9FuTMu
ea7a1Vp91jbDkoZuhLSTnbTUtpPUG9jXdbHqNuXq830vTRfPh0mg19oyNXCOFBDff4eolGRBHP2K
h6todw+SE64EOzqf+DJ0p11GV8pywgDq4uLfrJ3/MfrJp8vk7cjZzUZvQROLuCE8xUYv3ssD6DCv
OCVCPQsD5zZ+iGIebPfUhHFEz5Dzks1uiTmK2b4NMR2Mi2+K98ct8h+v/X96b1DYxoOXpdU//ot/
vwK0KgPPr2f//Mc+eC2zCnXC/5r+7K9fe/9H/7jM39Lbunx7q/cv+fw33/0hn/+nfeelfnn3j2Va
B/Vw3byVw81b1cT1DyN80+k3/9Uf/u3tx6fcDfnb3397+ZYEqRNUNc/n+rc/f3T27e+/KYY+Ofj/
OLTw548vXhL+8ip4af77/x75k7eXqv77b4Iq/s7NPSUzWW+VE4ff6d7++JH+uygbEjcV5Sbuk4nT
KIWI1efP5N8pNYMQhESFCIB4jT+r0PuZfiaJv/Np3AokPSyKBJb22z+/3rul+rl0f0ub5CoL0rr6
+2+zC5MWYYhBuWXYiFQcyAG8PwaKCm8QgF90nnwaxWjAV9KvBxPyp8VDC7P3EFUoOoQBBkzvLoby
4yAebMWwUvTC19H1UMEmNut6o6yFdbg9Bd5jDmYnemZoXiWs8lJAVVZVF1Umwy6Xp2ZyJwVDBubG
HeKtx40e2VGvqfdqW5lLCMnkSwhTYbOq1MK8CwyA6cLg6ve1AqPjopatahmh3kF3Z92r7iLzdK4G
yIYzFIrSoEa2ZKTrc2g61AwQ9mmf1Tbq73rCA7RyRDf46qdSVVPccBN1odKkufOkBCphyLag68o7
of9ap55ao3ST6B0dnYVerIIRanrUI3hCLnLPM76VbZtellqB6F0xJkOyaEwNMTtZBAkumBAzLJQx
jLQ1w9X0Rd6jvIQSTGfh3pupXW7CNPiLKAqVPc3n+aVsWKEAI7+CZncbCo/ILPdXmSQl0GuOWmSL
oV5D8DUG9UvWw7sSerB7Sy0NfzQkD9ZdVvgJcmNB/2WUUOwVmjpA4ynpJya40gruardM6/Ug+MM+
lAZhmdBf7yhp4kUwuYhRuXKlAY5xvzVkRE0ymOqXXdJDlqah6ZHZdadm3kJUWyRTwtBoM/jcVOlL
G4ZDvChkLQgvKBt0j0NVey9pQNreq1VeT6h+ybs66rvd2Ln51i1VIv/Rcl/lyBig94TW74uK1Kw9
Ko21QyElvhHCIr4pA6Nbm8Ygr7uiuk0F110HZWduu9CVR7A5/DJsCMlL7dbqY113peSkjcG6pwWw
VCeKzPJJ6QzFLr2EZr5YgjRusPJ2qyeKsUGOB4GEZJD0rdeaIeSPUWvZESoH1yliOZ7dWEpe23LN
1lm2zNyWNK+5H62xfIrr0bwV8rrdZeoonFdDJ9NeqYMVCswyudORVXkG18zneWPW36mKAvVZDk3M
TpKrXGafgAu2JSUPv7hGLG/jDHn4BbyoEPhpXoFaS23E2k0GOeSm7AvvWxapfAJUyoPrBGmrxqtc
5nuUfQBYOsxD+T41yuI6jU3prEJxqjlrO6L7peYXWo8GUwOZtQ90dJDCPlzoJtKMMPjK4YtFl9NZ
5PvtjVYpyUU5KNVG6or4PqhG+PE9PVzTTgomrqWbVBREa2cKZb4UrLaHZaYxjY3pmjD2JrpZ7cLc
m0Q487FOF2NJDyWaEXH2VOqR+ahlQXeGsg2qIkOlftHk2reTwVKkhTIMhWYLkhvcelAWt3ALysZ9
qQ3FoxUkzbOQWFMwKGf8rumq3pU4iNG5YuqF6QheIK5j1ONXXSYXUErm2j4PunxfKE1yn0fteDEG
MN2nQRPs2iAK7wEr61spL6xllUH3qFtx9z1yi/HKT8f2CmbjL42qPll+TPO9Rke1nw6L8Uwq0muS
o3slqYtNZAQNck1ZK9+YfVSfd1GD2KmbILjW9IjTDL1iXKSJIV4OMA4jigwnObplsYqOoGK51nmg
+R6+UORW2miFgp6kYJVYlIxGbR0t6IYcaQ1dvea7mpYdx2n0tfWT6iofSc4ugkoRy21bgU92Rgg2
b/zAkhrkMqLyNoWXCRVAQmrZtiQFdZwiDz00PyDb95zKbUVh2ZTwLYdBLQ4XPQn1i67KYILUPIir
Db+9jaqAwx5kUY+Khxib9x1PVMRGoDN8bYUa4XE4bs61vGmePXJ5l4mYwls8CJXwCtkRn9cqndw7
qeorMSTLknwTVq6GKx9EYycJYyeR6qoRKCxSL70WUsPUzmoQaispHUV603Djd9kI1ORaVOLwIhI8
NLJN5uCtLkwY94skBy3foAVzqQZdeRubbU3vBWVc+BgTVXyIZAH0qyVoFSSwZlYvIIPGC7TNIJ2X
Hk7b6dqJYDKsYuVbNCA1WShokDCvaIOmMFJeqJ3sInGkB0+1Jof3rKem2IbUR44aDP5Z1mflUpQ6
cAcltHuo2aVefyeOmXduEThsjAo2a1svrOIRMsbhSRas7N5vvGBvFpZ4VxXyeBa1qJvoaeKiYBXx
ShWbxlt1QR5dpAji3FKa7N+MQcw1lIB689uYV8WrICKsmbq6tuIBLJwZCKScsd5jMamrthcaVblV
SVH1Cv07qOSaXLDOUOzletJ8s9hLfS49ylqnPaS+BXGMOnhFYfcF2YHrNjXRyorqOFxHmSI/trKs
Xxu5K5wjvVv4aOcAX0HSyTVwA1Hmn/d9FXOGCqhMNnmLeEzZxgnyROmY3MdDA15HoujmOyg11eve
koUHVEAURCTd1LsmQVAiXCUJEDCbpnZZqabLjESmI0lBjLJTmufPbuDGrwhTSN0yRe2WOyyp0v0Y
Nni0RA/RxAI8qdyIJpuEtLv/UMkiZKupL5YRWpVt7dleVCRfU0H1z0R1iB9UK0c0oUE+mGdteVfn
pnQVdbkxMX5SXA74Uru+k6UE8YACP+kLgrJJQSacF4FgXvZ6aDgDGh7oAMrURgrDd6og8+gSCmV4
t5TqQqrTyXfT8Gg3oQBJbWvm+ROuK9kb6O+csx1R1jBplLZTRhouEmhKo+mVIT9Tx2qfzE6BbXRE
9COwc1jAfdjXTXUz5K1rOkNj9rfgFtAIzUzThYDWCsBkNH5K8kHyI6Rg0NAoX100/mDkNbPesnWk
E1YNvTt24A7VhdG1Wb1Km46WF0IYuJzQ7X2rdU3ZuhZkgHCwgHbt0Y+nBVlXvMxBiihIbKVqcrRx
LaV2ZOR/YgfS9e6rJRj6F5hvg/vRKkv0eQzEZUN8KnTygNDkZpRQ9crz+qluA/ikLVpWmLimjx8N
MaFvyi+NfNWRT1ubydDt3bRX7psuz6/quPK4CfgwfHdknHsq2ihSU1bewoD0+C4bjKZctTyXv0qo
QS2HWM+tRS6O4VUyatZ31qCxLXh39+BDGURRQH9LzDfeo9PQIinqd8iO6er3sbWoyOepEqzHpoAW
PPP54aIIB9VwcrmKriG26s0ldOZQTsP7ItNsGstevpD0RnkLU7+77Rq5+FqBsL0NaIGJlrUHt/Gq
ZcJpmkPmc6P7kroU5JrbMbU6eLB1D3UHe2JYshZFZVFxyKgNL9tBl976BGI6x88r61slVIZnt8AH
HwjQkPI1tSAvUdrEC5M0Ma9hu2VG9GKSh5Ziq32LEWh+YUZkBNZKYR9ZKcCd2tTytyDuaLVoel8I
VrLSxBA9J0O1dWMJzTYY2NFjgqfytc7H4VtXDMXVMPhKbvcG4iRwWcvifd57FZJxrgvNddk02ktS
FDlyg34tNDSG5Xp2FsO5EzgarWOp09OeT+w1GFVqF2M+PiNRLG7cCB3w3IKe2XaHUegXvLOk18ht
IL01IgsHVarha5529WMbhypCm7FZfo+rSLjLtJivosHOgDKqoNcrpWyLZRlXA6yxI/04Br97b5ZB
k9iFjDCLrWd5cAXVdfIqKHR4O6osjHcNUYW/8GGsD5dw1nnXQ02L9yLgZr6TUGXoFwPU8nQa9E2V
2+0QVA9uExKogkNXcVpBdj0SQ2dQKRjyrcf2X7tR1vCRoFTEBQqA/YubZTnJo7YT957nycQaSFzE
ESRwvFLa4DEuPVAAau2HAEHTVqttOm6AAnTo8niLhvziPqtR7Fng+PRs0WY9WkzZIKqeXXU+EO6y
FX1yU+HEtW4g23wxwqv92OphfRtbUEG7apDvA3dEds7vi5dYRPKzkFJ3q4Zm8oXIJkLuydDaaoGI
9/BAgtmHt9pTb3vdUNepleShA5qw7Fc5sqP+MsgQxqka4nKkCiU0D4VGGEuEfcTiwewaPlyRym3n
C9aK1w+4YXRf0fwro6B3xCFGlK1BHUQx6vrRR6PgqZ3QiaDfhVWkF8Vz2HCx10SnV2khIYVAiIWU
5pjQ7OHKVrHn+dVc9HJME+QACxNCuOgpXZaxirCGjN53bqA6K8BkfT2QUYqXGh2Mz3qJdg0uRu+2
iUg73FLuxj4nUsgHApOhir9JwMJ4X8NJtO/7iBpc2KPKyeaxEHCaXECxFMTa2CujX+xltUSnMnbT
UV4kPf3MiyJptA2cHe6LpwXqujM7JGbyrAzuNBwo0roTwmmhwZ5z1gZKc8GrT+epVggNYq1J7AZO
4TXmZV5IqropRP97YYzitRGUGWfcattruVTGszpKpK9dLuXfIrnN3yBdCS55SsT3llS2m0CRoo1R
BIXT0yuOlGZSXQrQc6Kym9frFj3yc9GtjJ3s1skKABKye2ibXcpRM6wKrxgvSxNRzTErvWU5cF6t
POucIOw4+XlNkFB2crtEU0GDT9jzz8PApW5u+AR/hRTpt4itqptJNxzaP6nZt3kGZZrh5Rslq5Hd
DZDqIXeswPSemyWCSuRZb2UrqB/HBv+me25xLbdNuBcsqb2p6sws8RixYcO8X1H9arzBIVyVzrw4
4VGRo1qg0mqoexvLaLJbzfTlNT3sKIkU6BgRNEl7yzPktcb1jzZfWa6kOtEnIYpCXPalqtG9q3U6
IoJZNSzU0gvujCEdF5GnZZtw7LK9NBY9goC9uqtMNXuZCGa3barQw1W2arNUKoP8p6rFmz7G+eiu
Vj/GaRtdGL2anrW8g3CF7I5zSx6a19KolasyR2QXHjvRsUjnfBFymOWzIpYv1XGU16GrtF8bZvpS
aoSWLudUbHq7ytlZdCnXF6pR5+gpu/m5agx9skB/tu4cYvdyo2ll9iCIaWanTS5f6byYbKXv/W2W
9SnSyHnaLMS+nETppXJq3ZXVdUP8ajldZ6g6aiWtSOjR1XddJw7bnN0XLdOuNbncG/NC7Q1xWeed
uwndtluGLsz4pCCLAhaosL2PIbLeuaZONnxsdVvXpehbVKJvXWmx8RhDEAezsXWbDze1S3HETjIr
/YpcEhgP1L+QUFcUyUPtT7aSXRuiar0YLbKdSMp03spFoWvdIiEwLJrAlVBuaLuHis1T04UOdRme
JTb2KNsEZ1HZQ94uo2hZLtKoVLc5CLh9B0MX4awp7TS9FgJHCMizLUwhFE0cu9nLdqEG8VtfDWa+
0hKJR4GYmND0Z76Cpnk08tJFWggPrFZ1Hm/LrCtuFbnsvxqDh/45Qr3ufc2jBBiBWKaA69VE6ck8
ZBoCwEEtXQqqCwgPTTeVe8n65nEXsdqxYF5ocTmEIM0H/zLnzbaJ6fHGIXiDtCtT07wQ9ZZeWsrd
wTKs8gDJ5hIREZuIV7nLh6j83tWy/6i5XuT0iVkuddONhU2jZ8Nr2WdIepdm5d7KUiWs8pjsU5B2
14UUKK7zefpw3lcEJZ9GfpQkKow/FCvmdD9h1CVu4VG/7Z/MdXkmL1FjvvRXcL4uw9SZaNZO87bP
i5YfjM7KRYI6DIGukrScmpn6swkMjtYqDT/KMl/rN//LIc5qQzqxWWmmDJGdfDYNUXGafbL+c4g4
OOf0EH+wtx0WQObzOsv8VpEECMFkiJPS5ao8886p/G0sRXHCs3HlZBfaSreV8w75P9hi18Gm20ty
aqdn+ra50DZawsTz39pKcUDCrQxbXLkIBudLRAKdfB+7CL86ks2j2RHEL6oDPcZivL+Xd3k+wo6H
U3BOAdlP7pVZaWU0OrkWSiYyeqDscYasx0o6/2OvGIWN3DiKAPEpMMcEqflkIueFevKlxBAKE6kt
oOXbxU7olJts52/y9SmqjHnL8R/7knvXgBdT06R55azq20hMo2mAoCsfFCd18ttkjYKFw1lAAtE+
WbecFQjmFuejkyy3raWM0U1MFaqNlZTwxOn24wYhyI0JvHiql03ngmoFfX4CywrLr7YObv9dCMuH
LzNDNw06+j5xx/DDM30dX1mraNtvpmMyQji8IBNon8JTfahV/jgmP2fckN8XSIyhzCyvYPz+blx5
GwmtM2k1nuebYqevxI23amxBWSSriZi2XvUdVex1d07h8A9oy/8vsv1GeWhCJfzPRbbb//4/2d+u
Xpo4Oyy0/fln/yy0qb+DmKCUrEzd4qI6nYw/C22a8jtVNssy4AyfMPhTwfWfhTbJ+t0ALqRYE4aH
P1YOCm2y9vsELLYohdBzRinO+HcKbdONceAlpoYGAPPcX3y7ichi5uMT8kqe3FggiFOIOTIZHRDC
PeRo3O71YHKOFNzmROl/mlI0kZYDKszGDE8hCih5oUQlU9+HsNv19hOdRIouyHJYyavyBopNL1lN
1fXgZG1/huX4YHs2zICSSi8zoXaTh4uhu9H8xwIp8M9HeGwuaUCDA9CgV4/O3/dncux65G1d5lIV
s32XiBf83pPSdl+i8iTf6wSBmq/boa3ZNel7FSKizLUdlPW1nMV78m48GqqgB/2D/J+eoIEI27Ld
uclK8dLnXxjqxDyGH/rBxPp+qC4pxDIoMB9LklObkACRSBGrfBFop2Z15ul/LB0UC1RoOT10Qc49
ndY1Zgn/ih0U3mMfZ8/kif5wYu+AAoe14GO7g54ec+qEMCbu0Pej8dVM91Kf3dHWyH5/7ZqnIDrB
pnhkb9C/z1Gnf3AqXMxCAJrrPTpIMGHWBvEyeZaeokqI/qZ6Yhcema8DS0zc+8HoASTbMaedZInq
yKTY9aQ6FVscHQ3ZfOYKNBtu6L2NBr5+DaEuyYYFf5neWavY6R+9+1fI+676ZW1Hl4CITyD2jtlU
RKjQVRHiXxrL3tushBGpeoTDbckNycwM1G0qrU5sylC90xpNfMLenFJ52nj07k8EiHjvjxocRp5M
wvZMJCmUC+oIvQMmplqnTraOiGy8re7ED+KKVI/1Vt8rJ6BhR/bkO+vTMh/gEwaft67Rc8IKQ0Ou
9rWVnhX/VAfdKSPTzw+M9LFLJSfTRdsjyeiIvnJbKcWzJYibz93FHFn8YS5ni4fipSAkI7Tl0BQ6
aBzmtIGjkXgp2f5mUsRC+e7EHj12DA5Xb+aMpSSLRLV2EWtq3HWYkPDITmHqT83ezG2UvmR5JYQB
dlVb18Cm13TzTgq6p2hL5yjBP2YPeh0DTvtpT86OW6+VkRApvWTrXbYcEapETnqQE5KYyoVlug65
/r3bqqtczNZpLpxwKNMwZleNwSn4y7ryfpMk7VD2Ib8AVccAC2i59khZwPaXOW0mRnbQC3Zjmnef
75ijp11TJygzSjvwwr43CqS+JSJhZ05loMFDXZ4ahpV9dzXjxPC02UOJEivhF8BzkLOweH3gEy89
coe9Gyn0cXvGhLwcjQkyIj4XKQLZlTIJq+ohCnONWD4Jki6g/9ULK7NXw02YVxSz9W6k6iOW8W0d
w9RSqh069XpDGZX6iV2HCZ5ilHP+n6xtAt8zblRT8W41akbkHEV5r/qoGi4FP1KfwzAvzmu/SrsF
BOjDZV15mnkZAv8/M5xwd562MYQQoegt/LRAKViwwngpCCU8XUjCr0SFLn4V3qCFHKPWW5WU8KWk
AwojRu6VrApUW9OWLJ+i59uxCqQTJ3127H5MpklQwG0NQof2wvfrFoZVNAJRUGyAwqTXvxXaCQPz
t+YHCzPHqA6y3BZpTHXFcffudcDbx3RahB4WImmXf6HJbvrKB/v/g8GZk1TKPFHchiFplynI1GTj
XUfgUZMfrIfOaRzqqSmc+UoiBSHTdewldUb3SmcDDf78cM1Rpn8MiVAEAL9Iq+KcPhqmj7KZqOtA
mbZOv8tX5c5adOt+A03NDie9luyJO8t6PuWVZy7zg+GZJwP+hVIQ8jt2lz9I7l2VZPjLEzfn0fk7
GNxsC6oglyAVwEadwRln3VrdiVhu7o8/jGK2BQVXrvqyw4K4DTba1wSFKf8CykbHujqZW/jonVii
KcHI4xGpxnl7mJfVTTmAqrHjHWrtK/IKO0Tmf6gd/Lt5Ksb13tZsXGE7yJE62aqdZimTyln/P9LO
Yzlya2m3T4QIeDOFKUMWvWkzQXS31PDe4+nvAnXjHBZYQfytM9JAErM2tsud+ZnYFTwDzXk0R1Hc
Sb1h0xPmwlpUSOhwc4CDcYEbMcVTKwpTj3PXA07EnoJxF0S7RwGPQOtRR++qsBPsd5zyscUPs/jy
x1uB8LAkMSsCBUo1+vzAUpWqNcee8P2vAZMf9Qo57UP8tMypbo9eV9iS0zr6l8DdkgJccxzePve7
0GsKvpZWWjd2S+jdgIpy55lX8TcdfapF4yiynwWv9nBo9mgg5FfTYYuU8nEvMnJuPCxdAMGS7J6P
XMA+R7GQnHQszMC/BlVm2YJYdw4l8/Dx8698eagwKpGqhs+jrqvlk2bpkaLPqjNdZa965byl07IH
PfoG7NEROIAd38JHV3c+RSvMcDcrAKuE4u1jA6nXULuB+IW35vloVTVN+rbsVCdoAHyZjT2XT/xn
th8WWwnFh/uCd7eJ0h2mTZpI4PNINHjqUUwkFrR/UpLvoZHZAQo7n3/RC5N3FmR1SdB0l8WcM8PJ
1Oe6wprsaKK5+HmMdbth+WZnQVYrZPQbsc5aRoLY3Q7Ioys8Aiijko7cy67YupSWv3Z+z55HW6XT
RhqBgeuX77Y3un3oJCAH4AJiB/ci/ChT3EFbR2Qz/q3Gzpbc2IXVcTbS1Skwp+WM+B2xR+k1S8vr
ifpxGPSuVZXu5x/14+20jJIaEfvgze7gfHWM9NgmbdkJSnKyclphxcufB4CgtxT2UI2yjNWkpZ0g
iNNEAHXKvNoHCFZ+/TzCpbX3PsJqosyxka1UIcI4PCXGDnTpbG4shgvzAaCYi0/jpQ8FYDUfwENL
oGq95pjxU9gdkg6Ij3EtbYqGXBgKPAC0KRVd4YGjrXIFqRpI9E2ZF7bS2FJQ7YHn77Al2NhJF8Jw
tRHC4q7hrlsNp1ZzAy8QDW5pd6UH0z7Fjz3c5A59TFS5QHUdasOiE0mF+HxpoYBV19jUa8iiotlL
63vf7QFJnETVa06i+8digMv58C4gVeR1wKABjdXSAB+zU2DSsLPaRzl9/uPldhZl9RTU9B4rvmVY
fWF9l6ruSx7mjq/JGyfqhY2JjD2JFqArOCHrHtYUpEobBrXmZCMwBllxhOj35wNZvv/qgHsfYd2z
kv2GZrc/aP9fXDDZK/vwUO+3KCfr3tA/00IFmt40Y9GX5sH7qg6cKn0WU2CW4y9pFzrSrzZ0ZQex
hL/xrwRe4gj70gt/VHQ7scjlwIPIVm7W694ypw/DffczVgdRPgS61iHD7USv8V7eh5QK+5NwQK5y
Z+2iW+trTqYleP5OpIRsq3c+dO/m1N72no+zYkBP9PPPf2mCYZXga4WwCBoVq71ezco4zbmvOZVY
uoFOTzj7+XmEC6fWosX5nwjLL3hXTiv7NgkoYiPjWDduF7SPQGAe4rgqnEYF6fp5sHVN7W2a30db
Dp130QpEI6MIdLkj75sr6w7w5yF1oUhgDegKez77piflxZVFCoWm12I4La7vFlWbh5ASFSfMQ/Uj
fJ68Yd+8LB364mZpyy9cxV/D1/S2uB/uQgNZuvhqi6b4VuxaLyuaR6ZOWQxJ4bdU892wO7WFmzIy
7HY3Ob2AIHpKRda/95/jRdoncLKn1vki30MpcCzk0YVv6uPnX/7Saf7+F8jnH37GaKUMe0Fz8Jqy
6xbTtq6mO/H051GoryMXAKkbVupqucLuGBLZZ5y5n+zlhv41jjX9xpF0aU/QYVQpswGbJ1s4H4qR
ixEPowBEhfVDNv9O+o23+Bujcz1bsMRRredMtdCCOw9QJmLWK3Wok/gD0Ljxj78wtseLecss4tLW
ex9n9bWSJsTUJ00YCAzWVJhdq1ePMqe4Hlmvn0/MhTyVxjsZFkImWB2uJyatfGVug6URkQpHMX7I
K4DTXXGn0oBLtD9zznvb5ItAp8yNjljb+tky+ZauNAKQLVGwPEMB61B1V01ZuJ+P6dLVtPTX0P6g
yKyvdWCtuombDsEuJ+rC5lrJwnyfh8AX2xHanoZ9384K5cbuY6N5yNJW3lgml2ZvUSjkcQiBFCGc
81USa1WaD6VMN6AN8WIOBWCePQLvp0yir5MF8vTr8/FeWvfvA65OahVQmTbOBBzF7DDK1qEV8v3n
IS6cEuZy05D0ASgU38rO784pq+3DWQ5NyTGLJ2hJLdYN2vd/EQKMAM/4pRNrrhLxoBAhlOAY4XR9
We2Ksi+ulMSKPBkxK+fzUBc+GFK35iJ9CGOYyvP5DBV9A+chFyBWKS3yp4atDN8+j3Dpe3HawZpa
Hs50es8jKIKWhoEky04yABAQqJZX0X6atmRVlz+zOpDQE1X5KhR88NRdHUjjmGe9MTMQ30QHTk8d
vX9Kf5roBqJ+A9V4Y6FdGhU6M4t+K90MNOnORxWS5lN6smRnzoGyo+yIf7NkbSn3XJodTHMtsCKc
spQLz6NkGo4PY8yguia2B/MlNTY26Bq8sZxDmC8xNSROGCmus2POAmD+OYdehVq7F34bXjMv8oKb
4isgKyfbqbvmxNW720pmL9Ug3gdeJ81omKkxsoEyj5rRxQXbhn5zyyVS3sqHrdziUkqFJBBnLSL4
uFopq+uwyP1gjoVSJkPvHAw0EP9ikC8QKR0NjKVwLzx/vugv3CUEBAwDCAdZFWN18AlI0OgROHWn
SVogj6P/pGDBZFcFYN8QuQ9XDbagcxfOWjpe/2BWkctcl6dysYZ8bxEyCwZnCvU9rHRwewOGQFvQ
ja1Qq0MjqfokQt5fRjJzF7bPEpxjPfqhBFtqMZc2mUYqjKAPZpgfZFMDze+FJhroj/b6Xu/NhcHk
LUSNzyfrwiWJ9vGSycgatUxx+RnvTnRtatNogNbF6jCvGsxGlL26q/dbE3ShvaCcxVl9NoiR4I7B
8xHH+rp0ZVq7caO/FkxxuJFeXNzXGBZytiNOhJD56jiU81QPaquRHP8muRU9NvVVf0ivpX11LFwQ
6gBlI3pcWx5/a4HOt/PkfdzVwm+sPKGO1ErkhVDyTvJveD3JleXpT/OthGY7Ii9AdO82kaqXTkr0
xzklVWr+H/KpdoR6GMPqBoSmXi3CoMb1Um+HVOW2t6KbbgpAXDzAAHqh0Lncm1QyzldNg8qpBiGK
3OYY3Ro76RDs/afFwSD+P0jSX9oJ74OtDjA1qDOh6Q0ygvRLOkS2Et20w8aZdXHNkDwBj5RIbMR1
namKZKRpFV966x62R/1NXLVBkjzZL8JMvt3dRXfpzRbm9dLN/d+wH0RxfX1I9EQFbhGkw65KdWhE
N5lxSqbSM2sFVfmNcV46m9/HW9Wdcq2vKSUwzCTy7UY6CkLp5prvVBCzmq084cK65EhB6gztI17W
aytFukDjJOBJjyMlZZEKuzJzI7+6NG3ImvIEoyvBTb6uqYZ1PuuWRNdygrvmtifgl3v0he5017iZ
dt1JuhLdpe6ibyjGXQ5s6UifycTGYuZ8B8B8bMYhYWyLptFSiOKM+Vnu4p36TX5uPdGFQS85BsDM
rRP70lelt4UiNCcc/1xNoVkJVWt1pQIbDaqbdq92Xz6/Ei7ccAjekN9RjtCWnOF8aLJvwagV6JjO
dfxs+WRfk1zfYswa29Cyt+65C71SGnX066GFUuZV1vmJifRu1vJ8Aoog7WQv+GH8WrDfi01Jeg14
d/ZGD0Lr0zaH4eOXJDJDBDiIIYG0rvyUAEmwsEcJoDdHeNlT9opn4h+/MRYtIryHKCu/iVCef8w2
9IU2JCWicQ+vLy3l2gX+LLqfT9mFq4cwS1FFwblUpft5HmYWRzkYRsIod+G+/bV0fGMXY8kWcRXb
l2xtv7AGlG/K8+eBP6YPxF2cPEhTVJ70q8XIAlLztEbqRSrN4xyIz2UYozei3A5xccozKCAmNL82
EY+fx70wdWdxV9tP1ReqAEUzx4cOHfv33ZZc4+WBLXB5tjiA9lWA1BJxSO1NxQFHu0/19Bc2k5EN
9x6RwHYvlNrTPPuanSX9/vORXahH8klJhkQkotmFb/n8u4xMHXq96GKG1u/0q97tDvDeUzREx2O1
Z0a1751rXcU/JrfaIRxHQrE7bAE0Ln1dk1/AE09E43N9qvp16GMciPY2/GcHyRaekBvn58c7ncR2
kRMHo8YOW289E1MKWUpVtoWu2xJca7jMjiJsPFQvlOtVdoO6iGKJGtit1fIsjMqyoh5pEsi8nn8l
3EWH4lHY5cfqll7sA7e707g4TDu6rR9xg39GNBiUxG2xKx3LLd0tZMaFYZ/9ntWqQk9XiUc4fE4H
8VsDBTiOR72W7c+X0FaUVR6KPJNetVpCA9CAUZej+mI0dt5tpNkXFglj4eoFULGIo63e5+0EKRka
Or2lDskKdKzydGv6luk5r2swaRpBONB4rK8LhZaZzWOC7JOjZNHvDJfOWfiBOLwzTZ1byXi6fR/k
0q2QGRlU8pi+s6e4cEKwJQvnXFfv4rr8STf0SgIzO+S5jdyJ+/m3vpAI8Bt1bbkoWGQfjHZrJKg7
zYiQVwcFbDwBVHSEL8FV4tRefhveDu4CBs5vNuN+vKUX1LgkU45DV/GDf81Ui7A2dIrDrbsITzvz
s/UzFlzpZ7TPju1tqtnSSyD9HyJ/nPfzwKua1twloxrFBKbwZRdK8pWC/sbEb41tOZzfHYH0ttM6
1ZaxJS+yjlCzwSz33T4w5j/eKmeDWdeIR2vAxLEkUl0+89yxi/xOn/yNIBdKMOdRVscQVWZFYUPq
iHCOFPHt6qF5CXeJM9K1bFqn/L5NpruQVp3HXB01wlShOKIQc9ECLK76e+oxTuRR+dbsZrf0lGqn
vFEf25ut3Hhjgazhsn0PiDz0Y74pKF7yr2NXRhtF4kshFjVoMlTO9YUudrZAGt5xOAANhhMJT3L6
s6+33JYvBEC5xkCsFFHgJQs+D5CMeSiMcWo6VYDDIq+xdMsj6eNLTDuLsPyCd2tcqqekDWoiZAgI
NenthMqTojlW3iJooWytwOX3rk5ShC91DW43UJ0P4+kjFQkXlFl5rpj7haOW/Y2SiJ095yjg1ptG
shc2sGFQH1aRF5IB96828FgHamp1qunMieBp2ksiGfuuPaTxZs3l4wMa3iCgAIov2HcQ8/wztobm
zzWZjFPTOUWaxBu88Rh5WGoc4lfT9g/CA6as++p6K/NdU2mWgGeRVxPY5XmgDBnyisiFOeoNPtaP
GOccVQ+/9eC75QE7RuEvtREefIrcrfP/0vJ5P+5Vwp/5pBJ9TPRE/taLz5p4j4aGad61prWxdj5m
E+fjXD0HK19q60LhC7dafBgDwxUT4TiHWxn9Wz9svUSp1qHbw3Na/SA+UGV5Lc7yRJydjmqzzmHV
H3T8MY29eir3f+il8M/0vQu3HpZqIFokEa4DMDnEv81JcbVw83V7cSdgAMCmoxCJMOT5+mxShIuC
hHnSniavuC13xU3myM/Gw0IpCz3j6AqbNKG16vQ/YwNHQMK72NutTd/0yRLBVzM2cV+kdiF4yaNl
o8/nHPtrJC2fy1tUlLxh1752R/mwVeu9NGS6Npi30sOj/Lpamgqukd2USchcTLdRuvfDCOGuH3K7
0b55S97XC+aNTCyRBsE3XiWgcybEg4YGoYPy6uDp1CLNfelq7ribWT2hZMe7aO8fcsPV6D78BZzh
Sdr4DZdudsPioqBYsjwVtdVB10IfKqJSAU6OJ1P8jSfiG5wdtoH/tZPtZYqTn59nnBceiGSa8qL0
K9GAA4F3vqTSqG27Ed8Tp6EhAEKleVlqvYvcP9qUlL6eO7c7aTeLvrnxA+MHMtP8Zdrqrn+8IZlh
FcqiqfE8xhf4/Ff0FLtFJaF0mGS67xRBYeylvpP++PBZovC+4BamdbW+h+V+mAWlIIBZ/JLyr50m
uFRJvc+/6MWhMA4+JanlB5H2SQ3QaypMqqBN6fbz8CTn8+F/CyGff62iV6x0NAyfOi9QtZBWtjnW
ofN5kI8nNR/r3ThWC8MQMddlP/jIB8X3ySiw6mt1UfLphY1IF7+YQfOXB7xJkrSafHmAVIY8ne+k
0y41dBdZWPfzsWxFWL0ytMLPckVgTsa5Q1g5Fb+JRrExio8HFd+LPtECFaLDvO595Wkjqz0Ce05e
0MxWUMuyqW/GXHQoW0mzsDU/W/GWf/8u5cuQDvb9WPEdpRMM2wytzG2nvrLLyD+lU7X17Li0HN7y
PRm48dL+PQ+Htegg5hXLQdF92xyKH/pQ23q+VWS5NFPGAh2j0r8A2FbHfSZksjzKoYCodgFoKImf
lSk+/vlqgH9Hh8vQZTpO6xhBbarIJgsOKnQ3at6gAoLY+79Ycu+DrKYHZJSoDZbg41ERPwrw2ItO
2VhxF7/Vu3Gs9o0QtArEfMYRhbVl55n1IETqRmnt0ip7P4zVzokq4BloSwro0tWAQeKdApBZVF/n
4eHzSfmYgoLkezeY1fqy/LiXA5HvFQ6SPTWLyRyi2eY+NdHKTa3d59E2Pt0aDmKIkSQNPtFGtLHa
vNqZRfjtfwuxeqZPZDNzg/m8kxMikYZdXoo/Pg9xcU/SNOXtANhUXtfLQ9TEUPOOBQeZ2K+6FLhC
U/6oqmBjnW2FWV03Xd2kYqdFhJmU74HW/mrz+KduGBujubwC/jsa5fyE0co2iHyd0ahxWdnKWNxJ
SnFrCBK83fAmLv/NEiAbAP1Nm/0DVsFAe1/FmgyucuKnHj0wENb93G3QNC59OxDmQCHBN1ECWJ01
+dz0Kcw+wbEMH/MB6LcK9TV1yxZ3K8zqtAkDQY9CjTAM5rrIvkQVYk+ivlGk/fg8Btq0AEgW/wtq
tKs9qvVppJY1UVTfH/CXzLH96dNbCUU5p0Oh1Ju6qXX8uQy9zxf6BYjAAqpaUOm8zT+WACaVnlFX
h4GLQNVtdds447X+/KsAgZF+30R8LOv5/ClwFmzNOhzDSiUnDgIKsCXGe4dmn+310/DVukK3Y7cF
qbp0FL0b2uIm8v4eTxR5mstlaLo53NM8uomnjatobWHEC+58QKsNDELUoG7NgKJX7ZeGWgC1jQE/
o7rHwAe9dS9xJABcktPcoyFZe5MbwX8YPev3NiPmwsv8/MestnliTno/T4y3N47V7+4VSDBeSpGj
NI+DK4Oo2frAF64wBFje6PZor+nr8h59Z2GYsLFwU/KkOvafxMG4RwHXcrb4ohfKpDqh6EXhzcIF
v85eZqucS7+KYMLmd7mBKxLM1Tvti3lU73RMx26tm/DWDO3spIZeu0lruTzQ/0ZfHQKJkMcxguqB
OyN3ZPd6eApy7ZuaWN/n1N/ICy68lxmqRLcC7K7xEe6YVCFlCtkX3t6qAtq4bvDQPpVP4a61T6ei
pw0W2y3sUQ8LPGZ1C85+4cR7H3+NelQRim71lvgUq6R5cBTlWd3M6S90ws9GuZYBaCEixl1BlH6n
AB+mAOJpXzIn4Uk+oEiNZO211rlt4oZXWzW5y4vpv1943TRueMbqcU3shF5Q/Tz7tv+aXYV4kaAA
e1Mfpp3o6uUhaZ14pB2/tZgvnEt8YCo+VJbJzNavMs3s4rytTT5wgbS4PACczjYLWheDKHxjDZNt
9N1XKWyBjaxcioLgBD/k39OPxYUa5dkThU4DFzH1ILhbw1pLTS6HoQyd/j8hVxntlAxmbeSEHK6s
p/gZ9wusy1zLk/bxj/YV0Kxd7jfncqkera6Us6Crm9PiBaoKJUHFq8UqLbpSj9MOGcLrPz/sUAID
/LK4lC20zNUHNawZOfdBCN1MkqlAlrYovoamaWtduZEVfkjXSJx46aJnKfIk/FCLLBCaopgyhq4u
L7Lb6JjIRz16CdV+h+Tu7vME4MNuX4JBG1MXXglvttUl2ZiRNRZ6Erq8qB6yorixrNGpLH8jZ780
JprPvONxdyPdWIUZlXagkWJxN5nNLs8PivAcyV/QRHOHdty4lT8sfYb0PtbqUlbqJB3TklhGLSU3
giEJeyGSfv/5dwMotGRtrIYPSa6P1bBg1nPgFiYsuPB3of+c/a0tdXEk74Ks7p2ackGJ80zg1mqE
frvqyGO64Xf6Vtk+20BLmi4ZOJ2rGpXRNf+ll4pxDEw9cOW+lm+wnsgfrR7bR1tqg67bSwC/ssgx
9UKWrtA8y4ov1BMrRxKTWPdSWShe2kaTf+RpIf7SB+jfe0BpMq/NTpn/UgGpkX+VY424bRb5rzx2
4m8CLISd2KNKJExZ8NDH8vco0dAzb3xKxGLRZ/aiIveXhoXFdS7G4bFUrO7Bsprw14h4/iad8dIm
oH246GeqzOh6b8eNEMkDAHy3/pXAzXzG9yKxjUf9pN+Nqa38EO3sabv3u7Zng4jPpwdAY5BDLdyG
VcIWKWIHaCMI3bkd0NKOiiL+JY5Nf20YcnLSRlU8zhgvXTVdwRIuJ+MuzlRI72WjFfYktf5uDgzj
ptG08BkvKneO1dEtrThwJAxuvkVRqid2PpXVMZrx17JnMc9OcmMFvzCzGf6OxNq/SQuUmNxksrSX
TtQxyP58mywr9MPqQkVUI3kD3bPuqwwIoCeVygO6YPXGSuUExbhXfXy455//W6RlL72r2vG0CFq6
VoEbpuJ1opQHH6xpJ/i2qBz+RSQkGymkcXB+UDlQ/MLQa0EL3KqOub5PVephvYVI/paax6Xtz+EM
t3AhY5IvnA9JNn2AD9IcApvpscbR7TbYGMrbn1jPD9v/HzmmBb9zHgJnsd4XZ/yC6ihNtFNsJvro
qGPuf8lQP7sWwxSmBoZH496PA/FHFNE7ANfjD62dy8Lg6tEw4HlmGLYmVzl9/rZz4Jl/l/W8cnM8
fb5YrTbtIz3obqJMTY4dHm9XQSOPf2eDX//WFF+w9p/Pz6W75v2YVqdmP1BOFiyZ3nIg7n31W66J
dh57oz65Qnr8F7FMZmcRi5PBQJ1/v6JOSspEC8ldEWwzuKqzv5sm3XfSX2bW//V5rEunFJLv/4m1
SnUoQddt1HSYH1XDrqxjZ2wbW9XajSFthNFW/TpNSnNJKPvQDdmuXSraKaY7YZB4n4/m0slAMqCB
OhCpFr8dju/2K2dxnkeVH7pdB1wS80Snx+cCs7MXVDGq/zHY6tMJaZZmhR+gGh/9CNI2QOipVPyj
4gc5Pj/llprVMuvrXYWJ6SJvTPPvI4wjRtiSikvoqkn5gh2kXaFGh7XJxHkcWMleUNuNNX/pqMCu
HJIf/TGwxav8ykKBF8AxAxx084vctl+FUHc/nzAJ6vSlccEHB7KmLczt9c5SASp1EeMCDFPuLCXG
RjdTtQFjv8LaD+I8XOMCqO/Svq54o/bQohq04B/SbBS/cTE1bhYY1j6U9OS6taL5oGPkcEttq9+l
XVlg+jOnO7mfzO9zKA97IZ6Nm7JSsu8F3VRbDRrRlidxvA5aGfkaPYz8eylq62+J1nY5AicwBe1S
9/FAmnychMS0bU91FEnfzKZDhlOp6tydsP9CBtQc8DvEJnA3KFq5T5VMp3aDi1fR2EU7SE+GOOUv
tVXi14N1VPeq+kLdvSR+Ig5gGuUat0G2RIbZi2XjsR5fd4Y5WM+1Nhqty5TT0m9r1Q6A5h4HKyh/
WpqfTnZmhuWBxqL2mhmZKpzmriuze8lI5+hnNCq1+asQihp6QqsnPqVarT0NpJ83lYmn1SK8fiOS
ZN2MInKbYduKX5sBEU65NZNTRJXCE8MyvJLzsvgmd6p/iPq694JI8x+ZNx+TDz8dT6FVZDdJpFTu
ENQz3n1D8yAwJ8dAmLVrMzOGA+al2DzhLHXCXW925DiLvCruVFAeShXv0rnMXOyHHjtxEI9RgOSj
hSzivVSTwuBTN8NXlOTKmfXScKa0FzC9S2wxQOfMqrDwpsHVFIblxHXuX+tSI59mhCv3qZ+Euy6d
Im/BFQ67TDbb4yynuVe3WX+dalLkxJmZPhtjJ7q9OEx232cFfpYdRkfSKBqeWKSD7lmmlex6OTFx
pjQx/0Jrath1hjbFTtrm427qA/EBO6vGUxO5epr0FFc2K9P3nZXJrtgrOMj6WooCooQm+KR2y/Wb
Dfth1FvHyPPeiXWjOSS+XnuLo+pJTmWD88syncn0s9iZ/ED+MpUiXtoY6BCF1nguxfG9lfa9Q1qR
uhkWI06Y6O1VWeEjZOO5mINCkqbpGj+w8DZL5k5EUNtqdNuMSuNeraTsKJZW6GVlGO59WfR/+jrC
MbZYa0hh5FN7ZUWh5AYY+HokdEjZiWPu5pMo7/xBNA9z2Ganusulvdr3mm1OFkYUmtXaQahbV7mg
Y9AzdAU6sg01daEuqutCUJWbQNaa3RRYkt2YObp0cWR4U4A93wBgzINqWeJWlSeegmW9k1uy8app
2XctGTBp6ep+P2tycIwKU3pGGaF2dEzijhG2g69y27W1G+Zi0dnR0CT7IO0yLwDR96hqRfg7Mvrc
EciebcPqsl0l6/O+jbF/nYquu445x59icxgPJs5oudnepBiofWVoohvgPPQgNbp8W1CgfPI7Lf2R
F/L4ospV8ypn/bzL8iK6D9VJOI6ymUMakK3xmCQRQiZAVlAVxxbJTuo0eGhGBU+6KAz5UqU4HfRi
NK5TvyThaeZYxD+41vFrVP3dKPm1M5ddHdhFkyQPw5yDNinE8gnjp5BiVtT7+8GXErcOZuhInW+d
Mowe3U72Dc+0KmOnD5N8V2q17zR1seCns9Hrs3Bq2KiTuS8kIXtEYqb+gRFpldlU9qFFp1UYv/Rz
Ub4MZSGdzEgOy93UGaUrR6pONqYJD2Y+jV5UG+Gj32QRjCi5SI6VH3d71FyEq0HNtN9KY4lfsffC
/7eecUTTg1TGtnNSfehnFvZYnGStw8uEZKcylKtUqq0XWQpQQjWxIPLFRtrjjdFc1+Vk3YN+ISVs
1ekxzBL1Adsu/wok7/RTqGLRNXmjPFgcc/ezmYkPMRJsO4SnmycMdNWdUCjaTm26+iBXrfJVUsbq
Lgh/GZ3Z3XSqnB4i9AuR5Y3NdF/jgOHkkSy7Y6CVh4Dygz3lueRKoRkcerWN8HYLw+F1MtJ0F1ix
irtRZLlSk/YPSotOeQI0vGQJAdHD/7DO8GLuo72hlTA3wGbgw6f8jsEx3Y34AzuNYVZ3ulQVV0Ku
aQdLTKovCSDR5yyW1Suji2aebMN0aKuidboiM0K7NMv8gfy3vjXbUnxsG9DwtsWr99B2SnwwatiZ
SSHcNnGqXk96LM/MDxq7RWFGQOUlqXdnVRnvAG1NXoVw5NcgzZIfZN/hY2twuOOjh1qHrY9C97sU
Wuk+mo3StjoLJUBq9NCsTcH8EkTV9KCls5Gc5tTKvAHQiZOFnXpKYz/JF3qHcAwq7lO7EczKyfQC
9prc+YoXk8k91otld89t7JjNLN6bYii88uc67LVFPEjyKpzdCMcDFkqU6aFjlLPlFVEg200wNrjH
CmbKpqos9cARXdGODpKbOVVUPJcDNXdMYTQfqkYAoCRGaX9KcHG81f1ouEsteXwq/Cn71eAvdler
jexoOM4qNs5p8YuUluNDWbVAEZVW5NAO5vFxgPrwLChh93sc1dK386DynwRumdapezl/aiJl9loj
V58mGVdnsYv+qgEber4AFg9oXHdoMDH+jROq9XdY1QZmUb1ePgaFWewSKW1LO5g15TkwivhVEYzk
qUlCCW/WuEK8RGwlO6JN4IrxqB8lqcSfRsulwg7TNrzPlLK/jrKqfu77osRCjT8Xu5HepjdNJvu/
NG1iNwKnI+PhMnSQCa1CJx97Lt8x9K9HZuY6leLMUyJZ+DopgvXQSWWAfFjsR7tatLBWROi546YS
RcwZxvoQTE3yMOV+49LRnr71fLj9OAz9bM8zLshx2Ji3GOWS7UthFB7higaoHRp9eKM1Q3UfCaXo
FmkjnrSuSEOkWXL1qlasmybsT2GjPsjhDp8N40mK5/C+aov8RgkV3KbDKj3MEkBRNT2auSS+zEhh
xlbghEoX31YUn3adFswcf6mA26Ogices6PAlS9jb1M9HW297+h5aoHS/khq+ZtOm3cHXptFZ9Elo
xvT6VT5Ew6sZSekhTgrzwTen+UQBZLwVTH4far+pqyu1dMRouDqkaM471F/zV1gxlqfMhnjNnly8
3YJi385BUtuj2Xc3kKehh4bcB7QMQre11GhnGULxnA/xvEvJMN1W6LmLMsP6Zlg9vo6mUHmJaTQP
Po3bm04foLjOTGHAW+gJv5P8YeIy81qpqb/hAj5w8RTGX0pWdp5fy8ptRrL6zP+qPWRliouRHmMN
nuTBlah0PS0o34rdNjPKO9S7AaZIfbGz2rnhVMj7l1aSqSQZWjIeBnUILDvoFcwvm9GIrjH5Sx+D
PsUYvZnyK+4m00vkyfjSKEXsqui53A0daEG7iUz1xexSPOWmjLNTLZr0scFX5YX2bXDbi119D6G3
UO1qTrJjWhTy0exK606dCtPDf1pxm6YpvXrO/tLKOrgRWh8/LTMVXPKz3A06ZZpJuPCaN5MW77dY
S/d4mqT7gPlcKsKYvofmTAYfp5wS2Amnj0OCuJw96Nnyo63oOqhL/ne5G/nXaroXTCV8yMRWPiat
MaF2OHBvZuABDmo9DQfRr6ubNuuMIzmdzu1bUMLsw/qvIAA2bdNECbGTx1DRnviOkVcjivUlqKrK
S7Eg9QKpT+4TIxbttkaEphKE2C2EMfCGplVdUQr8g88WGoS89pRWym9UPyQlMwPxsRMk8zoaB75C
KJi7SBqFa7HPjEOr9uW3QmpZFFPeOUEeqz/zxIeLlPT5QUToZldpTfuYIex36op6PPAISv5GbyJ7
kuOw9LQhb150DJP3Zji2V8kgaLqT40x+SIsueTS7GqAt0gC+zQMEiZSgGk8qVo63Oa6LJJz1cpdI
Uan9bM2cj5DPCqLulhq+CLkoO3JkSnu0SbunosIu921+ehlKsq0O8/izaAPKeGrS5FeFxnJSNWF4
HqgAusX4/0g7r+W6kSxdv0pH3aMH3pyYngsAG9vQiZQod4OQKBa893j680FVPdoE9xBd3THRE6Fg
kQuZuXLlsv8/K64KhObnMiMK6yzfVBdzzpsP6HAARVoz1Puyzco9RDiFV2Gh3KzLS1JoyWz7dax7
uvBcFz/Qlgx3s8B0j4oS8KMouI+UtJwI0lT4t3uzQynGQEnftVHYf5RAxzrqtPqanEUYPHfTSLXG
h//nXZClwoOC/oou3MPUjEdLv9erWLoapY5klahN6dM49vPRV8vgM22M+rWWjeUHECokN0x48/Ft
w+xJjqj4O0rYRve63JezLcvAntp5oQRHsHcNGfZzYWEsjSvRbeRS/qBHonVSCyjatVSf70bycV/p
1AMzTh+sEILtQghnpx4E87uR1AFAWBJTpJEYmS7QLRRIG3HxiCwrue7aQv0BjXrQ7vBY0mpXDrL2
A6giC9yi0NpBET1+byrDKnbJGAU/gnmAVpHHuomcoEk6y1EVX/4imoVQHcSmtkZbMobpCaOo8vlG
NuEYksD7YBJPDA4h98KFJyxBgUZl+C4PZ/8uMXs0bUrS5Dau2vYLocD4HaaBgWYVw+gDG9ZbbMUS
IuwLYRKuitaqmysxDcDQVYuiKh1zymWNtqDCvxNVgmBHNbpGPwixXBxL6B9hS2pgwGVvJ3gvR5/c
amMYWXCUqkpq7U61EuJwqTRTezLCPHdCaoCk6RVpuu9V0f9YZD1cjeFYQq0p+mXjxWM1GQzjV+Av
q1rENxTZqLiJ1ljXRYB9dJuhyHEyFank+xpWYGo5O9hZQ+EN6oTisxjUzZyTKdpjOf3Mabpmkuyi
qDFWyVDjNw2aMnwohDx9gDrWIqehRFj20tJ6RudVAgBnmFI21TTC8D4xFk5vQEGhxq7EmGuDcte3
TdKPzP0I5fAsGomEBcxLjo73L4BGOY47V++muHxHV0ST2/PC4kliPVeqw1ANsXlnTmX8TTWr8JM5
VzABYzUB5A3I7nYur7EpHPoBjgsgjYPGOukluPXXcqX4vN+hcteDV80lCNUBJi5f1N148hl3Cqdh
HJy2rf0FgWvy4ZBIAgtXI6NNGs82bFEJsy5cv/xJmCGaw/IHpDCG5pr/aicOsAN5WgDi+k5o5uGd
AuBab9MRG/0OYqdc2Q1FtQ8WYE+RW0yj8c4YggmW1TFKOgdyxv4TzLK+fwzahA2cgBUPSE6KJucs
AN2GLTWUA9BdKGPMOMy+VTvTPAx+OQU3Q9K1oTdA3P490Gt0mIwjlZUZ/oxDYaXR7IgE+2AuTdMw
HLJMEfBZyyT4AQSan17jzXHacqhYNjzA8uMQQmqBLmvylyGWUJ4kjNujkvz80oKrfSxSMWp3TSmi
E8JYpA9aCburHaXzfOp5jxU4IBWoSeeOeMutVCDbXCXupVNFIPxx6dw2dwXx/eBCry1fWSUsf64y
Ng0tE/LYxbaJx/OxTZTguxRDk2qnZiOFcJLDPk26tgkfhFFLryE21RUvEFLli4l1q13VyOJbSa31
5ujnChN5TWEZ8S5fNBaoHh9vKB+EqzmzzNs+p4LqhJPc5Ts900jaVbOVOXCrY1SairFiOy776n3R
qcOzBvVsZxdj0lwJsiB/wfQsVkFE/wLIQ2fbkPw5s3tp9O9op6kXLurhg1CpXJ06r8b5QKtqortZ
BQKRHQPQ/BgEsJnBxNs/zV2fWK5RiFwXJRiH56LSdQC6fV9wgWbBSZlzfqGQlOF5wfuYd0nQhvcq
3/81kw3/weLGTFCEVWK3TB5n16nYg3pP/2JoxxGMlXapAPhW6VJx0nzF+hLju95IJjfUmbO5/aBP
Qryb9Kb73ClK/olAKNi3pGLjhY98Vu2+qQFdhYmPp4ew/n0iL71CVpIKvFskUK6McEiPfQd0RVe3
4/smNGJP78wJL0q1qgbG50CDmHrsb6NCU+5LfyJYMKeu7O10TqoT8BTZtxqiY7fNhfp6MoL0uVeN
CNpoo+0eqjzS7itVnbDJQ/hE68fwbMh15ZqSJh2aEbMXF0UQ2jRu5p8qk9dXkHyldqNMmm/Nbhg/
sv3msTF6Ak5GSex6MkpH4i25hpbeQJNE86YYlXTfRKV1PTOZ5ZCREw+wYMEF23KYIqDWHoWqdN/n
or7X4sA6llPZ3YexVd3qooJ/XxatsKt8vzgG8aB/BNTW3CnyBGxIQrA+EG1fZ1M6f8Zh4/pAL3yX
JGntqKlGCUdpBdjl+575QbED76AyqyM9bxWYTSM1xbpu7LYtzKMht9lV74/aYe4mHPp4gp1yloRd
WdfhHorv/Gasu+Ja983uFBhtcczbIPUIc0AYWKZX5Elur1szTU66Wud7rckEj/YX2SXBaz4tFpys
mCmeksyST2pgBVeN7mMb2OvHPpDTU6hW/lEeNJ36Y6e4Y5jOOx19cYNhDPfVCEE5HMSp03Jp30vk
xQ5RbEWOXIv9MZ5BhmzV9HeKf99yS6mPZZ9XXBJSAeAChbswkzXXLHj28smv3o2NAGv7lOnOLMw5
GDuQyAemr/M5JsNlVRl8pJaseI2aJB+ycPCvoPjprpKSrgLNTGCC494wfkDpmQEE6HzEnk9pFKmN
d6SpI4dknOz06TC8K1vhsbCKfF9bcnvkLap2GkMFH2OqRm6SdYOHYRm8iUwbE1ctRMpoiRH0zdca
FFHVKSWTyDOZC08a1OSqHrRxP+pw0k9ynF+Hsz5+LgknZrultrKXpQb4/3qk0U1ZvIM+zT4ohSS6
sVCLR7WIfheCwT/qYqruKjmq7kowTew6FQebajSUs+Y8HMs6AvMZW9Wzg5MA0blU4pXWUnNltVP1
oyc3RfV2uV2DKOS7akrju1bsAqegOeJzLwjJQoku5betBMFVpyvfUyiYXSlIzVMShdF1I/XKx6Gu
s6vaymnxbNXmU9DLmZubo/4wdJr/fRKEcRcbGSAdKRm9g0byi2TiyJhhGITXqawrV10x5D8mbekm
pUBwI2ha7vUKjBUjyZNbOZbzq9n3/ZswqZpvY2WON8qod3cciXnQgiZ+BwHTMx2U3cnQ2npPMDYd
8jaZwSXxQxBeND5IFaer1JIYZY7y+i5Kl8SuDP+63detAEZSj0m3yjZ8nHJD+gg8A+NyQqQ5YWQI
Kl74EIv0kxaCVxu9dhhjw3ACaXwEt2c6dMYkeElZjXt5bP17mr8rO6QHFxuixl6oV1SOx2ZwBTWq
XE1r/SurU3LfruhIOEmdAv2HtIwjjl14yFoLInI1TnZm0LfXuEL9SZwl0rTRyNXG7BTuVDeVC+BU
cujlebpSs3Ii829MT4IiiU91q0y/C+U4eoR9VDGVRC5xXFpS1DiWwbvUrzUvKOLgGJpp/LWMhfwK
hNjaiafs54enqTv1ZuRWosDIqZREezAw+qdIbb5IM3l1+rV9p2+z4jjNQvNAa2h+yNjawu7Errfc
Oh/Uz1kmcyNh5gpOQgfsfkzf0M7ya/WQUft6KNpkc6jgdR8ebSUMfAFmBM6FDAHsy5o0Ra0WJzcL
3WrX7cbr5nZ6Hq/qAz2GJlPO6kH+vs1DfKlobPK4wf1A+zp1yJcyqftMNP5WtCqU5X0X0ApN4tGr
ah7GjSrkpeo+SW06Y8ECZRpsVXGPoaHvxSYP3fQYvxtJ21dOdKj2U+tqtxHciEpthyPtztNBgDJx
CwjuYs/Oufj15g4Vw3tKQRGeEXZFBayB+lJ9jOiX+gAT5VV+x/TTdfzNoKW9eD/uBRCdRsJfFzv3
mLzvvm/RWl2q/J590E8U7PM6OhO+VjixH3W/PJDkC5OHjS2/VKo/F7EqLhti3cU8KsuWq+QJcw9X
rLlJ9mDyPJluS1d7+9BUB3KdmxCslyrO56Lll3rV56MeVMtpx+pufNcdSAmd/FP6nhFaWtSCZ/G9
bquf4bqGYB3U+a3j3lr5qkMrD0WhHlrEtzPjyZQIEp4+xficzNlGAf/iBfql1ms4qURWR1WO2GPK
V1RQA5d6JF0rT28f5ZaU5ednyjLJcsKMwCJlacFKvifRtwSoxv9MyKpLQCRlmNYRV2RUqDMb9H7V
9U2db+Fpbq1lMRRna4Ffs0nVGTFzm98MBeF25BE8e28vZut6rcyNlQbt0FlI0Sk5QyRK5uLfORPm
8yzs2dJbvLIoJYmvPgFkCsJcPAzFLsdjJ317exWvUTCWN+GXkLWVCLqaKqSFEMVOj/Lvpadc1XfB
znenL2QOPwCj7E5X8w1JkO9b5EoX7xADiDSZAlPG8OnLc8oIBn2xQ3ShFLYFgp+Kmxl0lauTf357
mRdFLUR1EsPuC6PlS1GFqcSan5Onp96zq/rMs0wa1dpR+SIG2ce3ZV3cUmtBNCBEWYZdV7ahk3wt
nselKOAyfdbVdnW1vAntsfRIe/UH80OJZYSVdXhf5PawyaF2STPP5S8/P9N/+o+MmCwQndv+Y5o9
l1vIN68HUdCZcwGr3dRiq9TFFgELNFHu+R9zj/iDSou3gK2q6k73yv0QOzFN/sdx396YD1sN0K/H
01bfsJz42SLFsKP7veMb0iNvveEt/MeVuxSD4Gq3NmcYLinQ+ZJXNkUtSoPiFOKkOLlSZ/m2LkUS
pNlJDtINXV12b9UjxtCiAfKOQiMV/BcvV1aG8ACJNd3RAdFOPHZeXYU2IevhbTXdEGOtHDO1mmFp
lxFjlLET5gzahDNsU1v9Z1tiVi5CNGdNRPWL0MUXbbVb+CJyQqXAe3s1F3T+fNOslTuQ0CQTyhli
5PC9UQPmwb69LeHiQnTA7AEbADFz3QpuZYGmDWEVuE1c20JcuIJ+OzWh859JWdlEeSrl2CiRQmzp
iGAB0Z3lMHPy119ikAV+LWalY0pZi6lilGxX9VynOTnU26mQNtZy8Ux+CXmFzSanUaz1rCWt3Lr7
YdC19O9slqHpsJ4wn7Buk/cHMpqDlgZMg5WBrYTS+6gA7XY0/vLsuq4AJcYYrCrBQ0Jn98sr2enp
mAwVNVaZ/pZWHe+DSt96iC/uFl2hwNCACfwKiTVrui4i9g1c8RT+WEDAm0frtnHzb+Gheb+gWUrH
t3fvNfbNsqozias7M5eK1EsqEiOIojP3q/6NvstjdOwzV/WsE+g3j1tu+8VFMuVjgRh8YTY7oCsv
pMeVnJ6ROVl+3cGl+vaqLklg94AhZlDy9dhyRiJ/kgeyhlV7HWSjM/fZH2r9X0/j/wuei3d/mOLm
f/6bfz8V5UTlMGxX//yfu/I5f9/Wz8/tzbfyv5df/d//9H9e/pPf/PMvu9/aby/+scvbqJ3uu+d6
enhuurT9KZNvWP7Lf/WHf3v++Vc+TOXzP3779iOLcjdq2jp6an/780fHH//4DWAjvJD/Ohfw509v
v2X8ov0tjFDYP/7Wr194/ta0//hNUIy/K4wAWdaC+EpZYJmLHJ5//kjV/w66GM4bEFmA9TNH8dvf
8qJuQ37N/LvG5Bjz46LIz2Sag3/7W1NQTeFnkvl3ZQF2BSt5odjhF3/758e9OIFfJ/K3vMveFRF9
Xv/4bbGKZ08m2FzGQp7CdCaoDHziypzlgpJLQwYw41zm0U3nB8ZHa2zDGz1pp3e1KsT7NGnUd6Za
Wxs2bvUqLJJ19gOqxp/EXz/RRc/cENpaFCsyo8GW56+j/0WXRjuiznl2Fn8u93x568TNKymr9RkM
FHeVbvQ2/bHJrX8yvHSBh14QtiunOuoQPljutBF4XpRqMPhHupqzx+t4afUGH8CWoUQqlVNYToa9
WDFzDPqlO/6unMJDupsO2o+3l7pmUvu51HOhK1OrCnQsiYKGUKj5NI9Ep0gFxfEVO/pqAfYrOYU7
77pr4dTei4f4pstsLXLdt79i5e2tP+KnA3x2qlNnCmWo8xFDkB6UcLALs7KN5ns3NhuSLm8yMZAO
btVSA1r5R6IqmH05KYhy/HvzBPbhqf/Uwnluwj0o2/VNPNpbVviS0i5x1z9lYhrOfedAa7QkSwKU
lr76r5bvG8fYEhpX9Pti45G5LMpUFSi0JAYE1pqrl7MoZuhQIn4VtLtm/AQ27Nb1uHhcJqGWAWUN
bECrPVQCH4DvjuNqXfpgZ95OGvAfG0+07Ij2hL1xMr3hqnzKtlJsa2SFn4pCFsq04C5YhmVX7pqU
TEUh/LyYwMfN7nIrTdfY0fW+T3eBt4V5eGGhy+g/l3HhoGUE8OXBjUB19UbFQmt6uWaVcq5p2KH4
IaLO/PYN+Bn3r0zqmSiyxS9FZQOz5wlNoLYGdkWPVgb7PzDoww0zs44mF+Jh0u6GoS4Mpxjy1R4G
dQiRU5wPdnxNXVN4kr9lO+lQ3CQ3+g/j67Vy6q6n6+nYP8qf0v3AldxQn9XjoZNbIQNCiY7RakWG
c/DlSqtShFg16qjzRr3nz3tF+x6rCgVW/cTcutPr1xtbu+j82db+KRAwV+aVCFrW4KqNUVg9tXzd
lhcSNtVOu56mACgy6SMtEqhEYtPOKZXSdXyah35vNZSpTNEmyLGjUj1mzSdj/BaXJSnu/O7tj1uD
E64/bo3EovsNnWAFH9c5VKlnT3SqU/P4ve3tbBd69N3c9b8TAKUfxx1IMPcFtInhzVRvPKsXz0QH
WB6AT+gX9JWi1wyl0vHY6nZMM4Jk7rnedtJNdN8wz89wm5wMG1qw9ob/WPiZyJUayoVJdwkAF7Z6
E6S2SHvqreXR46yW9iC5s9McZTdl+HfDQK6u9CuxKwMZzKZBqzbal/oAiERfwP5wC/k787sbC1y2
bKV1QCFDk4qhYjx8Pb1XxXMz9gV/Ni6V4KEXo8ypSNBo9OiDqpHG7+lG3kAsUS+IRNaSdSNoBkv4
5c2K6OcposHU7SYt7qP4th31j2+r6yUJGv4XM2fGMqa+slINrVLqOEC702WDs3SgmOrG+aweMM5n
QVvAreRxBrB6DfhltOBa6lVFUb40b3QDqHYTXJu8E7YAE1+rPIIQARmTZkmvwAw13wow+ZluZ3FA
+T7WDl3vfyl0Rgb0/jGSzUOfJIe3t++1TryUuSjnmZ/Tk0UrgxCZDOo/xpV+MsLoJhbEU2RWt6KZ
/Hhb3OvTAhlYJwVLFC2zbWtdHzUzD+IS/HJffiyY+VWUegP866IIWDeANIWhj5fl5YooYtT0moBj
x4EOdqLPXhdu0Rq8vrIs40zG8g1nu5aCbAkPDAD9ZkjPaKT4bhPp1+Bo9LY1i1sjo5ek8TDxf6g4
YMCrTTPDupnitJpsv51nx2iK01g3Hi26DyRptxBGXgnDo4FrXMIPBawVYNCXSwtAix26uKNTtRpu
O78IHUEr9kI/VDuhZZD5bX34yWv5wiaR+oewC4IpCCi4XaunNxoUpaj8WbQh4t2XR9hvDpkTOfxv
l3v5O/LJ99ZtcZoP5rVyDxi4Xd9PnuLItnyVP8q3ZC5AyNtvAbq80qHVV8kvN0GJAgHoC1qJ1Sqw
AzxI2qE23rdXVoVOXgXi0p+e42tcibRN2pBuygmUAO0uF7vHOGtu0lp5//YGr7Pk3DWN1gQV1nVA
/sDCW11wGtcbqcsYJaiY37sGzMNobbNg0KOade1B9qk/0PUJW2YjAsg4FtLO4Bm8jfIS6HcGjDaM
6etHlu8BFkUDWRro4VeMTbmaZEQJhMsL2YZVgGlNaHcsd/RGyF7mMkJx3DrNTZmrh10xwmKumAGx
zcQen0ZX8yCiOBm7eCI0CN7Fh/BU/FW7uiyTYIcOSrIeAHm/1KBUGgY1DogbFZCrU+2591Vb6z9b
I9Mibb17+5CXP/byEr0Qtn7Y+5aWtthHmCmbJ59uK99IPghZtpdi43dTaBnr6mkzM6qN2/v6mryU
u7q8dVelpUkfkC0zUztqIrydW1WeraWtbqJKf/mcVSwtb1TdDrvxNGqWaY9Ced10Jd6wWnyuQX+2
mQbZOMJ1aPfz6vD/VEiMSXkBt/byDJuqFaRIiQk4foZ22W6hZFSPTBYR2gnHLV/ptUVYdvOXuJXH
O1EHbRpAMyiE5jsz9l1dQ1nyTVjHxYK/1pZfcta3IZqyRKlZVuvRpkIeabyKbowdvabHzMsftyLW
y0ryS9zqJlQRS+4BBbDj+VOiPDTS97eVf+PvrzHk80y0GoA2BkY9kivGmL/K4rzFMXPZgvw6m3U6
SM26uYc8YbB7mKeiB3UX7HgRNGbKaZuqnYGZyINyfHthm0JXul9ZXdxMNPHatWveT8DjB7v2qryi
xkkgUjvT4a9i4a81fh3y+4WJgdJZpsajYI+uCmialtmtDZi203yQr4TNNp7LWm+SVpYpytOC+PKS
MTAaGznIELYwxd4U3dPnv9PyjVfwlZe7WGOKNubiyONqLB9x5q+JfRZFzHqjgz5oVuYCPVsPe00p
vygpE7hpSVPa24d3USvPJK5sR1nrCXPpQm9Lgi4d4240r62oMD68LeXi5p1JWZmMrCpmU6tZl1Le
G4HIHE5hi9LTvyGECV6cNFhYXuGHVFVtJeqSn4ykI86aE0xXXTQ5/5mQxWidnRCtusM4R35v90FW
kQ/JeqfvVX1HK+uw+89ELUd3JipRGzo2K0QVCjbPB96BlP1M9/vbYi6+XGfbttI5v86AN2kQU2rk
efAjQ+AYdP3JVMmhD9+L8j3YhBsyL5sM+IGo9sjQuusrtavEIA2bzmQs4Lr2gtulISP09B+9o2Pd
xWvxr/IM/mExzgSuNDDWykSsSGDbkzJ5c5Ncg+n88e2NvKjkZyJW75U+133ZzIhgMuZWi2msNhkY
1uUNDVzn4f9cysIkj5K/5nnppb5U6ww51e/ySST8ICqxdp1n7JujsmOsm6aSasvHuGgn9F9CV8rY
R1WaJ6T57GZXHxl/PhROtA+uiceP9f0iEXLyt7dzc50rxRTloc8YhFh0RPosY9kzx/Ko+7rzCawA
Ikzxut8Dbbpx7f4P3fy11JVudnMD1h/zgSxV8RRXOizJxIoe0fhh4RAns3v/9kovKI4JBCP5FPhz
QGxfPS1KOBkTVDaTbXbhnsHLQ5mqh0INfn9bzKWFMXsMTCZh1gJZtbJd8lTURrVUyfLrsXNY28F0
c8M2nIV0Gt7b3M43wU0vvGgvZK70Jp6jeYxMItTYYhyTcbTIr5xYHLXyyCy99ThnQ2XtGggxzC39
We7byn+06EgEmIvohruy0p9uLKZQylluB2+W5IE8WQHpYKvcmGJvHpnwoOyy173ES2+GrbB5zUK/
3NIX0ldaNGfgDwGBCLxPZqVAfcxZONqVpU0S4JJlGDjk1yJ5N4wWkOmzLiUf2mZoy6uxMoLWlqIs
0jcMxwU1I1tHVxC1cRB718l8IRK0QQ9aIvkmZYDkKRVrR4m3gtiLUsidUXvXlmL6ytD6yezLhU8S
yOhghRLkStupUyns4DaavbcV+pJuLdRPC/Eq+Ym1S8bBawYFtYkUeJUgQBQ/F3PYMePAHDuAUc1h
lHt9/7bQC4aQpCChFpYewjl5tb5SFQWTacoJmJL4lOiGm41bTESXciEvZKxeEo2aGYPSOXsoJDRm
hs9al5z8pn4kSDlFcXcTVfGnnikVWzT6XSKFuaO2dbWx0kVD1/fnfKWrgCgyRknKSzDHxHHaz5Xi
jEF2DERwUcTP/8aeAj1Iut9YnN/VTc2STLB0hkptvX4qAASS9XHDGFzUSvppRYpnBvmllYmN0nQs
RIkdrfxPcXFjgObSVlv5z0uqQX5/aTGhZv2aKhJiHMUcUI3Zz9zOzBgk2UC6vbSMcwkrxQBgrprF
RYKfg7VKzx3oD9Gw8U5culaKxEkoYBDTKLM6DVGuutwogSxJw9yWpFtwbEHS+UFXKY+utXv76C+t
iMkqgEGp80jSOmBNOl8wJwElW6CaDPlRKEBsEr+/LeTSwZwLkV960kzxdUmqLY/Q9AxFsy217YYp
uigBNEGeVaoi8lqDOysNZSsURbvrZmesPmbmFq/mRQkW/sHSOCS9QlxvS21WBpBNeRr8k2S2Xs4Y
8dvbdOksSCLRC67JuvkKRxvImDoWa3OkPzG5M6PpBNxkYwf6sAXD+FoQVT2F9lRdlCH1WhvurqDt
W1RQ4zFsmL+taVTsjjIB/Nvreb1liKHlUtJMmrestW6VkQjU40zydCQpcsdIYHY1j92wYSYvLuZM
ykq5zDnwGx/QCbsN05M0jYcKMKAkSzdq8RcXQ1WPdDzEa6+KK1MQ9mPZsmdlNVH5ZRYX0Bj9L9sX
duyXkHWntRHpglFZrKWu6h/0xO2AKrvXY2OjdH9xywgmOHygRV+BAuekbrQsxhrTIWePqeb6c7jz
u3dvH/9r/4/F0PFHEzSKhj1+eetDserBHmcxTRt+joz4o66EQGFUnpYAEwYat2eoW0W9iyvD76PT
d6GbX3s/Rtl33VBLkJPxmjH0/SBlP9D/b2+v7ELGF6WmGiWh3MSAa3ND/NqCUK4MhChAW2pedLJg
eNafumuFmYLI3Zoh+5lCfukLLAKxPkt75ms0WDMAZCMvZRI4VEPaa8kF6SZi9IbJlN0IvLgz3tZO
4G2FnReU/oXY5ednKRA5mAOhChALBzMo4J23tLm8vZevvZxlZTQb0FiDT7z2DKZx6C1BASdEnL7m
5nPUAjgk3YWRtZElvbgUGeJOVaO5jHfi5VLAatOCNubI/Ci47vrJCcatGsTFpfwSsW6I0boJGEZe
CTtpRkezGlur3gelD9Fz4L69aa9dBDZN1SmEKhpNXutmBnGMLJEp79GWp5ZJae0hzbRdFdVeAw6k
kScbr+ua7QRhL+Wt9KCsp9qsAwKoqbJymmfBL5HAOUn70LzRMg1gGEHpumuRcvp9PzDAvmNEEPgv
KEOL+ruqNx+tpAWrKA7H5NNgKmXjFlJXxExrD+I38C1y89857rMdWgzFmebmVZDrESgftmoWtgJ8
sqpt8G39fL5e3ckzEYs6nImQEy0vYhkR45PwBMkOyCkjmBCJM2guGXhbtSXHOsUH4E7N9iCHNiA8
4lX1SdhoZLiQV3h5Oou2nH1IakxGXi1rXTjnxZ1xiO6X6aqFM8q/AvbluOULXTZHUKZJy5zcQvv9
UmKEuyVKHRKVDj7ehWS8eixGuz/0TnXdfosPhVffpPutYukF647a/xK7UsOKlsYFiAcwP78Er7Ry
jBpkgnIrjvjZiv36ZH/JWSnPWAoBkG1/bqgAz69u7kJwafa629FSPB3HG5rs0sD5F8hoFnfllWwe
TOhHVKziuiDcgLWqTBOtvINDLfaYUExcKI2ypafsfou/eTF6r4QxqyKajPmLpO5fnqOcVbMP+uFS
rmqPzT7ZD55Kh/hWTuJCQI2GnslZ+Wi5P44+Hf6UEt1hJ7lgW343eDAp5HuCK3152zhevg9n0lba
2U9NVtbNn9Ksz/GX+ku0E5zOAzNqLzZuvZ2zXDbq1UaSA2EX4UF51Vcsqn4BqDQi06PmTTehixXw
wkN+v035cSGzxWaeyVpt5qiCXQTo2bKZolP+UA7C0t3/UN8H7lYW7eKFOxO12slmFDRfjpedNJ+0
+anvQOvTv24c1yUh+Id4ARaDWSRHXyohwIGiQb73j/K5Rg3zd3V2cpd6hGve6fX9MqYZP25e8uXP
ro/sXOzqkoPA3YOxj1jzJv2g08BKK5MDgJTT7kDCk3aivY0FcNFwkobgLvBo00G8OrsgLekbrQz8
uDtzr3hUe2KX6V87/jiDFrqTF5n7/HGrc/riBTyXuzrIrAeVt6yRCz6LA2g0CxV4oow9UOUHbePt
3Vzl6kTVtE0ztUGaf2Pu49gOv8g75VDs/Q/69eRJPIfEBEAtbKnrxatBNw0OsknvkGmt8jPaZKjD
mAiD3Z1mD+zLvX8d3v5rLvlF9TkTtZjWs0fXMst5BiJusAMl2JUdPdlgzG/cjAsRFE3m/1wO+dOX
MkaxSutu+GnI3NGNv9BZ8j6OPCWjkx/yHnt0xp3CaE3QgLb1cXM3F6V4dUPOxK9eh6KWep8Jm8EO
jwDZ1zwQvivdynfaXgOZRLz6i8MmWDVYVc7krS6HAlCaAG8I8kLfaQOGNCJgs4ctPqFLzvO5mNVd
SFS5BGQaMdb8ThifUjV0xDzfF+YppXd94wgvPQznwlZXQcsMIfN71KTR7PKYQaYpPYQfRa91iLi3
9GXRh7cObGXSSvmf+hIf+2P6PnOeNOor5aPhbqxqOYm3BK1c30gqwGiCwceeVK8ErGAhKW2nw+gU
GE4Qo7bq1cuHvyVv5eGqwOEnxuKnAND0QS+Lb0E33+dVtOnYbglaGRBVEMCphz/XHvv3+l7eJTsY
XjJ7fqie9A5MZHty6T10tzb0bWNC/oL1nxmTVAaDMZIQW8KG0lufSmlreuxSbHqmh2vwjnAEL79K
kVCL9BNAmZc1buebu3YM/mor/89bTEVoQSVgIGOlhJU6Fl0aESvK2mddiuz8L7Ke/2kmAMug0YSk
wRo0w4dqA8uLd14D39MXoLrOwcKR4YTBv/WQ0X/7T1Gr22uFnVjOcFTZ5lcmn6NbwU5dapcfLOep
+jx51r5wk/dbz+dlZfgldLWBSpiJahsuUc7ke0Ad7oys37rAl/X8l4zVBZbqSe6lRc+ZY9qDoXcn
XfWHYK/sRU929Sv5MHyyNhKol32Qs81cXeJIUIUW3PMlaQZmNPNvADCJx3437+JT9WkLMuZiEEfZ
+X/PbnWVp0Tu0sFCnHRHSj0PdtHtMgwbfDV4Plu7+twAV00mF1MceVsX+v/wRH5JX93osgOwMJyR
vpji3Itd331aSEWLu61X87K39Wuha9y0Smi1YorQl96bKbUfpUP0GOwF0FXdficS7QSedsxv/k33
4H+XuG6byPU488MlCbW0vYrfit6NPdNtCJAX3qTcFjbDka0zVVceQtAMXMhFhUrF0U+NvbBLOMJD
8Ky+I5s9fYapzw5PSgyNobvlQ1+8ljIpN9AdaJlaTyDAhpslScgbNAwPQfzd6rcmKrYErBZngaEb
aiEBiWDRIyBBLQyNwtsP96J1r97RszWsXJ9RMAXYgxDRe4s71x8GT9j/C/H+RfNyJmdZ6tl7Jo6W
UBpLSMdAKPPgjROBZX5nuoDYebL9mEG1s+2UXHzizoSu7CbsHU1GVY23G2R2UuThU8QcouUo+6bZ
iV6+m66a782hc97e04vpBv1M7sqWzuCWZHmG3JrkhgGa4C6DMb1zh+v4ENu1kzpbsetFD/ZM4sqS
9kyFBjDhcg1A7qeSEjzBqUF+EfYpoekPGtC6/+EaV8a0NaBWkZYDFU+yozvSwbrVc6/xxt0SnYM/
X/M0ft4QetHLPFvmyobmpSRYmYBQdT/S+UXXkOVkTPkGznjzLwSPG5dj7SIxDQnP5JLsWOyZJd7m
sqtcz4fEKXdifO0n1+M+clNH3g8ffVic/j9p17UbN7Jtv4gAc3hl7tzqlpVeCEmWi6mYWQxffxc1
B+MWTYjn+gwwCTP2VhV37bzXWm/yLIbvv8/76VNuXg1BHFOCJmHKt5jNmSjsHCXP2FJ3bZN0sX91
o7KfrvpGUhWJY5+C9srk6m3gob6J7U5Q1QKhv9s3LwCR4tZPt/I85z0LVaUAuJ9UCHwYmwpTtZfa
yi0sSpjDO/8eHkU7cfm1VdbloANtM+xLYl3tTyBTEYj8dQaptUN8sN9ciUMt+Sq6uVvz5qrbX7bh
/4qbE9/3XN3w3HTIqdCZPYPi6zM36lwFIMo2qNLsZm0dWVyTOUvThSLg4iKCTLA8uPVd70/xFV9D
f4LPMmTzIP1SsHxg4JuKXuvrp3ZTHcKVdshyxPP7pifkl1ubn1SsB6IOfox0Q/zq2ptoiW7bTbw1
Nquhx7Jl+H3NMz+WjGnW5ZOszhos+BczBV5e5WsASk1Oa45/2Zn9FjZzZs1AJdAcQVgAhjZNt6L6
OY5+fm/rlh8HlsAMABximXJmXwXAUkv5MAWroWTrkk3oQdCcAlQm/385qD0ClAwrDn9CR3FlVXNy
nmKOXQJhlHyHNo4bMAxDcpfvBS0ppYGVTWRrwLvATsVXbQAAXqOJEdoYmeZLdLQrea3buhj33oiY
b7ORuJejaEj6z7cmW6kd6qbImWPrpjsMyk0ajzeByBsp9VpBYuV4yuzNBSlTGrWD7KwuPEwr22H7
N6UjEbzwwFcXtQnfYKZ3lRGB0DIHDnm8iXwGw4WIcCO7weN6nX/JTEIWLCRW73nAfM7Oo7Tg5Cza
cXq8kR9NkbxqIz8SsEDbcRaxjfvv1WOpo/xF4MxagNNQKyVtmDaIWmcqSMvhNrrTYwQxZvgGdklX
9HXN5Bo7ER26mjQtvDeApwGuaAKamfjTv6pnJMd6jEkynJeRd0UPnIG7aEHzM2d0zS4uiwKE2TRh
jlGRWbCWx2rRVhJmKEC/Zle8djEyzKTwTDB5KdlkIqbAjfQZ/IPPeqT4ahzfp0n6VCdYIsQsbavL
x05mH99f/4L6YpkaKCYiLgATk7NQGZyRQlW2OH4x9G7XBS8gonz/XsRSjIFpC+ClYGIFc4x/INCE
AD0HjeF/0v29gIaDxsPboy3tiDs+sP5iDw4xDfBhPzG9Rdi4rx915ENDYnr9z8rwuA8wUu/ptnIX
3Y8P4j53M69fS6iWgn/IxDQ3QGnRRp0nweDRAaz9AJlgj9xUm+YcIb4oHLqRcEzQDazmwIuf7kbg
7OG0SjhSUPYgEhcLU+t+iNjM+P7LLfg7EZD32OkHMR4AVWbOVTBKKQTzKz4cA7Kz9ljlhV2tgoou
RNsTgg4kqUAPwh9fP1ZJMJsmGBOWDyyOsmv8BOBk4m619Tz9tLOU94ucmWcNxRzIgURlpnoYXRFw
QQwLF5UzWhNe8XqYu/jab44183tq1KRFrDJ0oMAgyzo08bPEHsWncM3BzrGDpzLo7cH0WXMIaHIG
HQtIYk8ovzgt2okh0BASb4KWUu87V9oONgiIRGe9B72oIr9POXcXRpJw49BDdlHmJ2bUpakW2BoP
QFRlfa+Mi57pRk/0mb7rddmKJbpgSAJxQMEMXf3nBIqMJBDrJLax+qJXFEafqT8/EiqTEmerHQE3
WnvwhWfV7i0NmVgom2uzfYsP+uYup/9+k4uB9SRowg4H7MezVopYWV/bMFz7WjO7CL6jUNNanCgu
6hP4Jt06Fn+CDNVd+VQLZYkvGjm9jZuTAEsRs6sN5ChA7UQOEvmpjT4zplcYPljXYlYRtV6ne/ub
tOuL5JkxCaUyAJvlJBnjkaMtmOkVpAIoNpmqX3hrqc7S5NcXcTOb0rNCF4YGn6yzqj23Fz3MLKLE
qx1BNJmCB8bRMZFZWdii3OZ25wubcmXka1ln4OEErN6oaBB/vekeFHVSDetiJj2wvYRcvZRVdf/9
5/wT3+vTwKDHgkUeTE1+hnA3n1NqywDcarjU8QTLaVGCiVPmgyEPdIcYkwAyyL4Ahna8bXfSR3VQ
LP6/KRssK9Xvn2JmUPlOG4sAZ8VzDDy6JbvupZXNwqces3iXPg/7/gE8Lv4QrqnzsiH4V/IcMECb
eOviyRCEm9FV3NqjFkhBZRPwEn7iBkCTXLnx5Xf6W+AsKG0HfqyVyaqOPHCWm596E4Gi/cf3n3U5
LlN/S5kZVFkHZxodIaX6xJw/opZnAcrOGy2Y1GPorD7O6Tf80wP/FjgzqLUcdSCv+88XBCYtGL+B
3NPaglN5WmP/RXEUORM2KDQZUBxYO/n6NvQcGA/ZIGEwI+ePaVG6dS6e2gDMItXQuAmXeysXuqih
NwJnj5FvexBVcBAoFp/V7vCpCM32DjPhDoZx76St4DR3Eig53bVV2UUzAPpOLJWqABebZzEtjcY8
m8azM2wLEVUw82xt315YlDFhugLpSTUAvvD1OsH1yuVAm/rH/4LjdPSbx+nr8bb0AWjJaR93rXW3
aF+BwIBNWYzw68I8dUikWIoCCakDc4V3oI/seE/cRv40KkX24w6ME6dEtitM82GUD/yBL6sAFwul
WPH2J5hZeLnXlb5SkJ7yW8Wl2xw+TPJAKXVajU+X7vdW0sy+CbSWwf39mSa9/AMMikOaCvC8J/SY
9GMt3Fj8oL8FguDp6wdVh3oYiI6jTfENrawMpbMpK6uxcL3B0Js9PK6agCVTip4ZluVR28LfZjYn
5rqY8d2nzN7G8gJK+RSpGdjMt8yLrmsOejFohDAVO6dA7MTcw9czdkaOjgw3+cfULO6ngdPopSeY
l5rAiMFNuFpQn17B3MaJGNYFOum02T1PqGPGaXScdp0rV7nqd9qTbJVW6ALftTWLCrc7jdUSu3/+
3vYsKs+N2NnjBL+qzMYU91pmYr1JaIR8A4s1K+tCC0gAU+kcqIYoFsiGPi9hxGAcNgICkJLGZnZ+
AdhlbqlglHUQZCGyqwUUiez/wnMsqc2t3Nkr1Lm2qTJwo5vdqNSuaFSD042h6oUyT1wKImWsGZDg
XOY9iCn1VrVRcGhaE8SEgQ+268wy1DpbCwuWvPSEhi+gTovS3NwgZmFocEIYdkgoywewTYKe3Yqv
PUZRsMevWP2H9jG8aT+//9BrQmcBrmTkamUMECqSe05I7BzTqiyKze+lLKnT7dFm960kLZeQHFLA
lQcj22j1gUUZufyNFPDdYD0M40FzLgYpYIqetwQBSJ/tdDEMgW6brh1lMcyRdBmb9sBBxdb9/MYa
PhxITREGvHLvhADpmTjVjlmZmW9q9l9gAS6ZgFuBs8vL9UaUBQaBLMZ4i/HC6ocmTWxWrFzfoioA
wX6CbhEAlz0Lp9IWDKtlGHemRjxNxc52ea8Jyt9oAmAqPnEbECzODCg4M4WRTnDmSRF6Y8PtazW/
fq8Gy+f4LUL8aqNrBZg36qRsHKfbXFf5Qq+BzKKVxJWzLH6Ym7PMLox2jVrDWECQSEyxAS16v01R
N0iDdiUtW1a6G1HTA7tJmRBlFpLKIGrqNmY2sAMvOjBaBrfdhFtlU61p+dLRZAlbyahh4w99uuNb
eRXlYlnrkfeCHzaReTuNgr3WvpXwOf//r4WpdXQi4MOxQTeLGoaWKUwBh4qpdtQsCmCMJbkblOqa
dV0KpqF0CEtQlwd+xUzxZDXLSZUoMA5P9CEFLFZk1pjzuYsc1e7ey8qeoGcejIfEJe5a3LkYNkxF
NSx4qxOixSwWU1VpbIUeu4jkKP+asG4ibHFw1SdRFLEV+/srXeyB3Iibb/uCS7ieQL9hbu8SLMU/
qVs0/e0Saziq3Wy5u/SS3KeX1Mm8v6kf3Eqe3TKTI9LkMQ4qgw1nrBIzj1dihiVXcith9rqLFuBq
egkJVKQbgAcfejasdFbWRMze9RBmqQDOQ+xSgNi4ZLtYWHvO0zXMo7rbQ8yeMyEqhQmfJKBJNTi1
mWzl8zRSDa4F73tlWLKGt6JmL7lsm6iIDegCGUofLMp+hIETUHP/r0eaLMqNxQBjbZv005EqbBTI
WLP5B65fd8O71ah/8S3/fk5zF5yh31j0JRLjqUw28L4QmEVjpW5ga5jjiV8HO/bV2muOzWFtsW1N
N2bOONVACBxO275hrYJs+EFg+V8YxNsPNrMVZRQVmUohAcv0ZiBLVo4DrWFWLmkFhgGwzzLBgWBb
6evXQpaWDWEN+67WkplxoiVHvBUka4A3i2KA1CAhrAAG7byJpSsJV0kq0qW+Kw9ZXHoSVz7lRHS+
1/Gljj0ciIjNeR5b839g+uZJ1Ncj6I1Ry682hqvs2tLU7QLNmAyD9b037AAMsN6TWTzejdiZMqh9
SA30W/GMpXKTyZqtcswhydog7mLZ4vZ4M5WoaCEnPPd5PHqUsLVJTQpEauZrztRw4vfZkaAo3PmJ
3Z7V3fp62ZLWY1QAdJKAjYGXni7i5nGHWIsac4ofANQZP1SpuIpKseKgl+/SkHRpAtP5Y/O8oRiO
ZRR2ilNSV1HiI2vYhjTC2sDhZLznphew7//KmZnejLUiBu9xlGmYqXtpMnMCO2ht0dV3FYpdqzS9
aweb3R0fYGC173EwRSJAkUF8oQo2djJWzMZi+eX2YDMDPFRVI0XidIF+cBc+F1hSA/2m0z2jIGqN
NcaX6eP3z+4Td+C7u5zs9I1ayAItmNxBJHPT++gaWIWNAGfb7/v9VPwpHC221A2wH99ruwcmnWbl
UFWs7YGXBl8gRgNRvnz/My1GyrfXMHuTrKWFQKfrRoUmeZ24QSc+uRBYMSiVyLvOp2ueb02jZq8z
acGTjroYjNyTuJ0awdVu9IC4iY3n2EH5YsWhLwaTNyectw+4SBt5uYS8f3pSANppzAmynncBEpmt
soOsKdY8chbBPJgL08tUTmiUXNoLClBQrMahgSk5EwPXmoNfeTKfBF03epUpWSLxGSQ25G0UEURS
HTt1qw3ZKVT8Rn3nYMOlTjEdNYlhwKEOtsoudNFRBLhBc1kfXV+KWW6/2szutKIRpNw0rWM0ZeIp
NIvNKE+BCpm2Nv1MssSfK09h2Wr/a+rmtcMhyOoumxRT9IJD4DWb9lJ7BPnOuG1eKfjC17dTlsrb
t6ecGSFNN5qOMojktzU4lABssM837I5bXWxbzHFuJc1sD+thyNsCkjh/aiImO5aZ4FqMT9lk0SNA
pCsPyEGwDgy/f9DrFXO7eLca0KLRwAAU0XxQQQcxCheHMGKEGCaJwaC0jqW7aFhuZEz6e/MMRpmX
RSOHjEk/izNCaoce0KDcdBv5LfP+ZvhV/DzLf840y3uElBpSPskTTtJ7tWm90A1cgKsAbsBZL8Iu
PvKb080eBKN8X/EdpMlY6em7M2ap7VFei0Anc//HG7+RMve+qp6UyoAukxTx3kDPldCYub5hMTGz
rDZVavyPijF7AUUWt20GKkgzrQpTxDy/LPnfv+vpd/juSDPNLwkRwdEKCb2InRAxM9Gos4Mk9Am/
BtW7JmrmTOUaxVY6xX1j99gCYFQwHhXOk8XS+v5Ii40AMOcBJBegQyAFnPlQkQdpJi+i3wC8kH0D
1kGMHQl+D9gX/WT8YsfyBKLFFUe6rID/ypyP+RqK3MSVjBwoK6lsynlf3ReRppuZLq21U5Z99u/z
zcd6syLm+lbC+Sq3xzB94mDDtNq106Kn2739xaInJlA1AIZgNwEZ0Sy7C+KsxRBmAWmYsVXbwsz/
qtmPTgVGRICtBebB2QcbE6onuVLh9aK5KNjpiefA3G3SJxQINa90QSnfrYXuC1WTiTEaueQ/VKez
t9x2HB11Gb2wBNhAoiWY9Y9pNB9UBD/WGuALHwzXp4AfRkcMIOIvX20vFyZinVdApMIe653mjjtQ
ou07DIdNqxZrrdM/nQmEgeYLTQuMLBpzUipNr7qaihDWcPGBcIiytDXeqz+VfRIBd4V5AhFp3Ow8
qjjGssEwrQjAlaB4yYpdKpcrpm9RBlAygURtqFND9uud5X2htFU9fZ9GOwZV6QBTNwQ+wRox5J82
HWe5kTPzHL3RFbE8Qk42CrbcRQ5wYV19BAzgKRH2nbpZMU6Tn/1qcL/Km91dBCL3oZ/OBYqobeEG
G4Ll4mmCHXmMvYYUMD2c74TN/EdZdyUJKgiLse0i+RNyEpDYV5GTFlVuAnLmoQzCH5UZ1sZcAno0
1MFJ9MAE/icXCD++v7dlEboyET+BB22OPSB1yN7VAe24oP4Z6oWVJ0//k4B56wBo/KE6ahCQiYrN
IYoosvfvJSxqtA5MVhC5AZBann0MLhILvg4gQW4iawzcqgIDZVzY30v5M8PCGDuAeYHx9E89bubR
+4AzclmPjM9Zb01xaiu2i0dWmdkDYDC2bWbGhzVwN/Tz/vhAX8XOHaA2sp4GRQaxba7JT2rX85kO
Rrmi0d6yRGmEHRcA/tYfelFtXrtQq6vDOGZi+8onfE/eBKUH8Y056A03npuCZWhokCYL7LAH+xQg
PLTED4YSxAXiWCqmLEYc84GsrahmxcD36LVGy16rmh8EmzE9e866rtnzfVOeKzQJD5hS7H/WEVD/
zKbg6tbCfqpkx2IC9sMYaOiayQFEoTpUba0HL8SIBVtqKvlS5BSKLXZdG/oAXOU3atOL/a4Ikro4
6DJNE0fheTI+86A5PKskD+hzkXZy6A0k7vgNGvSY5Kjlxh+MKLlThUkDKkVqmZeMYY9KokarJjIj
IkexZWgRFvB6QcntIDDGbcCBL7UnYwnXS+O2vPZgqHJ6qS5MMEmASdoQ2zvKuhYiDM5PJInbyTUL
n2muJQD7KdSDprT5kZNHxKjAALcH1jY/WN1h36gplMissIDxjDEUuh8BKO6RumHPdd6nF4NTJbfH
fMpZDjXQqvVK4stk2FZGcE6I2FjCkGGNnmOCo3ScYSkKPY9ZoVhdRjYc5d5pS32SE2ErjJJkkZLG
Thmk90IVn8uweNabwTBHjlTHIKXHnleOaV3tBCozK0oHYgKm8S6Ba5ED7A4oJdn0LNzzanIpeVbv
KqmInKIAKr7Bj5FTibWwa5lqWIgIhZ0aaPweUI6qq1BJ9BWjSQAXruQuK0TQ7UnpW8BYYfdJIVpM
JygIoLt8UAOd3Ielhm41328GJcQKsUJexyi76Iwwm+94hAdtVltyNsZWmwyRmdapy8io2pTXWncM
eYr6LRLEVBYqS2ZhtAe6rGER/Dka+otc6YWb5IUH2mPUlEcQ1IV9AWaMQUjOQD53oizRTsBTf41I
DJ9XpIE59t1JbIZ3WQiN+4S1/cHQWHTOZRmYIln0IfBdYWkSexZT8ZLpwz4f1dwqmWGlPdpyrME4
eoMPXyi7Mk2oo6Bxamly9YGGumg3RupGY7xpB/FCcv25zYAkU0qSAgBc0TjURI7tVChUk/Sg6+Va
ca90ndOM+EqDfCWCaGqgS6ibY03ccAwfwViJ7TbW+SzjrEHah0N5kTre5UrJD8E3G3eF2ze5xzNM
IQd4jProF8ADxUzMSa8Hux2uKY+hL6M4FlJkF0ZkixKKROU78DidIC2dUnMTUEaHErAjFPpuhP1T
kkV7wqSfHE1drSa7Mu7OWt3zFtJCP8NFFbwCCI+K4RgMA7JpmZhNF+UmcLieytLYi33wkGfJcZRS
PxfDnULUs9HK93UQbbtxPKlj+jMWB5fri/s2Co5E1a4t4KJDHU3eMrF6lXM6op34QLWFtLabctiX
ab1LGf3gE4Sy5TFp3Kiw+uGjNR5YKpiibKL6PhomfUv0uzGzwJBcpa4+mBTJufRESjeOnnUKBJnW
Gs+FfhbfhHMP9sYA3AWu9C6EP5TQHo2X6k0YYSBtqoLkMAN93VN4L18A/IgUIXutyYMsjHA4FwkM
c3xod8OZiLZBbUNyCdSLmpgNErRD8iM4lfLE7/cIJxEh2tJ1n0u2A7EZoLTQDLgKD7BHJktTcA48
SOEmb+5bjKpKXOpIKjJ7OppchPEFjjO7Ad/ISOMfmOM9ZFz2ClYRG5YbC83NReyLR0BoWRy71k0M
Egin54O7HIDr2pCZXa3dcSwyw5KdMiBagkvJIaFg8TKwLAube5UyTMnJAGb2UowrPEqo6NWGExVu
95Sxi5Dv0CAKY4vsMGaVcluhukvJcQgxrYzawGE0rDyipqE7bW2lHBCAQGj0AHw0plh1DFYcQbMl
iFTLA0sBkxB0bmuwq1A9hQH60GF4AMSGncWvmVZ7XPgki1gGVB45LTFhBJBA12+pdhDH+1ApLZ4/
iVHlcQDhj82SOkHkZ8xHQ27IN5Lm1LElA4kKdjiXSkePejRFrC4XrUoKTE3LwXPoseCHWr5Dw/n2
Z0Kec4Mz4QCjIgKr2WM4GvYQXFsFM13CaJMR21Zu2MESYeKev0jldlQ3+KDCTm4sI7Xr1tMUN6OP
I9Zr1dZrFLcRc+wDfFDmh4pXwHwkntRcOyxIowzM35fjpiyOIQrvvR0qfmbcCwz2LTlEna88hpmr
pKld1dFGSGASnSbLwGhtJwjc9Y8qOvC1T1oLo25Y5sfIuCcAbrZ4ahO7HGqrR0opao7QvxmhZdDH
HL1X41gyb8QkYnCEGqYfSrLvFJMWDi4/aqwmPmOlRo2wVLBLu32mbgNENBceM7aRqVDP0GxkjUW2
6RKnQu4/YNtNakyjslrDHIKXkLfDYAekD67xqbTNNburLmJoFddOc5rKM1hvBse680h7TVEpy93h
LeScyjgHxC6xJR56gWYK3XZMzOxQxeD85C1a2MlzKGzjSwGAG/ifgy54cepOQ4GiS3YhmjTgAm0O
DC5P81GujTkrZG6beCXazqGlJ3sVgA7Eau75Zq8kroFk3jhm5FjyjpSbUF4mHgPeEUAL3dpy21gB
HrXIWXp7HR6x9GdS6vT5gQIBmxxpfJDDDVfBDtlRoFm17LecrXSnvk7smm0bguBAdQiyT4rJZFTD
i+ShVPwBN18cy2ZbpRgOh6lorLq5Yj6s6e467X4QN3HjgZ2txFKavslz4F2EXlmE5micOEQE/C5P
D4R6nH4KjGPU/zCqA5W8StkoUIswfQrIj1Zw4xBm2BZBe85vjLi1UawDG1usil4mmBk76mD3IDCP
h1h9YoqLywm0n3XoZArQ7G0RFe/+LEHbQn9Mn6Kat1ruZ4TwLP7Zo8bDORiPsYT0RUw20S9yFftf
hmSS0QJTqZ4+tOUO7KWDaomx17Qu2LeK+zB0WD1AQx4BCscpFp7zeJ2uXd/VkZ9jLN6AfhFfDc/J
R507HPC8imsWuSz2qh8q/g2JI/QzjnZS7EQ6RkH3gfoyJp4QbUVyTO5BYVADS4L4OnssWtQbOlv7
CJtTpjuCbFLurqpeh8jRQgv/Z1bYCjuiqtPA+Txib4YD5kWgbwTVTIYQI3V+z+4HItl1tgmVq1Ze
0tEDbxIIYZPIErKXbNjF0r5S3nHwptvoKFxnqW2QwGftZVCpLSuOCKNZWy2LMdq2kZiP6QBTG7wS
a87lTgSFoNh6XH4U8ZLBRy4ZUNAaa+unPvzVI9oGYU//2Hayy0Zfw+4NaExlVTQDKbSUAFfgBeFx
SEBPCBQrmdiNambNAyZkzYIeu7q0JO1R1y6FDgt3APsZwjItcwi8kgRPxunXLtrrwQbDOWak+XFm
i0LvDJVHMUSrpJmPANTWyK8+uqbcteIjRypxLwhniwOfbEAspL+Oxq8wqW3NyBy1Qm0ztWA2CblL
qASGpwuMSgDgnTDCeuC+ir0Q0B7aMWMW/oHmWz3bRa1Lmve0eS8jj8WbuNopnMN3R0nw8CF5CRnN
s9oeOuCvoPOr87ZSnKnxKul23p9iirip7029Pw2ajvDQS1vDSfXMimJ6NqTajrCHFdXXTC9tfUj9
Or6P29TT049O+gl+G6BTpcTNuLeSv4/zB6F7G4vID8cBJhYfw+COvKCcmw4k5yy+YIDJUrJSNXsJ
PS6paA8BT5ySF3bFSH05EEyp/yXFcHujYgO/zykF4aWRejcaJIeVcIRpYWYpVp8FZCHdcFWk+3rY
CoR3y/wtg1dQLx0seDXaBXcS+6OiuEl7JQDwEhFZpdu4csLoxEbHSM5QDrF1jOEY5viCxwGoP32z
zQy/oU6lblR+0xnUHZrnZHR4TKLju2WxgSByE/RuUTm5EtuyFoLaUjLl5IeBlZW63VK8JvlJjjk/
FJ2BJQjj3EQSHZ1TnchwKT0ppQe64BhPXREfY+kUwg7wpLVRmcXn3XLo6kgFGBAwZE9oYCEZ4QKn
7e50pGzkVZZfhOA+ChRoomCy6jqFH5ghH0AJw2MkiCaCRXPOrAAOO/WD6w+NL8EqjbhCcqvWzZt9
z9t9hTEsJKLhiKvGxgLcbDbuM22XMKcYT0Z5TeMK07d+xQPmpH8RZKsZcytOkKI7hohZvmaTSFac
3TXRfdU7QBxQkQ3Ilt7/zHsvl602d7rkgW+Yxwv7Ej9COhI7L05GvCthKZtdAxbIsDpw6MwJD1lv
pXll57jKFttnmYZBJ3Eyovq+1yPoUOxWOu8mje4DbQBvt8R+zt5o3KHAYMiw7cfnSD7yPY+VT0vi
7JSkaKH6OCXiZJtPLDLuxeR+FFyJd1N4Q8SGkT1lfD23EfIDUbdGaRdCfIhzYqVTMLpjwYU1LzyE
cHHrG+NrDS9C33u2UcfeCsbKLgvcZW7qSH8yEJkUeXAfcoOZqJ3NlezYa/nWUEtLzPF7EZMDIkMP
y810HqnfFXgUZqUWdyPQIswRkyC2wZ84wbD0QbuKTW7mBLZAd2j0UY8eiJIQaDsRmjgtEM1eifbY
kz1rz9rwzuqrqthl9JSoisP4Y57vtHprGKcuO6fFS1T2dmBYKrdvdSvTfZ0rTI55cL143pn6QUfQ
zo4AM04cWuzLkJgTZc6v2rivoo8+vwzNThKfuO4gZ4dE2ZeI3uQ3FcI2UWY2D6Fqk8zqQNGgX1H9
EOJrXoPAzG4bbIeX3JYMtddG9M6oOU8EeL+Uow17ltrXBtXYJohMpPkOC9+7FBxTTkmfjMDnkCZr
dzoS+kDNoCUKYoinWLFKuGvD4i9C8BD3Dn/mydbIneKhDU0l27cGlioVhBwWfjECi9Qde5dYyrhJ
WpMDY8KdyB4qttPaaRS2eKYhkI0nVIwrVTfjM6KXJvTlIz0miEATxLgbeP6aAuUsRX6FCbscwNb7
Ttx2ot0rrqbsjNSDzhPpB36AdLARVoXqGTFUqWwpSjg1fy8mgIFP4JKqJ6FDomXKoBX4SBNL6980
8ArkZtlOEcZFvaioQTS+IdjkFw8sTEA80H39pqhWuWskOHvOqnroqw6m1sTiP+DiU1d+ntCf1B3D
Tn53GmO3nzos4ha4jIriBInNi1u1PBuPcIc8kruH8B1DfA0MbGGhaPWcP3S8p6N/oQBIGvBnyoOB
JxTAmoDc20wUR3ps4ah6C1P/6UYLXON9jOwOLqHbFLrLb6Ln0TMC05A3nOhrvFnprVmB/QoI3Mhl
zHC4z3q/8CcEPmTpXgYN3IW5X/Ue13jFvUiBgo44UzNx3hBJxbV767DOBJiZ4CJWV3W4SE9xiyHi
OnmKAZMcWqlsVZGt7GiLxWhcVPMxUFfujmXk8pdIs6HkAzKUljrae/oT3XLQXp4wbE2C44iAHFGc
5mNIRyEeckDV0RGyB/thl2PXRdhJghmJ25hzaW5z0UMs7lhBbC2ytLP+IzrxrWnQTcNbveSXsUnO
4F3TW4u2Pr8JmpP2Fnlxb2t4Ck9lZIr7Ire62IUJ/sH3VvXIRT7NT/mzopjdz6QB1DV+uWjDNoC+
Iy3N/kO4o+cCrPWtWSebCoWbfC8fkHfJnoJxN3dkD1q+K3RLJtvMzlOzOo26q96P1Kb1XfJOMcyB
moHocf0keGzARo/16REQaAeUc7XELrRz3uwS417jn0JA8Aaor7lj/JFzVqxaqNApOXKKx6K/Kzft
e3Okxl3LrO4x4JGXOlEiOxKCdzT/wwOTLG7f9NgdlCqrgMd9HRIrzK0Mu33AdHss4NMYtrmlXzV6
FdVHcsj3jHzOgE9j/AqMsm4LqiPs9L2ybX9GhxB1rnGXCg4neJrs97XFS6fqCfrJPnLB6jqgt/Hb
INkERmx1wTEMvXg8FuolGk9SeT/otqFcxCC2yq2GHJg68JB679W9D/wSQXCj6LkyQHZx36F1J7cX
JDFNALrQEST3DpHwi+BVWy9NsdiSbbXmyqtXLe7dvAZscfY0YNRX5y6FYMmFiWYQvtp7lQNYP2gc
Ep0D+T3U/o+x72pyHsey/CsT/c4eejMx3Q8iKS+lpPT5wkj30YAwJEAQ4K/fo96Oje3ejdh9qaqs
NJIIErjH3HOfSLtSn5PaBe5usSjdn6P6ZJCI7V2apfQz7LzFAP+pQPdVnVe1QMfXwdY7sHJpbpJ3
NSJHDkPLABCAkY8jtgib94BORYjSfjVhq764f0L4zliewuR1SYeVJ3P9po+gavw/GjvhzU75fGnn
62RykAfKbDCic95nwNFroFI0HVRNgdVOPcx73vYtsOF2Rq8/boFuKJrHAG/Art2XWoCfezAHRBMi
4OqId4S63Z8wbmbNgbqgfh7YE3uonB3H/hOy47JvDoKU892RpftcfpkTJsEqLDSGt495qnf0DZyG
91o9UX+FIY9i5ySb8YlanG+r5DA4f5qXMcZovk2MM9qewwsiUcWW+IXjXQEQ5XrxX1x6ABLuLzNi
0Z7xdC2leGhx61TeYTyy4HF5s6eUfCf1ceYl10eQTRj+52PmSHuLbE7bM5Kthg6LMGw48voMNvNy
YBvr7YP4WJ2aN6z16K0A6e9FFUIBTLgTQIUZagpE02Ary0pKMBtoJ7tNhOEll/ijS0vU7QxQfi5R
MVfxtnlsZsS6t/HGfIC7WEQ+njG4y4otLPZgHyO1GcV1nv40UcGulb/qU6Tp+QUe9Cp7CitUcGAP
Nvx7afIKJyrQPQbYfZvqB7xMLz/QkmcxahB7Ma7Te73F8Pje2cyvCms9n1WEcUlbgnNgdg4aNRcO
vZEcYvcbg/0WjnK5INGyGp8gfwzBWYMk0JcFkzaW0rRF4xQW9ARyp71S/hhsDGIHsOh1KPTAsf8k
Pmi7eO/uAWPZ9/wlcaKyjb4yA80r2I656lfqd8ZwdLGaxvtduzzQ6QLtPL0afMoYHE2MyTNRjmQX
0IVTkdAX+uD8MFz7d9KgGGEHkZ3c+CnpwTaIh1nvhg0bS+8rOCuM2cbhiDk5vreGlqfqg3iIjxkK
FyD+G9Y7hmNj2C1FkG4YIOhDVhC5gTohPRTKe7XrRVG99A6isJi3rdI13ljYbZ2wBAaKUzyjZZSU
+v1eEmbPwRGnG/1coBm4q2opIgOydmVvblVS59I5J/AAKOECufbYIWGXlub9vjkFw1uSfrrjOuRY
phq3nwQdlpMObcKvE/h9uYsf2GPVb/3nPtrUyNwljxUm+34hhxQcnE+LGIdxTbcSVYJwsKnZDhc2
R12VgbvPcMzUrZfz6oyNT8xg4FbKTQobvNtgT6N3F4gS0v3yEth+T5tha5cP12LEFRbLdQqka62j
BWCcDSVS18BnguVrb07/ixCa1eTyzVKDGArbvIpHhBZh4qScwMaW8QLc2pq1tX5ZZQkWeBu2e6Y/
HZM+pHG3m2FC63l3SR27D6xTBA6GJXvRiif+MR3e2uXFgM6twOkob3me6FcSgj4PEUla3+K2WWU4
5dHssKos3+hUX33xpjo/t5n/BOkCjF1/W9IviynL/5iOhX5HGNDzYBlz4354egdUR9GZFrxUwYWb
V9bum+GRtJs+e5o4/lW/O+LiLnuSHIG9Ck8jmK271vW6dmzOZpw3R4dxDNgKVyNqBDTc0PHSiZMX
O+ACH7PqPequVm5T+eD357m+WVtm0znFICXZI4ZzqE/SoWUIb7Vg7wF7nNwvhrb7AIMfqn3qvlYo
bMfhEslwpaif8/lDVMPJqFeDCnYmrHAdlnt4cDSZy8D5SNSD6ncm2fpp+qrdbj3gRveGbEU8MHM3
D52L/nzI7CvLom0yPaoMSKcpRLTrQtyufwjWxHvo2TNDTnGwq7Xec+z5ivZFUqEwwWkaGhgKXZzs
uLDtu0m+B1G/pthpquA964H5XLbFLKC8H5FPS822xmlQh5jnRFkpgHmWJN2Fmdo2JF1VqJUVrq9E
UCdr4CHwn+oseepRag1BtQ77szM+TOHBjG9T+zRbUzL3XFUR8vTfOAItuFTPie1KA02oIwBHtMvd
6dRlsMUC4Vj0b7T2ueew55rbyNZz7K/Z1O9CjfnmGtQI8uAE1Q8dDhfM+13X2LLb0K7b6j2L+n3k
Aa5IxLQDCyHkGA8uCAPdYcOv1fsIcxnGK+2zmYGmAdjoA7oXoIMVQutDHI+uE+bIpluxFsmfLT8T
8my9n8jSGyaMFGQ4UH5c+j9pY/FgkZUAko0jZxc5ztrrxWasw5MvJG4UfJjxxe9OE3aZvvLWMuHr
PkhWYc/3izcf0/jaxPjj6F1SHb0LKuvYznkwbf1ZFOjTLaIYM4DtZxjgMYXqZUE2ZgRJaeBOiHto
JuAl6jxK5w/YUXIvl2u7Dt0/AZUrTug6qMjWeu0h7uyOTdj0LRgn8Bqyw5vh7dZrptyD2mvJF+37
vE+SXCF8Q6N50PjHflJdHvQPYHZqAMp20B+qktBDzW7p9q3AJHZwWe2k2zLK6jVm45ZNMuVmAVce
Yy24AyRYoRcWnXpC7HiKvv7BHXGy0SO7k7Uc0ofTNLiFn6AGb2c4/+YaFjI/2xiAPr/CqE14DUW2
FhpHH/to24MlmOkY16twxtS84eanL2yA8KteooZuJhFvkxmSVvA2x/I8EzjHs3sPuMNLyFiWX4Pp
6EVb2t44sA7WfwgPWX1q7dapH7psLGQvjwzQ0ZOqxOJVQZT3oCE1bbYueVFtsKUJ/+TS28cAHKbD
rTuQb9e2x9Go0k+6d3eaSim9Sz8F19mX51i5j1OWlFlyaju/aLsAtlqMWg4JaAh/QcVHvf5o2niv
O15ESk1bNalv1UiRe7z/g1W4RYoDj7nhi+vNO59CkopqTJd06rVUDshg7EzSvfnUvcnMnAKBESO8
g9yBngU7F1PyRyXiSZMmR5fGWSlsQZ1IVzQ5imbZuy16yqdgzicbFRGEB5SmHIMSO+5v6rpDyQGt
i3k/gvnrfuhyB+SKhv/BQPRrIuTZ0+gQ4Qyw3puW8jzEEqxSXwqmiqCGQoLJ0qk1K6KBqVroVQMU
nAXH7NSXZMZuXI3btO4PGR6lVMh8TOqyYchiCzaDeZpR9ifQBpfwwdPI90EpKyx+MTp77Mh9gakc
c9lhMr1mQx45ywqDs1d0flfyCtbQhCSvQKxCSIBYO/jrhby69bWpCkoLjZEe7RbaXWMPffYxLCDW
cg8kJAQq3T/7wTpjxTTmCSx5mI5qyh6EJM2DaNN2J9/ZJcOukU+sxkVcKxwdcte5xeztanNaENlT
A24AZKSvMrg69Mq4zMn8gHooRThLBHHR3Qq/W5HlAx28SF39zOLvJn0J75g7vNbj52w2A+p+2UU4
yIHlEaUUnJNxPwTvcWzyFhyv+ONLVfj1NbWbmD1nKOKXoUezcQG2LADSY08zmOLGx8EuwMoXab2P
nQ+dfoEgZOboLw8zWEz76rBdCmWxg9toMqtoPCjkd6tDg7XkwKhO/0DijwyVe/8RZafZ30RTGWYy
jxHY5f5U9uhlfySkmhDuY+J9LMlDw94MqLgA2ORl8X784Rt6oBKqTNPcJ3VZIX+nZhAsgfSb6MBd
PEn8MxgfIIEm7cekjjI4VGwNmCK6HwGdLKle4qzfeqCKBNj4JQR2BtPXY3s9NcFWeV8clYWRj6TL
0xBgYywSjKQBPPbTawctZExealRGrXtSMNcP6zB4d1JIeeCaA6c0nn8YWxSzyNVuMKf2OgKuI1E4
SF807nJOQBqapzCFZJJl8EyVaCAvLb/hDkmh60UMsyPGCfogKuwUzF2y7mAXqscGkKHNFbS6xuoS
Wv/LFNJCJqD8DVnVCZo6UZRTNygcrLJREEpw1S0uSzr0J+rFBUPtquJoJxAKNbTupdE/GsdWhNHg
DmT4RojSq/iKdnKFCIpAX6w+wN6xSvo/k/+4pNd22QzDAWElZZoc62SXZheaXkd7iWEJWrojcaAw
gkXL7kXcczbtKbbbKhFbzpK8icOzkfWDN091ruf02PVw7jv6Q3vDuhbOUzIguw5QsSXjR+xCzwTf
EaZXyZHkH9oNQkGOzA03AnSxZd4+8VLI2LxMwe4ODUarwdGbUvvdN00xxjhPLN1VUfYGj9pmbElV
LM0FySYFc+pVqieIEXKXaNTKQVgEWNz728jgWsiYmyuoyq5JyiDiKAcmSOVf8yiL7o6AJNbJ8ddj
/BuC1Gl95DS0v7Mf3AzD/VNNIPTvqL/e1t70PID6mZxgx7z+3JvolDXBxiyg94f5PNNzNDjrxmn3
2gFZO9YBRjj5OWNolRRm50JbkpGXj3ELig+PCjV8FUEWwYjpnR0wQq4VR1e9399koyFRTd9h9s41
P/kV+GOLij5idjPZ7qHBPW5cZM5C79ET9qtYbE3K1hMMFrWHI4GkRTphLwUbNkBUgEd/60JZ0t24
1m68cnX/O1Zy43GkraTtqzP3uaExhOlm08cTLE1wJ2XJJuPjRTpffP51JawNDVQxpzklfZNTrc5e
C1lkfm14v63HGpF2/EMt7ev9fhO0HQtv5psRDgcfhoYeg1s76PGxWNWYZ2uzk4WLQXt0Jx2MIJmm
fR/yU4L6Q8NsEc7BvtKILmZTUZn0eZHtk+rYvoUu1JGmVJ4uCXfuGOSpTl+t/LA2BRsq3Q1KvCKy
pLSLsws72a79GdTrMkBScUbcyF2jD6FGCStCvkNz/R7TPF6d6d1vIcQqeo3b7jUGb9FMQAStP8Nk
EiJ5DNyOGWE8IvGzu4THqGtO3AagG3GvL+lLO5pz4t3dIZA3XYlNeVhXozloL70XXO9tkFzhLjxG
qQB7KDZePRah638o0b66cPLJrMp7i4WMWDFoCl1hAGvPd10AyZIv6pz640PvV0U1Lc/Egb1E6Wrf
DxjKhzOg8Bz3qRKqMG56xFySQzOyy9KQdcP40eKz0glgZQrBhw+7dP5oWtAgEfAU79tcgg8OpvE7
o+3eYNtwIF71Jt1l80/vDDsVAVSnIv4VTCZl7XLY8sYa+g17N4Ss5QytfHT7FwuIgQ+h8YrCRBs+
iDzCATj39Ebkkluzi2xT6OVR6HPI/4hqWjWZLrEiXJ9H/WSQKgLPKUft5QTnCKQl2BeMbpfDi4eJ
eUGaV6bLPQh0SBVbJULAjLBX5pHUpMROsrR6xwGPdJqhy7sGi7UhBLzOI+YI5LO3RYhzzg1OPo1x
sF6aN8F0lhEMaqE6kuHmZO+TP26rasPpaRgPrR/C+6NglXML0b0PIMmr+VrHjwyFbEu/wgVujgOv
1yHUGqA2Dc+kYxETC/slwWGsrxpku8MneCVPfvOW1bgHYgGNLNfO2h+/efjOoi0Zsee5fh7dO7jH
Z+Od9RKWlYGNDIURAGjUJetG6XU27qKlIIrnGZcFFV8tSAgG8L6BvKPAyRrMMZxxt8dil/qfvs1V
Vo7g8YP2p64O/fRm0GMMikHKA61V3lXxKgNfaE4ROA6KgD1E300Tzp/0lrhY1QW44gmH+aLrQzg/
+XUMPIcR0HWQozROu8vommJgPHdRA2VgCeLYuXjpVUB49ADr1N3CQKKN1gtGO8KZWHYBkhJDOA0h
2iofZoO1bodCOc8zP/Ut9vdhkwFy6PnqwVZDQEklfYmmjELDJGjlzVYBGO5hvbgQ2O0R0VEbPG0r
D9xzT3c06/ZNBFcL/JaWAIxdKoPxmLhVCDtS1ZSODYpqfnBwE7ltV2TmyUw74KCVNSjwYDdZIvLQ
je2OEQT9dv3Z8B5ZWSfQ7UIhLs+qfV+THYeRFLccJEqQqPzapS1wDWiTCXvtCUAYZklkT3QbgMDS
HbAMwYYEnzrDlElQyJjzNyDI2CUkZ7Wb6wl2I8YK0cKxqf9EC56tnm5hTj/5obz60AICD/0sMQ5o
TIy3xqIOgBtOsCty7g9cyo9lSUubZSuYbVYKJLwTlV337Q27BJ4zTH3JBXRkHaizURgeisSmSC7r
McNcDeIfBA/gikXzrrQQ/tQaH3s3+DAFzhiXkiHpWcILlWG82AKj9P30ti4yEmHR75zXqFEFDBe5
2wOQ4aKmBEoACExBzEuEQd4NrrxutxPkXVUHMLdCEow/M9dsVA/SGu6ZyQ+L9O4Om2BxAumiYvj4
BjDzNbTtpKjgFcgsJFYcyRi2dHTrccOaLxPMBzKDAK5cRF67ZDvAgFjBeDfGQS5phLFVCIhTOvfn
BAQuSLX+WqE5zdFLfgeN09wAF1zNAtcIhSuZHSva50lCjoFMii5BoID7lUagQsogKxYD449ChSwx
TspZi9oW3AkfFmc4dWm87kywinFhI0B6bf3XRts8xV+G+OiwDrbDpOTgYl31NgZ9ESwICYWgZheo
y+cmWPIB9qcatLAHTNT31TbhEXx4jVdOxlspHh2QZAqr57y1cOohFgmDDc0hwnERQHAZwVMRXuL8
hOadQFdI8dpwz2Ic4X0zDaLfEYPL6iv6825GwcapktMIc2DSDGWI5ZCD2oJoNcEae8jYi1wk/i/t
6bCte3bLFuKus7jeeBQ8M/pqP+vMualZf+oQtwXFcO+SIzfp3FOHbZ3FV2UM0k9SlGO6E6iW/J30
cFBlqV7D/t4XFjCaeA7c7IlFfY/h56umxekhR3ySiUZZEY8+h9Fz6nMGe1E1OreKT6gCBv+HKheo
eBr/hFP4ZSfoDNYZP1JXANUt9dHvPRz/Y+zCXAETWlYvF9N4D2nSnAl339SYbQcpH+cQlK0GWWd6
Dk0RYn0k0rsNL9skvkC3mmQ/HgcphPQCoOxq8kukZj9wqf28xjrkuuV7RF8Apc2js1IJXIE2bg+I
PDh2vtlHQwI3PIZ25FZHJ/SK3I1zQI9+reoNHs+2UF5S5X5E7SoxkNtjzh4GOvurOl3Oqou/IE9Z
gH3/OChon41it2gWY+EGeJHBgyWfLp8i89/Spdly2lQr6Ygb0/QZTBkEXJGtUsa3rJq/3Kz6TgZe
ssyH3A1rUNaiA3Rmj1HMTvEwgwxtH+ZKPg6t+hwAQUUdvY1z+NDq6MwknIcefaoi/qSaaN/FVVgq
mM67Dq4v+M1OtRrggb2f0WNt8ybs8DwF4yawIMrQr1l6EUTlvuuvjYZRamiTvGYdnCLqM2xAkHkp
2ThWHGYMW4X5GZ7rxA+fhlTerRVJtoqS5hpKWhITb/1RnokTbi3tt2p2cK7OHPyUE8UQMrwX0tTb
xHi/mki7o9NMoffV9yzFBudoRx7jiT6EcQIQWqESHyIC2r1uP5kjMBYq7GIIECGDUU/cEB/UQ31e
Rjh9zEXMGpwZZntW8jxK1BTpqB8sC7u8o/2zmSaYVmEhTofxO437c4huDTQz3ThjF/RiAPfDLcQQ
aOjNuN2HISnC2H2eQUUVy4g9rm8XPOvGewhJq/ak66u1cZwBYGQ+ChXiDwuxGdhCqhw0HQQv2QJN
TvLYjx7YXtrv3ai+Tm52mSbsDr4e/rh0CgtM9QzKMYy/Z8yvgfvO1C9dC8Y9H5Y0vrEahE4aiudR
mvqxA9C71K7L4lJxvWxcVgEwWjCWr2GWROATBogTfuCq0zLHHd+ZzgHUSlTFtgMibcuK2qRcOCZ/
1BZrOAt3KSxHnQzwhPyUCHIATe27G7f+zqtpepnazD86cwCXdpaSpnASlr2IMRvNa0IQN3SH6I4Y
IMR0LkzY2OUnG8MCHdcTZpaxMcrKpukwnxGTU6FH12qtJp/BnJo2/RcdGpjEljTovgbaUogDSysO
su/NDqky2ToU2BFNBQ51Dlj8MGeVho4j1ZtDsmYzNh0ECy9t1g5AVyEbbAi1R+l7GifTw1xzscOt
sOST7/V7bW1Uis5kmwapP9s0Ghf0lNgGOyq3eTekKJZgYLEHMUa6EJNEclKCcfNbmPvINgNFV4qx
R1h0fCfdUupus2xIcbL5w8YGoVi7i2tuuBfA/CeZ3opqAZfVmaaMgia9aogHeIbAbmddH5a+jSvY
YdVLOPWgCW3bFGg/ATjAcIMc3US7IeZV0cffUd2sIwqQ0EeFMTX+f7SZINLk6KD5DDgiHo0AckRw
HGYTAyPNzo3AnocDvmD8DlfhJe6D+buuwovyumtI3ce0WhBKxTBtkTLiwug+7R2ETaBuJjGiQ8EM
0wmFsBoYKskwglkT73GI2Zf26t+sjt+ZNH88kk15F2kEGqFjxVvFJMDrIo006d4M+mQhecs5ElcM
whgZ8PWk6M4MafXkxHUz7dXikl+VzhySwyKWercsTTAXxLIK4fHoR3OhGnIojlreq07jEjXuwWej
zp1mOMCM4FFyCNvBEQXVqTiNhEZ03Xat4+DZTBK3lCwG3+JVjUgwDULF5ICeP/vo1WqCuh8ygpqW
BXrZsVoQePpjDr/oEngxTDfcaQAd+WBg+63iCioOZdkEr0SY4cRKI1Ce6Vw7dAJN1YhsQzBC26KT
0EOPQ+ULaP5Zo+F+8RMe/y4zCuxNL4c03kZiuh93ynckNBime1hXeK+L2bYwc+OnoVtVteQoCzg1
ekObeq52pCHzkHOHx/XBXyZ6auOUNacstYv3GNRh4qMZp0LNxRGWCLGnDQnbuRGvZniGBBxWraeX
uWy17atj4IcaIyW0s8y3lIRgErtoxB479Crg60ASEe5mfAgUfkHdRrcmUR5UnM56dtNO45z84c0A
3rNDPxe6NJjyph0PkHead0EmfdTlYGvXshYxPdqOjkgH72zQlxg7pLO1lsxDiR3PsShrBbYMlbkT
jG9tNLPx4AdVjy4c4tRNBVu4hKUAG0pv1swNqiFHTOsE6QlsVLiVwZjJMgwHkuwDw0Z64DRA/xrD
UT0ZV3I8m5mej+EQY/uRuA89+FtSkIlLJUPEK1HNBIwvBPaBJaIhGhlpa6uibhpMY18FlddFWxHP
43LB025a4Md73mgyxGDtl4DGXlklAfoTLJERcFPgeOnGQ0nm5jUn2c8EOh4UYwN1a6WwkZktAVkw
wsXd1BF0IZmRwsrOyKIh7M74CW9+SVHVr2pXjGFJxmn+qpJQ+C7qfZnyR7dGe91t6jJXPVUSCeVX
bwzAUWGi1DD8pFoZIDKceWLbSPQq7TSd4GQgFjCoSHrBKB56blTRzA0M8GbB5gpfSEbAKleetfFu
TkY1w7DZiLslmaGDEXkIErE9CIdxr75hBoZ17kt8Tt8DXF7osPRQgkOerBUFbXYYoz4URehrXH68
tYg8DyylT1Lyhu0SY/1hyyPRyZ3SokuP7eJgX40hkbJHpn0H+hMNLaivrPGdbc1Asm1SFsquJGnG
IbXPXjhdKp6K5MBFCMqiJhT/NNxvMQsChQP+O0GCzYnSAaOPkwbi7mUGrrUewP1C5D6C+xGfi7Ew
gOHSlIL6XbfKTOPCMsan2StGPx0iVQwEEdMwMvvdcHLYiD5UB32aT0ypOUTHRISKgdWk0ptO1WGN
vaWfQrTXTWlwRUkzNAfMSNLBJvYF7MztEmiLW7ajTY4G8dovGElpW3qxYEj1GhxzaMSgfh2PiXdu
XPe3Q6hat+5oPdw4NCL0qwkXUlccRhMGHSPn397qUTig4SIGR0gWOcGyRj+mgFdmxp/Oe6LQd4BT
VKoVmVy4O5iJ23ePDam7IWgPZCsP3Xt96bNKuuUwd0EHjknBucJQCH9WlUs+0qyBYdZpu/iAQJnR
2aAnKRFlZ7HYx9S43hNx7mKN4wMU5h0XAKcjdgFdVK4AO1sFyTu4wg5jjqbRoPsyDOPV4HaaPA2K
SuwivfCj8TYkaOhdL7zyxFHMDJ4nokNww4H0jQeYMYevsaNQ1Id0QFtjGljUaTrC3olSHS59xEiw
lF2qAZvYZgjiYCiiDCIr6lf0TaJYRyfoKsuYR57DeYQPaOAdGihdykeYR/AUkdJQnVUlns3MHEJQ
e3BSVZ7bb51eVD5EhQiKj6MqHz1GFZpjtOyzb6e3DrToxdVxjqFSJjg6pukGdOCOKdAPkXiOh5kT
kNtx0sawA49AWiNqZV1QFaExdfY1PCgIO4ySFY63u/+LkLbfJIEKHEiRfZBhK0rRPEHQNQq+pOLI
06qiru62kzf2aMLvsFpbFHiHQTrzRnRs3taw56tNTTrprJ1w5Mjyr7y4Bo9Vgw8GSSVJu0e7XNds
I4NVg6eAQZyTJpQSVRaKvU3mS9dsqSeBmD0WtOMtbPEi2DzGDkyVR+bmudU8Qlebpx1NSlYtFaIM
kwCM6iRRpx+SxqAbOU0Wp9+OC4ELrtHUmXBd7ejsGQvqFM4JGmI6RWva9rnqRiqLCAoP+NhZN5Bw
mI2gGzae+LAcp+KJ4tn5kVrWWYnu0eG0qIa/ycaFIaGrVfpkeFonpe2wOGjMTNG1C9vHDHzaIbOP
7uF6gR3QRahzewLnTLnK3ezeT6IGkMDPS0bAX/stjQhUzWgc0TYyA+siERDnuqsFjCTx4gfwiM/C
es+TFujH1tL4acGU8Koda8fIKTDpjnjDGY9tQ8eVR7xl3ik5NHYDh0CidsoiUrjoIjPH4NtSHe4z
XE8oLEC4zV4O6EIGvKlwaK5GzoZnsJlpfIycLvXhwqa23pCQVOJq0lpHJW5w/quaHiJUwxeOTr2B
VBjABvSHCrpREOuhum3CWtIN7D5IlBmzbIRDwgR6uIIghLYXIPxryJVDXLKOs8VtIfDrrlsjHrD+
cRMb+oe07lyA0wmh2L3jSoz6gYYrb8YPfATn8aBN1naO8PLRMsnmIkwIOasOA/MI7SUoJV3cAyJ3
WRE0gKXIx4ZEPCgBe1bs1t5LmAxLgF6TLG3RXaFgQ9S3sOv7u42ngskrRB9zcMPJ1ei3flYZKp5B
8RZu+TaOV/MgY7tJhr57Y1U/M+QtNF58xJjMmjwnOvHQtkmI9ykdW1ebRMTwSGMJrXmkNhybggac
oQ+iJZDEQqdi/BL0LbQN3KMMGuNEm6ZXqM7j5f8Rz/d/RBjFqGW9LPCQLeQC1P5bKEkmU8yxz6Zk
1aF72YG7lXsj7KbQsV/+keLwn9/mv+pffvmfGR3y7/+Nr7+5gKpYN+rfvvz7qYXHVfI/6r/vv/a/
fuxff+nvD+KXParx91edPsW//+S//CL+/j9fv/hUn//yRclUq+x1+h3t7VdOvfrHi+Cd3n/y//eb
//H7j7/yZMXv3/7y+UNbtClLNbbf6i///Nbu529/CZI4QybKf/7vr/DPb58/KX7z1KIn+T82v+Nn
K/8vv/j7KdXf/uIE2V/TCEPuEy/zPKS03gNB5t9/fCvy/uoGMQYsph5+Ikh9RL4wPqoGv+aFf/WB
MTFV1o2x0Qbh/2DvTJbrxrU2+yoVd84MkiBIYFCDOv1Rb1m2bE8Ylp1m3/d8m3qWerFaVOatlI5d
OuH7T/9JRmY6LAggCWzs/X1r82dN0T3/mW3/oW3Ir6ZJG0iXtlLyX//+JV89sH8e4P/Iu+yuiPK2
+Z//+gtr/gK+4rg0o/G05tfQEGa0WsgzL4hrPXf0mnwG3jYv7OJNPJEn36UGbrB3ynDKGF+ApKZV
ZjPq8TYylLPNPWXsVWNAPIgaZdzNczCgtdTsCLu67zt5NXA1U6u4yztjSwWlJGrKc4o6jSXQvBWS
7e2qNRRakVoXVbuKjAgvvu11KEomz6e4ETgZJONwNrqPcdmJ8IfLLpO8k6PR/SAh0SIQaoj6xuOQ
KtSxETm06RJCHm76qmyr6gZAS0BNGbt8clvVZXnbl/l0k7ZmM7wXI3slJScuIXsKUgEQCmMyIzTz
wSDE0XdHSb/W3OCeq7PER8Sf9t2IqErwWcd+I9J3hauakVRzKfXaqizKaEZrojjITOREm7iMTTRx
WTiY2La5zjTmIc36oCXNziGI4r6x5nhTs6WTdDd0hE++1NhlPWNug22SZ+VHNY5gEMSUz/4BqkaK
utsNhs/Z4PXBxdiY6Jh9w8iNjekYHlAbGz3NDk5CZnEn5tD7wCHkcFuM/VlvhzKrDQrRjYv83FQW
xgt/pDRYlylQiEhaj/MowmTlxhqzAB3gGnfjTwQSNI61KD9Nse1Rke474ZbXZRrp5s4xYZOQVwgq
fxVbg3b3yu5QAMak2+RmIvxoN6qkpfE7K3faDnl0ouOd4XlhsI3lQPNnSWjnb1wwCfrKYy/ENDyr
kZtN1LiLdDJ1kA6Ptk0xRPWY/VJvmKk1zH1CWdFe4FF5lg7iKbZmBN5drcJ3XpaW3TZEwfe1qFM7
3adtC23SjR2DClDjtSUq6qYvLw1g2ub1qMiXrEwDZdwdTRezEfOwY+P+Sal9A2+hsl7YsseK4dXQ
AhI/HvTe9X2fKk4q5+91l7nfWw7k97hKEaRVs1nLLUe9AsE8jJUF+rIW8huX6fFxdIzpq8tx4m6n
ujYQ6aUzcYpDittjZQPD2c+y6MVlaswFHkFusslFlLlB/hBOs092zdIdEvYwyLCtSKNHEM/b3G3G
50NHlGDyVmUE3Gsf5tp86tOCIyp+Pq5Sc+BqNJj1ZC/KkfgT6XtstLx5HHTlNGhjbZYZ5v9ZT11z
HAlyqEYaUVarrWMHmbGmmdr98HySOr7BqRq5rfUxMn3OWr7jvMSWnCVbp+94ovC3L+Nhyvf8hfkR
1klFF9d6KsK7UfftsMv/OtmfT/mYHFNzD7dTFGvJ9q93laj79mpeogSnm7mweM/BgyR8C7ZmZxnw
KIYRSrh8DjbywkEw3ft1g1ha5sN2MHtzH+kC12YYdtnefA5dWrvNh92Y2IQ02RLdTM+BTlnAhyHz
k5NH6Tja9abh8pdfZtMwHQpUHSmaJU/l4iACu7NoO1H43n54DrDgRfTunuqsnjdub0too88BWdnx
t48kK5dIzf8rbotxd4IEHeTsH4fn4K7r3A6L6XPQ51YxJkHrORh0qobAMNBLkGg8B4x2Lggeg1AF
iKANwudHArXlvdWFQdHQq710vA6mJQxNnkPSjvcqpcYsfXEXIByswebabh7urDqoHrLAw2JUGJVx
o816nrcyWiy3oTKy+MpZ4uIMaY+N2QkV4sqUU5ojX2mLeaPsPPDejzUl2n1Taaxvnadkdhk9h+C5
aArC8VBVxUHUHgKG/jlkj2RA+F48h/K9Z85zvG3HvPG38zzb9oMVFpFGtOq0BnchmRv3NjdRsQqd
YB4P4/PFgezXXN6GAfl3X6FKcCfoCUaiwo8Uu3g60AREEh1Is1XZBfqHYf4+tQFgnbhMc7kLny8t
0ZKD31vCKt65blb3x56bpLWfqiHCKeEAQkJQQeCkicrjVF4ZtG8qLvjlnH7XCMfX4JzwIF82kA0B
kvsj/2ySxmd37d0RPZjZell1m8fxWOyafNburm/RcW7RS/bk5/pehHdBWXHbwpUam8ExV6qHbzBU
qdg5upqybdDUrrd8hFzIRCL5/4pELMUOCEcPqL8jgDb1ZPgbO7ON+IrkZz9uhcgyZx23CDm+GXbF
6NlsGRhPO8cnuV2WI4SLuM07cVEC0QnXbLYZXW7Z6yvShtU84VrWw/wu6ctZXMRxS/MYt2OjvOzi
lOw9eWEnvmWzq413lu/jEKdMW2L0Re2D18IN/swNv4bmk6AuXaFn/Rx303XaxteDM9DUvfZCs7lK
pjHnT3sumrvS1/KxpBjQ3ekhdfHATabtbxvRWTO6QN9AjmIkwwPazzHYNqXnfCiyBdYfx6WRo2hL
q2mj3MJtrwYVS1rogbaUlH9btg6mh/RexkXU/6l9dQDHV8OniJokp1VxZPDp1FYePvaW4PKRpbj8
CpVwTASyGJ+cUdv+zmzbiTt+BpiOhFU0ofGsySqszMLDp0yqMf5alGp4CDqTzdBhNyw2gSl4hGZt
U9PjilsPW2XOvDZFRu5745CIQKhd+FNwXZB56vbOXI/5hWMNMbpsrqsPNa3BkMgZZQRhZ66QPMId
5e1LsoH3YXClJMk9RYH4YVfar3eFtCmdR/wEuAWQ5PN+JeiRbu5UO7CTDSLkXbDtkapBQ6Kfnbqy
PegdWSa7vbJiohY7j4stJxM1l7goXA9SR8bVnf724XBBoROnZF1FCTVHuoehWRDagFfjdQYsZxH3
wX1RJuwMdlx0HptzSy1k8sqm3JSWmxSX1eQk1q4VivxmlamI3Lnw2q/5yJGAgcSgvI32orRBe5Dw
JxnuT3l/NaCJgNbRQHo6NMvKbGaTQtN16YV45MuhQ8pQpmWRbo0KuNoq9eLU3dpk8vU9ZWvppOiQ
50RsQjrjaOz+KM4Rt3gDPtZ8qJ3bmmAM5W8s/CC79pJytN437F5+xkaH2+bBybJYf+rBjmMgb4bG
5y3H6bCuhyqu7yqUAD6qDyfpdsJoJuyLvSnTbV2b3cw371QZcqg8REhB1cD5MNRmDpwLfwiSDTVF
9Qdy1zKgkDRZlNVRmmOFM50x+N5WHuJH0psarT0HKCikqTYr8Iu+LtvjkHfleOc3KRbLvCig0/JF
JhAZPHBzK6J8qCWWmZBLMSWlk7s8D/DyqtSljmCZCOqxm0YTlp2oMIsftZlMyacsLydaRYXFpout
akRhWJf5VwLxqtr3TifBMljJ+DTQNskjlScC81YIUvX72DPi4r03UHp2GvrTk2F3C4PEYzgZlPIL
K6oeMylwS7qRrkJSpX07X/vBhPCqjCikQ4IyW0hYYMrWXmXJbDMMGaHZUIVk8Ofa4rl71CUxkviC
z8gzMqEvnI4pr+com5udwDvdULXKomhjxGm02DAFvv5QuaF91E4aHjsYhIgOUw/V1MQjKNapTCB9
9PCK4VZktF9aUu5jsvd4O29GN02D29Gqo/zCNAP/yxhl0NdCO4yH7TjJqdpObRSKWz/oG3OjcNNU
SVd9o2ox9atxKmK6+laK3uu1Z6vPCdkMm9yeYUY7b6jYVocKCCUIo7atVrY9+9Hl3KFG+Quv+N8X
838BIuSG+v+/l/+v9GtQfH11Jf/rr/z7Ri7/4L69cOH/vocLxV2bGzo/15QumROyKf++h6s/FOGA
DVdRmg7aJgWe99/3cMv8g0IFbV6kRQsWYJnqd+7h1gmYEl2AJidmepqOI45ABPD6Gp75OlGVPyKD
+NT9GL4u3ecVTRzSRzzPF9Gncu9vXyzL35mAVzd/fuDLe//pgAsH9MW9vw2NrE1A7616gYMlQhzV
JO6h1lQwf2sg1zaxKUpTaiiXLJh1QvpkJ+/glGH7Td0GsIf3RbftHXqRw9vDCHNJa72YEQPxEF3H
NmlUaimSGa9nVAeGSPwgoMQ+SIks3Ox6XEBNPd9nxtSgJuQjnq9KhaOGGsDYGlASh/worT529x35
aOglUYQ4tombIrntcom2V8zAk5CxCHCPc7YLTMRdxTyxJcCN4i+RI3blLMDt4RbUbjFtUlLoh2Su
4nvptySfknDcS57/rgkjQpSugVEw5s547w/44suioAF4RZlpE5MBrXfWpHOohOjYdd2Jj4hLmo3T
6vE+9kI6qFStHYqNRpfxMSs965bIINo4xBZXAbLr9KHnnL8kNeF+sio/B36gxhL5qywv+7pxjnUB
H8BSYxxCVtJBf1H7zvxDmlwhNr0Jsikdq66k3DKpC5sC71cUF7rZLPdebtupgusRm2NOfO97N1Pp
Rd+NasqftBLZoewt/aUZ+xm9pKkNqMSKOhSpkfZHE03qwQ8q+aeXJPF11WFoIDsPFnEmJb9GIpZ+
Vl7pr5uwEUcz97CUcvtddeQq0F7Xikuu6NybOMztbe12+BdkUhLQNP4A125I7RFyG4/Ldi1uc5xd
xy5S7SaLg/AyzKX7IMyhvU9LL9vnicFcZ7I3FCmHzzA4Y2KuwCKeJOVwFRQVgMFR1zdBOWJBiZJi
5Jw1kpkUT2ep6x7SJTW1Gk/9ZExVviV73Fy5Ttpfy6Ce0PUUzftYJPq9wbqCdNKi/Fy2XbNLkE2m
q4oetEjjfSIcv62CC0lO+9ihrjnwlroIZuvCgXUJVXIqjB4E5oQcPlLKXMV211/TObC4KWxXD7va
nvTGnvoC2b/n4tNDGtpPZbeuVVZxvIRAOuOgEhcqrKJPxDUO+qQh/dxOUwsMgfIa7u0eURIy+LrZ
pVHyYPdWdeuHlnrvWqBFVyGm1QMXZ+tOZtl8xfZlPSo07Nj9ZTS9T7iHEzyUlTiO2eTD8wuGjVkM
+nOT9NjGq3JG6x2W+QfHSReZVONll+mkLCiKfQ9MMpZWtvZSrbjoReUHjw+De72l1LuAQjDK41Qo
xneGHihPH877vl3wjcIQ0UfP8oeNM1b559rz1J6kkb5AdjR/c5xS/Dn6dVJRogf/08wYQmdVF1t+
zo/GL9LPtFrhWjFruXED5CoB+//XLM6x1PqOFd0FXjG884wR5eKQigLSVgQ+dFAE4Acpx/w+7319
GRujPIw2Qgwq3liAVi5dNyNMS0OKcx0AbSNDB0KHWXKHEmXi/kg8kkRWOZS42aoaz7Efk0rqDQP0
l1ax80S4YV11WUMOPA3Lj6XQo4dy3Wzkzu+68iIYxhqwjTN8qnvR4wWu/G9xM6idCtzwUzZhh0ms
McdOlLn4q2sSn5dT5aK1oyZI1aYGi/qJr2VAVGelMbEWTd15QUdvkyl+OE7qCTKX6rNgXGdLeXTl
hSqfAY31Y3NhhzY+cG4SBgTVIKCvtj/yWCNzrkEBBaG4GRyX/nfCQ2Q8OX7cL+oj+5KPJx02pRnJ
9JAmsnqKQnf4Ds8feoaInfvYHJL3ukNiidi+wl1gjnV4U/AGYncP57JflcKN0ROiQYEGEQ83etDh
VRU1wY/BaAMTMWzSIzYOnfZrOutoR7urZgGecsFGIDvJhcgE/bRvXRcwMXFwcSTfde03qvmWk5p8
bN0IX3DuuPWOTFKXrEyzq73d24fUySm/HFEC3L1cGghQjfKWP39x6HZFLycfCQDq8GWS/fSlRoD+
H4wBxp+Wm67yYJ2/HqPySysc0FDw4HwWD/LtvH97hOUnnBy0wnsxwknJoEqLbmwcRjDyz31sX6GU
WXX4Is2MxhyhOhM//HLNXoy20ONfrNlE/tUOl9FaceVVj5b7+PZslt/2jdmcIsH7ghyKDPj57uhT
wAyCxyKEdT/3j6Qh96MIuKHm9ZlBz0zqtDkGh7o7i3p5SB5NWA23u61gk749sVOS+/PL9s/CyYXx
/2LhUEgGU2oyhhQxqscrScfXNq7PPJ5zoyxR2YtRKB3XBelpmL1tc22xsSXQEZPi3X9tLicfjhqm
pvIjRpmtu1ocRXidpGdaoP7UXul0vU4i4lA7s4nwmuY/V/YF4pV3UQDAfzWuorVBj6xhI9bqKYSV
+BRs0jOreO59WEq6L1bR5z7eZyjpVk45b5NE4aw612Xh3INavuoXQ9jOIMiGsoRLO5EhfE9VbZWY
57ooW8tv+tbndLI5lBhfs9lhJiiMOZNX7dFaVWvYLHg9NiTTafi6ji8gbp5Zwed7xFsDn+wTcSnq
kWx2umou2k18B9Sjugk/wQVbBxfOQwyz5H1+48P/hOBy9196O08vb3VqtHawDB01vfsdK2xw1Bbh
1CoLELT+J2N5xHu0Z1gurq8fYz92npF6jGVZYCvANo0InmgD8h+M4nL5XXo325Zz8i0I3ybP2eCT
bsJ3/QhsOcbNeG4qv3xVXgxy+tJXc9i5AkGK7GO8SXBT27g4WMJpjhYMhf9kRpy9dLah6cRzE8UX
r3/Q0gKAHpkpTpH+kvpFScrc8pwz/WB+eZi4/4xysk8NbmqjL2XdSG2viFf7ldkpYNskkaN8a+oI
TfG0f3tm9mmToOeN68WgJw8r74fCMToGNfcFubXjfKV36Q6Za7wbPhhbIEZfg4cYXdQaqNSa9Nhw
NM41Kvrl7vLidzh5liHbc1vV/A79Lrwbfuhvxb04xBv7Tr3HHYRl/cE+283KOjfxk2+hQjyQ1v2y
2jrWx7BrzcUjr9KtLEu5suaqvB5y292WqIGOJA6MdWub0VGZY394+xn8avpK03tKKke4P/VOqkyK
KWHGrofmYavII2O23qfAEd4e5ldfzMthTlbZ4zJduYKkjTngCuQS36fBqvI/pMge3h7pl9vpy6FO
1ja3emv0C2aEthdXzx1l0C3YSusyW+vt9EnLXXEXbwFr1Sv7/u2xzy3myREiBoXjqGLoqEQ4mlhi
h6oY23yebt8e6Fen7ss5nhwZ9J+xus5mOQvlfpkM+85S6ZmN9MwQ3klez7MQLfTIpVeD9h6jYcAb
Gn94nsV/J3v/ZUt6Tb54pIvO65UK6+5r/X/+90v51d9/4+9kr+P+QULQNbVEnaLoxMkG8m/5Fbnd
5X8rLcznrK/4f2lf+w+pTc0NjT5Ojiu4pv2T9UXPJWgVqT2Ut9r8XfHVq1BJuvwYxzItZXIeudJz
Tw4LK50loggPEZQJj9OAmIgjEQ9x4H16sSh3fwVBL3O9y7f6T2j0PBBXzyW/zWj0Z1k+uBdnn42s
Qfs4PValUsM6zfJ3aQHkWQCCaNrksoysMwrE18fg84ActKgQBauIxu1kwCyvzIB2P1APCxoXUdL+
noIbUmbwPmgg2VF+21hhsHl7lr8YVDmetgVqGscl3/x6lrXuu7JrWc5CNQ7bYuX4GwwZkGypEMEF
mLpdhsqEOvb8m30VhVKC7DZKPaFtF1HeyZNkm5QdDljk8HPxyWwi7tyfG8/8/PYEl1X75zHyJvLu
SdNWuNrcXzQgVF1dzc3izTPL78NIX770izDcM0fMz4MgaxAWr72w6Z8jTjZfPUVU0nuABn3rHb34
GrczOPV+97tTWUaBh4NMaxFH2q+fVYz9uw9MRUeCethNmkq7c++W59ItJ8clC7aMomypbM8y+dhf
j2KVDWKoAZQoUiUna24wGt16wy08mbdnc7LJ/zWOVIrP2UJxq07OytgPx6zE4YIvXkO7ohMAko4z
z+W0y/dfg9B2ksZMfFrWsiu9/IhH5PmYpHn61iiR6aRrSarUcZrrwhHlCi1jssWfm3zn8AyuwgZD
yuCHD3NgT2AEwWq9PeWfXxP6hZHGJ0dne3zlS2j2YkvR4NjcKrGLVR5GvCB5jJ4SQsEItenMZ/3z
4jISMliBmplCnHvyEI3at+M0oHczfpzpCpS/3uAVi8/sWL8axbIR1SpU0xheTjaPCKm77dPnDpgY
2UHoZZ/oevbx7TX71RhIfqXtLiVF+/nq/GLNjEQGelJIS23E5Ko0MZE3Z0Kn13vgskWwULzzNlOh
FCZPXpKKLPSQWez0IgjKY63H+OC1uF2QQdG5I8Q9mNQxoFALTervPicuitS0bVOgOufWuMz+xewi
LyKfPrFxzPP3UNAp5Mvbq/fTG8fPJ7BmVo4mxj6tIzZWOXMpZXvvcRhdVQuufAA+tEuaSpzZnX71
oJgDj0njqyWefz0V3Gv+aI3o77LF2dxrYzykDTD3tydkLeHl6/18yc4JkxOZjtpI9l8P08cNVshl
21i62kcHJ4FFdT0N14DWjLWzMnf2VVhjgsXQsqnxBEa74elc3/mft0h+B9tkV7E9U6nTqc7tUt9A
dLIayNHrjam72cL8V2NVzVOAVhjQgcSeeVV+8ZZapiQwIPgWS3Pb1xN36a0YlBmvSmhYsAzVFxbo
I0Ji2CLWo2YrpR9B+bsbFm8kyXDeG14fPr6TQFwnaTZaLWfBLE0kxqUPkDj7nBvGmbn94jWl+ky9
23UYjejy9dwQCva9WdDjIPIH/6KTvnFAORRtMmQ7Z4YSp5e05XNH9LXYTC0HqcJpYDeMIBlw0BUg
xS4jQAfOfjIa2vghJ17x3woTTfaYl58y2nYN7Xefblz0J9wYQbtaUAQa0S4WxIUwntym/QLHstfw
f3p1kabDqiGQEcbDwr2b53aDp6wK4BGaKzxF6w61eZLedzhZC3NXjzQezJMt2JHCwz3EDfxI6XxV
tPk67W9t+IsR4qSh2ZnRIUGUlLk3rTXufEyFdSOvln6Rgb4yzJ3QX3sFETus1wMq8GDMNlMQbmnO
kFCFIqG4VMHrjK6DbrtKR7R8vkqvhi6uYByPn0EJrAIDj+ExjWp81vG2U1/Qka1qfzxEcwH3Uj7K
4sMApgt4BkVfsZAi0PBfJe1xghbSQeD0nc1sT8jGgfMCXEDv70wPvro2aRQHY9ZU4BE+Wt2wDbIP
DhUmtz002bthfMABEFMYLu17qnV0D7oYEjLHAN8ruvOZtz5QI8+CRvLDwXnajR9qg8OsvmhxrOLB
2FCy2YTQUpX/bW4g97s/arWfxU1iHuba3oWU5pMhWreSBljfJErmpP2adPeu2urBX2UJYHFJFwsT
X3f+2OrqAjv4Zl4cEFDaLORfc3Ldk6Pvsh0tnWzaizrsbyNgTHmBXG6p20q14tEeRxqVYPFYGx1t
ee0DHuqLDqg2vWw6a63iq8pbu/kuhMEPGINOSwOMtKS+HgDkUk4XRbIpgg+Sh+/fWnAkzfdDdenQ
c00/FQW9j/Y2HQ+ivrsIk2Ld9pd2+S5oDx3wXqu4Hx21dvs7bLCBRtJFh6/WuHM6G+p8t3KMz/a8
m/VHu/bWZvI+Gr6O7pYeR9gqLW+fDX8G8wea3Nhwe0Cjj/uhvXCT+yCGz/POTnY9xdESIl4TIdKt
vow0LKjjp5r6ZdXiPo6wCxvHHvp07h2z+jDD6vX0JarATQQEN+5vcLJ7JEKQcCH/Iv5J3XUMqr1s
v8juJhngH4QH+BaIwT7P+s+ifx9H9CaD5Yl9foyRrt4qOJkp4AjA1DjWgC8ZH/Kcdl2JtwJtgbJh
vCApcSjFNm3dlR+TPOiQzMKA1e9COk44vb8zmgWQj2mYDj4GKIXIzLYt/bLqztykVU8nq7vEbFd9
pq5HTDxoEtdh7uwAtCS1u9X+rV0AMQLqpOmD+GT7413VUfWiD6XF9xliBDHOHKqvL6HPoYnrYnnS
JlkyKpMnIb/jTkCRAtAceEuHeBPZPqKOsA+PPkYnceMn9Wx9rAYtP7x9zP60IbNHuqZn2VCZufE7
Jxty2SL7m1yeVDFBPQgHjkG07nH5sW+AGZyJ0n85mO15S+j1HK++3v0XHUUdloR4nee2dGGgm44m
U+/CSibmdG/entrJ4a1si5bgEocfNxz+7TQkUlHJUZcAb20gKhpDtTP0uK5GuF9gUN8e6mRiz0N5
pnY5ZlxkDqfN1EeRmqpzueFmSAcGnPgRKhA6qHY/3h7n5C1ZxiGCdAn4XUIDrvGvF1C0gzfi1UUP
jGZyxa7GOxrDN46z9oMuC2QS0hnPvJlLuPEiDvtrTDI9HuM6vJsnaUAV+c04F20JiGehUIXTqK/Q
82v3zBqejPN8WpMmUHiBltTRaVYEvwKajTSADRddW+rzRHOG31o8BsDNx/dlLRdeZZ2W/vVk16AO
IKaXzcL0jPDgUUDaVR4lADvaRZRoz0zp+aL+Yu2eh+Qej37StR30iyfPS9rpZBZLTsKhMUUej99A
91pb9JJ0Zjbey3EGPZld42IH+RJaH+Yiv0Ficab6cPJy8ktoh4yFTbEKmaZ+Vga+uHqYdVMmGRku
lGJPsXiy6notf/v6sYzhEKY7i/2SYPn1izl26YCqnm6LUC9o0YUsUyN6IpR8+xGe1jSe58L1njWl
vIdKZHmJXswlaPjeW9JUfNMcTT0eKY5TS+kD8lH7iEE2OuAfgnBjiRYQWAjVGBcNqNyFiHAmwDzZ
X55/Fxb02Z1q8nhPHm5hJKQHS8K/3kswq3QfsCDNKyyDR7stv7898V88Q4mqxLa0FCYPU7yeNw7Q
GucQoSx8jghwc4PoP5zok+cZ5eHtoX7+DtkkSAqTK2QvI2v3eqggwi/PvkwmhfrjEetosxpMIq//
YBSLuXDmkJM8vd1ZPai3EvMosAILxDZS07VDLPL2IL9YNb5gIXGNuiTTTr94Meshpjc8/AFahURL
nxx0jWn69PYov1gwFHTcn0CwyOXO9nrBHCgBlbeMImBophIoR31u6/rFEEyB5YLpoyX/eD0E5iun
tUtO6QnrAu0U1bVrRvvfnAYZBIfV4niWZMPFyT4/AOeTw8grxtl9KAO1cLkBmv/+INKSlkftXJBO
OsnAiKnPLCg9HJT9MF6FeTRsLN2rMyf/T8u1aJz5UlwyIZoD82QqEmCHLYElI7q7MWdcVXWyfnse
P71ZjGBzi/XI0HKinO5DdRdPvZ75SHRlbfr4UUxfSZicGeTktBdUZIA4ueg5PeW66tR8XodNB9eL
p6487piAFkN8KLbD9zh8WjB4vzslC1KyZ5Hhk7zJp+dv7QyBH2EEYbToVmjrULvwYtXf5otXUISX
1Zafz0QyGuzcPP7nQ+m0GlDVUdUYKUs3VhDiMBB1Tw7OmY1Zc3/LyKcX0kGzoS3CbH8ase8QrnW9
pBc4NeuHtyf90x6OvdYkDPQENn8pxPLnL86TURImxAlhtwysx6kGEVcC+FjJTDxgFNq8PdhpYkeT
NVOCbA3JHZ6qOHn5DSBEMYvMIVmTS5rQjEPVueldF3lwc4X/Z2t65ZlPgSdnL7vDiyiEpCPCSm3x
nuLYtJEhvJ4ktWrdNIIcQQH4OlzhHxM5uHWEtdsSGqCxB7bhzfQcigdUak4SyPkjPJ6FwFn5iYlJ
f8ibMjrI3HLA9VZN19jclUOr2ESh2WcfO9cfS7hkcW3T06KUqo5RdIxWBJ25hALJBk/B0DpQ3TLS
Y2RIbd9bUxU0D+XsNvklcMV+forDzqHrn4JTTsovd9XsrTLpBvHHsDbodlcAXOsOglx+8CltsF3t
Z7S55TWBXbk4fGNNQ7+8XLjy8RS4ES24A6+/AwRGY+wsxju7L6LGry+6JFku/71p3AS9joKLzhs9
iT9hoO+DVkvzMzFIE35VS2vVDTyq8U77xkQTFLc5hDg04wubnDw24QiFNu1SISth+RZcAOzOg/aL
722+7mnrc1/jGHBSeqFXNFsWhsZWO9XHBKXFympsHT9WevY6YDZcTtgMIygBsM6wtsXgXxVN2UG+
ACTmdwDkOTX9ER8HSRnMywH9fusx8la4ACYYOomJjrmbLOsic9J469ku6oc0b5p0DS4SnYI7VqAa
An8TubbyVz5AySMu5fo9Nv9rr8PtmNyMVVbuS3hbm6JeqEJOGu2CiQbxAcawTVj2kCwiad4Atpjh
KTEuDxAfWRVUB8MK5N5vhXNVjbG3dQyT3pXKUlTJsBLsOshWG0XBf10x2csKWybMa83HZvfZtYRB
ez3CFlxJ0BIYVj08GAFm8iLHhtoKn0bZICTg1NW02nbZ0EcKS1uH8sdtUYfi2HW08i58NR9Bo+Qf
8fFNOFNGtM5RSVuPuUI2Rdx063qqvpjwC4KCK2gnCUrpmtu2S8pDWts4jBv6k/o9DeZH6xIIIkLv
guSSN+hpnyZzd12KMKeTSUwDss4KtsYg7R/N5NjvozzU7xNJJ5O0TmmkCDVuDYWNriXdSHQDB2rH
/QS4gsbSuZo6/dRouqs0vSl4IbxkX5v0XBF9a62l6MzLzCrGnVWYdKMP++LYJRJrS9zNtyUfByaZ
cFonVTTTWpmGqrKFSzhOcXtViza9zLySVj4RlmB/zH1WkiZWYVV6N46BJYGHZ1wMWWteBxXadpkZ
tOtu8uaSZhMShFub3kJZ6GgfmfUHsOHmXRCk+gpAGoTvGMmWqjASy8BBMh/mePpCbW7nIdXHRsnh
wEtFq1NiyH0ya33ZwZa78vz6CY2lv+/VmN2wS7JyNe3glQFiLCZPc51UDfn92HHv+Rn5RSyMnluS
Y97PmdMcdJ8NO5ud4cnOhHckaxHvomTA5J2VIJ1aPsygio2bPqv0BQpADkwXJq7C3PE1K2fjUtrt
dE8TjeZmHrt5A3zbPjREblsqHOLagHOwjiKXTu/JmG19YTbHuUyaXVNOgFZptP156jKygYPw9vM4
ARGWcPpWGpsznyFc2ClJps8GQMN1EdTuJaBKXJejCUfVlMMuLHL5EUCT9c4WrvzT9yBKWXPRX6Tl
EIEKhOaF9ZMW9RwcKwvI6xUU2XDfsycdUxwMR6sNDHY6YFWJiAUNMy08SzQf2MuARm3QDYZ1PA3D
IQri/h4I2nQItZdgcYhzWgWVEaZSK7uk7wkNFopgpBtHV37Xkg1kZWZZFO+E3es7K0vSrzp06WrE
AlsX/Qzo3wlGdBGdl6ivuFQA/ZaBdffMjoRIgSUvU8ZTY+e0UyuHOVpDnACumbi0QPHb+rMn43pD
5kddRk4IvpwQM/02lkH4Q869aXH+C31TNF68oWN49mgtp8eq4Ta3C+cmfCykorg5liW9Zyf8tY8G
ey2WFLNPYNJnYAAhv5mQ3KqqpnOtZ3oPkQjl8f9ydB7LjSNBEP0iRMCbK2HoRUo0ouaCkIX3pgF8
/T7uYU+r3dGQQHdVVla+rqzM0uce54BRIhuS45SkL8uovRO78OQ/ER0pqUDJNaXRvxcrAUnVjM28
pyqzHr0+dKwkQ+2JWdDj05bUV9OImndZG6xPlAJ23cN2fsYY1kriJnDdvHJWin/pYpHeLaxEbb2x
6ArIxFMODrtS0oPM5sEFaJrm26jiXrTAgZXYxHjCbr5ZEGoC+uqYfRfiQsY5+dOL/MH7dFCWKF53
aXZWrOQh9RDBeFdp4aMPdep+DKuEbyiZD8kmf3o0ObAmE5GDasfmbx6126ZRYC5n2AxJg3gsRUs0
sMxPCHyAK6ftyyfTbAzKeVT2ixw2W0maXyel9tlKeTgF3E3iGB6Sar3KTknMqqYN/1jR77y67T6H
aVuSLO4RMlMAjdX8idVmV+kJwl1SwD1c2hrwcmevoGa6A9MJ6rmgaeyNXAd6BEFY/VbCskd0bLRN
XjqOK7XGHj0F7ICQgor4cNJHLxPUPLkvXqJQbETaXikDSP+xVnIZ7cg7wIY7wwo3LlMePRMTtxat
uAR5ZNCWjZPPh1nYLGgn2i8BTC9aLk5DSK76pE5Ban5rbPh5HYvp1CmD47I4xop8C+52MKCfVVxF
crn4PI5PDWXkdkpTfqG0X6UTjANJsm2sLc0nRo7ClWK+jyHrQBbU5UZvyLtUpd9JI/DDmYjdN0ke
I38oWiVl92vEBunvpfqhKsPf2IVvTh+hdiubfjFOxPMeJUqr1TOSjQh7Mj0SggiUcny0WaKsZEN6
N0sogFDePxLCzGYlv9SOSd1MbkCNj11mi78ufnkH4BFwOSeRvstAwIdEqTK7st6x5nBFZ81XV/Xw
lQSovRDsFwGJvpCqAzn5KYYK2xeT49cE/UzxM3kn/irgEpTpc1+b6MV+7jiyyGC1mI1qtW9pTBNA
2xEz3GesvzHp6J1oE7bge1gux5+THkRUx6s6nQ85RLIFnGtJgh0IVr5koR77Qd/qdvaqxowSkgyn
VNhk+14quTZ1Jr5ao88rljA/GxKuB32E2GxB420G5isxsUBLWRIMn9SBLYwLIZNvSt2MLN8YIWuj
lXQG2MAqm9Ue2CY8ACeEMUlVqBHKKjdk8P+I1nYRWF1yBP9JVvJcrh8KN3Zqsvf677KtmJ1FwnKN
SHrYk3kpaiGv4g744pgHsS4IMi7FyWFx1hnABS8L35YYrR8S/m7VEt4Jqfmew6c51WZrbPhuiSql
q49hih4IPAIFMTLL4ToCdquKv7L8kEiD4Ui+lLN9LJ1sXSwG+aeXwgIxogDDI4uCZUhHOfADbxy7
CXJHfTZl8W/I7ftSz7XHBaWtjYQUTyeRH2mmnMbJOtrd+BeLAt9ASpwLiZvX2q6/J5nVjlpVe5eB
7T4KbZc4vn0hiIg2nQ0nMtEnBJoQ9hxVPcnGpXrP5fo3bWaupxeDoJvS2etL/yhNsVJ76ydMpBey
JXbtNO2Im3qfamKKWlDVKl8Ai//1kgBAl89WJIBHkbaMHvRcB13sztMi2F9TDkiIkP/lZipiRWu5
1nuL43M/x6eGv51CS5VSFaKJu3XIdIjMTV1xI5ISNYJFEcn51V/yqDzNGi3meCZemlXlfENs2RN9
FLAJ7Yp43Apm3lEn/U8VGRWOLFJgVDm/Ol2+E1ycwEjcJZfQa2W37IDXTpCQNOITh0h/lSE7lM/i
uzuL6HME2JhWN5VyowUL7pTGWzNmu15VVzwwd3lKd4vqBOTlkM7cxyttig5D8mmkb1HIa9WQgqhC
rK8lsvuLTR7a68ooj/qiH239p09wCTImzQkVnzUJ4C3UVOuecjmaRnIpox/AIa5BSsycm5/PAP4o
z1dlQ4pVKMzN2BEg3NIL2D2BaupXTfB3OqGZks0sR18lLcngCC8ubkXaX0fCK+cIJ7BkbbLEcFPo
LKxwrjON552AikRWP9FKQBnv+dViYlFEPu9k604lfSxLwkziT8rtwEBvnzR9HVUAtRljcJcTGh4T
OdWQM+FsJ5LQJ1ZFbYpCdYi8msAiiZoib7nG4BcSOQUzzLhR+WxHlJdWhP4AVm3OA4Uk9R5UkpD5
wwfcL3PnznDq5QlcbvlVUlAY0V+iAnuPwkARwrPtaN0S56vKH0ZZQsMizURvg0R7Qk8/JO3ASImv
n2Xe8ToTkzFyGNbtWnWWbUXjU5CORMATFm9OZ4YVHQymxmSr1JlfhupOaL5L+F7txfGBeow8bO2n
mbn2uFbqouGjHBmDrbv5og6HXFzIkH1uCDpiswzbdCJNVxIuubwrWvanrL4mwRdSyjc5DCSthXCq
3iQe7Ce7qVVCPzN3S1q92HoZmCRSOXH0D0PpYS61P50ZLA0PGSOscA4QyqMh2vS5cjWKirzRlraM
iBRsNOOPzrkZ5akH/Mx/bpqslH4OioaZ9aQuEF+7lOIeWjw7ursxsg5o5Kw+zwSrgbZRq5+2nU/d
dJQMna2VcK+yUzolkqvWkZtouCtYYum4e3VxscI9swibWapQN9NTcRQEcIMRI6WclbzeNQuqSNGs
Z7pdznSgTuaauFuXCGM3rAcg1UYQkb+mMABWF6hwymevi1UGd6uVFM9mtF+haRDntVn6zx7gIroq
gWKvSX83DNzz2SnOZpRhtt2bQOEtsmGrdg5xPy8RxqKuARav9BaxT6an1ae+2Y3ylYxsSyFSgFau
ddw5+kyjlsb3va22EuJcIl4F5UV0nrpbmb30uurr1rIC9qMjidRUd7biEzDGs6T7Si9WuXHHDbmC
z2Mw0yainGeDhC16yASnxWRZK1Uv1nHVBx2U+AVylGoSvz/LVO3EloeQoVnascdvfcTTAY4AYAKt
17ymgXzTWdDWrYNsBcwMMhhlSvy1tO+1yZe8KF4Y8Y3EfLrp7NaZClNs/WSfcUFoQP+EFhBw6FLT
yvk+bw71/FkK2a0RZZboz/4X1ha3yUuZ6KsMog959QqX4LK8KHHmGrWbmL41/Uvk/RCeptE3pyAx
kUor1xJr0a71kH7taJk82iQiY7VO8RiQXMl/GhT2tcuvALNGGn6TQOWMZCQisozoV0d5ghHkYjgY
JYd3Derb4vcRXBkZr47ebNWsJJWMXc4CbFLXrlNz8lun2JORzTkx7lIVTo1m/rSCXIMl8htWciXq
z9oB3MSbrTL+/zHxiSzZi+qALrQlF2/U2l4oPoBZds9166U46M6Wd25yWAHBUNLrpov09u7E+l5W
s03YdLsuSXAhZL9VymZN1f4OknGMVDLB4qnpz2O36Kux1t4I/4UKnwJ+G+OYSLZFfOlRnm2qJ31c
BpM0RMNuyVP6/LhwDSs9l625K4iXc1Lwu+CNq8nahBBwCoXFLWtEoQnw/Qa5A570tQ8FrIArOBOb
x0GBdLiol7wM962c+gT1AzCyfMrMHdkSrtz2Z4tKMo5NOi+KAmE8LazbQj7ZNF3KtTeIzDua/K3J
pH8ijTiH/k1EJA1gg7LqY1SOTUTmgZUFhZG8dzNnO2F0GDn2xniRwKHgMPUYEBCWau1MJ4ityesI
xBLGQ7ZmT9FXipmC1xVem/h6tSnMhyNcK8TQCxuNXK2y+uild3KvVkrS+SSCulFDWKZVe1HzCt6O
t4z7IiJX4W7ID9nct+HLKBAiSeRQCAiT/KF+VVUvRSZUILDXvmmJVT2uFf07y+et0WAPQtTrpmtR
z+BNs20HREHNeHfJaC1gCxg9CBn9Oixr3XmrOsfTwpSuv9qq0bAf9W+Cojawr6HgqNYaFsDRWT5E
Xa61jFuuApcFrWWI8aMtQJxeCN8vkxtctFy52NXjmaPOFr4gU820iQu9mDyARrpdlMAov3R9rWue
rTxk4QKndJiELumObmNlWhoBrZtxOun9xhK3xHkx49Os954z5N40BM8oQ9p84gC1OPaT1F/6NyII
VoZBF5sf4gbl1+/Mcs0TKoCBhMJC9eLF50K1yEV5apz0Zww4m02qGoGSzm/ktIFXyUK4VBqXlx3Z
j6Qf2QWGl7wAlgsTBI8lhMJXOjcC+V9lMBsKAnso9TumMrtGFOu+PlUFhLTiMqvxLjeXcyGbXlzJ
MI9J0gaL1U64D3IU08z5V4j0y6ICliLLyyVsevNxkR+DtlXEHruf27XmKmkDA8NCRQZWe2+sddRt
O+jsi3QW+iFqrqI7TcVDytdlXga2mn8nMQ8qcWv7CTOrooqV6Kgb5dKDjbFGAv83CwCmAzgz4rrX
pV1fLZaWnFGDVKkcyGL5sxVaHUO8UtjtJDnyWlypXPNuTjNXFrDk1Iab9dDW5MZ1I2nZqJqqTcs8
P1kBONOAnvH/2fbyj27LcE7NrUy0llrPP4smv43leF9sjBHdsjYleKxjw6lbaV+RBZla9LT2BuYv
peVxSPEbDqDQOF+sbtkJwnwTEmpXBFBHUn0eZl+p+Xw+JmDTprNKVHwPPdMWPZq3eXPViIWvqZdm
r5+bkwaPpUxen81yVY2bEPB8BX5rmDZLIT5T6Yk1CVdRV/rE7O4yVDSCWd9teSaXI3CyTUrUhUTS
TlsO5y4tqMgbjIJOwipkIb8Q6uN1MNvGdHwURMhKEKIHufVi/Xes9wtVtlUcycFcm4W2sueDhCox
NicceGgDXrZEBLI9kdlMd+UO2uzzRfZDdeckO4DwFU1hNmuHLtc3oj6ZucyJohzrvsxWEGxdACiX
ceEmiRe/6QfkXfmsmAI1sblJinUwuhdD6XxMN7cmugHqcgUtrtoVFCjSa+1IsITkdUpBFqrxJut9
8lXPIMB/dMk5V/VEiVjg70QRZB1Fg4rZzDysanN45slTlrZL6FEcvylc5SoU3MGI11oCzKPVt+Bm
/Y5apsr+iEIN4u4hU0FMGLyN/s2Jd7r0KOXebaVvMZVbVf7BLuHmAsQ4ikRb42O8Vxasc4MyXw93
IjEP6tNNaivrWbRb6H/+aHNmindmsK5jqfBecs9kibDkx+KFYMN4DhrCeAhe3hSTcIs23uZRe031
8C0hfboGBB39cAK5lnKlHfZJz6SrIhmeVwNV/cDCwrbI22AYX3suCflSttaWd1+2v2G1wdp7dO0d
4NAqIQmwvcUABBPqz5Rw4aKJriHokNx8JtKhYBoCh+bwV1L/g0GghGogix5meQEJS8GX696Ab4++
3ETTmmxWMmGINWRW9eJD7V5idddGCleRtK16LH8A9hif6PX7HN+XyKSioRdhfPIcCDyj+oTmN3zN
SjOehv5kaMQHTvauo4MhQc9LNI1u+q0anl9P7ocGr+PIJyWm8KRJ1VVx3iYyntNbr25Hgrc18SpV
tKeKtI7G1m/rf5bUH4sYhFNB625o7yEfdUlOa/llW682U6gGR3tZnWAucTbfu+ajUxevM3myp4dI
d12rbOrJ9sy24beZf2dMn1lpcIJYm+eda6ct6uv47LmoWtix4zprPWABLgk3K6TDVSHr2E1RyVGo
k7kLamT8fi73k6J7mQadPlte5ETdFHRdoVQFqdX7tPq0UgXnFqQfmzlRa67DgdJMk8l9Mq/cEm4e
Sx6WaTgayZYkStIaQnd4BgfhWCbQFZs0SEYbgm+cwgZj7GS8JjWdLDHntvGkX9Q+8ce3BePrIoEg
n/Qdi2vI/9GhtcOtHFJ2Mc4DGHxJig52lgJclEzuGSMhwgmILD8ucj9ucXc6tp/kcAx422q180sz
8zEIMQX9kSl3uVwKf+rCLVhjr++cj3TpKKHhT2aE3xYOauc/yBineAlPEaj32jC3T3v3orEgwg0/
6wW9p+wXlewVAGq0NNlmchgM4QzkjsVui7MxkXxisUlPTA+5am9NOVddK5qj0xKaa10prwgcGhGQ
6QNcCRKHRbfQzBBI2Ckib5dwSh7u7LepxKochFeNyZGM5tsydm5mldCZGqyqzgp48Rrx9VNKf0qz
vLfGcs3BV5dRMFvifRIq95H2QgiS22jpXo6jkxAQgQznL5qcdxDIq7aW+U6e18d5hDkcZW8dIbg4
RX6EOfz2ykierOIPs1iXc71TdL7BGtQ1IVJRdC8rZZ07T3XUpmjrFqY/xOq02YCrmCwLvdiTe/9S
9c29nVtkp0NGHs4TYeZAxzXMgH0lSRo3S1TubHSluJovsLwCTVfWKPqvbI/7C4VrJ4/ovtqb3knr
DB+nYz7q4jya/xLH2XFgA9OZFX8Oo8AUwtenccd58pUl/I4cvHJd/TZ9fyIFCWUyZxrLk472kPJ7
2JQo+VhuBls/ZmDjIRKT2U48U6RSI09/lfQVLyi4dmp9LFV26OEHG0FuMnEofmZBxipcPJT+W89h
EivpRx6imChTEcgReaLwYdHlj6n63vLKTdlvbwCdsnIayYRezDB3w3JP8HQ9G555gqOiZFjH/VKu
fiM+ejHILn6WTR51QFaprRmqrNui31Sm4VWl4qbF95hfJ52WyWSMwARLhOa2IzpN0c2AXZ4j4Zun
tsq9tDHPGlx3qWp3S9d51qSvgbT5+dTfR3KFSzl8EUvtK2ip3EmHWgF83KKv1fEZgpprF9IvUuYd
zlTq/CTNLZXyF3K7mNcl/NqCWpdEvuU01wZYpL56vsFgvD9rcGRdpoLuUVoycylYcnVvIB+UXRRY
c+uBgsOKmW56J91wg3hiEcGYjYckUXcZqeiFeJ2GdKvHN+ZXLpwqPlpYJDl7fUA6k/wZFVqeVLBm
crOahulexT3JcE/xJzpICQn7mXNpR/U1ypqNijQvaLrDkc5oJihP+oaFtRM21QM50EZCRnEe9zvb
oaOmQtOT7k3TKAVo+lu0F4WyqbQDk5tOwkQPwe0vp8hrOb3y3EwQJJi4TLsMbG9thl5DzLURhZwb
k34ccmMnK5nv1BqrJFEADr57ItZsNFvDgDH/ivL1loX9Ph6sq4kbPuV/yCZK0uBF6Bj1ouupAAWU
Rf6QiWxpTOwSE9GrElifBa7ZkPEr9JLOoHxQXsne3cnD8Jst3deQjl+AqIgPzwtrDYgZjaFgTpRp
mbkah/mbHZBXZxogoeeQrBYQFKVNJ6JmyEeLtExog2HM3M0IyPyf+RCy/CqKuTuV8xye4qa62WDd
C4VdR4v0R7loLvk4C5Lm+n8Dq1Tcm+yy6GU4+1OmXaFL/Ej1dJfi7Nes6jsyxO+0xNTeOMiCRgBP
YCaLdEsC/CqtlS8BZ86dnq5P/OqDrzUASCW4B5uyz4y1GOL93BpeyFddtwPR5kZb07lXINOeEO9k
OpkM+L1Gl340LTubbZ6sF1aByjp8I+HN9rBkmK7QWVAi/3EiDVG/qYLDdxYwxfWlUdbObCGrDoiS
GtwbXJhN9SYiDfnDGSDLckA0nfpXZ0NEva8xoh/Fi0WkPbqlxSRfhjY4VorjipbkSRTrpyp0xjXC
gWhoPCqG8REl89rOwvNQklOyVLu+lTexyulbqlebkpIwzrU6WS8mPbSnKNM5MjMvHPW3VkO+L7kK
ddH8VbJ1iSL1HtkEpMohRBAc4q4hS7u4La8dRe+q0PI/6I03TYh3FlOwkmTzTZOTWwEc1SsHk6u8
+rAS8u8zZdhXQ3LDooNN2VqXUhER/R+dDBvDCisKuyGcAswK2xI7AaK49WYO2WGUunMyi4PZjjsG
NhvsmNU6LZZ3EIwI3n18VWMLNDxdJNB3VgnfRI70GNYBewKftmjOktL7Wuqcybxb61NJddDswmz6
UCjs66pDgSFOGElSi60tVp+7bcVkq7evhkJDWisqBmDZOpDyzdBRDSZWZlpB+BJHHHrIjUXxQ6Ln
b5XOLskgK5umNTdCZ9qARsF9hmXCA5h1saPodUymygNVB1Q8/4oThGPGsNg43qp4+WMW8k9vgCJA
nOi1+n1kAYbEP7S0zLgQu3iZyd1cmTCmyDPLDlLIiaPh3TA1hforfHeE8qo9Uzbt7EQ24X3M46Po
o89CtJiRpkOL/Emm/jaqljrQhiEIVaSAZiD1Gu7mMpDcrrzUavSH7uq1/bTFnrTtrJkueCE6emIJ
uuspKQoKnXgAQhjLL5nCllOCWylFUo3qVzJ2YcVzxyrJum3tbcq0tpCmnZSpG8yIHjvA2irqqVOZ
JEiqfZCk4SPJzVtjM4BQWeFBLkRJo5FjM/REVCLtV7LuRlJv5mpfSSaj2nJLrvcuRvqx63wz5YVr
O89g3wWNb5Czt4V4+bKOqZS/m0S7Z2LTA7aYWMtKuAFVxoa5DfzaPI4t9e8Skb46HqHorIuCGANb
PZlGfy1jOLxj8ZpmqClUmhErXaAxznnzmzzRcEbIYQteeaoMcCjlqz3nJ06njZoMeH60R8tIRqqs
+5BJm5YY7+VhVKCjh6ssQzivw3+2FAXgUN+EesaB+hJp85GYpr1g2idS4uZpCzDTuctsvTZa5sdm
sQWmvKvg9KyWicGxXe+sed7kBG87zqGMmNVri7fMndfDfgmpBUsnWauwT8wE6EAD+bXQvT4zD1Hy
pT6lOqnZaSZDbuXaOV/lnK/VHvsHA4g41nxrpsjihYTt6qYOczOH3wfBRH9bInolpnuV8y4zIm7R
DRCieaZnNiD0XR+Gx9Ims79UvY6bdDDrtax2Kzn8LQYnmHIdAom0hqK8yUl3LUlWxeCNcDTi0UEL
z1Dvnv1RxU1Jzc+X9qfV1WdObD/mNHvXWkfZ+mSa6DoQLcIl22DyQl2bebnrP+rHbavc1AJ2Mn9o
Z75lxPg8N5pbQPRy9pmV9xq0ujTrH9p0mAe+2oZZA1bNrALYkzJ4FJTRDWIk9iiul2BmcVPk1wQS
C4gHdAILOgTTNaLRMdKswkqjF3yueSYbsJHVKm+HN7Xn6lKkLdaNnTPHfjYCpZUKOrcWM0Hv1Qum
Lu1gwz1GVe8qJsELZhPlEOWvCnxOSGgs+Y1YRJDYc4FWUlGn5T0SChc8lW7ZqQGPNQllHOIsnc3l
quq/zfGmPPVe8/KUmwa7XRnyEESGc3CAH2sENC1OvG+p/SubsOWSQ3/4bhSoqwZMHn56+baY9USy
8qMOLEimC7IhE7aGVFK9x4xmsi2qRF9KFr8phvDLJIUH2hyLBWTyxH3fgtNzCt+OWoatfxFzIVG/
mmP7LUXditxaKoKUcW60gqzIAEbag9/gzc0wHzpbu9bWuLu9ybroLd8Ddzf81kDu2GMdxcpRiq2e
YqTjLbaynEb9c4jfC3vaJmgsSggguMZh+KxcSIwdO6Rwsp0l4qvAhXo4ASCOyLsoVr1l5Gid538c
Yx63+KHpooPMmBpnXKQ9cKJJ4n20UsZ9qWfIEcR6696k02cJ4Jw6tt/N2l2ZzT9OyJ3MlKFL5aMo
0gA65EotXhXxZ+JZiWhnpnTflO7T3+B0Rydj+j1f2M1aVc+vtYIhP4OvpNjOjWvIwFq8NVLkTuWx
QBA3ebl60ENuIjURYfbKbZLKe9jKX0rfBEllyqu5wi47Dg0CJrhyQuvE4NxUiw9rkATRue2fkNTv
vN/P6cR4KkZQjUXIYYGylmauRfBslxsrNJlcOlk2glYoDgJqHvkyHh5r3BwajX73tnT5ZlmeU59p
X9Z8uZri5kzHe4eTSCtY3H3eiAPSWruyiifAgxKsU8bbUKbQXcVfqjt+YTY7m3kIT3rPI1hUzn2o
sNg3Hzzq9wzHXc1XmzDoFk1yMTvtHk4zryUKtxGzMBquI+6XHNLmOLKopt+6/A0CoBAs9fOnozLs
62iT9IeUjWt2sxZnk9HpAF1ipaiZiVo5xOyp9oC0a4J5tlzWonLlkzmuGuehNjdzeRSjzIPGhEpn
qfvXYDxi70zjbFUK/MwN51dCYi56aC8jcZ/76XshAM7xJ/VTmY8xRBqGKoxtGQDPZ4Xb3SJlG+Mj
neCAq4aSrhPkhUxBy6molaNrfBXzI0dB6X5l+0BwDlqAcs6GgzauQVLxLuX5Nu2+IY1hX8RoTn41
I635pjYMs83LYlwkKFRKvg/1f8AiS5wdTOwSM16L6D6ReaRgza3cyPAH+WJrX0DGsdMpzoskxk1n
/cPtII+eirercIZtpC7YN/OHXd56LkwATH5inwyaSqPaqNM6AppbrAdph4BO4LwPkZWGcK2Psjva
86nPrlRfrh4DqJfwxzDm/ie1r2byV02vjbFuqnVi3ozs5bllW6ya3LXY7O1+JA0m2LtZrC35SGlY
LN923rgTK972tOrHda4dRIl4WV8N7F/FKy6BVBpcBVR2jVXML42fJKEvIoOVlkIii77L1sl7E2Lf
JJXpaRlq9kZ4a40tmdy57QF9UZsPOliZMIiwgQTVBU6y+G11z6u1Vb0B3/Axh5X2lkXejmmwvSow
qUkSU84Wbuptmf4sxZ/ONX2V1bw8Ue/KpcTgiMvKso4z+ebxIzcaVxa+WuFdPuXqvZ/WUnsbss+F
ZESMOIs4lsq+Lj7lTvea2U+Y8qvxu0GedkSjUHJrvkOxzhP7WIzR1pTOYxFUYG7wYZ2RUrlr3PAa
sbCveblzHqYU1X7D5cmoXUuorNal+W/SxbqKslVf7WKUipwf6tGHJIY6KYH5jha5Att19qpMDwxC
fbcd4ouzrHi1ovnYfpWC/RQQLOuB0J1QCbQcf9fJrG6tuua6rITfVxk/GhTxtpA2KW9Pj2z/qN/L
7BIanKzfNDpbk/EZDpMQB562CaWGB+A8XrvszJNisVTgaCeE57QO+L2MNAxymh2Duk2QtBgCzzla
LSI6nu52LxfvKr9dFr9m1S9R0ggFunQ26hdYK3g8iwA6SfrEtxIZcFbCZDfPfqOvGaaMXOJwfEPr
B7xJYm009vbx0KNDH7IquS6jq+a4/Cax1/jSHRqArJtXDNgZiRLugJ0KCJsBfkbms0r3CvfH98Al
E+20kqv3ZbJvZMoTv4XLKD5JuMDyTHi8ODXB9JmvDf7UboTE3mh57OZXDQVMoW9os+U+SX74PNYE
gkNxHBlTy/3aEAdIox6cgOXnGZYf/zE+wfHsywnuGhRIEhweYjkDuS1Qeid9/3yycAzgIOXcq+8O
/rZWoS7EYq5GXjxjcMM3ElHvyxOTh6vR7onJ1qR3gZum0n+1ZYudo02C0vJLNqxn27OpwrroCDJe
w2GBIzDm4+AByeyzEu2V6lIMhCKYL8n8nZaHVj0UU0jDcJRhCVnfM4q7xQsdX3IRqExoxlVsnmzn
HuWBFHsmUqn4y3j/tV05EFK+luSNqbwZw6HAEkWh5bC8HhP3JXZ91nkzRreMUqlfOfNxtu6J2FAr
VWZQjpdkOAh9Vxqfefdh1cEYnbL0w9CCJKTp9g3rAkOGJai2+Jx5MvU1/wq2kpmFr2G2dewttvx8
JF1Z36XxYSThVtI3E5aFRXmI6tg7DHNDF8PObG+h2D4XHvjHldU5kPBMNmPnq/A18Ugt9xKuQi9/
y/OH1e1n42g4TEZP8/wj4q9eLlzuThJCKmhOMOew+GC+LrxCPowywTDyPzRxE4qGTc4EZG/08YMw
TnbaeCzp0PhfxmTfDBvC7EA2EzNQzShWYwvmBypmfkbWGpfDoLOCwFj5O+0Bclnu8sH6xtO4Q8U8
uoXmI1tZsl+Z33AvvRZ74CCdiuhe1I86RltmYjMWy0taBU3XrwZ0Qw5oJ/oXq1/k6ZX5i/H/bbTP
mJU6N0e7LnoAyBltfiXF2yVmy7R4a5dHxGCK9L2DmsRelL6GtP0JK6HF+NXRmkVgGrdzejSjjZ2v
IeMF4/CYea6n8CO3f4X8k2ifIAODgk6ti977+sNiKOO8Ts/dFNRdvD/EYm3Vbj1FZMO9SyqxD6rs
SuaGxw6DujdptwwrZ6vztxj5QKpr/MOQvHtLJ7GzxzLgSu7GQ1F9UQJ5hvG5ZA+d4SoGo+I7ZXEV
uWSF7ttGnM7VZmkgYpSOFxqnyVQDpolY7LmD4/4KESJQJqya80c0fhjj6E/L5PV56KUY4juNjchs
WS3SoV+uJQfXjNpHAZgrQeo0OLCYD4q7E1kUEKof2Zpf4ee0aKLaEo+i4Wf1Sx3vF7wrebURb4Dd
TowuKukEhE9ScGBpN5O4MEs/MrXQHpb8nfIc5iZCqvbPZl4ygldiy9jvGVVhurewAY2sHKVXs9h0
GYsvZye96eHJ7C+4M/J0pyk3s/Psft9ga2EsNHJccigy45cxL/nRk82WHdLWCEqHTBa2n7Q/ha8G
UceN8r3aXWBzYVK4AEzEc/sfR+e12ziaBtEnIsAcbsUgKidbDjeE3baZc+bTz+EAu9jBoqe7LZF/
qDpV33aZrE09Tuqm0/748KLkosLlq7rb8ZCOygd/bnzsmfIAAGQF5yC/BdarqNw6bSdJ51G/NtVb
Pjqh6YX5u7qcmpz3z40XZxJDlkMmrsMzcEGvyqPAiPmGkSUhljubs0/hTGW8FtWHxKEztJguVegb
Ac0RB1munB4UpWMPloDRImM/dGezanZJ9ycMX1N4qxDQJw7ERCzauLdVSHnNhfhJR5MvdZMmOMWi
M9NkE7uidYy1N7WnmbuPvJij0tJKsGl/LYbwYN54nGCwar5Fhk1wkia8cGZWmEurCXYl0cZNMbyK
wg0PyCouK+gaIG2vpsOt6OhLF7WTYqp+3m1FIjYSR7BfEYAv++yNiMM8AsG3NH5ZuN8Rw0r17mBW
bzoSiugWoVObLhMd8Ay4vTlIMGoGtD6lzihsC+llLj8sRPq4Ab5OLkGiOD02tBTwL7CcR+walMPE
jy56l9+y1lN13IqUHVjeUpWdpC9Viy/f/S75Y5i/umzfgMeh90SMjEuss1JdF+1nTiiNOZn695p7
aq/j/I2pbkfzuzrvzMAlBBSu+wQ2qjA/Y1L6ERdOeySvqiIrmfYKQkDRybt+OohQ+olygESwpr+i
wwwVuMnWLlYaU8FOcZzYqNWAZA53HbqCZsYJq36N9k/dUibB3sNkhs1ZAGqeRUduZrtXnhBlceQL
YHYTGnWZYtOuPg9DnAiV2ixbzIwJ9NdQ+si5v8JR9DA4Y/qXN99LKziS8Z2wRskYvWjJvUDD0YDS
dFKrq0TvU6RzWuCxWNBNnE7+WZvQtFz2kuRzRFep5W3N6iQSXVTcMfGT+sXsO56Yg1Sxa46cYKjI
YX0a30gRzKorLm/IAltUep49bM9CuUUodrWv15/6chYstN5NIXxQHCFP6z9R95H6XbKPRV6MArGI
EZL1V5pcpPg8q95CjW4/fJBRAFYiTEQNMbPdRS50ZMMYJ4S6aTOhjnNzv+mKkyj/lLD6fXLsUUAZ
74EFP/MYtDr2V3oug7+Ec5+UrqPoPKO6KrBRzfTFsqHzL2suc+LyhUYexjrjo791id+Xr3HozlQ9
c9E2iw+ZSy3IXlS/GNKfXF1b6xxjg3VMAC1rhkoRkrNr+S1A7yCKgMtHCX9+0xM7s/gnTN2C36Y6
j+kvQWknhVFezqXEGvqhCkc1Lh3sy1jsSQVKm4rFMotp7DLQZNCSDL8wn/SLoxfqfPQMF1Smf3l0
N4xvmIKNFdwYQ7fYeujV2blZfsOak0CD8WrHxWcG1Fp1zzBi++ZvwaXfWkbOj6EjsIXT0fpoB/SN
46R5w73iCWicGgik1+y63IcaKEPsLMzQaf9U5gf1O0lmzBCbiAVF2J4LBl2dNYjPleCUaNuieT9k
q2fKS68dJpbGgCsCkkXICNmZdXH8kZbdQonBfEzSc8MNh2EMoWmP8W8S8cj+lcW/CozFWKRdqv6a
y2f0T4OQkIVdpnxGVu5pOSNsuy2JNLdZH+s3kE9TuAuVI3NbMgEq8+6RDJ8DQJFqQXhtmeg0zxdG
Deq6p800twZbxpiL4M7xuGVZkcQ/7JNMOAXCvhbsaXhwDRlwqpvl3CcNd0S6sFpiNZHf19XWSmI3
CWZbJ9vB7UCSfvXwZPBrOqzQXoHcvTCkllmYvjlv9fCtD54KInRhqK7Ocs8fxTqqpp61fGZVgmn9
o0aHQaLgLGCwEvxI5sQDtlc0nKLKF/mB0vSQGq61nBT9pR8PVnUVw0OAoRE8tTv0XDe+6wJ622vW
1tjHXhFx6cKp/VKhokzwOH1SkF0f9U/HDDL9Mxp+SsWm7owCuOAUArlKMNVP7iP9WsnmmwG6qF3j
rQzoelAG4qek/yYVF2FsGlsbnkb102gvSrLrm9DW+33Faylvi+ChLeeo860EhfckYQsEKseQ9StW
2HsfxvCVxF8lYNxA9dngacyxTf/kgEFCzKbCx32O2U5rdmLEsu6uUyQNbyRXu8bBNi1Cn7ZjE190
MicxcgtzNFhMeTrmcsd9NWO0peUQetNMQt/T58L+xKcnslCnJ+rKWgjZFENWf3DFG4K/FGFdHpDV
9kHAkG6S4jxPVuSl1Q04FUVXzw/LOoL9LSo/hMFDSVPTR5QTlCo+hwwL4iGKsI5bjSzexLrSOI3q
BerVVM+D5FLPGme3dr5jiw1xz2v1mwLYDSUCypptYoFMhtgLWsZvMuz8nLbHuftlvorfsLs3vDRL
jyz1tS6AtMA4ZYygVz/Lkt8KCVOpV9GTi23+aUTflZTu9erbRGJV1ugBFoRdGteCywtBsE3FYJiB
DQoco/EE88jcrUzzc4ooe68C3eVRwvmFbE/6LyGAqOl2Sf77/6HtVTJfogw2FvnayelKa1lzac9m
vfkz57XiLoWI5q6ePFWFMNO5RxWkwc6MojP36gjDWPpHITVk0Yl0M1PkrPLaCpeBZVo4UFSALnaU
W84UEL8ayz2x9MMU7GNtb47O+CMbm776XeRik3WpY0K9j4jnXC11KOD0OeNKRD/L/GMABvQcJvP6
KCtAqZMP6EFCGTOVV5anctuWV4MbZqL9hGjVYiLZ4nNOr2n7GAu/lUAi/UC5FRYkhHULS2UjJAwG
YhdMYV2HnqtgXTrDBG261ksCNxA3a/4U/bcP37XloYUDf3tqF9crHqqGsPZBtKIdSOEpzO0Y+Z0k
GOPwTtITdynl5ev3Id8WFAs3n4G4ANQupkKRe+rv6lcoZkzoltDGAg+0ifOXlBG4lq2mB4yEUcPm
p3TmXWtPi3GLll0anirzmfX7kuOj4HTRR81NOZ8oiVU24pX0F8+FecWr7CnPy7ZzMG2U/jwIf4Zy
jp9CQKqGqFMDGoMdmqgAaNjmVctec05Ah6fRJYHGxcps2e42Rd5gIPj4ceVLi1jeJbFNVltgLQl9
64bBT6BIFDYcwczGx0y1gXLJ7PMLWvlZ5Y+S+i+wKaa4d8IHRZDJsI1ocSxIms48NAulBbcCwIB9
Uo9OQgi8/UsDQTgdQkLXE5MHG0R33Z1xFatHkJqkkMjgf6nKo5q2Mz4BwUAV4ZrIEvQUpKA4HsKS
9wIyaTOfEvOlxywJiMtxrqtfIXgUnaPbZ0ksqpqBOv/E1FsybiB+m20VC7Jb4YZw7rmynsPU64Yb
o4A5zZz6lCXQaYo7Pt06Mk5gKIyFL80MvmhHPwWNY8fI+EyUr0h9a5d/k3C3xm+58tFxyfwzOg5E
kT5YlRAwZ9mh+ZTkR9QFCEw2NgCCH/Ct19YHukJJYthWf1FxybR4X9SbgLCPllLE0bG3yQ8LDzyu
dggYQz/Zhsb/8Y/jFQ0YWQe3vBWIPMV7cVEetKTTjMkxsWsYgEVij9EPkRdkP6XsqSJdlLYEP743
Hgbwz7jGsf+Jw6nuziUOYFD/KjJhQQRSLuEiDjIZ2WIbqk96Kjm25uoPH9eWUeEw4P8qwU2WyTbH
Cnr8xiZCxHeRDmP/mlD+CAljw/bVKIQf7VfaXOP8PKWXYvlWARwUnK6KyMo+QlwxDlp9W+vEZ3Zj
Rv6o0C7DoYVTQfpQiBleK/VumhzNGl/W9lXrBjPlnbi5gx9W1yH6HtKQvW3gjR7cBBSZuXpOMf5o
qU9yYzCPJuxmApPFHOPNiNEYmaNXxC+dwmk9/1OnQy0eo4xPy/qoZ+q6TJh6pqtfxOq9LSs3H89Q
9KLJjrGLeefK0W9N+WiM1zTZToAjmUQYP3gW/BWs7CzEp/Xmo+7MYYdmlmX3WSJAo13Un0RiUHR7
Ewci7CL5oUOuG5ug4o07pjgU4i5fag5WJrmm2yhduc9V6TUmyYWMbuvcoOSzEnhm6hoUf1rdaAvW
i8wUzf5Y6P9KTuHsyYsrsCRWhDt6fAESzLVCJcazZJUBzczrP3kkj/0pcwNf59n1beuK/G9HAijJ
7UqllGzyKSttcn42bgihE1dwwekbhyYR3zb4f5d3ef96BadPYrtgF2tX9b/CJmu1W645nWgeoukr
10OkgB4inO0G0q+F7n4dppdZGT0rkyGw7FRzExVOIvgRh29Ne8kNIu0sQ+DXOV6p2rwx/Fypr1gk
A0gF9uji9A1LV71f9NjJqmqbpwgV8BYMiXSq6ESmyU+j+p8e519Bc9SyRzaddGTmhvWP0+IH/Iqm
/sZM4iZGZqqHjPNQ66N2D6JLCXYR/lGJybGBRDTzrsVTsFwXma+SYgx0j+AgDX/qjzFfJN3TGdKe
k2HgU/m1frU5sfUs3TJ2uppvHP4UxBb1heq8NuVp3+oDNv5Fb3xJGUlNu10h72T+209emBDqA+Mu
m9S3qpQkUfMCl5QyUDRWHHbEieE4Scv218QkalnLZzspvrqEMcA9eUjO66O0KeT9mHwmzPnmGsjq
U6j7WX0yc0pbabc9f72WY5um7kRIuF0BwmuWCILH6b3rdppiW9oRfygYvs3sWlCqSlVDnjxS8yJV
T8w7YFlVX3thWTzoARZbvoKDlV+b4S6XO8L62EdVRpHAcEXgVswDH3EQU5xxbwBfI8KvS7c3RKb8
ngd2feAfvBsTtU5O/40SgQpoMejxkAlAYe3qDKKM+ovenlNEdqm9xP1pZj7XgNCQJ//EdU06oh11
3brHbrqY8uKdbnKaAfgoiEkvr4X2IWsVolsK09miiL9JSYqP+A+jEmbsI1x2JkwckQqMw0NICFY8
lKYnjs+uP5G5Z3wNJsx7VQIRsuqpGl/tTVCutLgA8GFTqFd9uNFRG3JKkOWH+l5rr8v4JQcbuXYH
7jDlPcpeVmOW4lTWTzWkisaNyu9YCvxCE3GX3+rpGRX3MbjrMucSLpC7rn7M1GlTl2z1m34kkrxZ
IsINVHdyGcakFiCIoaDGa4CgXbhLj5EJW5DtAtRX85ZKB2E+jbTEWq+tqnpVf+kaprhlHPp/EhPZ
RfKy4jcTlVOnoXsh/0PEHxNlcixzZIxiZSekLAOVq7NZwkHSusvxsFYNW6YEWaKKwMcXJvaU8Tmw
dmRXY7wnkjOL11i9VExDpQy42CRFQ7zdzRWQxsQ2OztRPiCjKc2h08IZfnPTyxF9OdL00OEqkk7F
oy9VbzLhwzrYtdGx4GwdUV3QtPFGDV50zTUXBg5jecbvFqvOPN+04oeMOm0mC7gb7ihUvVxdsP3r
MgIuf+alJ5vbgDMS63PLtrGmd86F9E1HA9nLsD829Wn4WaSZrqVlr1aph/Ceq0/+H7+lCaGd+Gng
JgpoCTLfZOBNlOz4Az6F519jvwleI+sg8gWxW0T6pkv+qnWJ4i1vkt+8/ORDxRcuws8OGS7tt+bK
EtCYXuZH+XcucWTZieBHFdhOEbP5lYoxMva4XVgMJJdQHvYGb5iKmnYrLRYflivyUMIXTyaNU8aM
v+pJtW/pdwHBspEPdb0VeelacqslU7wiJyUAmWggc6sUelyCXw4iAYKHlttK6dcpXKMDjT0L7H4I
zyElCf1Q+8rI9enVqP4pre7ErNLoGxNSxPjF20arhaL+4TnU+cEsQB2ANHhTDwhXVrLNug+4Ee5r
U+IV6H7lfjb2FnYI2bRUhtZGXM1eS8UzxLvBD5IY0IqXvkecpugoYyccXLwH+Rm13cGyPqXstUlF
BLbEa83Ens9RdKm4bws5neicNyKzdxvxEjd0FFe/PcCA5CjGLimh4yEZIAuzgS1zeSb6M5muS/Bu
NV6R78P22SUcH8tb1CHCpvu1KCipPkXsiaJGFui6Y0fkMNGOjbGvqhhb6dGkFQF3Liziw8A7Tp5K
9EKW2hQx2c+tkDqGeKkW+Kk7aIDVkHq9BprXr/cM+ar8f+I9ivHLxNJk6tw/Jlet5i2eoElNNRN2
V/SWK+9bbDxl1LhZQiXiZx5dI3kTw7NF7Kauf5vlEPAJoBMEB/oF+Ld0k4VHoyOL8yciXGnPQeDH
yT0iJ5cP7wb+TADuoj9NWEUwYuKUbLC0jYvppxDe5Pqs1k9zuqWzV5m78ZzkJy4wVISMsbewP5V/
BSxVme7IM6JyjrkjL7ecuQ5q74okeJjgmO6xt7LWl1/hzhTdX/RtV97Vyc0lLvvupGAVtAjPoJbl
8JVDpITFQ6ixmZGi9Qs2FVLlgMWxL6bfGapmutGoIE87tX8Z+0+5gIL5ohUsyHwF5TqsX0eN4iN5
sdkoXE1td7p6nfQXkSII0foqU4IJ9zTnMDG52ox8TebFVt8tbnVW80fB9KYyX7PqnKpgMztl+skD
fw2naLPuSLE/T78W2bscIJQ/gbyNdi6mgAsHkFG6l8lKp+E35EXOMUIHMNpy/BUswO/xrmQg74Wf
kP5R2l0RfUPCxsY9Xa83WwoLAvU8cbDmA06Sv2b4hq+icHzVOcP8NFEwgmoUGV41cf8mY0pedMgu
hfkijreAzzYH5FfB8V1YVtwdHB6K2EaPDEwQu5Z26rDmEjTlhlGeBOE/O66mEdGHoehsgTqQKLvG
kP5Su1HLd1O05dydKUMbtxD3fXI3wgPRv7j6Fox/GiY2wCBWv8py3cbbKLbr2FYTX1Yf88LBsYMf
eFFjIr9e/1ExuVC+TnDEHWSJuO5svUsCYgxvdcitZzcrP0pKxgqaFQEcfoQLYp892ug09CwhFBEG
DzQM1aiZ+nzPoXMq4l9eHvukHaf2OnSBYxXnWVeI7v/BQm3bsYLiaimHs/yG7XJA6l/Su7li6u2n
uualPpV6lW2ZFZAiXwcqe/hP0z8rU9ioFIvGXGUxazYzB3CFA0zKKSrnb9OJ4qP7jadj0Xg5dM3w
EaYfI0eOOr4KBi7qRMv9LPPzEbKgdED6aO5yiCn8bB9ZApN8NHReUu6cbH5q7wnisZ8+BaH02QI4
zIssKt2WSzMtI03wK6MiGXannPWF59tvdDopvPk7XnyZQbbF8kmnioBvP07fqv4aUVY5B59CQlzE
uAjC0ZyeDefYeRsPrqB5lB7HpEXUx0L9d+rNqt/ygyj/4vHfQGWJzNk1Gw+j+pEnO2l+D+gfadVT
KDkJiPR6rbH7kVgQ5Jj5LAEp68saxM7/2o+6mOwGAgwDS+4fCnRIxSPIpSuL3UU/qfp5Vvap8Z5n
GAs+TDe4gvKKRhsUl65wSG9wiHUExGS48oX30iQwLTwLXFKD3X4x3YXnVS8YL45nRQeKYBAuQBV4
S5sX1UCE+1oyKiCCPyU/itpBBUwgEj1AEUav5MKU6Skrh4IpiCjEcuyul+mm8dXopPFipLpnrl/n
j1Ie21WPaw8kKbPorhAFkzm4TJxwUozFObxP9aNKNQ6wX2Z+kcrtit633Ln7PYgJAeA8ZJZ2uJ+U
T2k0gI0d/VsEbKZnpZsvCQHGMnuPiu/EumnlXn0PO9tq3taRGNRHqqRpkQOkHN4ZyFDm8+Rg2UxM
ZhA2oX4Xu93Y1nBaGRs0N+NAPoxDtB8G5GLW2r60JYDEla5fM4td2Du96M+KJ6TXoHyW8JazetPI
BSRQ/3Lh5sVBIKFFc4Nqy9+y7Etc4xj4kIL/FsKFe2MOqS2QWWv/1fQ34sgWnAuA+LAaLlZ/b8dD
0547/ZBY73QwGZ9ddMsWcdsYjL2B46Jmaeycfsw9cx5oOKS86ygNP7VwLxM3lo98rBDY/bwl9bFp
voTV/xhgZxH+kDZ7HgST2JoWO2b9Lw9cfeSEE/4KkzuqP4jHWeBplDgoEncubjiR9K+qrY0OctMj
QKjvqWzXEbrCa8YWAX7uESKQTmpBH9jrrMDQVE9DeBuoWcjCu9leiYohRGrDSzNR9fNMDQOBkwtE
70+QDdJIUwNJuNByQn5nMMF1DaQjkFyK8mW0j4LJGkJ2GtIT9WAj6fEs2Cv1H6lOXfw2Z4eGdY+U
l9x7kmA5hPb4Jn+m/hKX92F4DhVgqvUycSwT5M9YrrZ6dpsJ23VQuRF/FUUubeYAYpeNdrXiiviY
VkKixxHDbUmJnii/doG/9kNRbbm8z2iZLdxiz+m1PBaTx3AFYOqLTK+M4avNntp3VvCDkR4i9Yxv
RI7vu04rXjVsYs10GNXNDVBXT2V/GiNnyvdp5Qi6G5L/FQ/kDdXys0XITM3XSHuY/R/FDpVxncoH
eCKLQZ0f2ZKbhNfYnRuOz9e+5t/BaaXhZ2A6iwQUXPtFdKx5z9s8dyL5rsKWL8m4bkRV5M/do+ge
8OqOXBzretcxK8RmHarUTzN7DSNuNZtM8kkywIbkxn2Yboj45uKkxj2XT2xR44cuQ+29UUNl1w8s
ZiwNLMyYPay0SZaZS22vkfPOB3pSJVTJ+1A+pM88vXf9YHdvzEMbRT7Vw1J/SCZ7az9tidi7kgXK
7ixQ9nH8gCAq+XmRcvDH4XvNh8bdLOJVawG1UxKtMnR5RvNRYSkH4nc82B/6UbS2RX3pwebj8BH0
u0ByCuOQdd2V2jInRjGKQ+PKjJ393JGt2bQyxvCWuHatIkgt3srlz8/GCEGt7+SZxYxjj5c21DBv
qt6NXwdzeAwlryB6wIK7lpzlZEf3XDD80v3QNoPTx3CDIQ7fSVhuWk/BWH4X+9s0Yb8etOw7pfQk
m35L7ZpW7NFISY1nAtB0VI+5eYMhOlzT6COY3zsQdhak9zj6bVQgU+oUa69qncWanLqytgJHP2a/
qA9z3SqJ+aYu/YPQvxg7HAXJ1JcgNgRicbzz4SWkVvIZxTCxqkpJ2Q36iMuxADILHzZVtg5t02hv
M90dA2SvZf1OxX7BxTCDn1F8l+XZDdXE0fsPLspzpZIxBC+hISqCxVARobKYdTXZC5o7vOq5PZPl
jvakhBBtq8xhc69osYP4lVDzze+mdMflG7leG34kiIrJRfDj/pRK+0I/1hwPJ+11TA+z4E98QfJM
O5iEA1JqtHQ+Fy29pQUyOLN3DJ5qrlI70ntvo4jw1HGgNWiCeqjKqcKuam7CcqLSyOZSTbCEVbCI
PJ36FjqVhJpxK+7AZ7DC0qqbiGt/3YlHrsA3RPYpjd+cYxYqAu1Grc4WMn63xmXKzqrWsM4y4zD0
cw5juvw1G/SgIL93EHP5Sa42BievGRoWNKHe8oCryVkTdyF3fy3VuZTToFBv0Hxa/VN6jZN/cN2C
6CaaLYbvSvNRJ79qTEHoucXxQBqUu2dV762G6UAvMjsyAf/uoE5XvmRaFVTrvLadjPj1ls2cKeo7
QDxRh5ufSvEVPhSAEc2TLZ/m1EAAFvQH6rDoPRQPgXaCeKaE1OmgoVjt0RdW5ALun/Wl4j1gorIz
DU8iKoxee6T64umD5TRT9yrr34TZvEUjkWSe59AW1LsKB62W3WYWemeeQNn4tYWs4v7zx6GXx3kA
VF2+02RpF0J/rc3KLkVsnYB6qwk3XNyq8iNv3hOh2Wndk3x2E38EhcaeBW1q3Abjo49JcaJJKcNj
Ro+lqBSWVtou4AJScu7bvzBZ3BaoTuZgACU4hbOvJCosdnStxT2ymStYCIcRt/XWFiiqqAATVY5n
qfaZ5ru+vDbNKSR6EMfsdknxmhH/twjg1ZInBNcM/lHJXaqVEcCopVhrYWVma5M3KzSkFvU5yZGd
rYwYpXJRgMbXyRuVbpV+2NWRV+O7iemtgCMdaEMiFuYtwd880Uj8ZdEIh1WIY9seuyF1svaR11zH
WBVNzZtCL0GzHeNqM2I3knigMyl1NPgVEx96SXR8LIwhwn9jUEHMEIIJfYMFcVhOyxS4pg61goKR
dKxh3HHINtnqCEeBzKJM+pdVp9tZ/Yl1JnmxeUXUR6mz18xYJfpC8gXFxSFdWeDyqTPz0wNS/kSn
kFAnehR0crDMDPHlpEU0A50tT8TI3AS8q5jeykL1l+TOUJtjzcaRwv8QMACuJjoma7YsEc1PVyS2
f2Ea4AXMbK8qFgBmBt/afksBnQdNm26wK5JklzO7fba8dg3mv4bzb2/eCFiRsLwFDesgzi39ZGpx
s4QPIfjKzSNdi/Y0vw7BLZM+1PqjoTiP28FyLopzlHzK8q2iGz7khWvY9eYJCxJzheMILQX0Ao8U
zS5ohrXMOPv5jdy0nUgvYvZQu88leZesU4uNNptPEVoHyzPB6tbqwGZwF5EQdGqZ9TFi3woDwkI6
ksuymOd8qrcRqlfcntYMfiVCcTW/aWI+5pWSjZIDLcP/rIozo8SCw62axoRNI13EBoL5Nmb9ZhzX
HYxqDyo60+4SmdUhaCAA3xNgeYamXBYhsqOI34GzwZAnfoZmOJAT6wisUJdMy5js6cQvKk2hXGT9
QsenSK7fGthn5NKd6I7HV7AD+j0anSlzKveWWvUDANgB/kQ3/g0NFlnbhazYyrEca4zb+q+jaM7g
qaCqjI1axRGMqbCq3bpvfFFmUwVUnAYONXEAmulrzWlM1BqK4yE1/xJqjLO2dJrmre7CbVzdTWGv
df447YOiusS0Z3d8KyLmVK1weR1mN6A8OG4+y/Wvvn4Ybe/Ols5eUOCF6xbE6nqtoriFGmRL3ley
xhfRUQrbDX+5kpxbTfoVoJkiWpoBVOwe7VIwXxT9UmcGdTRsMHSGaEoHeDqRpe6dDBoB1VS3iNF5
bHtRR/oO4yOhOEqOf0hGbKr1zBTBp+9U7SDjHICkBuotMN7N4agmLLfjVm2zQ/0uc7ZZMJJLgq+d
odlh+mkM/4e1/JSdM+YQxsoOQji0ilNRs2Ok1GJzchuFiObv1l4oB6D8nwfikadsEH6Omqab+IXL
gqLI4Q9b89hK693wpurXeGR+LAoYDns6bi0YmiG3c/VfWf4sYkr6f6GD0GtwltvqG5rxLCTvEfS5
8GFypON81pheD+ML/xmHgEWYojup4TE7VB2VQMpe7BxBk09i+CXiV1dQKqKNSHetFO3CxIFngVXH
RUQt9n3IegmOt0gFtsVRi+ikR/QUYQJNYjtG+c+oZq+f/qiZSQlHNABqyDH4+savHilnQd0O4p5B
zoe0MAhcjZzcFb7stR2M4gDOZGZDY+V0l/R/Skl7AGJVvCP/0nbfDKKiuXPCqt9T3KIgHU7jI5HX
GtZNpyC+aU4W+iHGXUT2x+El6G5L9M+YrxyQZeEtMQkSIYGYUDHZ8FrVtD2Ir2WaUDbGWYuuXKZL
higAQX7MxxdLTgnmcTQHRJGdkqep5UuQ4vfaZDuZV2AZUNakLdRLsm/g57C/D9VNrSnv42fObBMc
gIjcpjOIw8Nqqzjm6JGOIrnMTR2td3CCpFAcBUd0GwavpkBpoOyIrN+COVDuP24SxC16VCLMCpas
tc+aJqpol0q7SNOpPX5OAfAZLZ24VtgxPyrPek0eoTRaTyMi+Wka/Elz4uQof1P6sHRunyOf1gP6
teGf6sBXxas4H/JmP/3lVPaZs2DX4CLrXRaXTWqv1VcB/aGp1rEsYNCvywLSga8WgNScuTQlgy8R
GBoQ/qYY1aBjpOCPqtWUERMcOBiyytvA3/ZfWeFLr71lGSfW0WsQtdR8oibOoUKSMJShGZuQ8FQm
Lq5hDttU4jy1jZacnkFoytadK+wT4gFrk8ig+eBvOWhgKJY7Q36NQfcZRu+sv0uOmMJ0NFtKHh0t
geG27k5zvxdM9KRd/loIb334vWYM+E8N0KW4TbDP6cxqqYZZXoTYA+UM8X4UHoEbOR2zuhsx7OSU
U+wZI9SjWVCrpVB0JRPlmMGRSkG8Ee48BdAqDD9gh+EaxI23COvzkq6GLn2m7Sx60FBeROw+I3sw
W+bXzCWgG/pdZ2Uk1dGaJMTYKNvxTgkzMCKhrmtY9lugy4xHI3ws9QEVd1a3qUlLPynRVRiPuwuh
pUjxCtllpGdNyCPdZZOrZ9csOxrhkQtESMUZNjpB8dD0ISfwmcb+I8xMmEw0zMlhnITRUaz50ldb
Ol+0dEtjE7GRGQOm8mfZk5m4KT8Fku4Pub6Usl2R7SmYTxkkKb09D7bQfoGK+ObPGdrkQ8R9DUVv
wmjBAyb3AplhVZzBle+SFGnVXfR+1xSPDiZg+m05azc1m1H7NjM2ldtilTiZhg5X/RtQ2KdmYbfo
7KgrTxlGfsuCLRr/14vOysciXtoWn0Leysxl5TaNQqeyVizRVlVjp26WLbw66QZlEiBknjJXoDR5
m5PBK5tbmOEihbuqFjlcks2LH7kYbCeNk8MllIntj2wlE6oOWdfuLmI7q9WHwAco84Ex/bPFGc+R
i1+r4W+h4ralI5zEu6PRdDi5nfaogfw782mKDcfvaxoeu/hkcA6UBYsD9jFSLlZ31QzsFfFgFc/J
yJyZm7RefTC2abuIuz4g3EoSsi6pV8xCby1embJTrtwa5S/ClhCkZxUBZ497i8ijln+pfY4GVwBw
n6RoG4CHKNzE+BWtvAkrRjDcyYBlHcelsynestQriW/Hb2Xq9xgsXQbI689JtUelk4JrCQ+REacS
jB+LRWLmMtm0j6b3FKqFSYBQZg5xQ7MYFY4MCPL6NmQmbvooGYUrXaf4FP3H0Xktt4pEUfSLqGpS
A69WlizZlpxfKKfb5AwNfP0s5m2qZuYGDN0n7L32/IFoIA6WiXrnNncOwHLlbR0/eO+nJ+Veaqpw
OPLbudjDY8HMZLs49JCqLgq9EN96/hy6bzMzjp4Pj5k6XmplgeXYGLLbot4cIBHETMHDguIY7xYq
M9NC8gHL2vpHuM020T7uzZ1ZHeKI7bxSRxE/RvonRfVvVYQ56WTnu2wQjLeOg9zE0irV4uVECrAw
qNl89MmDyCh8tzjNDkN8mcOr39y8FIkKkcG8Imb5wMAMcjIKT9rZjhX3t3KWORLcdCQef7G1zuZD
GL5JfR4KpEMIgtwltgqleuJcjfcgkOtAfSSSsQffikO0NpP7gI4Y2+aqZuFXsKWI9rl39CDvlqZ1
UgYLbJfGgm87efLN5xRkAySdbWfM2wk5aNYC7mpMZshAJhHgeQxmTbvZ1UnDiu3XpxHCpX/nIVrg
Z512eFB54OS6dJgZuJPQ3G6A7Ug0qvLDAeETj4dQHuvwbRxPTm38sT+/FW3BKlris+cSKf2VEOVa
cRS0frqXfsj5AgGsRAZv8Je28GuLQ5T+mvFHzwpt9KZDr49Fo2lCh62Xi91gsZeglo/xXWgGg1VV
bsscKneft5+JEWN+CtZZ/FgFPsRB10OazoTKlMPet4LD8vZWny2zgdEs0CpXTMfmF+HTeAsipUEi
zuyGrfSrR1hTYeHJUcE4BfUGUowsRPFWBX/+cE7Gni0hJjYzYoUTbBB3fsWM4UIzuu9sdGWKAV8I
/bcZznM3oSwBys9EvMdYoVy5coDThAE3lT22Jy3/71YPfUUvpkK59ugH+77bGkWDuB4fTTu2uxr9
ibTwqXPzDux5KbtSp30v4CbhDxgPfg/iwXTAEuDoGPljzPIuc5pdNb9K5ryUy+p5RhYT2BoELqxr
SkTkjQlzfNvCBcebltntEQHM2mslKdMwkaDb1Z2HXnqZjbzEM6juyNsoN1xZ+L+tYd2ImztGmyDx
aeVfR15/i+ng0H+lgqNN/kFgANYRn4u0x7/PtiYv9D9McIzT2vAWhfm6GiV5TRn2E2/aKml/ujha
MzZR/s0omckSyozVNOfwSFHchwo+Jk6fbmT+COLYRvAf+3za3oF2jOqctSvGlZDHjBlu5XUcRW3z
bqBJa7CG9+HR67+5txTilxIDQ1Yk68ATrzH7L8BouCq8zRwi8jJuYcsuxqmeitle5Wb9hrM2n7qf
WkL3H0toBiX2pHylEUWmcbg2uq9JANpw7HvF11n4i3pYHTIOmtLN6QwxPfDK1jUhMx3zeXYVCdf5
wEtTNnjE1aFjhq67r7x/TJ3ioZ+NVcLl52H6DpBZuc10KeTrAlkQwX2GjkDPIabdfuVnCN26FN5T
QMCEg9RDBdFFst3w6h/+w6e+tA9i/hxKDJ3Mp5p82xEsFpTTC0YD1jrFQjPekJaCjpeRJU7ktAlO
fn4SIMxkHez6LH6oB2ZtOZnkzWTdDUBrva+I9ajCi5kzwErslQ22lqAeYqPKbYopPRj2srgfUFSM
+cFO+rXPpyzmvUK3PZVnA+lIwPDOAuVc6J+Kzn1CY2MOOL0BhHOZ83d3Nr31AH9vOzcYfEli8CA+
Nxn46/LWwXoPl8c78lukKNNdotPCqUc+fqkQpBfGdEe20zER+dqhyCys/JjNTFfQiqKfKvsXHsOh
ZWq44NQD1AW2qXZGfp+y7TUELPOqnrHELFTOntxs875uogfitqgHEQBD6pQkppua6a9LwufQPGZ0
0dZi57Wya+6N+wqDiIOosWRxa3VXyfUYmDS7A919HRF3qY2V6v/lUzbdNf3wQD7NZoYjF4iAFm4H
t2gdtPmazmJn2FRJdKIh+yJqq6FnPRZRSbovIdbCsOUUjf1hbdb2Pf3/cxoxrfchO5x76NQUUesA
8UPRk6NDm2pgKcjtAi4L9Fq4biSi4Vbz14YNtx3DFeClHsa1bRsHg8635wB5tfWut4JvTZMa8i4n
jvlvZjfG3cG21Vn5lrtmZ475ZiWwcJc27YGdvidu9RrRZJosdrvcYmYxbDusOCgv74bhz4PhN9cU
zlENLYK5vpIPJrHaI7LvDKEOFOft4sxmjre1lWb3Sf1g7rr82Jdy4ybPHmN9o6UinH7dGDqv/TPV
6D6+XB8cTQ/12k7OAapmw8teRjl+TMYZYd9ooX30s40soUgOu0JUr6SKIGvXGiejo37KKT0RC7fo
Y9dFVT1L77krXcg4LXDsUkHCgPHTPQXNi+efPbtEvvUZNPldNeI5VLC6O/+p6vSTi9g75MpuuYdt
tHb9a4vGikCUFN51/qI97xSrYJ/bLbIATrV8eoiM4HeqY+h5SJPH9l405AG2tz7ArEnIEkLYsL4T
5BoZsbVYqW7lQKyT5x7jztvrJGSTjrKhBh9H0gPmXZT5HU69mLbH+YXXuioTWtdF1MD1CIvaWQIb
83fLfk+ZTlnpd+8xak/cv6GgxBpNwDYsOxWmvrjdp1N0F3XRClYT/cODyXvf98AXcHeU6mtGzBuq
fmJD0+AvB40UVVerwHJjuGsUI/j5i+KHWflYB2h9f5vA/yGDDAkXoS2mXjssE1kVsK8NNiXDNYKa
qO1RVONAk71B0MhD7zX8rPcGal+bj8dmTFHq4pqRnGOFlGvmahr0a8VRWQ+cwQ+sMQXrt8i+gZWv
g/vKpXJpXgLcQQndS3Sye4QxBAKUDvPnjwR7uK1CIkjog9l+x71iHXYOvGWrveiLNKrnv6n+bhyw
quoxTxEDa6zAnNdLNEY5garuwYMQBmQyqRu9Lax72v2EzheIRh37G23ZNwM+xoyACk73emBbm+NX
k9zLYQ7WM4z3M9vsaFn+8mK0/MwasH4iFi8hpoDeEpDVNcJeZ58U4LFr736OkyPMwrVG0mVMLntt
v3zIW8I/iInC0H6SDo49FYA54yoJ1LA1F4ktohz27PZfa/d3OEbroNnMpf8xEK3GOMvbUfmtNEhx
JAODnHelhDWNRjVwn0aiBhsGv7OHKoiX0cIoO0bXlu06/yPv5Xcwmoe4gwXOe81EFsP80YdA1HRA
zsW7Q1/YWmuN2tut36OhgJ1za8giabEaVhiR6m6AfendVcX37OJqZbxLABluN2MTVe1W4l3wcgj7
/jHBgWiyHhrzetvgiRZ5c5jchJY13hgstivrlE1PoepOrWOyWhFnG3uGU2ar3D2HWb6PC/b55vhp
D90x920gGP06xMZKKNjkXithsQpEl8qAhgDEfwZbxVQY3DwQ0fNh4+tTy3dWu4i8kCNZOGI0Y8c4
dfZaFYdmQD9vT7scySS5MZuUek8iabT8eFe1kLWa+nMavLdMToi0fkomkCbwWi8kba/7yEv7nLis
nzmssqC7JoOzttl69yQdBsy4AbrdxQwoagELQZeXRRWfAtkrGTiArLtC/CAI59l3aZI7tomdueYy
XWnfPll+v52aU1M+jla/5I78Jpa5H6lnG3Edk/7RpOYpZo+irts1gTzUULydrH7pIk1f8YZ3D/xq
tvGoWsq63pjOcJgoToIuhJz2ukjNDKpC0lXvLKq7AdtaWqmDltPJEf6ObMRdvXQ9MOso50mJIUPA
5+tgRx6rUwJmvUjFO90WqhSxTRAWCh0/x+pV5eaDGyADZqbXTaQsPWVoAWrqw3y6hoKoHDxU+FwP
gQHujLNr4kBLcP0VofVqYbNlPxH39SFhX2Y5eEXDeVuk5Tb8nxnqbih6+dCHnVOhsAjLx2AuHxIG
W06z8fnEKuOrzx8dmQCOZkvlWxcdAwbBGTiJS90yDmzyf2M6byuapc4MT0EU7/yseNBNcayBM5Ac
ynGKxA7MUdG8ozilG+iuPPwEjZSDaG7o56tT3g8OJYgfs7umqDKgkPkttWIRXDoVnkMvfVjySLOR
vs2AR4nZlW1Pkja7sba3STjvMivZOohWg1RsLdM7qhiMGm2wYCBgcpNggveEdQY4W7bPDoVE8JLE
2EdDiYSILIeKpqfhj/nLMse34pXGh98i22KFuBrr8kHj1FQAeYqQxAa2hqHDaoCi2GO7cZAsD6pq
RCuIf592XXiCyJJyV7RHHz1rhsmqgpnl4nYH8gHpeBfCpZEePJbiLaJBjZuUq55REfdTUaUnn2Qq
r1FnCkkUdeElxuziDMUmitlXGWpvTt6+7apNRV0ObB+5bnvtQuOlwX3bsRUYMUDPjEqmnLM47Dcs
+vXALEREcObMTQg/RRSab5it7Mbm3xALtvLsbB85zFV0eKzIO5ISUhN/KOlgJXuVHRkOSD95BqnJ
N4LvrkJH7mNGdX7C+nPoPsLkzWTiUCixDkAxFMClgnJPZbSLw/ktkORbRZq7M18rrN6u/d0ACovY
5mvxnBfrVKDzg084OETCzhSHoXycXYMRAdE0LvAfFByLVsSbGHIV4LhsYMSB3vYMXsNBfXQtmt8c
XWPe8CkgdYYNEQL/aBBWIDfYOzNC9oxSDL+Ok2QnVwa/tvOdllTVyrgRuXnW5rjT9og53dxMlP5j
ZDwbAcEUXXfuwn/99JvH647LMVFLfWSevIDg0uizdV+SOdgo8aflHzG4V0F/sczr2/qfLfVKIZMY
M8E81j7WPn1O1mxA8K1tnCaCOUHOX9Wyn6wlqjBnc0w7mXJEYOM12OFCdQOy16OLayEQs+/D+uPU
gDWRJjXznmboWUYBhjCsu0yJ2yCjkw/XaQu0wtfzu4fcacA02pvxecIJU0XjLjIYbNbO0bS7Q5VF
J5e96ti8OO2lH9n8CMaAIdGNDalFLnYHCWkIj9UFB97eFAbSjeAJViCcbcyVlOIoGva5M9wrdsd+
imchxjhr+ZiJllDI8OCh9TAFktG+4H/K2k2TNV/zNB48Jiv+UO/kjCbN67kueNoT2QqAEACi309D
/er52THx5ydlMUPz4oODDbyEwjwI5pVzfBrQTYtpXlsSJINMd7CYd+P4pvzpmaKPCanYpAHEWhsp
hFPCgYjdAv1ChgPdPwawZgTmd4UFsw/JzygbMIsjgyCFKpXlLIJkKzUB37fXSV56euZs4PMJi38t
5PS7MrGfFEu+nvCSlklnNte7ohKPKRKHPrBWY/oTqxe25DvPwC4B2bGtG9S/y+4B1swgocnZp4b/
2mixjoITY8156li5OJwRGpGvHqGsRCaS8vTSVvEzH/1lmqM33025JyxZrEbz1WQqb9WvDJv2Xgl8
FUFUxY4qR6xl1L8loT8+/Rvw3r+p2sHg3kaI/KLug06Q6lXdUehjLEJm+qAjSm1boogpQBnhqcVl
lEG8T7xTaf7U6tBwN/LOndzJfzZztW8AROcjT2CJM6RLCOf5NATjb5cysMfelpLPEpFLaSpOSRC+
E3WL7352Vbwr2QxPJc7WkcWSebdE4rQetxF6viipf4tx3ChJ05W12XbCdyAYUg8R9QjHjw9MzpT/
NOMjY1LnEC5CA+mASNmbMBeKJy010DjXuSHLxVOarixQ811Pd4qWwEUfnIhfF8GXEgKrZY21A/6q
Yz+OotktU9jCkv3OpkTDjQW2TsG+eB470lYvcQwPKJyOZk29K7jsK9gtbDbvI77UunZfSQd5QcT5
FHZ4c2S+HNoxND3Sv8v+0Utg4bH46+y1R6FqENzDiuzOFMytLEYGBcPNMLJ3wjDPI+dxPIGJ1N4/
opw5lPnFXCwQDmtnYBkfipnAiLCPOHoHnfgwGdsxL691wHwpmg4J69cAE2+eFEflsJnrGnbN+aoj
HowUYRRa9SE3SefDYzppeuvI+7EK/dpw3OSGRcFFhm9me69ZjcCR+rpM1cJ6YQFWn2x1LeCcFGp4
zGZn47fRuwLq6JfZiez468DGQEzZwWh425YMiBq9jJ2+8MvcWu+rnsdz1BDGysIVyP6m1HyqnViV
8Piscdpotv/WYhDy/DcnonEdq2MBKKLOkKfYwV+XuTGa1R7YjnclhjDG02aG+WvDcUMcAYLyeL53
UrB+PMNSCcK/ik2lg3OPV0zMw3NE4T1P+KZS8D8VkLxyyydz8EaFb6Gbd2leUbAz/Tal2Ar7tXOo
4EyF/yDjhZAtejmrEW9J84TRLEjlodIlenVKwszMHkhyeHT0d5W96mE+1Q7nY+3eB7bg7vleAl1c
oHyVszZHLH+gnUUXnOZxOnhVDUwuMDe6Y6wUYdlXQ0BeADpF0UElyi8dlIUgC7A9UDbX9c0qELQU
8U4Qs9emSCN85qddf7I9yRWiSDPpKdRoGlwUqzJJnptJ7qVA8CsBEBHTHeWvIkSKsiSJEIfQe8Gt
BJdU6wkPwbLoa7AgMpFCwaVsd5taZz3LV9V0+9a2L0Ps72x2jm4RrUxRHWtv3DpNd8q7EhkQEjNG
lv/qMD/pmvdwuQR1i3c42zoEW9kTCxFPbnXVvOr0S+XfcwfcpC63QL45htgyFcPWntUxF/oQp/Nj
WFWbAN0zWyAm3+nKmbF94Wy253ubGVjYexsuZvRNOWwjoi7Nzy7YBigIfOiktfAuVsueJBX7HrlK
np3jkMtEDWT4/vJSYOghQQ+K8TjTQkFnzDKPO9i9qARMJTT3QbkHHcBSZAlTQgypTQ9tDmPDKbU4
Y/XVZ+evyWeJ4nhnkbeEWcLxlq5hcbnKIwlYQMBZibAAjEi0FaXGXRacQdJ0Q/kUIh7krr1Nbb/W
BXYCV7EbofRtAAbNxndOV2ohw3RUfZ9F/i5J5I/SaDZEuzedmQNx4ye3pQdJRPtOv8UaIWPZ1qMk
+axQxo2IvWehj1XcIDH+Ux2KfA+v5iJF6NC+mNXwkAvsKaZ4sD1/5zYVTq7xOLpg99OINAi234Zn
npsgPIS2t3GH9mqYEuMc5A4mqt6kMKRdpHERs7/rTbB2H4U5bLKKwxSlYsbEcDCx1JZ71aKEpeR2
6+Y7158NEuki+HIZbffl/BzMrLe9ckeAXM7jzj5TbuQonjDljNEp0gxok+5byuhWsX5fZ7LH4hOy
gHdMvdiQUgzQwn31hge/Ks4qSFdjfvMWSz2mRD++F3V2zHEID2yAgCAwYeNb05rzUd4W0kkB5y9N
9mX9ns3JyeueHAgycTqdMXvsajwNgRwfsmTG0okTANG47WhM3+0qGSn/FrCA9j8qJAN2r5+nKT95
2rpZRG0JVb06ETOyUW469EB3k4AnCNRVatSQFJahmy+O//kaRTMwjfxqejVaxurPqEOWfZo5UfJj
tiXln+al63sXbE4yvqOyIxFJMRdqY59hh9OERFGFuyQmTIlESw94RVmlO4EWZa4v9VQ82SY5V6hP
iiR/DCw4BN45VTH4qjYnAi81KEac+yr+VYVHN4uoL2JLU7vZlgneccQhOZSAXGrzLcqZYk7tojYG
ggHx1klzgjCQ8o+/vcM0HVrdRoT9UUyS6U+1SyeFIR4QeGed6xa/UFCuQ60sdDRUaXNwjorh6iAB
TjjaDNFdlC+fqjS+eGLaWqm710XP/dnjsPCIsHlwy5c5fDQmypnRe+h8E+s/LoK8ekpK+zRF7cHH
vTWjMW4t49HwPaySDIaJu7SH/iGFON1EcPmDOThMClmjDdh6mTmTv5AaWDDppoymPyvIyvFCCwSS
BzGaizo/paNYNcN7kHU75XJFQo/TXrPqSEaMOYb4/VgyIeKOstNiRK8rAdnX2lGfL4hvk6NL7dI+
P7iGezG4rLVSvPVyZ4CRinOAkuQEuSOd4aJX55JPbPS8gsEkWolxpsCL3FWbL1pytHN2wnixw8zO
AW6qQy1+J4IjLPZqWSIOARSUFGAx/BkSvO1Db0372uCXzC1MFujPXPgXoQewd4pAf2mwuGX0NE/N
P0R4+zZ2X6I6bpku0IthykWfqlE4Qu3trfLVX6K9E8SaPTKqZOmDcS91gX6g8kNrgbnMDTi7eKxf
GX1au7hdDPYamel8WkZ3P4Ths1G2fxwlD1PjXqak/Od4qIIKtJmCXlHOEKRS9qal9DeDH1gMeiyG
lT19Y84NAUoVtK03c2/7sc0H3X+XiwC7zbE/WqE89WkFYNfHuRjV0QuD5LUqFd4sYMF33Gl3fYVx
KP4czPdmutXVvBvClD0dYam6PCzxTfSUd7YdbT1v+utUw6lHqVo3NbGeUNHNguqY+2SAhA6JHA1M
Sw84k2aQJvnBrLLnxnuzbN6YhuLBdjyAyvCRQqhMHhKRsSWlVtO5Gj7b8Ljxr6kBKM9KjgNn1QTb
wdPq5GT2JSd0B0yTg5qdP3kMiG9Q9cdUWa9OQCQ27b6Re4esc0CQwK4MTXeX+8aeAeaKGnvvQqVK
fLEzKIQZ7221pZ+TwlrWezgYMHRx4hpZe4yTiQWGZNhUrDvFPjPrbi0Lvm3El19ovZ04ShXSg6l1
Li1A/M4rv/pOH01Jq5276zmrzjncPJvlb2H8C8vnlDg8xrP4tDHpWAVRvzMCH6KPaL4YGOLmd1B7
Gh3YRtycRYKjs0qee7J83LIksLU4ppHe+/W3ps7v23k1DDdJbUO3grMc4VuXXiv8W3hSAdG8+uX4
Xs5ogTSx5+6NrvejxNMXm9bOxppsZBXTnhbuMe4eBVeS+9pYgAp0WEN8rzqkZMki/FhrQJ2hQyaY
7O5bVV3TRN9kYV6NAurwbAMlAfco5POY6S9X9ftq2vvYI+vGWFc9NaBLAocRflStXM3sZn0GDkJj
9mRMlUwmsoSJn3RnMm3IfmPDJxpp8QmI+Jcw8usw4T/vTf9FV8NnC7fsLmoXQLp5gsVJq6TgGs2F
fUU4e/USJPHGiKPPpUQx0atVtgRf5ePeEp81DumMB5jjhy3NEebbjAenrh5bmR5NEo4sL/yBAH/P
Ih7ur7oGmEN6h59moZ9q23usbSJXyDWyEFWjEHniYhiZZDHRMlC+xvlD7pZXk7leMrUGk/Jw5zTl
yS1I/KxoD0uk0chMXCP4bGy01UI8G5159m0cbFp1hBzFOxtNzGw7F6fwdypKdm2AlAi5jquptBLr
GYg/JCPYZExsLqNgsllIDoc+YvchYmoImDdW29yS2tmawn8paxqbLh23Ta+oER1UZeSt5O5ngCIA
b9dfTHlCBMmT7COJiXbC/QxzPU9Ml1oBCYsyCHwPAVSrJXuoj8WSvg1thNqI9q/sXsxWPTrBcNM0
oQw0QS9agOHGEhk75DSe/a4F0tQxuKMXfsgRgog0YorZ3gf8qCsjn+/GgFA8X5V0h9nO7LqNpKZt
E+OJqQUxgQNsYayAk34rW3pmjOEDDX5sDUCWKPtSl0OxSyJ6Fv1Gr/lHh4pPCIVZXTEcqyHmo5Bn
8siM3nNea9YVGb7LbGx/rYHdp0WOSj2vxgwluRrvLXadBvxiHg7Ncn6YonEri2AjHBePobeJAp9w
amAVUGZN2hVE0usZAoDRW2uJ98eD8uogVZGMu/rYu+khG9a5v0SDoVWpgvfSBhdI2SHblv1T88UN
K1d55B96s6a/wCkej0GCf31BUtMWLyDtVonbkKHZreQFJx4BuCF+shIwxr+2h5FVvBddRclm3zfO
dGoreara+VLl2VM+pLswhztmNc4htp8jWEB2hxBWMrhAgu6wjV1NjYVAwbPknsnIYxvZq3KZMwbV
mYX3X1aBwfXAbpUx6XD53J9RcqKxz5NLHYFQLwgAyAyfPRXC15KzczO3zs3jnI3CElllhWcUSzKG
uzyBUFWihk685mQ03dNQthfC7rYVpQTQKPu9ypBLVEnPht5IV2Xj48eV8DWsTTnU9Kl2cZOaaauu
HpiKXfC7YBQwXxurF2iyONa9nt6pTCS9ZP7V2bIi48JnXyvqo2sMb+VUfAeJXs+FPHV2fGXEzUwJ
PAspk8B91Rb3+88QsLbvagIZWz5DzNr8gwcRwfXKd6uaj6pP/wqVE2hmnFK06W4leRXiJ2dA+s+/
ZHnBRKprw63pMSrK1cmlJEp8ZIm1wQIiYvje4kvkgCRmxILqNpMX3KYsnASWNBVR0vqUYiWubLMO
v/u8uEffv2/IMVA2clgr+hOpfqwswL+lMe/MFAVzMDnPkW99DS74zAQ510SZFg0eKkUqaVDjU8M8
hiwpb5bB3dgz6SxgxRRun6x9MR+0rYmhxlTmtiwaAvjE+HlCrGp1V1yssDrLMf+XegN53+BjS1Vt
Uqsj3M+tt4UmYsxIjjnRxFw35ZE6FVcD0g/TPxT0NLL5yNAGtrN6aAR8aw8SFvMtMyO5PgtWjpc8
16nYEfZLgQ/t2SGxu26bZ1aHGwuGNwFLuJIi8ZizS5ydfm2YyINMebEE9WU5YSmx6gMPDxGZsdGL
Myrt2y3jpZOerUsYI5ehYG2K4WwJ+1bGHPh5cY7SYJsX4l9qoOupUQP5kqB1q1W4wqttAM0QyQ1e
UZPdGjWK9tEReWhUmWZZiNiyJxdhGfmAESIQFm1M8xAg4r2f5+fRgxzYKgMjvvC3M9X1iFDKTOKT
57GOStn8CbNGUDze4qa7JMHNtLKDEsMpjp0fMsM2pUxOleBCrsXZ6lh924RZeejjgFOqKlyNfvUR
BdFzrSZUae59GrCnn1ioE32L5gRAAeJwp3jPvfl5eVSlBv4myi2fAfZYrD2srVJGl0qNGG3VvyYE
tFAZ5UNvDA8RJksj4IpI7LMLxTkZ5l0SBXQwFqaX6N9Qgtu2HNvG4DdSs6HFicrLaLjPLXsso2dZ
YuEsHH3II2go7sosY9bt0ycNFnoECi3Qa9ZpMsXO7lEMTYTAOdwkUec+9VPKNQUsZRRXgnrvisFd
szffy4ykNurku4K4zsLsAaZTxaAgH3rzLQwQ6LNPJqY6wGuHWwnScC6bi3AZbJSY3UKX/nakTsd0
TZxi566jCjPKFOf3rcAI3bmo87oBI2SxCGDb6Dj73kueEGqHRXPxOCFSObQ4fBphvtfm+NzLRblS
hjsRzJtBD5+eNPi9o53nRZcM3i66RXPd4OqC13M1epbvrXRuRVjvuxn+lqmOsm+fZp576aJKyYFB
R06EROPHd0FfxdPNtX3qLqtgsZe99BUjVxlQsumHLGg5AYunnl5NAoazw+LWq+RZyOg49fNLPhss
ovDfVOktB5tQOsAvWF2zhWGkDLZOALwncg47JwAGrCNaHQgnpMGFJYM+a7i62P3pura+Wqju5d5P
3I2ts7NLcLQVAM0TffDp04MYHPJR7wYQ4FBpjvqn9d84M97NsL+ZPgNiAkJc8+bMchWXdOHauPZA
kSZKU1c2Tz4OJllY73IKHiNGbjnB4DVdCgqAg9U8gZnFPtFsbOclBZ/C1QOninUR2kBrMi7ziJhi
4I2pcu8lZnkksaZIp/5DovUWeQm+zRdXW0+4dP5sTuIyvrGtvtSJe3BHuP7xh5vxfSIHKV1u3hpy
sKPvzRz9S1y0J9MezwQZ4i59ccyMDWeMviyV/X3iLTEvqMRVTJ4A6WWBYNjuIAItp+86ZAOEt9WG
1mJgCmQD/DhOvFSeXI3lq+G2uO4yemlwcbV1GKzwoIzfEj5g15X7SQJFt/qWYhUKxNzy0+1gtQ3+
S12+jymPSE2v8YA6mimpCYilzEhRxlw6Ogy2yoicEYKbJm7xfsZRF+TQieCFpAUgDFDRy65h/ogT
5B6h/HNNzsoCgFUKKpBQQcDovoMbTHw1dMMaj3uqJ6Kn+/syBTXeBWcMj5dQy0+ba6HS1rtfF3cN
HAftJy+T6ZDY/qOb8sVTAK51BysTOTC7IrMYdsbic2rvJ5eNmIWVzA5QQKRZycw0O5amwYgqWOhi
m4pgLD8jEEQSDjMm50SAjDAasTdkD2qRVUZMWOgYQoKaqVThUj8kDWo014+ftGovrkJCavYuCck9
8Zzs4NnBoGrZWXF7inHXes7PvCxbpHzAt0F99l2P8jf1u4e5XMbUKAyyyA3oiPA61cxTtP6ZEDfP
HjHnseE8VX7DNn1ah5AhbNYkMKZbdq823qCujn/bqkAqyY886KcLqRvbEbka0/7DhPS6i0lO4BUR
nf8GKv7daMjFwhdWIu/M3WBJXjTuipb7Ip/k/Tygte0K9oqMC1IGxusogQDn9BURAJqIv2oEMZ3m
MWdhAe4GbrthfGdqQnYYhHtv6vci7k6B4FC2DNKj83l8MMYM1FFLlZb/GL4U90XFtkxqjMBlgVY0
VfzCQ9CSN1hh2xDt/N4J+9pk7aHqcc9aFLdN+w/DxjWqWLEybyfkKUDHkzUDEQxlgJRl2GEHxS+V
WX/OhFlt8ozPBjU85Z/M75YXw6fHQe2AZGEEJFIMDDZNm9kBR+R1LloiA717BCV4D6L4oVlwYmbN
9kvoizNUV7tnzM5IAKxDd9Ij1BCdW0duGnqUCQG1luwYtJVeAI55wCPAts/5/G2U1YNV+NcqYShf
1/yZUf49JXl1b6li71SEW3vtk+NGR4MsdbdLX1twDBobUU7MGrKA4MNlEtZQrrfaAPYV0yP7DlTg
TEpsZrjuyfVbYhpMeG92x3NPasgAk6gOc4YA3fBKJPn2ORb5LVD1V4BCXnsCQ4SNnw4ElwTeRZSW
tMkOzmIaDDP7BUG8ntN/fsuP1PCPwMmuoy6+mBw8EgKxTzIu5iH5gYdkb3vPQWoG1I/9EWNt7pKA
JUWcuYeEi/tOB18OgGYXSkGDQctzq1/pmO/9f6SdV2/kSNam/8qHuV5iGSSDDC529yK9XMpLVboh
VI7ee/76fdgLfC2lEpmYnrlooLsGdTKC4c45r4mnS6qQ93Iotn4TPBVq2rjGgKOqRq3L7xTUNP8y
TnReQxosdeSpMBJZelHzJMv60ZTpbZkjQMlLFUQKpsWgxqIJK3YIAQNYD5erMzast6jzV2UiH6MK
1PPIK2FEEiqKe1B1oFIHgW+ewvdQQA9VRvlkhO5zYqBMrQr3ydLNZ+wdfveUOYZaoZqKUoQTXCDg
cW2PHRpmqr2spH4xsPH9JL32i+qGttRa6XBcHW3fe2qpBMxzvdl5IZp3EWc3j2roqKTQtvUtsRA6
aUYormO/8kISuU5C4gZvJ+wQNbwIyrSJ+qFX4Meuebs4D64MPb4dDfEaZ1jD1WKD9QFqVLMUIhKu
pkMF2AZiUHTV3m0hqSIdGIpo1Tu3Ai3EgdqPNGYTBr26b918y3W/CQb7ojIveykFIiOJdWML1Nqy
4A7r6HHZ4VPVZO3GGBL8tKhogkoVI/gzCfq2Hyr8JMZoM5oS85l6PSTltRnT8maYOLQGd22CjqVn
6muInzH2XehbGsOcNWS0EQqtnbOvBAGs9nbqkYCZ0QFZ1b7apXwf++bVBN0ziui6qpEsdu0A4JHO
qwlvZEn2tzJGlPtibbrsKvEgo+kiE7jujAKkTR1XWGTKn12r9k3VPg0C+dU607+PmSdR0kOMqAdR
audwvdw65igtQHoPYb6rs2lT5TRqjTDdkYdRt6vsaZUGwXOjDFhuHO0G2gze8ByNybNZ4yFCf57D
R2mzwgynk6gB8/URSRgav7chz/CN6N3NxOljaxbXPhJOFCLydQ6hYFGL+Efu2z//Kusb07fQxCjW
n7Q/vms/Fbpbr3MNLim+lxcqGa7w5buJw+ld6R6olkk9qxRyelMFlxiqbofReuGqg/U0IGuWB85r
q8a3YvLvKerB/wP0GZCZAaNsH9E18hAt9VZtlg0oz6NwpENRzs3iwbLTZy3tBNjD7o3abbqbveXt
ElijX3F09mrOoiNAHM1A9QqNYnosFG3TOIWOqBeg42adumxaFoa3bqz+KU8jaOIRqhBdQ4fJyqAO
Bqn5wOt3dpQrHlNb0qEFuFSbV2GvXrsRMqMXx/1sosZJ1ojHqm74ZAGqYYWf3dix2ltJL5c8HTDl
GHraEiOMGEQ007JEpomw1F8pbJemeAjcrLruFXLiRP7Zm3RxS2W/2B2dSNHzUm3I6Ream7+kqE24
PdoB9cAE6JpWbQQ+rG6cYH3cN7+0FOJ1D9cFKR4ka1Rb/gAP8hTqo7XSygG9RuNB6/q3LCpAewky
a8sPdn4fUzbKrqoAgEUInn3CjTC9bb3yp2XxWIkNON5u3t/UQn5naf7gPVvT4ikRQeKnkTzwPQc1
wjWQyAkWIXU+NA+eQqt19hLQO0ypROOiTxA+cyIP/FiIfJOROGg1t3qn97epCHilD15Al5CCeZgi
jJJl24y6bhjGfzpE5TScu1J2ZebgEIQkpl7QSnLQdlY4b9/4+Qsej2up3Mu6+1FRp/Ao0UKcDT1e
etEbcvX0lSLakW+Iydz7uHC7GZnqxEGrkae3bU27JmOZ+P4mKyArJ/mN3o7vDl5nsVMgJd/Skbt1
hb4f6n6jt/mtFsFTAWnk88H4ex7durnTS7lAE7+ox2Xdiftx7K5sp0dP+h2NrJU+gzRoV0+G8275
6TVGwdsC+nuHi0APxHYl8ZW4rAORbktQc/iLNj+quvzN8xcun4n7SgdzbN2GqFLWQZ1dDqVNIxTp
JeW25dUAb/OuE0BJrBohMqpHQB2QEa8Ke7x0miR6KO2ygCqcg75KcCr17+IJIVyE+5uCuiz2AzY2
se0s0zFwrDTwU2xSy0B3H/TMg+2bG3/Sie5WjIpHhQYKclawi8YHE3AZmCyaqEzp9UDeovbFDK5/
48zR022KtEz1ze5Xbblvpr1oZqAJ6YLcRdicx+CRlgjoddHWSbQ1mqXLqHtEvD+gZ27QNymfJ+dC
1t9MdVHmGCyk+VpV2crL33OE6SNtYyCVPeD55Pg7ZCVXIk7XXo0SgLsCItxD+sXLp3XuFO0s8Aj1
G/xLuiL0dxZF/wL9lFJj2GxQQivaG8SrzBwx991E4202yZhV/llDQFt3BmwAmqRB9miOtErBo85+
CPu025Kew+6NwX9k/quP7rVng7x+GOq1alE8Q6VnQlIB5Z48gR0LYDPc8zxMyOxNeTMW7yEsqsBz
SSz/aMhMYh1A4ee3D2uo69JlBJLONsNbiphsWfJ7jlGHjp7L8jX9aBlVNMQ1LoaGvas1+wSAnw23
MCRmCCEA8RNwa5R3Edh87+hi4UPYXJsVusT5RekyH+hMvwXmZaO90pPH/Evzrsx7KKIr+tRU2nFZ
pUm/NJxtirapFaD/C/3Pv8gRL0ftJnwdbXs3VEDOFsYbn0eUWB2rdQ60kmQN1PvVQA3c4sqkmUdO
lYe3c5u/LF8KPAICetD0E3PMeXNeg9hiIOlOV+0iydahBQ6J1wkpNjwWbptuLjEvM/C8evqCerNg
L2BOpqrvQXDJMm6bLTUSPM5kdzl0G9A9i4peWbDQeBllxe95buurIruWYpbNyovvWXRhNnc1eiAt
RI2QWtayHGiEFEsnu+mSu0AMS9BW4ndF6RaRA8O8xc5Cb38ME+iOfd3fx+bGMrbS1/Ei25JSLMQv
h3TdpvwrnF1ebToQO9HczwGMHO+d7AFGm4t0IMlrgMJrhrVFzV/9GoNcaMLLuSMPTRWgbCZfyuZh
LH8XMbSR4XeBv4EijXCp7GAiVvEJ4+KiifbkYBUEBM8FYoBoPiKXWbawqLSQ3QAwSa+isX8QKC7m
oXZpkwLAheEahIZwpfhF02OZXGUuoFESBGSCSsaBEoEDM9h+hTY/WQ+VQs3gpYbwqK0L90JrL6rm
Z5vcTvXDZF5B9AAIyq7weas9IOuEcUJKdU0rV2LkDPZQGZ1QR0yeDKwmEPWgVUidCIqPg4zFOzSG
Onjh/TtXvKddb61DfzXkQLt3U7MdfN4vHTjsRV/oC+go5KMg27czBIv+RmJzN7D6spAKMkBFY2XU
VO0fUHsw0Snv3r3o0XauUmHATLR22SyOYWXwXdq1okdZ77vou5Yk22mW3xftAksOUDFG/ReBdTbg
Jc9OtZsCxafSvanm5UflxF6J/I+p34f5gz58hw2Zwk0Fc4Ds2pZDHTuPOHiPy11pPlMBlBwkg8Va
QgwgvuPfVrYD0yUH0ki6BokjvtFDtGCr69TDaX2l00AqyIntTm3cGtzJWoAl1d5l5z2mxraV/AWQ
+UYLKWteHfDraDEtwnE/0n4i6VrXAXC5DmH04hFm7arU4VpYtItCXKUc3Bq3cviO5sgGaYClgufm
Sx4wNpnjXSXv83Dtu9sIuYXJuDeHi476xjR7stXPHnjYZqq4P3e2Nrc3vnPxBvF7oDblgJJg8VJb
LzlQLu0pjWfdCNgMy1QVi9K3SXp/oHsWdpsIiU+7ubK5Y2btMgxkQTaYO7Q8cKoxtLWBEpiBHASZ
4hgiqIISv9o1+T40XkMqBwYqMnGypwEGluRSm1At1W9bLuShxdPKWnXNT4RBreZqCG5oVcc5eKR1
2wN1D2nDLBtWaHofgLDmejTcX9VwHYy/avMdcdQSFG5OTSUerpP8oe8NMLS7aOa8DpfliKxesB/a
6t4vrot+WuLdto0jZPNRXfRumvDVD365sBeG6LvPtuLY6pCV0Ivr1tgiK9AFzyB3rNtI3uFn4zJy
5H7cfCNgEvrMT2W+muKPzktmWrnmNxJWC31s40ofbtGQBF2QDpsxgQ1z14P96zmO2GKYWI7xq+FT
GMTjbbhzMt60zEh8UZJE4R+S1GjVvFbzhUGNlyroImZ9596GN96FxFQo2BWAccZ92T8LCu/yhwYV
K2hxKH1E635hVrNMQYI0Q+He+/VdNm5kuws8JOpQCja/1Rg10QqvDDCdwMXlJXyWtLquwPppSP0h
O9o2uwQScjq5HOuXgbhq5M9Ke3O0iw7jiwgnO2nRY1mLtxoOjA6Osb4Q4S+BYEyb3mv1y6SZ8JyQ
qJFcHvBa6LJm7AoLi8yguahxgtU09zUesdVAFjOado6NQDTlWJ7Ogb8S1kuUozhwWal63ZsviWYA
I7vI7G9NfVfgSqJ/ywDTeCTjFTZroM86THPGWfnhegDuCC8+M/BqeZBhvDLRsbS9S43NiyoQqdnK
5IJJ2r1ngH6irMXRkm4Mt9rW2ZMNSLULH2YQBcvT8E0oCLtZNapFsZGCH0T0oge8DKsBSeP0siQD
N4LvGKnlyaWD9GYUPUTucyHAa+nPRjcXqKjTBi7mKvc6Yg40zFEq2NEx4uB9k3qCbJYJXv+mCp+G
9JvjvrQVDaCdSftNcZDJnnu3f5PUzFNE9iFxkO0UPCpv7KQAatSusH/bNKpaAjvkZEC/crxux46+
S7FtYvqeG931L2pz3IzUaD3e63b7LWcdVsMOcfbtVKfbPttbFjRhc68yuas15L7NXWMB0UFWPtpZ
zrdZWT9Cpw6kWOV8E3G4Bqi4rMG9wrudsE1UOd3J9qdQewnZBSA65SXw8ZB5uf/gQlXIGyB41qpH
zX9vDLhZUC7dEK2NAa5vhRQhHOsZ9mT3Lw6KTX3g7Iy8fMhF8ObhjaNKg8UzU8pAMYEYEIDDlcLu
iK6vl+cw4Y1F3bo39DMxshgutVJ7bDpK4i68jWRmZoR2eIHCxTbAY06EYIiRQ0F79zvYXFK/FCVQ
PUPINvckZ7dcSboYOobvAVdP0ifryp7pZ5hcDbZe3ORVbqBD6YFcceMnkCBI7iL7lOrGMnTcXTMD
ibIgeASdTIcUVIcZwnV1ne2IIgMM8/pKl8jPDbPCgUZreFl65lZ6zjZRHtZlXvQ7cCj35Swg1ST+
RSvLp7EE1OZS/71rZe1dGAEKwKPvYl1fDOlKC9viNWpKqFkjOuzAWEfeWm4b/hhciCVAppBiGd3r
3nUuBrOYlQ4nqNSSHWBa7OgCp4haTgG676288DPtznH8eOelbXnZOsDTxjoDMir1m7y0X5UQA+JE
LLk+LSio+bbgFEepHG2Beq/4uYu4t18xRaad6PTWxh6k9wKggRaC2SCWOtB9ReuQao1zOaXo94OI
5D03DXtXg5qTFibZt27c9bnVXumaXy4dC6Mpp4cwbxtiT0mXfGq6SWA1uGbFa6Mfr0IeeklqQItR
t6ZL2TDgabU0KpjTtBB3BaThJtLfTRO+ZMv9AUSADLVY6pVhr9KSlkxOnyO12LJG2PaU7NERQbFt
sLFJQVAgzsfLTCHIOcqfSgORjiwm12wDK7wuze1gSHNX+dVuCGcTouhSSgfJIXeARGExnjLt9oMZ
v4YUTmD1qouJZGcEij+Kkm4dHLBx1jfkqq3phecKicmqnV0LYtpRBXqMum3jWIEDAVQoBT1lRB7e
C6I/4G7x/8WvtZUPBp6bWoTmctggVpbhpzYCHZctxZP8e2iphw6UXwDZYFV33bYpnN/ZFP/0Szoh
/DZ6NwM6J7X2PgQQ+SzaAVmjvzfNTATXfhmR/zswtedcInzi8rQ3tZsEh68WVEBtVEjb5TeRFV40
AV9cS/epChDRCPCd5IybzIuGh31iqRdgOoAc3eyGTpZBLx3uTpNewC3cdA5pufJ3EULAYQRzGg82
y66hb9aXplNvTV1/SXtQkQB9gJmFq6hCwrGBKjHZsEjsbE9yjPabHd2nFV7lcfMU1uRLtYuaCtqC
Wk0CY7wlntYggiLgnTeeY+INbEdqdDHFoidU/fFaKuIPk6RST0Mn8jnKRD8IDMEUKuNDtyhcpNIA
vg3OgEpgXKlfYyqq8SKWemx9s2XvNddKhI7+6BepMa3LVEcpubSpKSDiCrAFqSRAx6p664aAFJFO
QGA++JNro33tFl7MA8qfkGkqEjqhXtx2BltLm+JNS6GNPCUgtaC3mYcWwhgeO2gxyCpDBHF0O9xM
VY5+uxaXLqIPDst9gytyBVIp6zFPMmogAeQq06xqUEVDedWqllytqcKezouUSXXj5FEKGEQbsO9L
DMOCfxcjODjz5kjz2qGI7Wc34/7EHlAMqi5ZpUAL3qm8K/zxHP6NdWT11MUXGaIqbJNiHKW6aFJ9
MKnAR0aMewD/5ZLUt0wuWho2rHCtARCRtXmNcTMNdY1KxqzYQDsqaACjKh+EWDNO+m94C1HRAz2H
FrxLCrekPltPeTJbXEAkitFGFUbwJ5dOgXpf0I3+Xo2ccrhtwWDvyRE9WFD36PvitamFo0SgLxxt
jLzSKKEzB8LZa3kwASpvwGTRq++vAs8GtEEZ0AnKW7L9Ds1UI9dHlm7s6dWVspPIBSnexImJ9nEU
Kh3aga7JYl+2vK2+KZui59avmzG9Q2WVnKqWyWTus1RMIUp1k6BmVtfglF5VYigNBeE+jA1jkXc0
b6/6OO2yZFWPTT6+UL9MMZTqe/zK0FdmN4bSNLTrVIGY/U1BmpQH7ItZLGvbt3dTH7jWZcZfipJ3
w9ke/qzz0XQ69B1jmxzZAZ2E5k+C9vW0NOHjB9+AZ7fZddLqJtcZCrwwHVJNkRcql075e5DRArmH
+y2at6wT7sPgQXQrNnYNOE63QJOwHXxAacXoWwYpZKBzvFo6bdqHrPKc5pflNHn2va1yX90KLR/r
jZ/3Ld1d0+hwtOodS4KbrArjvtDR3UTOw4x6dxuWTY/btVZnCF2WNB5wdxhTy4A7U8r2srOhgfUk
Z0bRImjoSd8xyC3RtnRL5gp59gn2sgydIvzW2vmsfmq2rif/ZLXQg9vMN1oXwSgtibrrPATlQ025
nNHHhZMPmHeUdhBxi9O/yrwffj00gHlGPmD+YEin4/xEnK2gpRWDvMDAtfdII3mftxqXsuE5BVWR
IArN16osQGYOtW891zLNWu6KNKFmSI7QenE0Fpuh98bWAQ6pOlLp1b/+63/+3//9c/hf/u/8Lk9G
P8/+K2vTO0BuTf1//mX/67+K//9fL37xbwpetS5sW7nAuKXiGODPf74/hJnP/1n8j9YLTaNt2RBe
uhXokpX5c82xFCba9elA8kgg0xTKMGzpuq7pfA6U9OGU+AGioXlfqA2v5H45Fi16Q7V99Z9FUp8j
BRKqtMm5gKDUX6lTroA/IGRnxLq3PB1KHB+Vsnlx6Y5tH06fCmU4AsPFrNVdVNf5HibJKvztbzGD
3OJUvevu9Z1anw567JOZtmsLZTqGcNX8mz58Mj8M1WBWQIDqVtuHjdqmHQ3aMfrFM+3udKh5qg5X
hyUsg066aTBA93MoXrp5TImfGsco98qmmkcJECyPB4MhbqPLssrJfvrd6ahHBigs6DZCl4ZpmIcD
jIHFgB+iYT5ysXXWNcQzyr3WslXa4nQk6+v4hCUc6eqma1iGcTiVWlplQqe0rZe/6D9CEQ/PRBDi
WAhDwOk1bduQ7sEGG2UqHOETAkrcxlELkP3X44bngrHUVtGZ9XhkOQppCUNJS+rSOlyOZjhm+mDg
XeSFiA2ZpqSsEqKGrydxcWYVzp/+YGkQymIFWuDllDWP+8MqrJvMMcIAGCEPgp2c9J+6MdfazJ2r
pejm8+w2oPbVunXmHDm2OCQPBpvGiuuY4mA+XVN6We6jtjIY1otscjoy43o0ugdcWfenV8eR1S8+
hppXz4chlp2A09YQqjPuDLwhC8PFfPJxapMbK8YKSt2fjndsaLZp6dJ2LHadfrDb9MoKHA8GKxgZ
kLZBa/WPU2TaPIVbCgXglTb/djxDp16rg6JQ5pcjWVNcCKFZ8QnHptmkdjZudbSCo5lklVvInJ0O
d2RxGiQnrnJZNtJxDm4Ag0VRdWaLCAMiMmvca6J74amIpN+L/snIQJ4Y0mJ9CutgX7tNzFPQhUIw
13flbJHZLJPpKQXCeXpMRw4QzkXHYCVSuqXW8HmJAOQChmWxu0taNBWPHd26PR1hnpWDfcbpwbUp
hGna4vD8MG3DkjydQW+m4noKEgACgV9MyBZTlIIplV3nWFScGdaRlWgICMA6fCyLPXbwqdIU5m4d
0XezEFbUaZVoJJZNyI2G7tTp8R0NpUxFOUUq3VAHi14K1x1cH4iNyvYdmuxlrC6C7tbCnuB0oGOf
SrgcjrrluJLl/vlTGZlwYui2cJs7/7klx+EdeHk6hDCOfawPMQ5ODDO3DSohOEk1qAe5yrgP+s5G
kdW+cmaNCxxw3Xj6MZWlt5Y5HWO0fUvqLqd/xdEZ/fAjDha/rSibpMH8I2J8Lz25DeMfQ+VRa4nP
3AHHdvTHKZ1/yYcDMg7GNqgQp1vUNDkbcBX69GqgfPRPxuNIaVvSBJB3sMc6NmDk6cACI8TFIhAg
pDwrhahv2v45HUkc3Wzu36Hm7/thQJOs0j7zWSN5NfqXiDBNF4OTQXwd8PAFKuGuZVLXW4wsKvir
FjRr3YsfhNRRMp5cH/Fd2+LylVTKpq6ANjECZbYhTG5O/9DjE//37zxYy+bE849Ueb4Er2NDrUot
2aTDmdk4vmH+DnKwmIcpCkzQRhwC/o1Buz+idHx6GEem21aO6QpbWdKwDy88mMMoMtgcM5mZA1iZ
hkH/3gtlPetqAHY1+DlM5bQKAv3Mkjoyf7ZSuqOU4xqueXg/eFPjVbwXioXWhq9hX8arTmW7oAYM
fnqE5wId7JCW2jdsPAJ1ow1apYb5BH+VHtx/FubgvPbqLq7tkDBMMs3l95FWB/jofxDEZQ8azJ2h
/to8HzaH7RiT3mZ8rd4onkJl/vJ1QGkOVI//LM5B/iY0rbCGwMQsiq5Y4jzlGJtl7pln5NEP82Ew
B9cOtYiyCealB9WitoNdVhYrtzv3Hj+2wAHQK6CvustSOzi6AhkWFV+c/EK/SWb6ZvBnsp8gUW6r
/un0rB3ZrbxA/g5lfD66eDvGYQyQkuZltY7quygKz+zWoxGEFBYkDmHqh8kSBTwXMQOmTLrNY8+c
ydZ8+QeD+BDiYLvk9EUyV8yfvnN+TXWwUy0a36djHPvyLqcOKZ8SypEHZyfkE68oY+opGk5RWpi9
lTTBRGWdqUIcmS1HRzwDdTPeh19SSyljmDUx32NQQbYTSNJCmkRv+fRg5gk5eB0SxXEpAxhozh/e
jalrx1lgEYXeIJaF4RLN3WbBPYahG3jM08GO5EO4nAAfI+UzeUEdfB0Q7mZk+/BnTXDT2yodgn3p
QWj2CtfErxr5EHQfnJ1Xn30CnIt8cL51eei2dUNkCs/Nc5AExk0nKXk6Hr149Mr6jd/C/KrRCjgz
5iOfUYE6d6WStg7i/CByCuG/yf5S7u6blyiaNk1dnPmGRxbkvAzN+TQyXVef//zDuUqdsA6UoMVr
1hBIoxiVq7Gr3zOkcFanP+CR48gVQndMqdjA4jAD02AyAzw3y0VXC0TCi8m6SwfUeNEBH65KpxY0
ZgJan6ejHhkfUSmzCEfZc2Xi8/iyFOhxTnkfdG8Ov//ZVXiUI39wOsqRD+UKg8wSNXTFIj04amvJ
40GPiWIjlKiAqngIEp0OcWSzuQYCOpRLkauDOfx5IAPaWrU0eIh2s7yEJnMdwDMiuegWUczRjH9/
XXwKN4/4w7oII6FUF/LI63BKR7YYymIIs2D3DwbFtJnzU8iWxsFFOFGFo01OFLLABo4SzpCZ/coL
dh336uV0LHFsBtkxnLscWg5ijZ+HBPGjc/2cJ3K9FqhIgGlZ2u/Jxl7B9lhOL3R58GtT9dJfnUsi
ji2PD5Ed/XNkq7FrDZQRxzEk4F7H5b0X29OjO7bOP4Y4WIGdbbidyOYQJRiPGl1DrwL86p/5YOdG
cnDRm1RHUVPgjjTS6VfsES8au3//jqSQZtEWcKW0zMMjqZOt1ms+10oRZ3tN3FXudA2n68zZenTC
PkSZV8uHBd72WVONBVH8wQGj+1KP2Trx/5z+Kken60OQgwM8qz2SuoQgAhkkdF2iayNu//27/tN0
zdfXh4HEoq3zYP4SSJTOigXVddiMj/9gHFwTunRcsqXDuqfTmzwlR8YRVn+U997lD//Z339w2iB8
Eabgd7C/Ndtnt8H2bIZQno5x5Bqnyvj3GA5ugngsORk8xoD4LsYUjbjVERAcBZppJn5q3H1oLwPP
PR312DKzXS4gnizCok73+euIxnaRiieqB2NBxPgy6GD6m3Nhji20D2EOTxjlNVVqFUxgPr4LjHx0
78wqOzMO5+B80YI+1WzayJABURqyriTaRl35fnqyzo3i4HTJQ6gMNP8pN6r30glWPMjPLIKjlwAN
M8Ua5r5xDp9UZA+ZXcyHS14tvHt9rf+GAkO7QluCB52Z8YvxGmnlJdoeurs6PbxjLyAano5BK9Jw
vzRIjA4uVhLykbTZhDBE8Lf6ofCanvynMDpTuT02lQ7lRiKZlkXB+/O6C9p6aOPBhyDHS5w+E7Ti
9Mxwji0Jh36yIxmNopb/OURbjkWkBS53QVVc1ZO+8UZU27v24vSsHbu2P4SRh5enmEAipoTxA+8C
fiDTheR/Ol5ocfgPFjkSEwL7MZsSw+FzxJlcz7JKPpCqnKfazDD1RA+2k//ggvsQxjwYUdvYZjNG
hAmbcA1sYSM8dz20+pknwV+n8kF+5n6Mc7BnG60djXxeb0G9Lv9U1zhjLXHfWHbyyt0C0dkGZyIe
XXRQmiSZmkEH5CCgn0EIgBcHJlZ7qvqZ25auTy+GeU19GdKHCAcnRDQVtlu0RHBk+jy06Q3KOa9t
idNGBVdVas73ss+dWV73zH46tgqpO5FBsJ1othwsdt+PVZRnAcJgE3aRlR5fGq3YJWkJkx2HjNOj
/BpMkbvT0qaPatPdOVgghTHFth0iFMYhpr81JvJgVTjr47EXogwQ5UwAOx3y62YmpKRFhmqwTlPu
4LzoPcisvCNQ0nT8e+WgtW9P0yoDuHUm0Nc1oiji0Np0WJq0GQ8CWa4/Nh7sswVox9shcP+gUSTP
xBDnghy8ifIkGt086kqe+hborl0I02GN+tNji80CahfY8q3ghZ3Z10fa7fPYSNhNEG0GXeLPJ6Ld
a7ketLBOuIkdsgrQ8+ZCSz39zsJT6UFWovmRFyKKUJFCZgVuVxYjhoRwwyKUbnSu/ntsGdHColpC
p9z+0ogEHeTHfsZU56Z7gWvWQkAa6gMdhZJzSJ5jE/4x1PxTPjxCg6lIrC4hVI/bHN138xWxsjOn
i/i6+Vk3hk05yzJo1h32O2UFVxFFBvTzttGdNSws1JiQ6vQx3ozd63RrrYalWOLm293203Utm0WP
U7m/Ss5852N7ZW6TU4vSOegOlzD4KKd2EACFO6wM0KlluxwK/1o7+yw+Gmjug85bEqDUwXrCPmGq
wXvxOvE8tLCAfKNlgfgD3drszJjmbff5YGVu6YNSNCTSF7ANgEBppb1kW/bykjexvWiC5C6q/Qdw
FjhUJ2fexV9f43M8i4re3PES5sEOVeDbtHBWQ28mT79SMzzfq/ZKgy3DEdXeDjWGfanpJOvT59zx
cf4d9+AcbyGyhXw1ToawgUNUDjoNNZilo99sdXjE9SoaGjRY/0FU1wJ7oKgQGYcX4zQKDXtTMNaa
7751sXNbYSE38gJZtXm4B5WxOx3vSC9YCZtDFmDYDGY6fJtBJtCi3GnKRRI7xh5ojg/zqAwuUR9A
ua8I8nUvk/DNTLtxObdcliCMeY8OTo1jVJOdmfRj6/jDrzl8wqWTGaNhya/R413kfkchAGnmM1N8
5LXzaciHNTjR1IgDCmDADTzARYsa8VLqC6COhlgF6NAtQTSjz3auRnv00P84OOPg6JOFjAKHuCjA
/bTW6E9/q16aZbxB1+/MZz12yn4MZX4OBcjJD4RNKFGg2os0wzqjLXZmIo/dGlSLTOCxc53dOBiP
1GqKVRGHTot2B7zJqVtGLeZVSf3gV/G5LuzRpQG0xEFsxNT5x+chpVOXFv58ltqVwsVOK6/6ADFy
ENDiH5xwHDf/Helg51dwrauwpEabuHG/0r0yWTelPqwAeC+iwXjyW7tcnd6GR78XrYoZXkJ/7LBp
RSNr8lFzobieM5/9qG4wrP9+OsbRCeTJMSNLAMId5iyVnmRBW81M13ZGQifvOlpSWd6cef9+GQqX
Lo2X+cS2wH4e1jGc1m8p1lPEqjxL89dtYkcPbZJ1yZlL/mgcU0dMAjSO5H79vB54ITlAllFFHbBl
QBDBxPEPKnTRljen503Mj+hPNx4jcngdcT66lIQPO8q+nwtl95QBEIaqN/WYV0iddvHP3Dajq9iG
Y9jKECbqOKLEa0O57jN4dWd+xJwRffkRhjG/hW1pf0GbutizgTNlWkuBu22b4XIXVhlM7mmwdnR+
Zv5tB8GiFv69nGbdNruTKLJoxrntcXw+5t4FZsk6wN6DnSh0YdQqSzFXamwTrfFJw/QiwMO0Ccx1
3mHhgfAHYoI4syAmY1ovKVK6Z77+l8VsSF45Jt2NGW3GY+Tz1086MwRUxiuk7qAeC9Vf1jK7sKQ6
hzGbB3Mw758CHRxyfezWieESCASBv7Qyc1+itmTbPcSbEAeUUD1B21Bnjtbjw6Mhy/jk1w6EV1hw
DW2zXBhdjKp+RHJlJ/4sgeKE69Mr60yow4JgFmh+lFiEqlAbKdJ2C6n3Eh+YMyfc11v3ry/230M6
rAuWRdtO3izE5OEfJ8shuq4RRXuortpi7DF2XnH1G0snNqp1waKFDKljwheMKbK0pf/0DwaN6hZL
VZlfOwdTg6qM7/Co1Dr9uZfDUvbxemzN+38QxiF1BR9OR/PwNee5NbSFTJHmweBu5BYp+1WMt9Xp
KEdOQjD9FinyjJP9AsjFPdQs4s5GDAO/r0TwcJmi5vfpGMc2/dxQpDsqMGYAXvF5w3G4aLVTzEEQ
W8Cn1uwf4qx7tqIpeAA9qO58mDM4eGL1dk/NDH6/GJBeOvOu+bob0Xijkqiz5UB1uQe/QkujKS+U
wmAE3ilewyaCrQJnXrCZWyEw6szG4WE6C1z6OsOcAawVF+ojtX/3oMyCLZwofAsGbdsl0bckoISZ
tYG7OT3Hx6LYlIy4m4GuAF/4PMUDKGBb+UQZh+LOC+MnRIfOQbC+ZDXGDG2WkEDomtFan//8Q/od
Rz7iY3aESD8C9AH+86P7zc3S62n8Pmm/To/nSxY+73i6QKRh8HdcdXBDj0PdIfvIO6qqbH9bim2q
vcRXGUdA1brF3m/ccYEcpvZ2OuzRA+1D2IMhFmYOm00nbJ4idj1T/9FZnBUqT4cR88n/5Wb4EOfg
GrQaD07uTIdVekHekKFOMd3I3N0nXrxGLQ91lgSL4MHY9MiviVa/SIrqTB362BTTKABSQwt0foV/
/pxWFmdRI3ky1uIJ3azyiocrspr8D7WuDKklhYSHEaA+4lrGOW7Fl/c/39fRQYMYhKdwdHA1Gqmf
dHXD55xS8dqYwsIfJ3v4f+ydV3Ld2Jamp1KR71DDm4i+FdEAjiUPnSjKvCCYSgnee8ymB9CjqIn1
B0k38xA8RVTeeux+zJSoxb2xzdpr/abFZdKxhmwNL/x6dxANZopKOUdWwUO+HGoqe2OdzldiWaXX
ltm8n4p0rdX7mig1D0nBbRQW0YU6ipea0xjCzEPqsorghetacUJFGbEKNc6ve+BLzzoM5k9CkA8n
5LnEB3Wsi9tWR6QljmCXGx7pmNym1qlMrOzh7SV3YfNS4zHpq3JIvIY2FnKE4ZeUUt3V0/Zaw2EU
cnCO6wBZHy4clH3jMGrct4O+nnc+sgXtTjE5eAHav5x3OWtroaqQ2BCSHoUEZZJAd2jp4e0olzbt
+cQvzoq0V/OgCZn4sUcfZ2hA81YfAt9ayeUvLtmz77s4GzRfgwNkcu/3s9wRLQF6RJoLvBa46DCs
zNzFMek8ULiVASMuEUUBJglhO3L7t6KBWGG1CdFqANP3r4QxqMfr7EHl1bWR5pZYwhpAHwx1Je6/
bYaMamT8bQzfvDXOwsyjPbs5ij7MJryNQGXFc1elx+5qBAUJBjL/NgjKWon89bKbw8EyAiyly+Ky
hGtIki43o1XaYRzciN24SaIwWDnCL34g4FhzdjYXMBaPCMzCkLQTgspGfLu6y030iibZS1y9ldfe
KxcX3ix4Mb9W5Vf8kRAOeSmoAsMhB7QDKfgodPFTpGhfmr9fTJgTJJNTeX6v0qlZDCsopzK1pgi/
kA75KgNHjkZqy83bG/bC9+FY4Iykcwyuc9kel6a2AGTJ89scpvYYN4iIIRhTrOCf16Is7tgIDpaX
ZkmFLmV9N+UDh2z09wcCfoislu60SdFncSREbYrFfEBKOaLaons+PXDj7yfofAs6dAr3lvoKWugV
mTD1PYmdWH9VjEdPXmuVXVjIBACVOa8wGejxy70piH0rBhVjyKKHJEa2zkMRTghWDprXH0On4U21
j7I/Ceoy2eBVVnLTx9wE4UMZfVW15G/vR4oKos7uYLaogC8SihEqhxYoIw6YoaHctIKguuooqpvI
H5rt28v39YzpFFFoAhnU2DU6NC9nDActupsKnTUcdCztVkN2WEZG/e0grzc9r5X5ZNHgJcvU9V4G
acWwFhvDYvVWCgIZ4O8x34rGCqOLSMtgVQ1TEKy0SxZpqalAW2epMX+8ayHZLtczHkEl+zKs7dxo
D42BoklAeQJt+nvQ6naEduyAVF44TodKELcm9i+/oH//4wVbv/7B3v+aF2MVYpmy+M9/P4Vfq7zO
vzf/c/6xP//ayx/699viW/a+qb59a07PxfJvvvhB/v1f8d3n5vnFf2wyFN3H+/ZbNT58q9uk+aeu
wPw3/6t/+G/ffvwrj2Px7R+/PeO1nbnoilfh1+a3X380CxGAziLt/FO4YA7w609vnlN+8H+lz1Oe
Pdevf+bbc9384zdB099RMQNVSltybgDP3az+248/MpR3M2SOZgzkMV638ybO8qoJ/vGb/I6/zpOX
5yf7m1OK1Vrn7fxHgvVuhqny7Kfzx+tcN3/75/Dvfj5Wfn6ZyzILsjVvsbNHDTkeFwdmS5TlKDtR
e3q5ZNU+tMrR1EpXz7JizFGsnVT5c6xocrpvBzywJCidVTUUTuc1Ke6PoH6V5ncxi3F8V80mkHa5
FwfoK0dGPH4VRr0J0S6KaM95VNPlK8Mzu9YDM4DeS2IbamFkmMdVqCbrDdqxdjaISLopgWphGz0O
aazRWRBr+VNmIkv8EISIGm8KtZDifVznhnEV4fxEVQKkw4Nfc+t962o/Mj9mQ9o214jVo5sueVGN
9a+nxQArT0g8dUjERo3e9xg6UcQ27NiUZ8viopHUmyqvDPlbN0XY55g4uysHY8Jv5iGSFSG59k0p
ad3IN/zyGGSloBwzFGlmcWdF67Z5ylv3fqLDPs3ibNDK0HqNlQHHTyUS2/56iFPPO1kKNgjXEZ4Q
0ilNNRNHlEmSG/lZ4FL1nk1GhEtxVUdS7qhKYExfB7mi3tDKnZI8GaNedwECuXlExSUNhqq9F0zs
oe4kvORyxa4SXKOQDRnwdDHN0Cl8L0CPTzY6KNafg2hs8EKCrKB2294IWjy6wxiC2xO2TWqMXLKl
N+oXi4+MiokUVUia+Jni400i1Gq6y2tf8rbI/4bjXSDgBLq3akShAbzE8Lvu+zAUsNMs1TH4oviK
V/SO5Bl4JE1hjL8fzcT6OYojUfjsKThWPAD/MZrPRoCAoiMGpjA84Txa4niRoqecnHgSpslHzezQ
JXViMygS35bbCFfjH1IwqMvMujCiKcQdcLkQQI7/LOYIwFSOl4yij9GarovQgUwT+uf7fgJFfqzV
UWse2KCo5pDFqk2/k0pcs+6ypAh9BDiLJpzhXHrBvzJkRu6wX1SKsLj8ZSoC4lEHItjBOttTnjvE
jsLI1jof3WNb52fUfdfi9/zNHFtUImZwouJt9bgxRceo6mBAQtVEJAaHQXgwiMcYY5Hs6wmvd1Rw
Er/YG5hpRleCpaOsRMY4tsm+EfHHRgzPbNOdD99o2lTQFVTZkSrUYbGEHZHz+V2k94LGaZ+Y0rXa
obWIg6iZAmAtpCr4PY+r+aeDCHC5qeLXi0spWUOiQf4cqqK1eVHn8h0SU5L3aFrC2H3VRWw2OjvI
U8p5tl8BEtxPXTO0T2GlCcNJ7Az094rODDbClET4D3a+L+E4gV5VchQnCwM9ygJCAZJWZdUPB4Md
JG7p9X+J274xH/G49Y0EWVRE28C7p1FX3KaqoGN8hPU3xqZAPLzyzkoFGceFwEr1m6npW48OWSr0
zyPCh+aNUClmeIJHWYiHKEw77VYtpqE9evmUo/eVNQjOdYI5Km7iKSoCWskUfo0Nvw0+dkHZ6we/
m8RkpzZtPzyFvVEr/WPv65hQ2GpDm/4Dfc5ZEKqLwjhD5q4awz9Cw4wMZK8Qxmu/6lgfggBE+qs5
9BpH22mc5LHnRV5blYQHRu0j8LgxAtyXg17QZz8RIzFRUWWWqfrR57bG6clM/ZFqdIHRSSjvdY6G
8UMuxGQmOBUplgBrUgy7qyjIE+uLIQs5iASkWPG7t1oB8V8NLTL/iPVqnN/3udgW36e8l6iF1UHn
14ck9XDTCiZo55pdcapKwpZSXD48aawGjfamGsV6s+mAGKmPcDUxHI67GriSi6AYrhPyOExx5eMF
ZiTSPdqiWfKx661C+FjGnp/fF1grJx96sR8ww8WrAYtCvZCCDcOuzD35Y4nrQqMLypUmDUm+HyLf
K0JXCjz8ArJS1bOtrKZh8ns/Kl58JyXQgP5okStJMO4U9fYUx0Mou6YWhZhQcbzFMdizHqfI1o6n
LME9ECBTNnztighf+qapOv96qDD0xWACGOf4lHJyV/nBV5EO2wnylGDlK3uNWF0HaiOBS+0MpJXQ
GTcK3H1dQ4dta1BDU3veo+JsymYos4aklJbcIBjQSE30RY40IU5/1vZ+pTEvbuc/86P/R9IoknsS
j/88j9rUxX/8nyps8n97/5w1+Yt06ufP/sqnZPMdWQ9EX/of8IKMuRf5K59SpXfk97oJ8Io8mD8l
4q98SpCMd1S/KSVSNqV3zJf/K6GSpXdAoXUVPiTSLfys9XcyqiVXX0O1BO0LQwUagwgNT42XCRXK
Mt2UjHFji7v+e3ul3PXHfjNc1w+Jm556VEYSJ3gwnsR9tDubsV+r51wyawmCexV58XYO4qFVpgCt
UPNDuxE3qgM9C3VbO/jd8hzUELQbHKhcxYk2vLO0BjvalWfvsuW3/A30xftHhmkQioqGJoGTPs8u
tHbphN/Kr+RPCLm4gmuutTeWqH32Ih/UmLlb6KkAG11UiQ0zlHH2RtPAO2mfmkeoguJT/qV00B4Z
HAw77vF2gVaV7daqcPNsniXOy8BL5JJnKWRZDYHb7LssfvDrZ3BGtjlBHvDudXWljrl4vr6Ktijx
+KoA3KFHBD5pAI1w+iR2h99dDErGXllG8z/1amAApqjzA6g0ljJXRpwh4DgQCqfiTfE5PXZ74SQc
vd/XdaFebZb569HOn3HT9DNNZVHH6H2spM2SWOppdDL8JQ64vO/rbwLesdB57eZpfMyO4a1ypz2+
Pcx5Gy5HeR55rn2cVTch90RDkhBZyG4lBb9z1MFlxVENwdH8wn072OKNjrIcKBJaiTCi4Vygu7Go
Poi+gIzXfCjMc4ovB2D7cIds5bE4+tv849vR5l/9xdAWweYqxfnQtDHX/IFgPEPwvRWoAazhXJd9
k58DoqtIpcOYW8SLDxeAu/H1JmmAtvWbEfddMM21kzp4S7uot0I5E+3Z889dKxNfnsqzyIsP5/V1
WZTz6Hqn3/jmFUKE+xDpshjvwE+hu0ZcWIL4Xo108emQ69R6cSJecD1tta20Nx/jA46+2/XtMJ9V
rz7c2dAWHy5n8YGyYVK9CMuWMUvbQ6hOFk+N3tQdbr5mj72gdOspk3eixrjGVX51yMwL56/4yuKQ
8Wq1HT0DlHY13fEktBtDtP1mZXWuBeEmPl+dMh2AIJEIEo7APZQWbzag+CRl/8ImMLjUqZRQ1ljW
LnG7nFL8TugrNU9DUiPNvUolWFT7fq6MsxCLlQgAuy1RXuai2bZPKM5F3hZddvUwOL3b3fBSiD/z
nAg2Um/7K5N4cYv/FVpfbL+hQ78P4VkMsyTIo5gNTd3nt+fv8j47C7EYXe/3iYRV8M99hmOzM/2u
35UuxpXb8Upeg0EvVgUV5plbxfEIug8O+7LZ26ZNjBqrFDlyN9mNFbpigmR0sYZlXwmzpM+EVtMk
Q6jhliqe/PC7UvzBe/7tiVtcLD9HgkId4H88UV5dab4kgA309MhJwgfcNgJ4AKN3G8dfYhT73g61
WIA/Q1kyqBAqizNv8eVWQnFXTsycSaNwYdfJU9NguVbxqldWaswXp+0s0GItdE1pkjrjOFPXoYtI
+xWVtANovO1/bzzzr3F2cWUJDSYPKzzkuAcsQql4qTdWDElRtDZvR1rsn1cztzhp6cwNE5V8vGe9
+j6WMfAIKue/F2JeJ2eDCQWhpcJECFDMthx9adZkIC8tNFWieIvyEWIuy2amWdUptsf4TY1I788i
+I1xXyDnnsV/9M3d24O5tADOYy0ObTFKSkvMGAxAaVfKJBszdaes15CmP37nsxvwx3eZRVwYlmrN
+IOXk4Y6SIyJIQh2cYcBHobpuHSK3wOHt9PO753qe3hnfY9uLGc4hneiq1+FbrmCsFm+KH78DuS+
bF5wWZxLi8VOgY7CJQU+J7sW9ppLgvOcH/1vkCM3/bXwZdpgJLDKj1ymGa+iLkbeVzEK1wH8r/EI
g2mDo4uj3+YH2Y5d/eHtj3np2Dgf4GLxt4UfdJ1ghE5n4qsVNbt2Kh3EapzJ+/52pOUl8nNUyMzx
/EfahQl9+T1HIdRiVWywqro1d8Y2P/m7ZmPsYOn+F1RmL20I7SzYYpH2clliZemFqEFWG2RoXUmM
7Ep+hO1221DsXBnbfLou1uqsGwpTUdHwNViODeTSqOUREERsZ6ZtfFWecMuzo+fe9Z1mF7prD84L
e/BFvMXwukmY/KTFYV7UybCrbzMuqPPWGMg/QIdvDWtxqfgWmMRGqn4My5R22rbexTvjy/BdvO4c
jKQeWC/7lam8sCJfDG2x5VDeFmg4EXPcNW72qDo5FTZ7CuDszUsFIwkqCuOVt1mJe3FKSTZAhNAC
A1/6cnnKOF4L/cSU5t/bjYwzvFvuwLE7g+m028mpD3PNYrVOM3+oVzNsgA1A1xytbHVRpzFkEz+Q
So4d7yQf5U141DbT8edIea+tXEOXh2hBAJFxvYXFtxhijLmf4eEe0sh/pLMYbNC4CR7Pb8/khfuU
KUSa0NRmNsgSgZJMmpEUOaWtVph1IHwkslfy0UtXwyxyxFPzJ3N9sS4bFHpFNDNY/sdwn97wqRx/
09jGvXHlH9XHwRF20yl2rUO+N+7WGbyXlihyeYBraB/xkF+EN+Uc0CvlZydtTFf2pZmHhOtRfpz0
NXj3pU+G8pHKHYQOBYXMl59MR6DNEmiCAarsP2pFc9X44nOoqCsr4+KINAyOQYLCrqKR/DJBKaZS
oisX09GVd4H2lMnPhdcdLf/b22tjWRWcLwGgZGgFw/6H8q7Mv8hZJqRrg1L1aOw7yq16nNzAqT8I
DxiN3vLFPvRX/8o5eR5usanbDI551wrcOaHyaUq9fSGP9DDXNC5Wh7WYP9OMwmFsiBMdgsdwP13h
vLKpNvPxn2/D7VpxVZ7/veWxMQNXuEznxv8SwQLYdGCq89jBrm8nXMnHaKfY+k695+AatoNbPlhX
8VHYePvs2XvfHNvQDmU7xT/CAavq+q7mrnzYSyvo/DdafNi0rfBEVpLYUb2NGjj+XrkyD8YX3M9i
B392jGY5UjfZvb9VV+u+i1rJz0V1NhuLrzzGFBEUjdj5dyAK9OBOUAMd9bHKbH+TY49kdxvvk4Jx
Ir1uJ/tiHN4e/KUTD1Y0uj3q7AWgLs6DurKsRI4jzNbqcKfxAm/DtQzjcghKGNREqMT+qMGd7Zs6
5dg2BoYY+E++cl1a928PYVl9/TmHkAJUgEMKj8j5IDoLoAx9BwWGF4RaUEvjpnemfXzU9p4bOs0e
vyFHe0IbIN6aK0fPpRMOY48/Ay8WjjbgMoWQSuQIxefB/CzLd5WxAiS8lMaTgv0VY7FAIr2vsi4k
RnZdHSRcC9F5EBx1tn/F5vFoXtGBcartrybeCyjUeRfm4kc7C7s4FZRI68K4J2zTCu6EUcQwrKy8
iysfcoWko5VI5rn4ajoJS1225vxS8PfZttv7B2HX7Oq1d9Clj8TJDSAXpCQrcJG7c9cXiaB7kTN8
ih5phF4F6PDthc3cRBLx5f46fAhXV8al6dNVMNQoZSD6t9Q1CCFWjkZexk6r1psWgVrzb4K050VP
vs7TjsLgrMk4T+/Zop9CwDCRRo/KrJ+S2S1bCu2qW2nXXBjGeZAlELBSLAYS6CFG70+BftV2KwWZ
S1t35kEiyQBwDL7ZYnWPdSW3fiOGTpY4P15WO7m35UcMMjn5JsezsWW6xWQzWvXykOeTbXEPwUad
fV5opkKeWISO2zRAzGR+Pm6xzL6K3NTBGXdTO9l7wTGv01N1ZXxInkc3dVOcqE9gZNL3+soEXFic
ClJCvOL4DcCQLjaBXMDAmGo5xD9quubO3LWB/F7whM3bR+TlMDNHC6w9YN5FmKkoJaXC5s2ZJXY6
0cNbfbS1afVuv7Re0O/8M87iQETDOKZ7SBxDssWHNHWBluyDx+qu3JmH7Dbf6a6yUwBK2cnv1ql3
wXSepFOx2tT8QeF59XHPfpHFx+W2N9URaA25mnWNj/lmcHVsxhxKTME22yOClj4OuwzY3k3qjvt6
r95HH9beLMvu0o89ej4dy0PU73yQKCwx45a8Qk1mdSrXc6cb+SBjFm5X+B/bwmpvae1rL44G3tZ6
HM6Dp0KFrHxkhzXeqIgtvb2olo36xfCA7i6OID3SpE5T8HvdFgdEGR/am/5h4izncHW5dL/jUnyQ
aQDZxWnNpentMcJxfBlb0nt18EXGWJrvlWAL0CrCp+ztAV7IC9mc/1zNmrh4wIBpSvQkJkaCX2QW
jQ76+VHw2OD8/Hagt7cNoOuXgykAYnTCQKBRbO2yOBXVShZxebaQUABlL4ELnX+Bs8tCnpoOoBmX
RRddKx4GrDTjMDb8l4bxV5TFKQPEuyjLiNtiwEE+HJ2q8t23J+pSIY5P8leIxQGjj5kkhQkh9Hs0
gW2DdqZLFdUZ3emU3df7t8Nd/i5/RVucIkIyeKk4MW1p/nuMTGvx4b/37y/OhwKVCHmaJ0xERYuF
Bvfh4e0IF5ewMSMgNFrc8rK1YloDNqID/CCpkxylwfu8/So0n30qim8Hmqfi1YF7FmixwlKQdyBC
maoBrI7iXcMrc7L8+4yQbDC3eDvY5WVwFm2x0rpSM3tKDqGj7vx9cTtdUdr7UPBm1WnqUVZ8O9zF
3XMWbbHoemnkmWYRDWB2ndwk1bZe6yb/YCO+NX+LpeZja9lVM5FL3hUH8Zg+qJtk62+Ejbbpd+Uu
dUKn2lCtueMpjBPjtnD87fq9eXHBn410sSDRwB0UqeK3MGBL+q1oy22yfXsyL6T98Ff+WpGLy2ms
60ITa0IMpF1zTVbbqdtqvRFxMb3D8YjiE3UhS5NfHnmhPBVVmRFHu+2uFRf78018MO3RnVsR/mo6
eXHmzsItjvA6ayatQ9wD3+mriRbz9PXtabu4kc/+/cX+mjT8OxGoZTiyvBeSYhNoxkZCh10IVyJd
zMlxb/lz5habK8yNXGsbZk7dSdsT3cuNcSWktr8bjnNGPuOY9Id0u1Y9X5vBxS5D6R3mf8slqEe6
3fqZbfnv357Di/sYZR+43z9gYYt8JZEQmQsivhF2i7Yg32oQ5zx1hcV/OfWkaS7RJuKqXebakUeV
JfTou83gweh6uJtu1Z3oKFu8rTf+sdo3xwxD38Tx3qvbdDsD5W/Xmn+XTmPYVCapBJoJDPbl4ufQ
L/VIZKQa4KXe521FH0JP8I2+Bua+cvRfmtbzYIsPp7Sg9+L5w2Gw6gT1Y4rET2qtTOvFVXkeZXFA
ArIfFIjCVHQ+9cfRmVzxOG50R7kSNuNdM9rDk+90p3Vl+4ujkwDAIt6FVMASB4vMpaI0KlNpJNd1
9JR018P06e11efE6QzsbjQDai9TIFmdihhX5ZM6vYFpw5q7f+V8sp3WlhNevyPtg7Zl2qaYE99WE
KUiXg0ldJM+Y6TbNNF82zdfxqB/bnXCTXWlfxs/0G7ewlHbpmt7r5Vn8K+LiNBa9ROwigVmELm9X
47cCBe8iGFdW4o8u0PIWPR/Y4hRuLAkzKI+Eqt40HPrZbXWNAPaHfIcy+X304N2KbuXQ+b9r34fu
2pNkvhzfCr44osdGrSxhTkq0IL7Kc/G6tnDiaCK3CCy3LXnkD+OaLsBS3ubHG+x8xIud7vVq0XkB
Qcdjc1D2+mG+5HxH5En79iK9+AWhrMwSE1i6zsjz8ydEkGLZVgbzLg/THT7Rtt+pGymTnbfDXN4L
iEhSqgNQC1v3ZZwpgcqUU3Xi4SrgD246HnZ+EGH6D3mpgxGbHvDiDWwjGu8DXdvGASQRXf+b5mw/
p/Xst1icaYGMj7U3I8Cj+IOh3Cblw9vDvHTZgXb6c5SL0ywThl4J5yzIt9pnLxSfknbN7nQtxCKX
Cxv/15uvjnDLFt8X0UpldS3A4tTScDiPKok5Kur8WhOiAxjslfrj5VMfm2KY7hYqnct2pa5Gol9h
6u20TrvBivnZnEHH7tzcpi9UUmWYNnOX6l+o7MN+5r3MGhQxe1yMLS9HqR35RE6hf1fAB8HYsSXB
X6n+Xeq9nYdZdrVxC6r8uGcZeJnyFHvjpoHkhzzLtmuDbQ1bCh287iorlQeLG8IOlegmrTynCvxm
8/aCvLi9/xrwj7b1WYWgK2oB4u78foOu2Plf9LCDFxmuHNCXd/dZmMUpUk8KcDKdAfdHczdn5cXV
3GqkTLVZb+xdypnPPuKPCvDZmPhuGVLWfES/+I6UH44HT2LMveOPKzthbfIWJ7+Hkq9QTQTqZMqq
yczqfe7HNYfVi1EAYsKzRloc6YeXJ2NZBXEbToCQZP1Tk31SB90ZQ8V9ex1cLItbZ1EWx4YkFVYT
4qxH+goxGrxspZ90XNc3xXt/2OSxTQoLXGHTbiUeA4nh1IGdxbY3hFhyONbj27/O2pgX+xDdpELC
TZISXHwt5iRhAPSN7Pe3g1w+Zf45Zljui4dBLHm+MIGVc8zT+IQ90ibbmofatXaTo8yvU0BewtZa
zcMuHqBIkZCiz27iy96rzIb7ieKNtBgP1MgJ1DVzMOlCUqLC80S7g+4oQg2LpUnrqBkGjQmUEYKr
NwFqLrtczbRdDe0ntOlglr7d1qK51UYo1FMeNq6cqxggp9booIzNFPRi7oiCWezFoYER0SXSXdGX
3fui7c2VLONSPgMQbfZARKhTecUwmay8meKETyHvvF2xTXfTrjxENgJVh7c/+oWV9SLQ4oZPeyOG
MUltXpwwXQZdb7aJCyF5TWwYoYNXeSFEPeA2ULjBPNCifrlvx9Ave5RAUicrZDxePR8b+c0kiols
a43qUcsZUVjH09i0Ku4bQXxfybX+eeRi6u0OYUndCbrJH2yjHsyrqdWq+6CKx72mUfE2ZcX7VCls
FEcxu/pTMXnxDRYPJr5pllAfsqgdUNeizWqa5XQ/qNZkF0WnOD56DhmMDK2/D3UOldBIy5tWodIt
RUL2nQvQbO2p8SmzYtl2zAeld4ehtRwfpraT1YngNqUqub1ZjvtgilqI8lG7bVoPNWUKFTgvD8Z2
yIZAoqw95JItlYnSOH2OAZlqSbFkGxMYF1eZ4vDWnBoTxGgaK09yKvdbUPTpIQzT8UsqlN0VbULe
6omh+x/y3mpyu0Px4KFLUuVkWuNXK29pilcIEtVlI++UNhwemiyMb2XRoq/n57KNyrzpTCgo7NF8
lm1JS1oe/ziW+7ZadeNB7dTyayp2/F9pqPDI8ZLxujKDcS+JNQ+zYYKaV9XytWwiJ2Xro9GL+yap
qk+1UAR/9FJS7IcqkB+aVrJ2UqrWt5MEU9kWoqp81kAi5ptSlwZKG1OLhR4Flso2kjx19Drw8BNA
xavHbf2UypN+CzQ5NG6QJRKpknmV1ew0WO13gz9OnVvESal0tpZlSXNE7U0xdlLBZvpmFH2B9jkg
Nu1as7ykv44UWUtgFwE33aBQI1snKSgDbRtp5VheTcaYyfXWLAVfDXDemNoScREE4qC1GNs0sqoe
tYlIiTaKmCqfOkFiMyLQ5DYj38z2DHE8iHEBlXts5L53kAvTdg3TdzUhf/E+akMT43bT3Le14W+U
OOp3mhH1W16C8b0MBfsuSEv9ZKC6+Qkuevqgl23m9nM6nJad+uCriXT0YN1tNS+V9lmsoRQRWcEG
vkB7p2lCiZ9ZK6OpqbSWnXeRfmhqw9zIYWh+9oRO0SHf1Vm+qTJY4eXQh0dBGyNnSgsNy/U6/Gbo
HlOITXLt1FEebMNQLA5xNI2y0xpxhStAqR7EUlI3BhD1PwJBrtzWaNubhG0+2GknyHtFtBR7+CHQ
McSl2/Nk9GzaSokTjTVXSTHGj4qBB47Sp+qplQTTd2oqDYFjNMowKwVNPQR3zdopeixfl16fXIEy
HZww0qYMNZwyHR49q1F3U+z3xk1Ree0tshjRJ2QS5Buz62THzEegQlmSOGOcljjHFlNvD4rVfMGA
w9pUapyh3S4k8F1aM+uvotGQn9Vskt0azZMnsSyk7giBPzhFoR5hsedbzRW1LTnahUOQf0z73D+w
jdJN2OflvihkhZk1tI+pnIX3SPFGdzNg5L4ehZK3mSiRGWChndha3Nb7yvCVG7mtrDuOAN1WpTzf
qoYf3Xlijzh/irhQ1WnWIUWn+hRMlfBeybwU04BwvBb8xjzovh5eq2IqIGpeKPu6p5NbcxB+L/2u
34q91OxKJfF3NcJiO6/zy9MYT80mi8XgofMTJHP8Qdyj+JDsmjzW3bINm12Op+8uabXsOgg10UEl
JXfVokHGry285mA2qeQYVlofg1jFmsLogq0sV+2m7cJ210tmdIwmFnMG4X/bhzJlk0ZOVZgYWDDa
nlLruJGodf09j7zJsDs5MLZxE8XXXmYID72hd7vEGsYPZVtg2FJosRVteWIXt5WHN3cIQ3gzIpwI
FSubdqFgFW4SNAnplyfG16ZY+6ewD6eHtBWqJxG+m++gWK6g8j1Nmy4ym6Oaj9kf05R0H5swQ1uz
SNpjb+XBbjR8aLdDqAYf+9Zqj6EvNCoSGqa+UUa9uavV0vgs5i09wl6NPBe1juTR12MgcK0SybZQ
QGjAB0l6VNoMmRJFbZ+LIkxEJ5dj/YOWBcPnSkhFp5XRF8icOM+tbltpKK35eVPEbhj0wUMomZKr
imO0TZBCgW0sdc1O9/Pxrp8+90Va7xoxGr6qYtbvsjENYjudKumjXxWJ7oZm6H1AMxt8Em612mOE
rs4dp7m0S8pC3FgilReQpt5NkqPAoLVe7WbaJDUbIWUJIgIoywc/kpOjgL7DthOy9qjXVtY60ojm
lA/hboNVp7UptCrb6N5oXVdwhwrY55Z2iCRPOHVjb12Tj+dXRl+Jh0xpst8tLfG3glhON72Yacc0
08JtYI7RTcspCC83SNt9FnrpbRGN0kHrDfXoaZw6SqGZTpO0KK820bAT2sZ4RP3E0fUfmjiDBXSg
r0/oJYv7UqsFW9ETz0Uegw+UVPU2j9riFOeZZ3cRC6xqc82WOrk9cAoMX7Rq0PYNCpJPXR7EOz2Y
zGfggDAzUEjfaWKlc4Sx+/Ih8LZqM03Hqej0g4Y++cGKTCOxA0Tk8RTt4ydcTFI7mtTIzqQ63ZQi
YpRpwpYfQkWx61SpNkrSJp8934ivsHh6r3D32GqA1SE6BwpliFSIMMHVsmPp68DYABdtBFEr97pg
URKfEhWoRlaaturF5l6xKnWDG2d4aLsKwyZRqcvtBGLyWyYL4BQzMxmeUTBRTiDUq5Ogmum3ib2w
mSWGNv1ABmviqnxEDEb52x11GaA0OBJsrlGeWlbYC/SVRGPoEgc9ju0QXCFpsg9RbHk7SX39Qpij
AMMDoQSHZ/lCMHlTtpHpp444inYv3sCrXYlw4UVOiFmBFxDZDMJaZKd+7ldZnomJU7mi0xz88ZRs
rU2/lbg1rqLjWhnxAibmZbzFg2RMig65EiZOu4Uor1xPduQCk9tiVWtvEDjwwWn+glL/f0WS3yQk
OXnZ/OeKJLs8/I//Xb8QIvn5I7+ESFTtHZoFlBN0IO0gCudewS8hEk15B2IXJT4VnTZUQIjzpw6J
/A7RRlgEaEOi1Akj6i8dEsl6h2wsaD4wifRNEK39OzokkC5ePp945dBLU1A9xEAFKblXXDqVI9SM
fR5BRt6HdjzEXnHI68bP4dNlWdVsK1UIvqr+JEDjN6TgD9GLq2LH86j1rwS/MhrXHJTR2qV11Rmb
pqX/7A5Gn3cPGjqDHEgQEMvxqgIG7maCEGg7LE0nNp1nSsWxRpie15OHXC12lvkIlyZDLshG8StX
d0qOZJDbVXmJc1UtjL2bdUPS34aq0JOaFJSGRAppAe6+UUw25JpyLyCmmXIbAoEVeH138FFa3j69
Bsv7/7J3Hst1A0uafpfZowPebAEcQ+9EUtIGQTnYQsG715lHmRebD1L3tAgyeEK9nru4C8W9rFOF
qqyszN/w3wOvH1eTL5a+tNWey9jLfSNPp09mp+fz3liaqeQmp9/MZTM5y+NSDnrD5Tv3MqSB34y7
vBVp7CsLckw7U9H5d1SIFsOXlpw+ASnOXvLZrJpw1UgjPi8DGp/xbM8LL75u1viX3Iz2iimnb3JO
BZ5ydV10FybeyAfuwO6zqbZD46ekhAtqYJ30qsDuFufa5cmQpsMQ/VSqsRh5/eT2eKkitWoFitUg
8qykkzteolZbz6GRyYi8SUQ8Bt22Nx/Rn5pifnE+fnJFWpdBlhG/sbJGxAonq7lRQ6C8inPTNzL6
GvFIyvYtf4WqROEtyyUaPOld407Nbe6kdgQM0b0eLPfWyMXt5Lq3wl2dnXtcDusgr9zph6PMDv8A
YfdHsgyFvitK9M7uo16R03WtRtEPp8dQ6iLy1DEO8OP0lvOu0Gv9rrQcMtOFczPvssaY1fNJbwdv
vM/ICCv+OgpiwdTaDabbTq1P+yZRDJf3fNzelEIp1H1cppUdjLGXOoFguh51tEhNzkeltZbuUklM
EsNmWBOILMo0+1objcrY1Y0+l2et5QzOuWVZg72z+9xpr0gjm+KqE52i7hAXMiVTjEdbtfxxivQv
bDZ1OOtnqoiXblnbNlu6yKYwLpXx0+qQYAcmDywWGz4gimkjkkCoJrRIrsmG5/iVxC7d3sl40gBq
yzoiyYA3YiW3VoSCeBinDuZtEvIUe9xF4nsfW1hzhm2pwVs0+rnljZl5IuvP1MyOBGZvyI0/u0qv
eP5ip0198NJSDF9lTyXuuCTM0JdtmcGGqEurC+JC0fLdMDdZdWzaCZBANco885PMnRDmEYKnPvjT
SfgUlybj0ma+65xUFQJHrGq3RIzpXIuQUwhmzYJxGIsq0ulhGQN5oyqyW7eskiykbKJMFzy4qQW1
du5d82ZVnjylyrNQE4gsEkLqQQ/NfFg4sX1VmQ8tpn347FRSULIZ4p4MXs5Jv2/gEdXhHKMHFkbG
PFePCKUlFFctJZUQo9SB32uJOr+dKzliI9KM5nOP0GURWlXn9GE9llESrqqv1WWOYlS+UxyZeJ+y
yENGzhe22bnncDjUeJ/YU9Q/KnUjybRGVCedXWYzLd7sPAr8Cjn95q5yzd743C56fWE2rqPs51Zx
lmPn9rK8gJtZmkdZ6pEamAugJ3+oqzIOnUg010hb2kpYq7E5BIUkfu6meSQ+umZu17s5Qdot6CfH
Ww5O1arfcmdIi7OW/4apYNZ6ARtS8UpILQNpFeAiYfcPKM51MhwLiaJjP1QjmrYi4l9S21meFZsM
+XIeTW+PItM8BTQAB8CsniXP26Q01avZJIyeN/3Q6YHayvhHXBDQDi0v5uWI1hIKtnmeK/leqgax
TS0Rmbs3R0MW55gHk7+PFT4cXenuxnYyQlknnm+WQE/MibLavhXIg39yUUf84WBgc2900kJFj5/B
MVl4i0ewMHAVCRTdlCPbTihs1vU0vCyeKYc7THDb+CYyO6p1TkNfMzCskf8lsNlePOACHg3JIZsL
lR3hwizLLowpxaknYac6vJNhzRw9HQlDv9OK8gthqh/2otPcZ1lNHEykVRg9tgBVvUyzctHqdm3h
tFTLfLjvshTIKkqV2bPnSRRKOzPxHH+mYFQcUkOZ55fK7PME0RIk8HCs6RYtGBbpaJcpnFzSfm8W
xQ3HvtH5kUYrfTuDcvCEKCVV4cQbCu9yTIdpOXTJrA47J1dG7XLJx6nbYW5Wuhcwi3RxULUyFni3
l1LZt6TwKTrijR7VN06iKdNhsae6wZOKThyedpahhlWdGzVxTlW8UGRKuvhO3qbzA49RbE4t1PIq
dlqFfYqXo7hccAqUjh+M7KjX/lLhyomjUzRqGSxrfuCjT4sk6iyVOA0B7QzGnYreq3GFAOBQImlp
jAVCf+gxXniuXFeKXdUWN43jutUh0QqzKXwlKTttP+uIZPoKuDLd73VR0fOIKV/dUAcaM9wVuRLQ
2NTZfXY3DahcITk5+G0b592V1aGripunIb5T9k5xgBckCQ+6dI1uFUNNcOzO2H1+HWM3FBbDMomL
BLpqdGjtadEPatMV0bkYKIbe9DMvxaMoRr7Z2MzNeGc0nRjO9D6ZI4QwB8+8Gl00cK5aK2antAMa
qft5mpQE29C0ty8URaFm60zdgs0orlzm+VDyV+9QKGuznYt6AH8ZrMqX1o3JKCj7EN55/2X6zZDi
mXHNZ+udb6qI4+S2VPPe21navIizOK9F9Fi6o4arXqn0u9JNpcdMCiRgVfRuraNXolS7uiVhU5dW
baPtyFrsZvLnerGSvasQUisQ12r/LdZng1JYl/F2ttqqLYKWGG3cGlFUKdeaGRvHzPIa61JkwjH+
9Aj+/7vhf6HK/LGS4dVL81Im/+d/v9Iw/M//1389HTSEnw3aZcgUriLu6n8/HUz3P/A8pd20UrtI
3le0yP97O/wHtSuX58MqPcujkzbmf2lCa+p//Om4q/w8AHT8xX8QhV57g3/hccAMkKLYGn8GtjWv
9E1Xb023vTwHrM//sttZKTcQFqUN7QEx0sDo4fpMIjtSAMF9CiW6+7/eWbd/BvqbQbdpMP0e3vMQ
0IFQzgJsATPGggJIZVDL09JBO7a996RIpzg4hvy3UsQ6EC83hIdQfoSYrG/mGZPyLIXsSDmqejqO
UlvC3ka/L0eO+QQeY1OPWIeCPKCiX6Lh5sKL8XUrq+zTPGmWhhSriTi69jL49nRKEGarIfJnFJic
jOSuPcsNPE3DhTwGdS9xQVa+94d4J4LoWJ91d/9MlfkzFG64BiItOuCmTU8d0yGaMgM3vuHRExsF
EnpjUeu7phui/cf7YQv2+DMW3wo/YPwH4cS/Xjyt8dQYkof01fPsR3nmvmR7dcLSWd03sJ738b5U
TnRT3/1clPHWN7zBW2fzuXiZxrHVCYkEoRsfZxfbUby5T/GA3tnorCDyZHSRfqtevZ7X5JFvZCmb
Yp7jO0rUZ7M+PeRU4T5ev/VTbI4zlTZSXNjSIEh+1wn+QnOIuvIU0yulD/a/tHmz99O3xWsR88mk
Un0TUZU8dGMOWOzjcd8uImUOfMBgjEHk1LZ43l438sZQJYmC7JIb4ox532SN/vjxKO9seoYhkqKs
CKXTdjabvp3nxOFmphUSavvoCeXPUD2TZ+On+WjcfjzW2w/GUOtAsLFVrupNwHDSoR5iGwvoRfZa
IOGL7XukCFEMR6/746HefjRj3ezMh4qQRaXo9d5QC5OSQ6QRMNCTvmqa9DzLxvJ7Slv7qhaz+TX3
rOYUIPntF2NQIhXxn7G5al4PKk1KJLRvpL9EcM+UUn7qI+sU//adQVxSO1qy9uo8sK2bjirhPS4z
zJgsL+jkd2c8ZRT79jMRAv8aYf0Ff2343nVzI5qJTWNhxCoPyjg5K7oJUMC4GEX48Yc6NdgmVIA4
yDxFZ5fHg9b7nStvpprO/VDEJ4Dc6x96fYyZlYuwxe/tAEL99ayciudlOrWCF2qrfcHCUzuiSuSS
Bw/Jt0gdTnmZvPedVhXY1ZrQXm/K1+NFlecWUe8Iv3Lru1RM32U8/+N5goCNlouxdkmwsEEyeTOE
bSWlNUimZBYXLo2Br9IdvQt0D06JsW2r9cY6FGrwQLY5wKRRm9l0i+HkFOqwGvOyhSqYWT/NRens
B1EaIQ8A9YK23rxXGyt7pr0vrxb1atJRYY/U5vDxjtlW8sHo6KRXHr0DmiCggjfT1mcVwfE4YtqK
MjyCZ6mOttHBxNKEe4CwMgb0j+NQb6burLRGXAgmG5f2kh5wAG7ZDgY5RDvHpXRhjN0pabzNhv7z
68i9UBghXflTVv7r9JR5X4rIo+HdWTRli+qcN84uTvRTq7Cu+F/7+fc4SC8hPMOWxgdlE2w0HAaq
uRcljXWv+TKogxnqyqCFgzo1u6hBY26iV3YG1xxRw3l6zPJ0PP/4S2yO1PYnbI9Ul6opkmFZ6fO1
lGeRV9jk8IPpoGZN99UcIIjsPx7xvcV14BOuaTq83+2IbRuJPO8pXUXGEMSJh55rdigz/URQ2hIV
/swMdNzaZgP9u03PtGJ0czmrgid8gyKTxi6m0lR5CS9FBelLa6HG1XrWbTKpo+XbNQ/FXe5R1UuU
OftBA8NQzh2nM5/atMBkctaNmw4r4j741/WgQYIuMkmWuqYJ63r9tdliBZhMlKHZUoMb8g20jpqW
knrZLidy/W0AYEUYyWYU3NgsHfn41yMpY2TWS0OasCowmwgKmqtKzaoa1R0Uwz9FFdlEzz/Dkfr8
th5E6mtzf1dIElCqouhFl6a864HYXFd4qv378jk6KgjIe6Fo4f2WDPpr+cY+VuMSYBWwrvQpTiPN
L838yavaU35j70wHWTJVp+FlkEhu9WZ7ma8oOy6DbpytfdlE0Zkno+Hzx7vhnVG44Mg/kDvneOib
u9SZW2+WKeWSwcN+si0iG8yE0p6IPO6bwANKDjtc3cGrnii5uQrMouyUNKLlPFT4GupG1foiGylD
mvVeRpDIe+taTacTc3sba16Pugn6iIBGY+SAogag92miXRF0Sf+p0acnLAn+B/uC3jd6FR62wgjb
baaYzKXiKs0k/dhWsS5yA32YAxBNu4+/13pmXodwkmF4UKt4O48kYzMn8LlywHmHTd4uP8wM1wwe
0r8qVBR8N63CSmlOqRO+jZ+MiF8c6pwGllpbKLczloY7S27EqhA/y2SRIX0NIqlinlLpe29upFug
CP5IPG6uJ2EJXEaMVPhTBF0Ycd08tZ8BifltpF04tfvt35fSA0Zg871M0q3NcPRTxjSuGC6VYI8y
X5YAXptjbB1W++SPx3q7FcE0A13E7oiRWMnXoZBicKw0a8qK5WYgIuXgjMpeE/nP3Hz8eKS3n4uo
u5Y9OGnQ5ravGN5mPf4zcGAFNmx6lQ5Q20VNeTQ9leC9MycOtGXDrzLclT76ek7dXGdr+5QAJWOw
9gb9I9XvKh2n5kzY4p5+j5H8c/TFMA3rQrDJGFCQxr4eMzLG0TYUU/h4SIF7ZJifGVH6mFTRP+pQ
rF8LOQ26kqvpM9Yn60L/Fej5nJo6azxpMjdrAqt284uhLVDXt7z6RO7wNghj4o3jMMuosxOdNXz+
NZRiFm3aJZIiEuiGo4n0zo43m/nln3cGahSqAXqG2gDGK69Hia28MnVk4P3J+RaR4Q1pdZGI8sRc
tqWjdd1ILly+EMkFRsqbdaPb5ZkNqvpweMPo0B9Aqg7H71wrBwjEgi77yYt/Sxz4PeRab8Gwmgvd
/J39/7V+etxi+ZYYpHiRgt16WqZxYLYmfgHKMK7wr7Wr5yy71mloQwqlLY9CcQw04mEj/GibCUII
k4kdXxvxANxRDzU9f8ok7BhTdvthQPf5xE7+TZR9HclXNXtqDURWUClbvSrPoXYn9bUPrSv19OjQ
VUYb26kHxcfvr1bDorWL8ZgVWfYs+77H0GxK1BvctqKvZpQSrDpriUQo7Sq3/BrYhtitfntg1avG
oB0qFhNchYgVNZjbBf3Rwcq8T2v3og46k04GF3HceIOvCg/BqDEbSmMP8aLVwrlNGqDKS9neOgNl
8FN7ZN1qr+ZOembyNqRIRbzHGPb1VqxTQP+2W/Eca/AXb3pwjjwn4/POiGnCZ3uhKClo4gBX12nv
mtOKbI/t48fn4e11g3QqmAIcIVdi21rc//vUpSP4xhm8H+cBC19D1I9JASbeHh/6pBqxtIOP/vGI
70RMF8b0uktRkuOR8HpEpUOjxXSB3HqmEoxjfFDkT3CpvpKfuNre5lu88UhFaGjg24XL5OuBTHBA
kHvZWw7c/rb+2QgPpgw7Jvs1JCLs68PHE3sngL0ab534XwewoneZS5s3lplMKDKn6T4GE3Fi9d77
XtiXI0hLeYRjuFk9S08VvPW8tXSxaLCzlSj9kogZPI6IB6CwXivtJFjgkJ9Svnxveg6vOkvFLoFq
xub2Hqva64VFSMtS93LQtR1Vml//voK/Daxsiu2QODcnIlc6Jbclk0MiFhpIYrX4uwzPHw/y3v5z
QLQzEKjZN+weISZUjzqSx8GBTmVNu8T0wB2lQCpO+Zq8swM9TpWlk/GsDl+b+RReZ9eR3pa+bqMT
lYwD3JVsODec6DJxVD2UUjx3OZfRxzN850tRRsU7mb3P0NtKJ26BtO55/vn4pychDYxfiV2d+FTv
Te3vMTaHaxkl5caJ2zrtBmVHaFeDYZq/O475DSRSFMwYb03dPxY91zsOv0aiB4I07MJtyFRnxZoA
uADNVsReT6bHtiivMey8+3gB1x//KjL/Hmbtd6LTSJ1wnfxfJxlwXdFhhssCAs8xL7UWT6rsx/9g
DJtnkopTO+NsDnItWuA5ADN8IHnU09Kx2tUAPkK7KLL9x0NtOXp/lo12Lw1eMh57W/0BzYZ74Awe
JLaGAm/IocC1oRJW9lIlTkJ5GiIH+N4SuCKvUad4oT2ZfGq5e09d+G+3Dc8MizSFO58sbytBLoho
MmqouwgXXYnfOPIhf0GH6lhAYAhqoX4pcuRIPl6At9/z1ajW5hyqllimOlsvuSkC7rWkF86igIZs
s1Mb9O3RYySHg8FiA//ePgfqRRnzSQf/OZSiuqlVY7zr8xm+0ccTem8Yyi8chJWFqm4L2J2n1IaS
z+R6/Ys9Qp75Rxw7DzQih06STHrGS20rolIn+eI2JQ95yyssEJ+J2k9nkdmO9ol8fHOfMQOuErYC
o+En4/5m+v511Ea3s7uxLGjWNcMSdoZ86j2ua6sdHrSkuDMT65Tw2TtlcCZlr0kXMAMumU3oEoU6
C8oU4MLmXXQQO3Eon1cpMtzgb/R99ltt6pSk8maav08glRHa/UCFNJ72ryNKWREIXEVwE8i8ekqd
KQq70sYUXvTZJyO1wR+KuXYfP94m747K443CP0+dN9Ic3YinsqYQLvOleegmxfaTXBV4qZTRrh6b
71bdRw8fD/n2qNlrr4OUkoxyNR9/PdG26SoqqzwYl9i7X83hh8E979DY+udhCMD0CYhpayFyEz3d
aMxSOEF0RFP3hgfPWdJXZ4mmnVjAbZOX72YzDtuSdAtszDbpEbYeDblBvFKAx5GoL9d1P8Y+8TGo
hBNG7nytAmmOoxrJ4MF+jvt/RHD8OYl0w1QHUAr9+s1jn4eHLTSFXhWOS/E3ocYoINNJv/94Pbfu
G3+G4Xutr2KLksmmDuRNttJWJei6JpyDeVeG/SP7JgodxLgjv4Jt9a+E7v8cknIQG3Ql1a9B7q+j
31vGSMMro1egZXs5HZ06DRUAKh/P7M2GXCPZeu6QrIZ6sQVx5IS3plV5bvTNU519n+I7kzTs4zHe
hON1jLW+v/phQYPffKM5UdrMiQAutckYUBnwlUGeuMLeHGWGgERKW4WMFdDBJiWZ6tgwgLuWYIb6
+5ZgLHMTlPQStl61y/sl/PcZgbHxdCIkebK5OV92602d4hGvihHe4gRRIyo6+8Sc3kbidVJ/jbKZ
lF7VKT70IERWVUjrOBxLI7tsdub+D3IoTtCQUYMoT070397bEzyhyP6p2HGkNuNaslFHHvcrK129
l120d2T+tBjx7ceL+O4wJkeKSjWS2c4m6ENITNVMJUiZjbWb+l9ZXAdZnJ7I7t7bfKgDIMbNixpi
2CbiyrFzIsjkwm/K4kE1h2sIy6eurzdpGx+KhwywpFX1jIrF66Nau2mhFCPJah9pXu971mSvegEd
bMKibqevU9LjBDe6UfU8koGeykbWP/9XPv4nSWAvkiyQwOLV93r4vIJrKFp2I1S0EnUuOoupCpLY
79KluW5GxTsn+7V3yWIah1Sop2TKNh/yzfibJe7ztOxmnX4tXeuzErUfIcYfEPX/8eHmru9EpC8p
Ja/YNqojr+cJnSW2p4lFVV1x00t5B6/k18d7ct1zfy3lmyE2QbeEm9R48Iv8WlTX6Dlc0ovau136
4khxIhXYhKw/Q5FocW/yDgWS9Xo2Ue8WXsFLFFqTFaq9PGTLRWwoV6qJMkb9+PG8NqfgzWCbpbOz
uiwjcw0lkSZpMbfXVln/o0HOm0E2i+dVWF1ba7WyMbxfqaM81m7zvTS8U/fJex+JVyeR1yaJQiD0
9cotaAekusFHwjP8oLQQ3aB/O/o+sv+xYfd7RgiuUkrC/ACnpk2cHwuFTp3GsrX0AlEB2S/efKA+
cfj467y3Feje0iKhbk8rYRM/9KLtmqUewaNn5bAH61Y+ZOidhbXQvRsHQGzgKap+Ispv5c7/TO6/
R90WADOvqLupgk0kV2e9YFEmOHZV3MIqXwTRwtDF9TRKJ3SSLDnmMBRuoQ/Vn5ah7A6VtBRSujRT
/Gixs7ssNor73BP9ZcR/YDWMk3Ebw5X6x2Dz51cDvtMAF/52Gnj98YUVYUYYs8kAQxeBk00PSZ3D
3Iav/fFHeW+XAfimkb/GGlDfrwcqOzXyaotd5sEcAOh6E/fzMbejpx7ixYmxKOavSdA28lDRRuMU
hTaQN5vhJrXqgGUi5KoVC25adgyxDXOwrJc3SGA45UWmdtAL0O/sxX6mFGLsk7HpjXBKDKe7gReT
A5+Y41k7mPyl6YA2mZZcabZArELguUK7T7HFWB5j6NHlQy2MZHnS1airH7pSVe5hew8ZWiNRET+0
JDjxy6DKIjn06xM0hwmHNkkJ+qgV+adlJPm5RKoDlBYaCoVzbpSe+Op5iW0eZ62N5QOikamzT4pJ
Vy5TpGrnMIobbfKjxEFkgayzyv0yXbi1ZqSG61052UaLRpsdl8uLm05pugMJNme3feGt2Mourb+W
dV/InSjtTvfLUcU+G7YYW0Eyleqss8tRQO5zqvyLUWYdBtjJksRfilYx469ppnvTFXoP/U1dRPHn
qesTfSeE4xbHZalEeRg0pZI7CfizfRBSl5VHEQiSx6GwnOWL1dsTFDFgbNZTQcbnBcpUU5VKBQas
uwzpkjSEiDpW13M6QsdU+mIB6a06/NZ+aE2cYJVkKM6Bc5TXi7ZSYjwi2bPelPl3Zan153xMHXy6
01L/Ds4znmG3Gg6a8LOlnBnFjFaCaixfSkh6ZYCITG8EdmkOJcpW/FvQCKdwoewOPd3cpFN6CtE1
uqcyKvIWgtKgIrM9xa0MEPdQH2e2UeLHqazbMALIS+eozbvv6ZwWd0qhoelC2bw973vqYAE51JRf
9q5V/cwVExQLOYhypYuBBTSj+WWy2vFnp08eEoYWNOLAizznTtM6ZGg6rWqQk6ntBKJZnX/tFMRz
YLd17Q2ATKnt+tnWfsY96hQNOBOYms5KHZ17ODiBYyUI/WpxMZdBP83t0dH7JfWTQcnF3uunkW5Y
2ro5ijwIvmgQiX9kWc9MF1Pqrt9rKdVynqSzu0t6M7/U68baj8vcmIFZLSkEzjkhG4yhO55XdTV/
7rPa+pUi6BHW8zjcC61dHlU3js2AefRHBFCyfVVpfaDPVfRLqkt2W9dj7dEfG4pdX1nFtxEmXbO3
0SS7K8rG/Z4z+aNIc+eihURyG+tN/LOf1epWQQH40RHzeGValTikbNy9qwrkhwQSEjsZ6fUdOM3q
W50UrUHHruo+w8hriou6hdSmek3zIFtVfrJAIL6sIlHfOr11xjvUmaYkTI0oq2/0BlZC6EWT/JE7
sfyZaEPzw2pq6yh0NjAlz8bkjHVKeZ+NSflzBOnThd1gZpafunJpw3HWjHMxtQk3kdfc2F7X7BCe
/mzG/Rejzp4qp60xIDZw86qx1C1RkqBFOl7GS3vQ7P6J6iJFRavHjsz22p3oDDegUfKsTqInzNnP
Wj1za2im2Md6PnAbObeF7iCdIOGFx3b3As+93KtycR4jq2u+QwKPbwvkoHapLV9Gx7sRnf2rlYp2
68AlvcjnbDnwOcpL7orma5TEie969XlUmBqySJUSWlkUBdNQQw/P4LzHkaY91V2Dsk81KrdZnKhI
RyR2X1zXpdSvonlA7VormovOqNTbaRjOaDAXd9YQO98otY9PdT2L+p6LydyNVjRoqO3A1g2MqRZX
wogEVjtF1Ngh5XnvflZ047yDEo88SySoUhpl04bmUrXPybJ0fiW7n2kn7RC6vBvOw9If+OW/hrJS
9pkHU992ZRbQxypDvczbfVmhWtuypGeT3ZohSddl4lpntmhAqK7kSEXD2nXu83MuBgQ3jLY2EAyL
lEBWqLJ08+DttMh8tpqm2TmlYV0h75fAB7TK2yqRZTAa9RM6e4g3O3K5gOoY33f1kp7BnB/8Ujeu
YJBfqF4B4ZveHJUfA+shbgJgR97dotWXBuxWP48ceZi9aXnqe3cMZTbDCYi0veyx1XDg3wZjRsMk
Mjmy2gSctteT22XBHz4fgLx6orkxG7rY0l7bwUtDVCkMd58XwqYl7tSgJ10rrHpHvxh66xai1IvC
leXH3rz27MUSzFgz7UA4NIHuiOFioAPrW1DT99CDWNWsgks12ge3ylzKj2V8Xg/GeR9L17fbvAwa
1QsiNNp2iwvLtQHOorm5E3qlCldeLvbeqhqqQQMCdbUyUa33yjJs5nyNuFNxTT/FOdJfQIA+ZR8a
6t3kLcUKzUL0Po9YG2sZztQuzff2RHtS6MaFTEHH6NwWgWKIZVc5qhcObvoZv3TNr7u+27luKYMi
qb9DXX6pSme6VHLzk9k6bZhn7RPEKSNo1cQKZt2cdlSb87PJyerQi9UuzOMKR9x8ti6UqFQOrjqM
j47JOzZDQWmHFsNFNYwlgN+sADww3hYJ1hdNVFZBVY84WRn6GXgLeegb61gnTbi6c+wWVO9u4yQ9
79KuR6lqNekYMr4zAma7xda+Ni0MCQCatZ+ULDAJ/hLkZlGcZQUuDaZESUKLkcwReXGYzTz2o3S4
pIK1+G0vUEfTm0sz4hJKcss4Y1cpQSHMGEfB7FkHr+ybsxcs8fIpmfIqNJF5kEJ5cLie58r5nBlC
D7rRPsKcs3zPSW4rK3rsTayWl7G6j6T5OTGJ356w9CA26+EulnUVsvzDbeahj1VAoAnVRgujSUzB
6JXPYz4aO5mO2PPlNAO8MquC2SqVQI07VMZmpLQ0/s2H+1AFaUqaJnqr8YV0Gr+Y85893ZIwp4gb
DJZjhEnnfI/IUrR0/kJd8HNV1V+aviGSu9dp0t9UnrMvNWvyO9gnNvoeT2ms3QgHaObolvPOaN3z
Se2ftCa6TxrV2ON9caMNcwKYp51+yRE0O0rQVYcNJIpUcCNmeL9jXoBpGdrszGz0dN/r9hIoAGXO
Jh7zZFhWFl85Zt4F7qiyLVxl2fWdYZGJZioqv6RPsmvTe9Qm2lBERnGRxfASomIe7tVKRk+lx03a
mOZwn5mZsR9gKl9V8BgPQAIwFVjlxHaylLDiC0UgjlGOWT3fqVXLoQSvkk6hZ5cowVXOo2alZue7
M5QBH5FE6PXRUmqqn1cC3nmttnCEjUNsqKq/DHm0g1HZXedTrTx1qj3v3RS5FBbye6xaMJod9A/m
cUnOBkjGfp+MCGKo9UxeAR1eyqHbycohtbN6sGQWm9aeUwyQsybxo87FVRd09tHz4ospkp+Bd+dB
6mnTs2i8fjcWc33mpUm161W7uciF0MM852peZLFPe3FrGs11biGaZ3VLs3d6Y74FZGbuIkUb91nV
HeOlmvex1p2lUXzs42kGaVYCu6nS9DCXjuqXhuiOymijvemJF81eluu+j4lrVYuqwTIgB+p6Z7ND
DUgVeXzVoh/hs6raWRsleUigsR4B+JBPZ7Q+UPG7QZX3uqxMzASVjHM3NAbY2OTOXKby4CFhuAqY
8wftS3zXcHEE2R2QCBvBoPTIi1foDiD2OP0s+lYc3GV6WDyjP0jDQZ0F4bkzrUjisOrUnTP3diC1
FNswiR/ePOTXJKkodo0AHDDx9qOxOloTfAPU63J1WGDHu1/bbvhetbMImiZSDxm1vNBN4p9I/F6l
dXZWFTh3YWhjKGV+aXbZzUJa7JMgmeSSRBBVup7veIPrdyrKLPTWiJ7jcG0tPHFIz4LGyO9BeZ0T
o0MeCN+ztnouhjGMina57bFHDCrehAEUwS+OqMx9Lq2f2pTmu9kxv5cJWwjVSTVIJgK01ddng6Lt
lVV6btDryywaP8VR4u30qQYsazXa6CdJ8mx1ehTEOmAovyqLp8rSHjRX3EEx8W5U0JqXzpDzPGjJ
2XhBzb36fVTznSuLYe+hd/uEGyQkf0XLQiv2UF7timM3FRcQV5RzdSAwwNaYgMQUzaWb8YicquKO
KxYDY/QKy7y7LFwFPkk+++UM4MprCsfX2+i8SBe0T9yv7OhgcIorfab5wUtYzaInbR55mk1HBCPQ
y0y0F54onS/HvAchnqR7aCFJ6FSIo2JkVgD6QeCEByu/U5aez3HKgmJI2PllrISphrRJOhqZr9qJ
4+dF1wfo0Tj/l6PzWG4cyaLoFyECSPgtDD3lXWmTIVVJSHhvv74Pe9XTM1NGJJD53rWvi5sYLXk2
0jrlKVkkyKZyqIr22uZeH7iqTqO8yrkLhHspXWOPqjWNusbUgg4L/y0t462fvS7wvZ7+RdRu7A6N
Hzk1JCqRtScjK98cfTsLvPjBaqz3i5p+6drhHifBIcizgnL1eVQX2az3kmk1FLPxuJGxENsFXdeN
w+NrLV8dFfBR1g9W6Bjjj/Qb9x6bB1CwnL5Iw/3MS5GEwq61MBmIkewI3Ckm85F8j72S0Bb67D+D
hpOdYns/80QO4OgORZiysIfjOGd8pwNjS9p/LFr7DTP/z1GWGeH/qY5tJxeuRtHuNJ9Y97EX4L9F
G08usaAs6qfcGYeTpxEMZEpji3XRjuehMZKgK6zfWjUKTal4bfAZ8tO1oa6q34qkTCOzCeHx5pAN
a2N7V4dxVadE1vfNktz3CYNQbxIS486fnpJPHRRQvLXpv4oBPVin6tht0x+xFTLYWr/kiMOIZ3TJ
o7Y4/+CX7/rJvUB8/5IC6wTFqH3NrXfkHDylqW3tigynl8r9mLRnNyTnh5T4Zp+03XfiyadqapgE
N7N7cjdrv3r+X1Ol+Ba7BYlGbb1jH3qgAfm6+FNyRjj7J02XBNeN8UG1dknnQ1uHTr39qTWb0Dbp
HWS2lo+EIC67sRyJyvL601Cml5k14jFzOvNKDxg9RZUd2uV8Nlf6T3mOyeIdzxkpTwGCqt22pHsQ
mSLiaOJzqcx/uqjjXC+0vUqETeq+s1rnYtH/UVv5J9kqLebOetkInKjN9YOMRSJn9S6ylAbDw/8v
1Md0T6zj0V2y87BVZ/wefSg0R39ISv9YaWALOemwAcgNM9nso1KZbHIFuzmLp1ZSwtYQ6zkPR6s2
iOAoG+ImXOdJyZrbX3g/Mp+fVe2SLbbdS8JLIs1aflFaEgMEWnno7eGr4+dxZgIPuavIvJ1+uIbv
qsFPY79gNiTu6c40vKiwtCcnMcaoqKtHd6iGsGitndnDpE/y071x+yMPJJMl1LA9H41J/jpamx3o
SHDCTdWHLen0QNqlF7aaFFG5DT+qTZPIWFpAgzl2WutNpeVTSlyIJsc35pyr2zrfY9YQxTPnxOJq
DkVEeqVdqhkbn9Wq/SBLd59Rs7P3+DlkO43B5KkqTtuhv8795jNuZddcN092AiCTz3/9wfuQxHTt
ZC/l2eHvEgjKxEl3zKB3NBGunnfXliy52VQPkesSi5KQzxPk64BqSOQvmbIeJ2k8ComFpbEk5aAG
jy84TtzVmQkWI58c0kVveZpH0p6GvUeJGFFprH3J8KYs96CNTRYkSXHEevjqa/VZ66yDO2iXvBNH
W8ooLz1GX5LdgNGQZJQeV0MdCXRZB28ja3tKPvy13xd5xiupjmvqczaPJdkt2gaZzHLZDf6zRwBO
tFQyibqOeUOfD2ktRIhz9pzcAn1r2g0CBCf7gUCSxbEJzJ7WSFfZ37o2CL6lI6Pqyi7Ql0k/Dk21
z0dik7lisqtXaD+WM6pAG/uXRLhtsKCwlppzBkMmhskE7K7BtXozJteZVyBGYRB3zrdUzaMYmsgf
lr+F2Z41b6AgQNz1onyabFq0hmnfiO0j9ZN4Nl3SNcmCsvv1uaLY2Sw41YD4Pm0hySMmIHm2xsgv
LZ2gXOcRCck+Wdw9/v6482XYCBrpchFs5hbP0CEpCtHWcSNv5Wg101Ox/vg39IztiNnIWF5qb/kw
5Dwg5rOfB3vcEzQfFmm7m7b3sV+v+KTuGtJqA/SF+6wtY+EuvygKwDXXiSb2bHuld/N99cSz3eC1
tnv7jDVB28919bTyFIVjqh1qvd0NVkL/k2PfEwj0qKny2mNDCT2lyFS1Pr3K/bYH+2NF/hDaFg9L
aw8xkQYHpIYAbX1LgtWgl4chLY9dmUAFdt1OUP6xGiWvdH8qZ04oSz9UZPm23fTqFdUhm60zLMQ1
BcZRXXmX+lUEtLLvEdUGfeKcWkUagWFoByUxLyF2fTBGq4ol6F3gp/O9v8rzYFTHTNoXs60ntPbr
GqRO92nLW4fWdKoSD6p8uTML2Qdb0+4qQiK0YTSDStVPpBu9Neb0cBtqeDzaExLxJmZNxm9flvtm
2AAkWnA0+9UekrgRd0KbDyUD81IXMZc13WNae3TM9GIv6xHRypmv/Ko69/HWW5T6Wrxs8r4ZuQI8
5T2qhqooQfWgl2RcDn4RsARAyFX2m7YQsWQTCMhc7YdTN90t/rJDAbjP2Po5cPMkLERG2oXh3ueJ
diwrgwy4GeM8Idkc3gFhwdTzUsrLpOfmbDsb/F4+/Wty/RPf8MW0yjdNJ7NxWxCULCu/qkmPZGw/
m/a46ycOCKv80IjgTlY6wcyFGR1vWmAabNRYew7lMIVdk8STM8WrY0USEAdqlLikdmDYadJDXjp3
k5xJ7yJ/0F/ZiMtzI8qTveinbkBevnq/OltcIDbLCvpOBuM63Q2O64ZV6SLd0WNsLxybySeRYL/L
NDxPIzrJNrPevSm3wy31f6TWasE8SXr0xFpEtWKKmVOevy2/NIWeB6LzT+YAxF+a1rFdxK5x8926
2e9rQxaf5PtvjLvSaf8ktjymQ3pSHDJlC1RoE8DokP5X/S8uWr70xjyJRYbSGHaptv0S6xWx6V+I
of/X5SKaU/M+EewPszPtrG0+DUP1u9bgRWWRXn0gi9S8UVzfNSPjoKt+Z8ruSM7y0yqeUZa+w8ww
VnuRo4YD1wcCiPWhN25Zj0p9Na0eEI95TpCu272FKtUcX8jreXS0YgxIlTq1RhXnOeLReQGUkknj
EWbVuGEHmBw2coL9mMc+mmR5BP76zmQedx169NL3nhYnCTFVzjtXbg/+ZLzNirzJamsOyaL9M7Jq
YQ2rnnydLlKqFqKhTV7tnA2wXIvdoJrI2YDYrcm5euv2tTr2g58DkgBQ7EqegbBZ2S6WGXxRMwzA
iMo6ucZ0zFmc7bHai2oIzIXEZQFtT8AqZl+nuVMLMsC5jRgNbzVVkYLOm6A3EIYTbC6+msT4Tuop
Wv1hlyxDZCT1PnUK9MDdRnqebu1zaZ56z4i9xYdH6XdZWd8XDtI+os8uLpQFkfd9NGTTX9WUiE3s
u6xhfh3n9rgIGWXQj/3SvxHVftzU2PGCKj10xhZH2bAclrH97moLGLs1D92It4x+pZjgyjt9hJ9q
04s5PE39AAq4iaNy1rOf2Y8ElX3OqxO3fr+zMu/ehg0qu2iQzbkcvNi8/aCOtUvm5tyX5Ae2XmS4
2jOJSyetWQ7k61yXZVaYlzokF9aTcPVIWbfAGE87Mg7jpJv9IbR6GBaj1PNbpOdu2N4Gc+Lf5dlL
iL2cy+I3zb0XRzesqLJKJ3KnbN0JglmJhuyqEMLtmMG4pCrlYSXtkMpr5jdnKzCO21RtZ6CHQq7P
a86OUmR5nFaIngprMYNW5j9e491tPonjm/toDZwxRW48ztJH3Nv8jG4GR5afILd5B3m9TO8Wjviu
Qyiu7fTQjteJ93htklfooj/Z2I87hkwVFESJu14lAmfu97LBmM6u6LMOEOicaduzZvS8MeSzaqQ0
JKP81Wd1KJb2pHPYK6Zm4n1eefHjUr03ib4vhHdILZ4m0tPblKrAZghb14+LrTACmQ0AZiyyZfYt
TO0wNgT8m16UEKUIJSHtoBj0Kkpma4jMalZ3/ebau3YBnx0rwznYt5hdw5p4aA253E9KUILjDMxh
lVtf2ySlSb0Q67ldB3PvOX2/a+sqe+ybOgkMNf0lVaaJ+hEbldECEBa6Xn3BTql9QmhhVHQii3RS
ea+66Apiv0GfZG1+0GZVhUaZxLpV/hZafQtOP3A4x+78vTTzZ5c6+6nafrqMQH7QjKTcD25y7PzI
IgdoLCTIK864gfPbcBtGjRkjtDitdR5VrX8yQPLAzK+k5/NyJmPYL+IwNe6xwWaZ5wxAVdEzSXf9
3i6anW8MMJJTsExsyUa9J9gjtt2VB1Yn5s6OJe+7LJvrWLOVm240Mmqb3vig/79+TtdBgbtaVaTy
Ksq15lyhRnCNuY+0rDhC/AWZyVo2tl8zjtXJLH96jFqbRMIu8PMV6Yu+4eBAzn8pl/HDzLareyOV
2U3k+CFc6qu6NijN5NQ4CdxCG3osXNrfadbDfrZCLTGufFiXtBSHxvJCFilO5+KgZe7JnYx3JZy/
jl9fq6yNwT72WuWCEWOqk3dAOflf2l+H0PEXygiWPs6Fv8smcbCWji/NiBzX2bHdhkVXnig0vCwQ
McLKH4sEbKPb3bR/gBHyN+f0cClDGIbxaumcngl/O41UI+pkUjAft8+juXks7GWfF4BIIEA+SoFM
cx6qgoqXl5rFIquy0AUs7IuHHHQIbghp8/KRO3S/VT996r4krXMYa/feWIZXQ3a7od9+kmHamROC
iimNN5oRCWUtPxeZPsuJvGSwholDrkyfyH/eL21xMAfCHYEYssrImex4kvvkj99cKz3dj1wvBIX+
dWriG0FBe8NiMHVp8uk0K6wcgeVYv/oF/KnHVuG7J8iS45iP+8l75eeO6nx9mkxoJQXmM36NZAUP
t6dZ+KfOHe8QSZ3rxHrTRPts1OKywRwOs3nObOOSs6fMU7u385NvKmZGMG/gTKJEz9g/LpTaRJk5
mydjSO71JI2JN470BpS5TF6sTkfakJ0an4tTm+6VtZ5z0IlxwKBYdO51scC8te0sN++7SJzgpg/x
Sd3VfKxti/7SK+MsDaI0iyN1NOeRAbsBDcxXFAetuwCfNJyF7vTJ2/Djo2ypFDyvKO+L9Tg6D9CZ
z0qUV9n211sDRFOtD3Q8nLfs5IOgeBv5HTeSUYp9Clmw+sBxc2Me60Tbd27/YHbmK9kzgXVDTL3Z
/a6G9G9TENk72U4FLFAdy9tHNJbfhde8cEJFSzHuapRTK3cmuj8C/by4T/Uv3x0voyzORqaeMQoi
fIIzcebiw6mLd4GcNxyz9FrIlPNBe/ZTUrHK+VRjkWxGrjLUh7sbwaLspQ9oikIsnZzTZYvszbmD
TmUJqfcGnEme1+eaOAmbfguirEHtIJQUn2aVXvh6HniELsWy/hZOYYEj6ZAFy1ul1JNrdL+LwEML
ZBPPTv3piwYccH6e+GRynCxD0q7B7G4v0uYCU6JZA0e+tzdcz+5fCOCB7xvjvO0PqZBdaI1iPzMe
Bw1gB7+UgGn1PPbao9kuD8WCn9UyHl3/E/tYbCLDLsb1zVi0Cf+aiitgMIphOWY9gD+AET5Zn/V/
muG4GwPVc6/emq0+GmLaKZOc7PyrycjZbh5n3YyI5z2Rz04SrOTm3yJNdnGzGlG51tjvqsiR885p
1Nk0s9PoncbMYI9p5R3v4Rku5eCa1WuemafVxfGVcrv44w6NSSi35l5ztsCEGO7sVypyCGfVmhAA
0QsmqSO43beG9q/iaAAfCb0u/Vks62HJ5ovevk+ESiXsH7REPeh9cZo7iIJsu9P07bBN5d20Nn/8
1TxCFQQtwhNJymjjwfSwPfiFSYw2U3AGIjz14M958XeyawrJ7PY4QiaMZv+Xee/Ew9UEbZOf3dR6
N41p34nhlHfaoy62I1LrN2dYAjPf2JjvLa2Klw5wtHUf3W45qGoOClou5IPNaZlwpiAV6bbfrSiJ
5N123bDETeXsFWGtenGulzdujBO3xa+ck1g0WuDpr6nnH9KpvHTrFNfUgoAMv25jvy8LqqVSNcSd
vb1p9rxXlXHIzOFIbvhO66nGXbguILY9xhBjepk1+7okbpRP3qMFDrJgeS67L4fAdrDFkMqA61rb
R7sn/lhO8WLlXwUMitVroZkToDz45N6SgjSIXV5pUcUDYTfGTtGLpRdEaP+/uS0YkXX/lbDyH6Vp
+6JkUnYa3k0SR8+i8HcqAUNv54epTy8Drp3EpmWw19jATSvm4Is6soBp4OiANbUL8R3vpNBfR1V/
ALX8W+rkYiFjB6c+ZiTAkQ3MAwApH2/2Kc8hHDs9Vv6DNlsfZpqdi2Le35YcvUn3LmH6a0mgfuLv
ID2i2tCAi3/qvgs9n7e9N3+nUZ47sE9Ne/UqG11BMz9Y5XoimyeowdwqYd961LK72Z0ug9M8dpkV
qyG/ZDWu8Nr8d+NE0kU8zJbxvhjVoTLUXtTmfutHWPssnPI2dpb+WCDzycsqzlwRbXZyMtLy1Msv
ueR3XHLwfXh2m4rp0X6kjGFnOlXMj/1OddIT6OUfbc4I9ndB1BYqcPLKigtwgHYpd8TQE8L1upZc
TrY5cZ4hxZiz7wUiu16bs8A90TMZ9HKymDw6+rtoASTRHckUJkO+37UZwwpoBUq0hJdJM/PNyids
8DqbBAR6Md7bOjJyNZxWwbvrvAiFSQ/GGOGCHd9aknS8Ui1qDZoIhCLawKmvCozQhuQzLv703dLO
5sJdWfzTdIf4ZrUwZf0lFvagGU/9ZmQnc5s5zGiPAkdnAp7vy978qDEnVQWqBuxmiLvXS515oeuc
S02wiz6MgnVD/1es7l1fWITKu78Eetw5ubtL8cY0OQ133XCZrW+LuMwmX+Jsy+mEk4GpfsdmjTVj
gA/9ZY8LPNKr00ztVuleHFIUtX6Iyr4FBFPXgoHc8686q7/CjBDphR2YZPuPTLgVIsVAcNoNeX+S
rFie2+3z7EimToSoIUhb3ilbnNf+Y+goneiKNCjE+AK1Z3ExLHdTYX47HTfyNtZ3jMJ/qryMqXen
fYxBAOclU6zTjl+F3T3QRsHZ1IZ42CLqLr+dCpmarVqmIqcOx2kMKS8KALVCU1f0NI3U5xjj4zLk
r2VmR2N3Q6zznaUheTHS5ESYwXvLH41B5n4tm0vCB4qBKtJHqoFcoOOEc4wA7ajrnxL53aR/Gjq2
rBuJZ3vw/hYKJ46VEYMjf/11b5fq9qGu70tqfCrQ91uW2Y/d6j6/ywQ/44iDShimhuar0td30lwf
Wrv9kxrepz2+gT3osVjlXmb6rrTVO8Dbp/Lulyr/Hdb1tSr3FGPt8u6FOtg/VrLsBMtQkz6n4/hH
n6uLbyDrq42vIfX/9ZI+LuNccQR0BUUWunmonPTbdjux1wd0hk6CKMVPfMCbKedSK39knV8SySBW
aeud7FX65C2r/Oxuj2S2lV68Gm6/S5zsabTluPcwXz0OjVZGtAQsUVUxHnab0OMm672zTUb/UTRD
HlkZOo0hZyDUU2WG7eJ3NAUjxri1Kt4MEw3rM6v9qosi0s28DXJ32Ngi2uS84oYNfIolw8UwWwTR
1hokyvuaF+eLaH8YHL/5dAXfW0n9aUSQzlNJbvxOuuvXbBsZEjB4QI3ax6BaXCtI1+R1bKnKJNKb
YUG0121xxn1rAYD22VCielrOatTGo60h/gFgICrE5dJGFkx8iJ89zPRXhO5ISV1SQU9gTeAhSHfo
BvhtKPc6uYt9P63ekzelLiBqaTJ/tTHKTyNQSBMRH1Zi76nt4jQlKsesnaKxnvZT73zlXHSMmcND
7SZ42yw0c8gmQQarbwTL0ZgzuadWsSub5kCDsh6IxHgQuf842UDXtnPIGxiubBEqGBxIdW989qrx
0Oj8EbKJCcbZOV4XLUN1nJ3kywMmcUFDsl4+aBrE6dq1T85oXvxuvNFW2kuRpuetdSPYbwZHd/jO
ePYXMdFXhikUZta1qjt+6yBXfKaJNFNq5+zuiLj3G1eAHnabWuKtZLOdjckKlVfC9S2E5kj9wRLe
ka/nnylqZ4+k/Fg5xeOcNXsq7h5Byaq4Q4MemXYNfaxSsNW82dmiuLgMtjdS82VecTTky3vaAzcs
Q7qCpVECWnvjsUw3Hx62sUPMfd/YaJ2HsqxBvWRXk9qCGJUWu2jjJEq9/Oib9dnT0ZT0qv8nMw51
xQYdblbxYgz5T7ot16zg0beHp1Hoz7pX/6NZ4nb3gIrhzxkDMTV/HVOjyrRSx0qvIyL2P6VHe4tl
ayfLz+Co0paheSp/jNQxUAnOLn2ejAN1BadLSsZTKb0vaZUZm+t2FGpFPkBS6nFJ2/vGUVcKYv5t
liHAN8dvPte/BuWElI25e/7LB1Rynzdoq77NIgSlgD51oWpp/cTmkIara4T+CNMxd56kwQSGe6bA
LlTZ/GkM2ztVO9dl275yaxMASeOuJWsMBam8q+v8SsDGTMoXVbtTmRa7cdxy5JTJrpctqf+az2Jl
sGyLrF8jgwM5tHi1gmyovwYpnjde7ooXm29xS1G38zIqjLnH0QQKnrskhQlE+lZZcgwWR/8BNlji
ta+QUsr6FqB38w5CHcms3vlsuvEgAK6x794Zq0+6hz/9pBUim3Z2UWAP6b3htkU0lcgrssI+9OXy
w+o/07ciaJ3LpkcyxQ/w3OxE+VFDmxiqZo76G8JpFRrQPKqQstVO0F5fheXFDf8hyGaEK/PCzGlh
BEDjc1VuqQeuQaOsnHTm7RujPwvjYjeKTvCKTsfUFaiHWZndjLPWzLUd3M5OTToXc2GzICfDXq7N
S70UXwxlICINHS5Dwx6/MFVOyZ3ZsraZLe03KKDDBqq3Mdtp50j5uq3O/VA5f6vR536qo6KoHqau
+WwHlI+1BglZokRMMxYbIZ4bBGWRz6MWzb1NXaWSWmAt9ZmWgzvLHy/dIs5ZZxxMa3QBlv9YeOt2
xeo8k7HzOnnILhD+PFXr+Dcf1f06Eoaaudcsyy70vkD5ZPPBUsZDlwKCCEE1RzPeD4b12ZfJ+zZP
bwZSd6UvGGZ18wxPutMHDYTZ/yeQ2R7V3C/RKgB508wYD5s3gRdte1PpPxBaARWie7+yj51DPUZN
ROZaJ21kygGVYp88uFXGSMNhKa3x2Deks6IW/MPqZUaa7fYAXO1Xk0M96RnnJJwYBpfyKctuM+GG
+JSEUDThHQ9HZnf3Ve6hMod/pA1Tj3KXG0dDX6B72V3O/hW4uAdCMeDiXrGk3m6BD4VwOjDX7o9I
PBXJ1XlKFmA5IjtvJamTu0u6tqS6gz6QTs1HnlML0mh4bgU28AWTIFmcRpxPPIC15BATG4KzofqT
rMnDTOGlrLu/E/TWkqdW1KPhBZ7ypxhzrdypBsWzLpDuiOWMQere8JrfTQeaX11doM9ifjJEro40
81x7/veph/XozaNsnPXg9LybrUSvk2IJGiTFHRvti3A9oOpaNZxXakqi1O7vZ2c4mcly3HjjkeLs
pU+NWWtP59J0yngx6jZCHofvEFLc1rwnipH+GWZPdsfoc3tnGhOohIEDB0Wn5HBH1xPn7JoPHE4V
VajArmk82u6TUpwz7ZYcMp9nsofwkeh9UEzFa7pMdJz4f3rNfneNAjpBXl1uWDfVH/0yPdkaHEOt
FZC5BIIHoOxPvUzPc48GYVpZTxvm82KoH4ELwXFaIKAFEn620s8W9cXGmq0lyTcOpzRcBCcW4DYy
THFkAIeHXcb0efDw8Rdu9WFUgkoPDJYjP3p5k+iu4wRCU4DCshNmzqoFap2Ix/eR2CgcVofeV3Tb
irq7JPrE3k0rPHodJ8M3Jd2H0RzdQyebCwlNj0JYxs6onFfKK/UjPqE12ganD0bCmqI6NXgfK5LA
htLK0H6z0XeIIR50ZBchItt8lxkgv8WGzq5uV6qjEIK0S9Fy/GuHuXfoJ9zkq4DtbDLns1nA+D1T
vWFfSEOzKK9Vkb+hm3rSu+KokImNBnuQiSRArSjvvMfB1V42TzxMrvVGrFJgQ+/3cwYjPQsGDeFe
qeB8mQb3vJYWsHZ2k6bfAjfpTyZZmOO76WgRt5X+OTTzkdTho9m6H+28/qGvVwdq7NddmacsD5kw
DmkDDl3UVEjO5QrRYZhT7M1iDju/uUymeHEStw26rv4Dg3A3Afbi7phlPE36c66Y+xrHft3q/hnX
yNGq+qPmwgz22+G2SGZ1+qIp7W6qklelnKv0NXZ1euKUeRHdvY+4LBQdsv2mPhuk01qq0DiGyzTs
rXSn9yDG3XJ1KkKSSeb+wgXlZ91rQ30PtOwJQ9BTVfN++c15crRLJrpXYg1mRKfuq05nUSScmurs
ST5s9voxIE0KO6uCO+vcBUJhiPiGWMmtkKcyOaNObCNvXl6HgkE9l2cFwdfb9cVDVMk2mzD1m+qR
ULNQN+33Shl/kV8cBlOdp7q9g/sF7ayncPKG7xpUNdKEdr/4BSLW7B0xBmWEn6ubxwU5QsrIPup2
AOQVh6WG+tLRFbmWf8F/8m1nvbOTevIy1s4FYUDMlw0nw2yYIS/pJqAVYFrp2zvh9lG9IQNbCves
9X+GCdlfMhVny5cqoBMs1NPZCQahG0x15ZtsxndTc04F+hY8P+/WKiJCDO5nRgZgVLqJENwGZTl6
HKlpBqJgwZn1prMvB/YwbIrKJKqBxih5UxhY9WnK/ReN5NCO1u3esJ8oCkW8a39mG5I7dOlH4vzv
XY1KH215sZDUzXYZGQ2SXeQwPZXiMc30WApcJLrWeV6TA+6Ve21LAByqD1naB8uyGXf+1i38lS0b
dOJb+j4N1hewhxuUy/DNrfxc6hzfPgJWx366VXzXrvvQFu6/HvE1nKL2w0wYjxKgyvCeOgEqVCrY
xB5yOB6GBDHngmIoyX9FXmfBmn7qRVG8sEu9tqwhXIXQ3xZlwq72UBTeXZZPyBz1Z/x6T2CnUXtz
RxkZQu+M9T1oK8f9GOC9t2mFVDAkigVOQqjlPGqpzAVLF/upaJlQzRF2h0Fl6+fPoXX2lrYxSWnb
h2tw85Bk/Tg3BCktjDCGvSosAWwCKxzMmnXvyYKiSi8Zyadfk1sypHNJp96rvGVzXpe+eK79+kyv
yAYlNbCYGrYLfj/S0E41MTInrPOucA+2NA6euTJw+zp8tl6etMXCOjd0p5k8WDYPocXJVJ0XV4PQ
WYePpO7e3c4097Zb7bWCu8HBqoq57NgynjY1xXSOGab0owcIDxUOupFuPmt7m6XuQqIv6lDmK3WK
SogzK9uLrddwuhg1sQmlob8hGK+nTxzWD6R2MKTyy6vUHA8Zdsf9lMkXKuBOkshA5SuijClzsOhH
5jAjows0311PPUxya4r4hp0LlYBzISectflsoYJi/YzqxoJV4Afzb6llBA9yIXeR3cLg19V6l2Ve
rNnduepYWe08sDotxj4iQEHSo0YaNfogfDe5700kawuA17WjpW+FymWYpLr7gJh67/hcFH5ZP43a
oqHrzc6VWlEN8jmScuTz2M9FYLTziIZVvTJUhcZgxpOx/jGYyRAI8tqbPgaTqdXWIwo5fG3Q5KWj
MHRQFhd3JSRsk5VPxkqQ1VqLx9TQD5py/q5GeqR4NCIrJAkhYmdmBX42NTvFntI23HUjrz8rM11x
e8GFETowrdHIS0kffNTk+alZ3DsIs7jvMoo1y71MjI+lreKapOzYyrj+9IbBemvXnnzFCWkLIW2Q
+3MTqlwWsd/4rIMOAQp8ZScblnNEMxrRULdLJVye5TzrQj2TWouMpOuZFU0PxFgs1rezcIEgiI0S
+R9p57UcN5Kt61eZ6OuD2fBInNgzF+XpnQylGwRFUfAu4fH05wOn9x4SRFQd9cR0jFpdorLSr1zr
NyzMYmTZ6KaExBrm93h6AAfWniWZYUN029pgqzRwZvp6ZcvSxuXevC6iTOwVT9xDduQqSgA7oCql
U+8bf/olxKfQk5+kEos1eFTScn7AKwSPes+yroF+76Mg5HYDfUQ+p9qbMZdtU/NcCAttneHVtmrS
4XOuuy8FiBhkcbWrPEgPhm/xdfIt7gyrwOLYcOSFnlt3CIZiUBjzXHfMhkJ/8Alm0jPa+w91YT7o
qfPZJaZd6YQKhikPdmveOFNlkBfNfRcl31xF+zQ4xg83tgZoNt7FCIGJF3j5rengA9hFf+v0Zge6
tSTT1na3Fcxf0tLBAHUMkUiQ/dBMJcSAwkGZrPCiR7vna02AIgh9G7T1nnWXtlTtq2Glj35Ndnz0
8mDrewDXhblTO7tZmbr3g7h8XOmOV+0xtcXau7H5TH4DOtAz/98001uLShyoj5l717PJTSBNsiGp
RiRadl9DxfjclcN54qUkefV7x8yZbJXwWPLcGSpmu7ftm8okDVqCx3G9kdQ7WeCmf5GAfrMxAn2j
qVwC6tcKlRqq01FGulbV8HEYU1SSMihB1fBlcJ2LDnZEBG7UC9orERqXZocZQc9LQXduPVMh6W6X
wMmCLTHQRQTMLCQDisggiL1BOyiZf+Z25Y3f1mtyYd42G8bmmSRJdAmVKL9wK/cn0iAFBM4YnHx/
DeRqH8RkBGIyqpOUDARf0H+p4j22JqA42Afjug7l16KpvpfhgC07NSlNRtnO0QsyYmr4U/fzahcb
hFBUNztVvdCVtN6qdi5wOuU8S4EhAxTnNZSNXCclQW4d3femwyB34TYd2gecfcJNkUmKA2bQrsJW
KuvK17x96fW7ERAzJBBqywowew53SDieQu2ybnheDeWzGhqYImrTywsC+gow7c4ysktfVNjtARLC
BZG/zUmhOweMfgsavLTVS15hB1UDnKCU7bZI0+9+Y9eEy0QCcdRTdFPUvekho2LB2SFfGLIXSl5c
Ye+Wt0NVXGt6/T3KLV6wkDHh/CnqjgxDiEelAaukTVrY8sV1a5tPahmAz26L5nvjudmXMAchg8so
+OkKvvbO6jPqHOSdeT0r2lVoB4AjXbN+wpcZaI7RQjYynQwYUl/9NKX/jTWYrVvVh+YQxbfoygd7
KcBcpsmjtJQXC/LAXtNkSQGlfpaSBERkucWzQUhOqbuiwhGyqbigvoigPhON4R38on3WMyzMRc1Z
43eZ9lmTYb+2YQ9ssC7eSrdSzqwgpIaYxeTuFTuOLuuu7O5S4tFV4g/RNuVa3OR296OD6r5JnIhk
PdyB0jQvnZDsGXWKg9t6T5xdsOKRwgDELENgle4IlD4ZNqGChQp0WCrEuZU8jALxYjPIPodtpq09
8JZrLH0Jnbzs0kH67Ny2ymRNWF7dD6URfUL9ON4EeTmVaP2Rt8uQgGHScGMvm+wr61RCTjE/UU8m
H9Jzw3QY5W1qU94Btyl2npH3G9Vu04u4IRoqKpZL70comuE6GZ0D0QO+PaoRcsiuwWRh7ryuxvDK
dlTnk+1Z/otG0e6+1GoWeV/17k6Ohn7wsibYGJ0kS5tBRyhzyFVWqDeb3lVxbahBUDU5cggClbZD
kRjt3ZhTppGsqi357xcu3mrLOMJQqYIfViW6s5xU/K1fW8POw1/24A05K0ZLsXGV5hPCQ8NGBuT6
oOQ8J9OLMTOBCjQd9XTdTqu1YgPuKpqgvkvHeFgDgQBcbQq4xTUea78SJ1F+NlXbA6w3pbiwrUhu
CHrlt5yU3iHF3nYj/BSAZD42xhdSwDXxRgjyRKu98gIauHYbNEl1XTuxeDIHw2GkxxLABCadn9AE
Sb/2gZlehpCniThSBeCN4lfbIAWyvaqMYDqCuMf3WOP2hxz/tSuEFXhlce4Q/jgxPi2UP9KcSRkq
TbmseolrLQmfqzEwy30GwpEoTQLqGuzg3MIA+KoZwZcnxgQ9QSwMeHcdHzSlzbaJFXd70BlgbIJW
6FvDsK2XvAdVEOYAgVvV6nZj3eIIjV3gJvOlfeFUZAXGOB6+dewRECIELKYLR3/oB1QjZNSBMc98
Hgmlpn2TQC/ZxC6kUkOtzlIpAS2ENgRZQeypqrq4rSKS8l4g9IORgDPokSNn7ILhnt8pF9g4FCA6
ZXWdgt1DjhQUmGmY3nVHHuDQpYW9jyXDmSR29txotfVDtGm3iwMDAsTot58ysjk3iMtLps73HrjJ
sysqIZzmUsJyrSoeQ9RDto3o0+tyKmhHfc6y0JWJJ+cGGGyr7kUZ+O6ePxwiD+AnuzZ0xZkfuup2
HMAApaAPN27Z1pdx1EDeH9v63OvS+KouMZ/wapI7qQKVHehLcuPUkCG8Kqsu7FQxN4UdCqQKtf6G
SVPOEe9XgHoUzrXhA+BxYShsjTDWiGBSaM/kfS8GBHTh943aAyoJ1nlUhuPnOtIIdsmUbIISMynw
yRTVCWXP9FztV2MrOAYwTbrQ25qke4u8hDeq2l7z9RzwHa9bjsGvoO3AT6LPUlzkEf4Laobahsyp
/1otIr6xhOWOM5TK5WmJLwYz9dD0gUUBXGPUTI8aGmz3NSzz5mroa28fQ6naQXMKNkNceOeaIaiS
BVG1U71B20Y6ZioNZPArv3CbWxMy9rZyOu2gGUl7g2V8eIYkVQJ1rA93RPrDvon97EvmCeoCIEPx
fAmMM7Osopsu8ljbE54zgS2CNo/Bjjc83g1Vn2+bUXf2WQbCtwr0cFt1/c9yKu51cV1cVj6y9pAR
7U0oNPfCTdivqYfarlZxdWAhEV111DijFekhnqVGbV7K0jL3YJDLg2KRUkzqodnEnQ1CIbTUa14m
I2BhK4bm76SQGZJwZwJXgRMf5Tfgy+9EaMqHRov6M4ri1CGA23sb5L3AzsIy3hAvyWTdaiWQ/sRM
oi20uRw/ZUDRza4fHUiCTpxS8+8aF4CMmsCM31KwLW+t1M+gQDZRcpUJEJms0mSjBV70VHpZeR+F
vthDyuzUaENZsUtRWOCoKZ4Tsg6rDouzs7ww3LPBLK0tokbtEJPqylMYUV7Kje6FqncrlbC4wina
aFhHbbpvc5x31o2nqD64bBUgCVf48KW3E+te4RKJtkonrYavqfKSb0hVQNNXW52cn+s48KxMWz5W
wovdTeY5sI0jv1UTKkGVfu1nHjR6S0V9YJO0JUeyInog+xFnu817Kw5rIE5ysrjnyL0fczcTByeP
cKEXRVM+INoSf4NZrHVnkXQ89m1Tly7L0kmcS0AIsfKlBRVmXhsK4hd3RQNwYKeMutBvQu7aFNV9
akf+uT/UkjDUHKMGSJnsLAlKg7hmmxWUpJ6bnkMQkIsrucyCqG9RPugwKYSS1Dmfc6tJrS3uA5F/
HhoYvK0cYVDzrAqjs3c+XAIOGphXn2Mt8J+8IpXN1upi9x7tK0BnQ2GBEqvriYwIDHZ016mB6iiP
Jx6T9ipicZcrQxYPTiuJKtNMDNE6bGLwebxtekj4ajkOK1n7maTgO9Sd8tKmfmcDCqjM4NppYvLR
cRdH+YM/jjpW6XYUiyuB1TQ5Vl/gGk1NZ/NqrT6qMWOrAjgotm0qy4K8UBs2Z7gihOMadghyUZ0O
nXAL+hp5DtHnzCWPdkzWZRTyszgSNfoFZ0pRrEevwOY9dfhXQ3ArbETDcbqPMXfghxIDICNv9Uxe
ZlbTTNbyLueWElWleEC9o/tk8GT91PcZ6ziy60Fb5cUwYuMQmBjHq2lADT3iF04BqwcyVfnIG+06
wCkmbgYVTtojSMBoayKnxGu2byZAlm+SU1IErLWzPO1U/0zxMFw/dwgVQBP1NmSGVkDAvQlYJZMq
iGEme7/uLLTLDL17Vp1+DLf/xwsB8NmFCmfL9jYigYwQ/yidB5MoLICZXnWs2VpsTPh7CrIBnpxe
5daYroIEISQkLiKSDA6wdPJOkB/dLD1rxxjQrbUOKYRZIl+lHiU7OLLHpb9mgoZIrxqaYQrqmha+
D/igvJf+0o02n1YmOhgsehja+spI1Ieo+vnbzeiqZas2ZSWB3v6smbJXIWOqr+Y4kQQgb6fwfzOZ
j5QhvOL3+6Tr+FuDr1cFvZv6/EZOlhtRaYRSTdCFelirUkIRUtoHH67j4fe7xcQLY7K/QYR+ElZ7
0xKwEtlrGq8lRQUotOF+NsnnDaGsIdZV+XiiYzPxvGmyKEG6tkV7roOF3PvmXN2Qvsk7gdxktYUl
sM8bUDlRcQbk8Qwm/2937l1rszmTie22CaJq6E98HwIYwb9S79vxJj6qib7v0Fx+FQhCk04Vktom
qkWdPkOgJldA5ScvCcD2exRJlG0ejPKECt1sJNH/dRAbxsIcewQMW+YTF+sFuU8FHU/iKqBwAxUX
nkk0k3D99ZZ7ornZLnttzkF6m/oVhjzOXLYUkkFnOyBauFmR23KjOwvCbm7UJ5bjTPryX83YhNZk
VGzbsmfqqEkYk4wmQUhK27rEZvHMFOGJJbjQEx4IFkxlyJoU1WZNVNDnoiwDLtvaQIJyrbj1NQD1
di8/HV8a2lJLk9Krjvs1S34ud23jlIgdJvCC1ztv00BQMTdB2wzdBoDDeBY0fXVe+6Rt1h3Wdl9R
ehiv2qDJR9CSbnMfcZlQmjOHAWm3NL3zPMw+TozGhwFHz9dECRcjYSy0Sd2835BKUSiydanIpx28
0bYwr62wPLENP7ahqVjOOUDfzUny1njfRg+21IwNUpxw6VD8ab1vnWqe8Kb8MNaT9v6bNqbv8OYc
MwGHtoNLG2FY3xJMAPu0tzqJyONz+mHXof7KMW8yowCQxNwdvvUKAWeL4Wr6aK8Egics5BIwNCMs
eKMqb443tzByXAPo6DoWgbuY+7u6mRcnrQMd38rUgxTqZZCWJ3o0U86c9IAxbbLtSRJ+cveabYfc
6vogHWmiiwTcfvjs6B+d4Tk3rAKRnZLJXurQ29Zmyy0ZCwfjXsAbMmxUAHORkVS8HAZV3f/+yBEO
CE3VHJyg5udVRWpYKRwmamzLHemEWz1Kr/6zJmZ9UWoDDLzHyGkdjyVjVD7ZdnN9vI2F9cZZyB41
0O7nep5tHR29j5rjMFsZKsJFLaXq7F4R3vVATQOdoN895HGQftvafBONrh1IRORWIZlZo4YZSmVL
ej+P92lhDbxrZdrKb7Zqi8elV0W04lUEAeRurDOchbITC2DhQJg8sU1VsxHEFPOwUFA9MPSWVqgm
bqibbsx04maccmJfakZDBxisHr8YxjSBbzoj8t5KkkHh/u/7p9oMPg+kikEhyxMmEXMB4GmfTjq6
/9vQLNDwR6NGcSwrJrqcC++zgE6zz1z40OfJ6PW3mp1nIROnDU+NaCYcajaKn2ldRCEIz6a4zzQJ
a7DxmvimrENRbAkLx/wWwzzDPrgoGNfgcFTDB73nW6esvhZOGb69aTgcnDjJqPM5V22P9Dizwbfe
qOFt0jjAfEgcJ/GJC21xQrDjmVTkbSR6Z/LMvBoz2yq4CIwInkYBt2FrIZuzzzrUd44v5MWmcCLB
HtEy+Wc297qIGjlADSFfiL0pbESnF1/N6sQRsLBdTI5MHCtVoZNjnrVi9HkQGlRpSLJ1j4adPIXA
pX5/49MGK4ctgzPm3DQ4iTrEQlR8PyoS5qhJkX+v3FhcBq7ZnFjIC4M2WcdPS9kROtZo7zdMi9wc
ScVpHctCPGtF36xss84/FzUliePzs7DoLAjZMBJ51yAMPWuqKfsoKUpGDt/Fycg0vkxakPeAtg52
73cnxnBhnt629mpc9eYkoHhvdxqCyNSRkBip208ygjB7vEeLbWCQgL+QgaGXmAb3TRuxYQU2kpJE
lFERWLtEAnreAddD4OZ4QwuzZKnEx6hwkhHQrNm9I9vY1qKKeydzg+Ysll2zBTno3SG35J+4Rhdn
Ce9I7oTJC8SdGY4oSqfFqNEhq1XAVPEq+8WJzB1h+g6gfbY73q/plMwR0s6zs5//+INFgIOi+qax
WbTTFjbAwoDGvBq85wq5J/UwDh0Cf72u7dVQ1amK6PFGcazo92M5i5OZLnIQCh5L7+cuJKpM4hQa
eCHIiZQD+CWEq60Ta35phWhIQDu8n3ROpdmab/2qFbFJUKKMzhMZ4c3gqyc6Mh048zHkqhOkQgxI
5s7sQPJERK4ckPLKVEvtETUL50sHpr3e1gOqyCSHsc1G4doD8Pv7k6fjfcOhoWkGz973IxiPHVlN
UDjQspzsl16bxTpz4+ALSrTZOtHg+oJOkQcrgzR0vOWlNfq25dncSXi7KdJKVIArKn+xfxl3F5rf
T9phJ1qa5mc+uLyUeI45FkSR+fwBsnOIwLgoeYYb2zSK4x28tvYQD7G6rcou3StKwNt1ItuhWTee
uGyW9gcvDp7foIy50qaBeHPANDKsO+ASLB/HA7LnQkohfzvq+nfNG/rveuBmvyg7lHclmJ5TJ+jS
oQMikAeJ/Zocms1vj5S4PSqMMmrGyE8Q5MTyp+74J7bIYh95KgqT9Anx4Wz9tj5QumogcxIKM/iS
FH5/GCMnObRKPYKd6qJPBTKnZynq2vfHl9HSzuHgJlYnAUGxYNay5SiBW0pBzhRKng1gU646g5q5
+JG17YkH8VIv8bvWdXJtKlnE2UHQFSWQ7WKSB/aqZttKVNW61nFBYVbxBXYiSG+ooXXfW23x+Xgv
lzaL5RA2gp4E/Dk3R8BQPqnk6zaNPtvhixJ8HRV0T05lpBY76DhkwEyda2qeKgLaGfs6utoreBb2
jiI8ea9cWNCsXKgY61z1KUQ1Ybqr1PLT8R4uHbJcJUSYRPwmGdr3u4R3OrQyiGZgHp2cYrLebSO3
S86Ot7K0Wgj7eMNyZdDIbLXkWAmCV6WDRC79pV5j8dfjgncXG5R7DQWocC169cTmWNqD5N3cKTjD
30SfPn9zACR6EfhKMG2ODEFPoJsgO74N1nDiDllsxjFxESTZRxp41sxkpNYlPs0gMbSbwKi9D+r0
lIvx0ghOWSfL0B2THMrs2BYqKL22YAQp/vVymyB1inCBX4ACi0gCgqq189SFWT8gXHx88mabQOi8
1nSSD9MvOqHNbImMiA+SDGtIq9jQHevKRnFIy3sqKVpPbdQI/e63s2w6sZqYLg1h2rwV3s+cHeTk
8S2i3c5pbGCBun9f1K1yON6vj0ufVrAR5ODEgdWc28NJAQM0soBnUS9AJE8aZHG3DsS04MTq1061
NBvBLo8ACugclkpA7Wk0FO2ge/UPYeEEgXWX2GpJjzyPfuGBTCwqs0CyOJKHxADUFVi4W+C0tTne
eX3pOxFAYsGNcR2ejbNYtWKp5cU4mSA7sIlE0Js7WHpIRldZZ0JDx5rlu+KOVrDVpMkfY2ejqGoT
54GCsTMP7atAIl+vphrCYxXoU9AwivLTLpKSWqeIqeuVhRWqG7uOkYkXqDetqPEi61MjKE28A5nF
vlRc+8vxns3247+Wq8lTib2o2h/SZWGnDG5X8Y2bOOV68DOgWFCfEUR3ihODuLgzSDmjNU3p5MPF
NOqJa2UtOwPXHPyZzF7fhJ7jTzKhkFWcyt0e79qsPc7pKXJj/1sUCYU1r6W16MRWcc460ktv4ybN
RdCln5IYtANCdH+hKVri7uPmM8TsxB6TBJfqlvMG1pOxCmMsKH1imDW2BGcDAM7jrb2WHN/HivTs
TXPTDfnmrM7cAnBCxo7X2/Aw2nBN0EC5jOHVACZqV07SouXgRqCy1eBQtflPT6DihHxUktmY3Qnt
R1HJ5zzVv5CbQTSqjcBLhkMN4xStKSP3QEWn7rC2zYlHOGraZlBsNFUHwC6B8tvxCp0hyU1KgCoT
D9xZZyjLZI1BZ+IE9wP4CIZ/7ZVB+GCgS74VtW2DmYNn5w8nTmptOhjnw0iDDpA5YXFJzIYx6tO6
Aq6Os6wy6ThSoryyzKC5TaISS8pUeSTM8rduRb0+G1Vl02iVvRlEpO+yUnTfjk/q0gmjk5AnW0Fo
wZeaDYMx5iBSuRgNmEhPgWvZGJGgDFud2IWvaaM3veYIt3i8GaTkBE6cXBjvG9LIB8GPraFMDwok
7cQdHqvafKz6GLChHsGQtDsFfrGrrBXE/voYzaQw6d0tynrAHW24m3oaqBvPEP25DFsNejHkxsZS
eqBpudjlVivWvpWUCDp49a4ss2HjlM73cQT5Ba7VmFS71VUTdY9AMoIVdrDnZq+h3cGlglR+lu9A
Q0I2S7QzE5Lq2lKxi1Gag18ZL4XrXQAOumqk+6vk2Nw0Vu9PcpniIvGKx6KNvyV+iGcJeGnkIAZr
3atoQmV1be0rE1WrAQKlrkrMjUZg32V10mdxNpGvJ6qG+yEblDARO8v341vnkT8KoMKQDuFwdEnS
XDVukZw4t7XpFnw7ja9xxr9P03n2RLYQvACeUCEqsT6BW/srN5LoCuOcXzi7Jc+yrvNfngq8NPOh
bkRVPkkRqc36+LKdRVr/uj/IgAoiEJ1NPB3Cb44i2xzULEsHLkZ0Tb/j+eYdZNugc6mL4ZvOK/Iu
diMg08dbXRpjYn9eyw7IDGAF71tVYujKqGyTzQHOqIKndsfwx/EmFi/GN03MjvTE0qEZ1VyMOJDI
Mz+26onnae7Dyh7ujjf1Gj18mEtbs62pVPrxRaM0RDv11JYJzf6Fux84kQ/CpmgtlW2HhFEFz2ED
wxUwr5OTz0bqzjlxXS522GEs1clGj+jt/Zi2PZIADVBb0Dw5goRNNoCE1b+Yxany2fLSBXNEqp6w
g4fA+5Z84HG+O0VJKjQ1ZIM3Epx5UOHPw8EDm3ASM0LfntymVanXADdPrJ55hPm6aMmQ4RRB7o1a
4ayrXZ1AUp1UU0WTbu3A2/WhzcGrWf1WdaoLp6++I78KQo2sIHRoEODRsOpFr5xhDnehier++AJY
GnrqSMKgokCCcP5caY1JrRpfFQ7WyYANmXgUUB37q8p//n68qaX9anL2E8mahs5Uvx9708Amz24V
ljUHNnJKSNE8gTUfIRMohVutSioS7a5VseM9cVIsrnJemI4A/8Ozdv54jsluhX4FObDtx3qfSCHv
sBdyt36UIPGRVJRSQp4tRV1ZuxQy/4VIo1MwpFlM+Drz5A0EdyxRIY/4991vh9LKKETA61Mqgecg
eMhVDXYhwCcwHpONUAzX2x0f8sWOU8Mx9NcXL4mn942qY85XMQ2iw5ayaoi1PELXwZcS9609Gm5Q
Jnw2AvRRbPHcbj90tXfi8bawwKggmXScNymPxNl5Wfk6U65QG+sEjlqxDDZjZPhQU5v61N7S6czs
LKOfgjwisQxP3dkCS201yZXp9dLqVoTOTqT3P3qOFG9bJRO5zm8aVEzaLPvstr2ydSDBvFh1Dx0T
MQ0PTXbUt9sTS+91VX/4UgBxXMI8BmJ+WYq0xIzUdXiX2bAFZaMouwKCMe82BPdaJB4GXcMlxyxh
0hYW7JoMXymnd42zxGzjXeAU0c4rc9wkffOLqLLodoT+uCq6nHKWZqErCKbYz3JMivQh3dQ4iW3s
BtK44jg3okovQrP5XNbmg1LAL7EzqMETfjXWIgzjoniPNEmNxYuCxVrcbsdcfElD+xsx57jSYnTz
6gxiyBj67XlhIkiPBwVS1n38I2qKhyjvfgCFaBAKQcBJYiZpVOlVgmshKszrzrGv0qi+DSfNVwTu
8GFBlKDUwaqPFfJp6l0TyNu4sr7WSOJvpPH7ZxvyqxPiz9Ec1LPmNsB6idYPyGnWg6L9CJhuNE+R
CBlU58QaX9pm5FtIunFQaxQLZns70xMF5w6GJxI5wSvV7G5A6CiAOzaUmXY7tmr3K/BHb5LijCEp
gaducHQEaXbK63thv5Ht5YgBm0o2dH7KBqXZd6L3EHZU4e7YsBeoLKHKduJg+RgDkowBC8i4kpOB
ivj+YAmSujZeK0vdACs/xgT+e9ai7hl1q8hmIVVe5H2tJsF9mbq4RxUqODQNOtTx7zG9k97vLr4G
AR3sGEpDzvwdNb0BXPU1rz4iJ4vl3q3v6d4tKeqOTR15392ksG4EWlcnpvxjGGhOOQvKoaotqPvP
ZlwmRWdl0z3e6FjtCO2SAO1E1XqhCQ2MHPlQ8pUgsmbHWVxR+ExSzm7iM9TtfPxpnMI8NZMfb2WT
hCH3scU4AvuatRJpweAjZM7SLeMQDL2WtP62UnvazeMcEHAFYUpfDWmVRyee3wsdJE0JQgMoGFoQ
8/N6yIdK8XudMRxt77JQ9X5jRPgWHF8iy61Q6hWoAVDjmq1UJA6bpAi4+xNFRYastLQg3KSxV5/y
g14YSX26e0jS8TonW/d+S5hlSHEHGj0440w/H43+UZf5vS2guLqi2RKZnLIF/7jXOeCYOmqiDlf8
HNeglKqfJo7L7Z5boIFMd5eqNQR0+fn4EC72zMBdjCUC9nd+pkBJwt0m5A7LqxiiVfetLKInhFS3
hcPsxa71+ysfWS7yZzRIpmB+uNioTDg2Zb+VwCqjbKIH5L9//5xk7N60MQUTb16PWeVEUebShokW
JKTlVWDDLu36E0HJx6jvfTOzRWGhJlaEVkB8rcXEfjHmNkgQs1DrnTaY2guiizysjk/X4rKwAGiz
FCeiwjSdb7pm6knkhB5tksaAEuVHiNJU8DZqx/1N0gBB7fsrdra5BmpxnhsgzqR5GTLpWJWWBFsC
P7cpefPw+/1yyKtyz7ImPgBEIq92TUri5B0qeQ4n6DLLswcWyolmlqbsbTPTgfJm+FI878cw4Z1S
qKG3R5dSvSoMNdojv5JdjFbSnqg6LE0XhXcOeBIrLv/3vr3BHDUrxh5lpWpDtnUKFdtRzkZixegU
QHHpLHzb1GzR94QdBUbv7NnU3buOdQef89NfmSQOOo2CjSPmNWBRNya8s6mJ2r6SQ4SGbuBejGPy
e9W815XnEHr82c48ri4MICedYDHobd3vu6GoNxRE+rugEcb6eJcWR4132xRS6Ry3swmCE6MEKtEt
xNpGQU42dpucuBl1vc3xhpbO2entwi2FmRBPmfcrwVBLeII6Y2f5tx4UTU+BB5fhwm48VbV24m24
uMxJQ5BNIm4y1OnzN8sct6I/10IWXGde+N108ptR0bdTMuh4txbH701L8/OozVU5KhwSvp+inZSh
f+//Ot6EthAIgh0FgoRH+BSRzeYoi3VUqw2uKChq9UUQqQYWUqbcJfHQYz0V93sZYLk8jsOjE0Dv
dSXWstaUXFGtATtgW5qb3sALecAr/bwzh19h4IsLpLjsE1HP0nZnuMl1UGaHOzabZLQH8A0cWLhS
UrKz9JWj92ehPFGZXVpK1LpUcC3UhD8Ej5E7dKY1nZUxNvNOkvTruhkOUW88lBZ3KUa6Jxpc7Bbg
HR2IC2fYPPccNxZOOQNr1+7KreWViM5zK1jB7fGJXm4GHJhpTsDUOQLD710tHcDerUoB13Z4RMoQ
+Y3kL6xYAXnmf1qZnZNBhdoK2lZ4RNQN6tKWf2/JWp7Y7UsbUHCOaTZ4Z5DWs23hAnvNAVch1W6L
Htfs2tu6YxNcVFQeNm1jBidAj0vbkDQExVaNjJ89h3k1rhdGNiD41WC4uNq2WUqu0wxQ7DrRsaWG
yHSQ4CQwBRUw24ueB6yYyB4pQaEPZ3U3aTS6ySnU2tLwufjpatMLlMtmdn6pmFNIIJzk04b2IS4w
V3EwdbAHJIB9Uf+VQIfnPQBYTN/dDy98Xut9a02BToP5SashhRPeumSWjq/uxZF708r0+Zszeeyg
hhcW606VVYsnZ9ogkG9HJwKcpT0EAYscNPVHqJ6zMpyfdDja5iGZ/t55GoKWUWuUs7Dxfj+wcZyp
2q5RlAJ8ZrzvjWFHwG9LZshASRJVmkczV/d+XN4dH7SF7tAMqB5gL6RV56+gzOvRBmgYNEvtjJt6
TLWvTV1Dy3Xs/tPxphbmh5jGAo5Cn0DUzXtUOkXa6lCJONnJsCX6L+mFf2HUuMm4yHBQ5X+z3YMJ
g6HD8OZYEMJDWKTmkmjOVBXn+OOdmRehpxAKFv2UKyJbBAJ/Gtg3q6327UozB57+GM0PysbPmcsr
S9PRAxubskKBWimLdoP2X4VQfzEiJtXi0YCkN8ztZlVEZYIqUWarP45/sYVRJg8BWJGekhqYh5CV
1ahyKBllrUKz3tvl5KmPt7CwZKgXTsxPfaLpzFemVnA6mtizrjINoxElw6NCBp67rZryxH212Jc3
LU2fvxnjuLXcDJgEsWOO5FYYB98sGf78K70h0WkAKYB7NFsxIXbarZJ2zGMlH8lweusk1X/VOJed
GLblzvy7odm1GPtQGVKk8ghKXez7Bvqm7MRoknL+7R4B1tFVEF+vi3R2toO0CnrH4aoSkXlmxOpX
U6CBm6nP/1kzsxu47URYuzEHFPWA4kVB0/E2sZX8liq685vshtfN5k7BmEXVD4mg2di5wtMk4m4s
6lKPqPoln3IohKhOi3p3vFcLFyMrmgzUVGqj4jLb1maoG4mD//yqB9mSYZiGhRTWPtmu8F6Ot7Sw
jd61NJumBMm+HAPKfEUUgFSeiahjJXbI5rWrv9KQK2y0WmAlzmtnqdnkXtrQJZnl596AdY43ojkf
W/GJo2d57P7d0Gy78gDMUVzFwTRo1AvZZxiHjfh+oY5tIkj/H/ZqNlGkKnEecFkSedjsRBhcI9a7
d4PgBGZrYdeSlARzDgAcuNM8zjQkufi4Ihofg+Gxn1RVAIidisYWGpmCMNgfAHyo5M8K6xZOuKQi
gfb4PTJXlqwupNDvj6+ChTcNFyOFHIKKidEyu30DhWsK+iCOgEl/8MWjD/xRxcnX65Fy2B5va6k/
FI80agpUjSmlvD+3A9kIKqZTdImbhoOnJbWwzX/WxPQV3lwNbhPpZlTTBJfvUKGGFGn9Gi3apjoR
USyOG0ELJwKP/Q8RBY++SqfGzTqjWuiYP9EOuS9rd9dqqOIUiK++9uu/nvv/67/kt/8qv1T//G9+
/4xYjAz9oJ799p9X4bPMq/xX/d/Tj/3vH3v/Q/+8KV6yh1q+vNRXT8X8T777Qf7+P9vfPNVP736z
RRCsHu6aFzncv1RNUr82wjed/uT/74d/e3n9Wz4Nxcs//nj6iRbZJqxqGT7Xf/z50cTlohIz4Sv/
620Lf358/ZTyk7cvMntKf6CYufBjLyRp/vGHort/J5MErZIIh/iG0PiPv3Uvrx+Z2t8NrgfELlR9
QslxIGSUWIJ//KH+3aWGOSWFCKQntUCHk6vKm+kzxf07SBLgXmxtkNgu0Mg//ucbvputf8/e37Im
vc3DrK7+8ce8mMmi54sh9sxfOm1kc74uASNkKKE/Kp6dkjBRETXTZLOiJo03YZxgm6CiRIq0+qhf
xOLUE+hVRORNSc9EiGPiqnD5k420eKS83xaQhREoCrU7FAG3aH0Haxy2LgBjryHoXaLauirWyVVz
4iieA4NmrZJbeN8qUW9VYLbwiCHxvXGwz/Bn3Jk7/eDvohNBlD49r951kI3IGcbVrAK65EZ731SU
SUwMAu0uuqQotOnW9aV/CNbRBsepTXpl34Zn7nl3Y6yxm9+dGt1p7o61PZtbU9pVXTfOY44MHI/M
8GuWnkozvB7Db9qwNVD66FRw5RBjY34+a0MDUZvhp3nnXWm79FCuMdpbVZvoHiGoFdq1p4ZzmpkP
zaH0j5MXsTzQqvfDqehN4Ko0V27FXt9WT9Yh2DjXzT6/cu+zTbTDu2mdXml769xa15/7fXqT7vzd
+A1p8716cDZv9vufu+nd7pmNMOuW4t/0eOOdKKhpzr7OMHYNOljYG6S/qicl3TV3yU7cFnKlYXT/
zfoyfpclClon1u/siH9tFWDR/2PvzJbjxrFu/Sod554dHMDplkPOSs2y5BuGJ5HgBBADQfLpz0pV
/W05rd/Z3ZcnTkVFRblcFpJMDBt777W+t1ZIHI3nVznQnnDLkejvb9DQPonIJCgXppPp71tnuXbU
pQbm358SJAqkxJFNcslJT/PrS2fdAh/KESav8K217yirbqWKqpcL7/IsGjsVG7FUcA1GthTFunNB
C4sLp4T6HKywbAV8kVW8gNW3RvfQlMLOZnbvJkC30yoHaaG58EI/fMB3Q2OTfn84j4qC1VGcHjAe
lxwIDp4rHoSrC094upq9n7ynJ/Qj1Dih60IJ9zwJrwB0cLXlVwkQgjvYDjmbZj2m8Rom6e2uXl8Y
7fSh/zTaaRa9izjgKD6EQ4zR4M+WTYfFfRvPW8O7vsz+jbXw4dOBwfEmJUO97izA9eEqGlUhxqu3
dDPdlzlMmzNQLu/czcVnuzTWaS69e7axawZ0dmKsdltugJOoV1Gm8jmTMKJfyws9BR9NzJM7Amwl
0GkNceWvgzVBF/lDAOEMDa0iQ2wdJ54z8I3CX+teo4nywjd3dma8rYRTITwi4UnIfV4ZopG2l3jA
gDDmv2XT/CIYAONwPj8wa8mBhQ2TbgHExKEbVbkXEsdvqr+zeeNjB0G14rSre+d2EFY4QJWnFPAS
uV2JxPfvnOJ6KO7hBrBq1gYAwiAZxgESlCuQZ4uEbC698Isf4axqEiwdq6cJH8Fdy2YTLsdizstN
u6qyb+bb8EDYNZArgG9kNIsunDC/e2rBZxqhCDqkI1SWoBP+9dsWHhdwXUcvsMpMHk2PfMXWYQpb
/6dOZuBzHScQtNaXTpK3Pfv3t/6vYX+TvaHPehljsFROw04HFtvJSKYvAIZtSGav+o58OiE4tmTF
tn3Oj92quVme0LJHafao1vrCnP/tXMdehdcAIxWYQrlgb53t+QRt0y5YQVUSXPnPJ/RvWuZjwp6j
b+6BbOA+e2nSf7Bd/TLgaY9+t6QBbYTLpcaAsHvd9t/1Gh1z2Phhfo9+svTSFDttRr+/7p+Pd7ZZ
jdZiIjLgdTO0daUWGi0Bh7hq4Wp+aT6dXtSfRjrbqhjMG6NgxHPN2IahsEfsV93DpCzBl5oDAXDp
PX6wNf7yHs+2fbh2O22v8GTtFqTe1bj5tqSwnV9fDsb+l2X68yWeLVPYstqhKPFo2Cle1YFuwg3d
dWmwLTZL2h7rzXDf3fdpceGVnn7sb28UVceToSSSHOfNAM3gqqpjWKELigRwPG8eYDD2zeqqLYzg
BeAwAiXeNrqQ2/1wxrwb9fTe381P7bqsr3twVgygWG4SuxIStxlJOSCLoPX78xHgffgtvhvtLCKR
AM74Y4dnNKmzAiJbFSiv1iuST5vT3Gm/eHn8Wm/cFUyh2NbL2zt7Fa8JHK835kBf9PWwHVaUJ+ri
aXh+eTqdTmjLASAiCE/q/zfRw7sX0cb9DO8NbM71VmyB5N0gEZiXabfq0//0ovbbWGfLNHYCWP1X
ukpO5OA1X1Urmupoba9U2qwuZYHc3+PqX5/sbKmaRUGuHeLJBgDnU9J8cuDozF4kv4nFBr7SzTGG
g9EQJPTtLIpx1QGiD+5X4CQANTIDT9LwMZ0z5P5Xl06ID+cf+kWQRUCqGHrzX+dfMDh9xeziOaZ3
Mblm7efWPPx50n24rt6NcLacPQuhXYkRFIytUYiJqJ/39oMK/WSgD/6lNsNLz3N2zsJ1yguayXq2
IpVrfWWDYdfMr39+ovPb4ttU/flE55GblEUZj37xjMmzk+tmfQp+L0ejH8SHUMn+65t5W8vvFoRi
bcAqbT03Hk9DtQXvO4EDLeKjC00XH6+8dwOdbQrgXS0CBswvwOL0n0Ioute+4uBOI7VlkgmquTsP
huaZdBm+s4Wj6QV6Ut6nkgfjhb6Wj+ODf30WWOj9Oh3D3sjYQOCRkHV3bMFwWk0bACAzQFORVcwu
JzPOC5h/7QXvRjxbnTRuO8c46J885Yr0lAEuuQEm4RpXjAVR/6X19udvFTfqXx8waio0B8EqB/u9
eJ5GJ4+REZPeFx+F0T/PUvJh6PPuyc4XnlCakRlDwRJ5HQK7p7Ze9C3qQEiDGiO8C8Mq5QHQjNAu
50UGLuaKH2En415ZMzZ8JO6A71kgqL+fxq98AWsEpdskDBLQvGb3xpky/5U+WxJpipvxlhAEcGX2
3+3V757ibEHX0ODOb8JBsm5vurzY6hUIuEm/g4H9hQjg48jj51hvWbd3S66JBrCharwxmTsrrIk7
8nR6M8DDHRR5gdUOmFzIeG9hGZ5eftQP0gVo+0YTHZI+uMnbZ+sQ3FJ0CdL4mUPNBqLnqdH8zzPi
XDj411x/N8IpqHz3fDCIdQbWFc/2Th7ZLc0NguLX09sUqdmwVb/W84WI4+Pl9W7I00O/GxIFiQEw
t+K5PSD5gsUFQfox/uyuFCJH9unPz/fh3v9urLPNA7otyay+eD7ZwEDIS671sPnzCL+7WZ6ilHdD
nO0WcJvAQm2i5/pAdlXarrAktgCnZvLtXgFa7B415oflqswuhaeX3uR5SlSC/TjGp0bvU+wWWPf/
szXKLo293eXz522v/S0g/vms8dnrFGhslCAJn67L5qktvwLKsJfgZq/wHaZoNguSUvuHav537okX
vspzhTQ0hItPJ4wtcG/lcQ2Ct0i8bNq87VLdJ8e7beqkhbRsfTELdGEdxmdbNF2Cqu0WjH26M1vk
6XRVR3yYlTLzXtUdRP7i8qAfRknvXvbZZt0jLwjp/dsDqwP4GyfubCutPPoi10hCJZCe3PF2G1ig
601reX353vXhyQRHI/RToZEcSqhfV6rvD1MPQulzD2zYBHsooQqQ61DFBn/8z6vo0khnd56iX4pg
DsNn3xObCCBcGwwjA02ne6np+tJAZzsqvMjNMqLIGwHp7lLwccGdCO688tIDfTxbf766s30VrCnH
kzJ+bobXgNz0/kPU3P75lZ0X1P7euv81xHmyvG4HFpZwVX4LjE5ZDL3qj9iy0//uEPw5D873GXBE
gJqKwDAcV+zY48hFBSZOw02xpSmSCwCUZCazXsnl9Ovp6/h9w/n5jGcbjj0Mqu8tjFxv9ZdTHHa6
CPmvddJkZXYpOf/x9oZ6BzoaII+DmPpsvssYDstV9HyK+9xUppok1tvVq0hgYJg190V+8d1+OFF+
jumdBTNWObi2y/AtTqti/XkWT6daBExZ4PR9+pusRGpl/03ICZsYgAMgeYnRMv7rgwoVKRoOC9yn
omr4FE2OyJZh8ncIOEgeLQCz/HmufrR/ouQK5Shq0yEMEn4dz8AuWcileA5JDvMedNnUF/aPSwOc
bdCANde1cItnvyGgYr5Y1n/MqMAp//MJYMP+6xMsxmlrEsPbpa0PS+Tkxrp22AFi4xlUoD+/rA9v
X+/HOtv4/aAmXgFvV9BfHsCczfzuAYZoKR31Pdxh974Jb4JepcR7gov2pcHBpsCj/LLmkIsPcMmE
NxiaJdH5+uuj9rplXChHgUXr+s1qLImCuLqcW5yuVsS/nrRl31hcqRqqch1+ceVAQQGUAX+Z0GCJ
tha3ftT4J0rBJYuCTPQF7zNUNuQT8XTwMA96cnJVoKMs4eXS3KIDh4dZBZb3HlYJI0CdpwpoFqDj
G2b37hSkVDkgTbWOpxB5n4ip+4Hy+jtE+DDdr/zQPFRDP62DGv6eaRs7cDEHSB5BHz8Z/5VtCVY6
a8fgGTgg/3VhRvd5x0W3mZ3JNrkoysrJmxCeFeBEedXjUhX4nOAJPdDY+BLf+jySxHeljzC/HsyV
XxLvqHE9KLPeA29y8SLQba3GcUEQsmV/bVt6evIkWtmuoOmc20wB/NQm/URB/nLt6eC0Qbm2Ohes
XjL5kZVW7TTeRkFZIqDCSy8yUFVtbyPoQtp06jy9d0bPXM+zDSKaakyvMm3Pc5SbyRU3Sz3KZ7R9
aADICzcETcyf72ufAeKF6lx/NLapG0B9tf0d9uuunWoFzHECSm8z5GSMy6eSRM1dWda8Qb+dZ+2X
EsVY9GfM3dZSxtnBesM88GoWazqOQZHKMBzuKq7ptW9xFt8on8ygIXaaPxV+qH843ugcfH8mXyl6
nhCCz5i04SDqWzjzg60UiQZzg9nBq+X6IC82uvDFtWy4dUOFaa8a+PJ976sBPLl44RAaNtbkwxys
B8wb5NI7trSh3rSMwiBvbD2WBdbUl+CDMnML73k4s9f9AOpV05EvftnYMKXDLIssK8pk6LYvnhlf
i9Hy9z2gIZnyqDWkHuHej0B29rdKBvGu53W89kByxo5S43LrVdH9OEuoawgN4qc29CQi3r6ER2cB
ymq6OPiWrLkbdI66V3TrS9W9OMsQHT1t8a+AieISHRm3O5GRxz6dysm5DWXY7c3g+5g5xOkfOV+W
e9GMmPZRQ+MXa2jBqQlZsEEBT21qMwFT6PkUl/DeQMoVNxO9BcNpOfgqdG5OfZob2tQBdndRxfew
uRYg+jUPCvTpVTcOQwjHDthn5HKeIf/yYPf5IuDocQyrgT6PweztHHhNXffcH+AuCXsLMCenOZ2x
r6eg6rKNx9ElyYbSMiCLcQ4MNBmvQtuglAT7JGc1+4D1VotHM2j2cYLFVUjg82srUOo5ai4TXE6l
q5HW5jAghdadQcsRdXaz1mE7vJQBMFEJ9Zr43htteR8LM2czGccruRB54KDgjWmEDRnwz8r1NyXz
vMwsk/lRjk505Y7+AjsGGGGAJEQog+vQFItj2aG6KIlpDwKGRxkcpZoGKvRmetGLnFL8Eic8D7t1
R/zmZuIV2C5dSFZNNIVrUw8DbHQLuXOW2UvHFnxfKSwYMZCGlyRBZ1MM842qB6qd+cExFJGGkVcT
YxNXXZMswChsIml72zjkWDqz075Mfk95ymB8+lI2dMw9S9VXcTn4Pxq3iB4gVI4xm6tuNAnatKyD
mMYlvmKwJvhcBJE1ZxAvcMBljchCrQAytobJe5mRSxgTtIrIq6lchqORnnOnWATopjtGJcw9wGqO
OkoeY1iErys1BE7WOtwByQ5cxR2pSi+PbOFHmY5aH156yBB85dGqxtb1yOEWoEb5o2vcPaRLQ65D
+V0qAGPQ5s576yqwmjSwa8CvGYzBaQKG8LF2oywOzOMyt8duXA3oJYlLXJ8qhlgjt+Iws7E/khGo
vKDyXgGTTwCn4QkTpUiVcHIZYMcbLGYSX8l7v/lsymHngTwahzRvy/iH1eIKipnkhN+h1hMpr7x9
2+lD6zwQmBYa4TyFuEFhOSV2hdYopwajMs7tPtpVg7mOe54DF5N0Ggt5iW4xfw9t6X2Cp+AO3Spb
BVgx3HsPOPjWkDeAbFfdchBjwx70RbjC1VV5w/2j03Zg2VcrEn0m1LrqeJQE8iiUSaqpWpW8vm49
8yCLTzZ8imxNPzvmU9FhTXl21lkvQQDiIJIUM/3BAp6ABo8f/OSbOXXtLq34S+s6cDZqVhQ2b4V7
VMF1GO7HbguDzdUAwx8PX049fGt9zMqpftJMB7k1WUDw+aDIBuSrXup1EFc5G4asiC1Q/RT06eUr
b3jSKb/OXK8Y00IUKGup8U7A/jMLo87Jda2/M7CbV12IVL0Qm0XC4wrmLiNuhGL5uohp01bWBsJw
iM1uVPwk0L8Dj5eExDov3eJ7PdodfCbaQ7xY36CjOlK3fkImgeZw+clhriST2kQeTSHusT5LDhil
QkdOBEO8mymkIoPPjUgiigpV3UaPNg9vBe5vDhXpJKFra2ErRvxDZ7P7AgxVf3K2pme3Pn0YfeB4
4xqk8O6OVyTTC7DKstzrvkuHWqZuU6Yq8NCSs1TXnlvmUaHXtHKf/IEcZgP3P6E5XlO/g+VEBmeC
LViZ66Kft9wCf3Wyw4Qv5AZJQgiSnBWBTTMz87Uz600zYu5MpkmZdH5IWq3ncdrCyfrVEd2t7ctt
DdQt3oq30Z6EkT5o8xuQXodjW/bf5xoI0LqOMrfk/s605B4B4JaPususbpDPy7w4OTHVZxzbJmmN
x7+E0r6hMr4p0cvQyH7l1wBkD9ye8sHS2VLiioGQMrK0n8FKGPbysXDWU9jbEFIX5MmE1T6gYh+y
CfRqtfJYsCtdZ8mozeXKqRVJaneOHudurL7NCodvPzk0jY3zQ1CKpKg78KwPYfGBuMXKxEhDYB6h
OgRgDc9acm9vtazBGYJrfT8M0WNBJVlBRUSuAQSuEjT+kRXcE9I+hMe2ZWS3cUdNd2xuuhRMmBY0
50Ylne/jDAnCFOD3DidOsQuNZ5JwqLZe6SBWatVXmJxsNI8PoeKn8AU7FLGsIRlxSq+pXxBswbN/
MxUKqF0v+m5zEx9AnowP5MRbjyQ8exM2iOmr3cXREY9TIUCJlnZn103OHGRFwXtCG6kKyWGYg+IL
I8uyiWzgsT1cpzaFiSzUQ+apfsCbdl+iQW/CUa86x5tXrNe5Nr69M2WMOMv3++sOgJ+tGYBYTcEU
XFYTacZ1NFH3c+1wJEKguGvSiI/qqxBxK9cTp25Op6bfopjYbidHqrSLF1ilzv6yGZkTfJ2VRddV
4YzppOl8aOUArHgphX2LtB08hv16hq1ODL7tY6OaCtkzFh8aPeAfqkXps8R/k9ou8OrdqoLTFsja
OaB2EWB5Ej1DZircF+Nz/GvZ835na87zhvTg3IKBdHSNlBsRlu6KEQ1n6q7xksm2qxdvqpwstge7
21ehdDa6rMjWxuvqs0mE4rGxzfCCTvm2y4LWcuzEcSuxKQcPp4vD6FewGWQERxnH2TVNHa31WKD+
3PczPP5ir7ydqFo2Fqjg+YTvTifEX6JHuByru7E1/RERubPpBhddsiUNRAKbs3JKo26ZKxhkzdpH
FGZPzwasmuMIbrVcBbwvdxWf2KvLC7UvrDmgCbGX6YFzO/iu1OKtZANcog/XCgWjYXTnQlJS8mvN
SueJ2VbwA3xYeKngbgxftMGzyx9AfpMrkDGbw0Iba1shG3FvBjbopBu6ZW3V2tr3fPQOpZbxEx3l
cCN95gHsEdMvbjCRpyBkxZNsWvG1FdDMJdKlIJ0h6obrMXOKvY4tsZXUDhEYwOAijxHZhbBhrJad
orV+6VsSv2B2oewvLLKBp7C9JjV3ccJ3Gp5f8LTjdxXQ1bfNUpTX0m6hyrIcdoXb/IAQesD/aUsF
3L0J90gUdvvOEbiNcM8FU5YsmDHcrv0kcKe4X1ccm6M03sk/BD70MElVYxVlbGngpIQPFWTjEBeP
fSOGrRvqIecB1zj1jUKP+FJXiM36doPuzPouhuXqwcxyemzhULMfLQJD186BER8cVutlO9Ko3cGA
TX8TFQ2bdcE8+ytyDu5+korSpOWwF09jt5/3OBENvqtB02cKVu+uVt6Aiw3wJiA2MP19CNsFt7rZ
lDnVpb6bJ9w+N2gJ9FPeafexEzP/BtCog0qsPehjqTy5w7bU3w6Wi/Fa9Q0/tv9cgLr9ANuZ/ktZ
O2E2EFippBOuLqlCHg9BB/wABBN2lGi7iZFGV8v4aOm4u55KYu1cDZq1jZ0xqR2ighX0+fUzcapg
I5nCxZgFE/NPpr/B10iV1gE9R9HWshbfg0KrcTMJhkFGAhYdbMXIrpkC1Pt0MHRIa7ljezs2k1ih
mNDcDmwurg2ILt+EEWrtmI5+gvbAuas73DQXXlhHU8RAK84yvgsEyOU9EBcKIZGO0RWDrEVq2bPe
ddZc/2hY469mCac4Gox8E8OQ/8prApghjj5Lp2mR+4Ezf9i1kxNCel8sCcdGvPfhYJlUsem/x9aC
ciQYF+ZZ4aZxL5yhOAitkYCeBXGfcU/t1qwL+puAjRxBmxvhCq3ax3iIzaGDKdMejjbNFwjveP6G
UY4MMysTtO2dxUDMkTjaKAoXp0ZcDJtX1MjXcRnkd82HF0kje913lny0/cm97xdltYljUadCkOsi
vBl5B9JGTOZTskNrF7FmFYCULOK5P6B0DaOywQrLb3apzGqMCUMe2HRD5k5hF0Lp65V1UtSx9RUa
SGdM7InbDtp8ZHsn3Zk8Sr9BmZ+2i0o55rfJS6fvd0xN1h5CJrq3l5BOGYPdNDKwpAVWmY3D4iUM
eIAg6/0y+GQs9CslPUoY8dpx54Lsq7IR5aqR9TxvQ9nW12UQjd9cMjOZLtKtHkI5w4h28kkPl/Z5
sfvtqRX+oY6KCR6CymL6Kra84X5q2+jVx/F/M9WTgZ621DAUGyHP31Vm5E6iipqV4Hj7EusT7yEG
McAPd2FZWE+dHdEyn60iAmNORSLC/X9s/V0/crokTWHPw6FF1BMnmKt0v6g4qJMQFdjruVRoxG9H
srXGCOo5mG9qhJSwOdWidu/kPGLLiOBCct1uNjVxkcLViPxK8AvQLB9TNt4gxpxv/Lg1r8qfo89L
58GcA3fmR0jm6KGniLxYMy5HVRLoNrzRuxG+zR8RT5FVWVF7DVh866QV0lHbuJc8H+jkHxfgy51k
WThwMgXtNCL6Eb6ECO36OQHFtb4Vocf9FMBNjojN9VmGKzn5PInG2sRlMG5H7oWfmGzZM3A8BpdD
t2TPsnbErnN7QE0RvIdHit7hz4Gjm8+dps2+LEiRdG4UrYlDYGXdcTg4pbU3KJxkMIOe8VNEd+f2
9bCZCoLtE0qLFYdCe1eLWj5icHtdN7hSpU3lq6sABjTrdqAK/fHhiU8OY00sEUDc6X6EKPiunxYv
U6W/oP6/QJSASUMR3Pdu6b0sMFM6oLv/GzW2e5xmZhCaM6w1d4nB4bbd6AqICvODnRjiHTyyMjmg
SJsMWA9rx8flycZhlQhndhF0edGRNWiHklGptsSMxXUdifYzwR75nWmNn1hwL75VuCh/7mvd74AC
UT944S7fmCYGOS9YnaeaVUOVXcjR/lqYiBw0TMNlF14rQLIhU3ou7HHCQo0grP/VF1DQqxPHfWfl
Ikcdmz7/G6XXX/v0fhvwvMOITEELAdfbgMW69TK9HjeI7PKa5Zdb787ERL+PdlaPc0d4qBUxPIJO
Bc/YzaoIJc7a5O1DiAI3wqu82Iw5/G6e+qW9Qj4L/en/ad3p909xloleOg2NIVqe8CnGDH6h5lQM
RdsAPNXRBDSgW9nmY+Iu939pgNq/cuF/K/5u/sp5n0kMz375/6riELl9VDD+d8Xh1RfF/rGG1lKy
f3xn/7jX7S/Kw7/++N/KQx8qQhf1CiyuAKWzN1Hr38pDP/onmjddP4b3FJwSkbb/l/TQckL8HtYP
UrGOjeaWU7PS/0gPXfLPU88LKkVwIYSoDWK2/0B66AVn5SFoYWAp6oMKCV8veOPEZxWVwnNpWXgO
EHJIu6CoErQMma6xp+RWBYTGoNNP1C8/uTIU6p7zoPJ3bd1pEN1JBNDeDtZAutvBpGBqX0DjPWH3
mtKSYR41nrRubK5l9XVGeYB8cX34BH/WI/S/KcWpwc3KKi3bPRURSuXckGbmYPegXDBMn1lIqMoJ
Ox3+aIOUfg46GsLeqFocK+1UaLrcM27IbnRXaDgpw266y21/bJd15TmlTucxDNhh8qiI900bmPgh
wod0D15T45pVLL0rru14qHCDRgc+dz5Bs21EmYw2G4v9qCqpPjXlMsNtF1t+kLXIT7R53cGccRcJ
ajUrOZAyfISaSH7GJQydv1IV5NEUlT+uotZg5zOzidmBo2lwFfPab5G/R/r6JhxhA5SWEvboG7sL
pEYVo9e7pm6QO0gGgd9ezZ4IxIR4VxmWj/EwxZlAAtbJnbor0f7vtl77xCLK4v3EHOmuGhjy0iec
5Eu3XZpKIYsHdHF5U0u4bktgs9DOvJIEGdpr00eQp0chldBXzGiUWcO2BrVN0+tZ3ZIeIcQumhQq
C2VZNhp5iYYGmy5q2+WauiB5biu0gI+bsLA7fiSC959orGBHPLJ4cTKNET8hc0ujtOuKObwSgDMM
MGSWFUQkBWIqAwePhHD6ynhnt0kb9EuiZ2rim4oDipGLzuZV2oTDvGzKbhHRPexzRHALikdTjFmL
FnvkDjV8TJGyjPtpIwIaV1k8i5lBW2WpcFN6AAFvCt8ZFtQYxHSDlt7a3sIroVWPlt2IfiVl3Xhp
iM9pdpbbQtMT1IE9b0kRzvU3PoeDlZBAO8OqJqZBnn92QuysbiyWbMGrnXeyhwMjvBjrzj/KOcJJ
wLd+OOPKWRfpiPTPGI4bw0F9Xg8SR3TajGJuUjNWZHygui5wNShhPlcCt0i2SLBUh6Hh7uOCnpop
w00azPhEGxZc2z0ftuMph5H2fo+UkFtGIEIEodBRGhp8qYjzWJU53YgMZGENJWpoZgB1CybouDsX
HuvtHPwfHqR1XGP9Gop62TFmkg64CE5dmyKZWVRbIGeGT2acEI42gsAgYYYK+jiavoDJJA1DNBig
4Sjatk3lRRnhMTzsAq8TN+MQMYqbkDUvP3CPE+yeL3Fk9kpHKAGwBcZBR4YU2pIObcfa1OMTtVa0
E+OdKo0xWx0I8Nb6MLbKNIZfrFhbgk7VGpC7tk0jA1klamO1zVO9mADWsrM23Y0Bu0EhW0Mblpdd
HX8V/VRgensKEfNTSYsBlRHu88SzrDkndoEqhTzN6qhdzLIJGorsVja4xh5VggJwP+6jGmSmhPdh
STIZWcgVCkaHMal16UowhUJSyCdVNqGUuaJ9/QOCBH/ERWOq0Ppkdb5JGK8DVKLZ0FvJzBZxEm2O
bZxJy+5L5HKR004mJ2LYywBbQbGpHU24bhcKDI3n1oN/M/ZRKPMZTksy64w/yLXqwfw58AUSiEx3
VSwyGGFPaLJUhqZRSZcxi3pO2M4MBV6kGyzGTY3l6yCxYjKWmeeokuXGwEjprveH+LUTrgk3sVON
xXqwSnfeuzEfJRKZQ9PukJWGhzdFjbNYz8Lu2BYGnfAGIrIJwI3jcbuGnjJQeeWcjE9b31hyg775
IsrRlhyoZAqF8yymWdE0xGYJeJaYZLf2GipQnXOA8sKt3pbwwzJ28TBqE9xPtFsexsAt67XPYBWz
KbnbQPlWqe9eMPMrjWQboHiVP/hpXzuoMLkO66Z8VhMakk1JKpwRug27XDUdLIdLJDK9zSLa3toH
pK9LXC/CZVjNiOurNLbUBBosrhSPnuxRyA75VCHoJrZG304dIzE8REqOV0tcYYZL2K04e24so5+K
Lkblq/eGgextS7hLinZsIfaLx814Z/AJg9tqOV37i0KgHZZ6y9w/sF6VZQbeSAW/0ULJOceeT0Ta
GWW81EJuqH6sRNerx0E4rMbPtPwujaijzbGSeq53rcKC3ruTPy0HpbzpkzOFHB3nyLeWqzCc9UMv
iC7zJmomd9eEEVSnUxTQYoO+udlOOapLTg5XyHz2+c4gCd8mHVkwsbqm0yqbWjbHK6T6eycNGp+a
Har0QNzg1htWV3Y/SI6yEWdjLsZYhytSoBiNfdRzEqFhgnjjQA4U3zqdA1kG2uSQZnqLt/5/8Pl/
IEe20Un4bwWfv0adb3/uZ9QJLwfEdCcoIRRaJ0X831Fn4PwT4hUEpORkW4UOZnS4/G14YYVwyQA7
DbahASwxQOj6GXQ60T9tyAvghYG+KAi+oAv/D4JOgKd+7aNBEhMULlgJOjH8feC9evr9d33OqMYJ
FdcsSlEwVVgZc6W/O6wZ9FXtd5G6oqO3IH7DptqsI8DK0DaMjKe5rU5RbMpwsDsbRxRMXAeqGum+
nXphryuEHVYiJBp0YPXkaaSxi9j7ZAC0QmMV8RTULVKM1n2pkB06ukR7r45qWJX2k0IeHAYh1404
JaMbB2HpTenAQGpTVCFQjlFZ9P26AWckuob/Vo3iNYr0DjJbla9RxLSifg2MTijapB7BJFgZpF7I
9YLeB2AUFazKPVh3eKbNg8ElP9quqd1jiwxmfSNLiaI/4Ui0pRZOBY5CbARJiR3xOsrhaoITL/EW
Ko7gU+C6PoGHRO5gpD2ZLLALa8kQKJYlkotIRGboZ4LRRFcyyTM6qGDZtP+XvfNIktxas/RW2moO
GoALOQXgMrRKNYFFMjMvtL5Qe+pV9Mb6Q+Sr9yKDfIxm1ajNakIzMhnp4XD4xS++c06uiT4s2zVb
gzbTZRy1bS5abMXXYQolQaDEbi16nzrXRU14VRasNv5FZ5HygYSzHxOCyCi9WQ6OYUnnw9xlMj/I
ylrWQzV3g3teYrWY0WJ3hf2BIs6/L1PNRZkmq57TwFAN1Qv5OkaoJwU1cd1Pc70nfKYfzsKXUx82
+mR9083ETHb2NJdl0OFXEi2T04M0akYxREJM81Y17FxU2cPeTDAjDqosTprQh8NlczDlk3MzeWZ1
640GJylV2l1VCePO8bt4PXWrpbawIeWIiIwqwSCZZsh4LkulzzeNmmBfpliNZVR2lkM2kD6m5tF1
U89m20+kQsQiB/XJ4GErfqVGth/fc1XMM2l1JcljyMVdN3IIrO33EDUoQJiLtZ9T3yR6I7cr2wVW
W3kT/jCw0jeLWNZn5C1Ge3Yzs5naYNUo//exH1v2Y5frvdgxAPaN7xr7F+vcpt6gH/FImho9qsrK
S4hO477KkTrtR830YjdSrKW3aBGR6CFWmYb6YsjGYK0yYrUXh7XbCrHvrG5aPuAdYYprM8ZI4pCm
WB2CTTEIPVP2aX5QZi3jQoEzjNyrQtpoYrIir461my7dzksXQgONeprK+4FJJ4UMvY+yLv3BiZnM
GUPhXzmWUzZzgO/PbN327VJiZdOneREy5yOwNHCArFzyfwav2VU5+8PIdNpVPeaaa0BzuyUbvjOj
SqP4qjPqW49J7uTzre8Wc3ySoCuspnMpQEA11ZvXneGW68mLodxuuL96cJtMxsauW3VpPSXEacTJ
EvRG3SidRiStbAtZc+OUN4mjufmuM7p5+DJioTse63hQfpjLymRxkHKa7saYQZ0J1bPu82l7/pnC
0b4WztJpuzy1OjuCsLS+iMZ3qRHrMel2Im9JJJkrpWs7J2WvA4eAOifsJI5a4VB21ceSLdJ6cJXv
dledGiv9ELOAZhng1GtJxxGT0ZIMwm+/V21VyHBSs+l9RCBYidMax4xt+1HRtFke54THiXrZOxi0
3+HBXxB4MqVrkX5aVhNUaRoda7hTHPCfVtqyJRysngK8nVmo7Y2hssniESo3oqH2c1wNxpkDJR48
UUEjtGl7TlfhD9HgtlNF2eVXg322WqmbR9uwv/WWN9THxmAmfZKGV5h3+K639onkVFftzHV2l5Dp
vLC/8j+64pgVWHCgEGgLtcuHrv9K9TfAr5HR+KhX5XS3YEdYXzrxkjmnUjO06lnZddJFvupYlSbV
WBe3bkUhsys4y/L9OuJY+cDwdbR3PRsfFbYKqWYZGca0l1mW1RddYSiDQ1uMTthZBcs3WVRrekkU
e/kDVoyQbB/ULurkykbLB334oXUrbTONpXWFZ6bO/FqwMw6swiu+sEvovieY739mOy36HWsZUprZ
fHTqgFmF/rSMZlpcpGucF8fGNNkaOOSfxg9kCdGGcfaAKOQdOYxFmE5rmd2tig0dK6KYZO3xLJiz
xIQGlfQ/C3E6o9mT/FeU0igPU01Oblg6eWaclNYNGFrzgfhnaxgb506qscPtxidvSO5LHgpa2NFS
LgfqBBUfMiW6TxPJTcDxJIHgENKO9Eps2z/QNjVVE2SZWt0LrYITOPR2yXGQCZMxt0ZN7AMKVUX2
2FmlZzF0T1YeWo6edvYng52IHyQsMwYq8lmaR3My57CBZkMp2yzVoXlp+qqXBtCaUrlc9y+N4aQm
NhS4iSz6RU1gUEZWlRyyMxV+Y37GhLB8Ahxr3V0iADEj4nxc7+SLrGtCvS+Y5Sda7acXZg5AecJw
yT3zaGLrHtt1Rdf40t9OYGDWdfrS9yZD1TphXABY7qQYJX5FL+a8ad9Ww9Fts05d1E1boEBmbIFg
76XdzqzeWUM9TdpT3K/OjV2OysAYR0tcFYEJmU/tOCWXVuZM7WmJ/Wnm3tq6/Oyl43ekR/efMPtq
D1XD8itpyjwCNtv32cSswlLZTe86DBOWl8GCl3r9Gs0vA4eksDSQe+F0y97gBNaCySYj/Hf7ZVgR
/xxcvAwxdK3OiNx8GW4scdP7jwUrje5kTmls3KRrrczInLLUvarG3h+PGqPsJGrWpkHTnqTLHKYi
Y0tGeaL5Y8RkjzvKQsWl3xIx0fvn9mUuAzffxuBpnJBXxEGY57ErsCBoZIn3S0tD1Sdl9bjEvZWF
uljWPJqUXK2btnQdAy5M09tQ58lkRnatmY/2UpXDz7SC/2kS/oPKXGdK+++bhNvn7vn//O+vz790
CD9/6B8dgrB+w7/LI8IJNYe/eaL9s0MQ3m+bayW5RL5rUKFT6v+zQ3B+Q/uBz7ivM514MTb8V4vg
/Sb4qxhjU4ELcg0RA/6NFuGPnnSbFaTlkM6hY9PkvZD4rzqEuesKNmILj7hdc8q+yQtMOpcvbaiF
m67Gg1kamR8c/2sWShzmhAVsb1Xw7fi1NynmZeGK8cr2TXcygvw8Hi288Orb/4fN1Z+YDJHsjIf/
lvDLl+bNLmnNmgyX55aN/VkeN58Q46AdkO/t3pPp/UGEDya4+bj6JLc6zh+MPM28YXxZ2T+sw3Aq
z8Nx2m8ifPf06jb7x1LotRXbzyiFXwQS2MPjWEQCN9FPnvkizHr1seUxW/eqgLiR3eh+N4fB+MDk
urmx1ETJ6OeDNpxYeMQfapHbXygh233CGv5QmlAfAYPf4UJuNJG7cUVrwwh+zyYxvVYbd6Rp1WgH
mho6K/AXz8N2JF4tEsY3VqlqwZa6ZDKO04YyKWMZ7hvS1O/Lwm8IIG5ruR88MNRODf41DLI8tLY7
fldrwhIfxOBsz8mwYaki/ao1EFVJ38ABvmBW8gW50pe4/Zx3hnq0vam5MLS4n4NhQ7TkBmuhEzRK
5jLsFmwKe4AMtDw0C/luGM0pLIaBfNMN/9KL0TusGxImnbk656qsoEWzDVFI2wx6FNKMKygUz9a8
G5M7fBmAzkrdv9TdmX8I/pu3wWmGKAAcx7KDYq2xBbvLX0i2ASrk0u8hzZ0hcw7tpPfPok/0o9mJ
kZhCwLGZevi8DF55YuVi7oRVVEgnCfz5qlW6n4faojD12yA7P+7GQ24M636yTQBvGihyzjcwb94Q
PXvq7GMBDZyryt/7lYcMwTu2qhu+5LGfPfovtJ+5gX+eu4jbaoMBXYiNJ3SNClxZX+i41JNo437f
VZ2qMOUd2oferybo67Jzfve90v84+MZyMqtCBfq48IVcPWyZynl5VFKk535u22+JBKNhOiD7ayeW
8Y25uibCkGXKQtmqQcDll97Zn+QkQ8UdbIWzyAZ6lKaF9rMIzoQYzNWdPwjzwq3m5QEdhf5MMV1/
IJsCy3IxieUOBqG9sVzYg0DapSDdkTG94Ff1pjHMHcUokpiJC6cyRmZ1GoZdWsVWy8cKDqZwKJ2a
QM5Zgkes7fi5G9r0BkTZVaEUOEwxm2/K6yRR+hgxAMTkuffs4+QK7VnP04ns9kL1l4ACDCVi4Zd+
MOU+JBbgNJ5oulqLMug18p8zF2rQTSBYcTIhy93qxzTsZ5d6iRmIOBOjZygKia46eAyp4wB3g/Gm
TSyF31hdYmbIdVLeB9s0HTqHYdzLVWSfrTrXPqgGvF4f5EITVkF6z23jHGcN9AP2ixhbZkmDOply
Kj+DDjWXbqljL5rR1SyGM6jQRTLyRBPn+UFrUpdHUzUQvG4bI/cQO8y6oDvw4y/rmOX6Lsa8E/Ah
ZaYfFrPqPzZs8L4ZM1OKwKOx/UpxiSgQ6u5UxrX5xGDUpr7iyu69sa4PRVbP+y4pUnncmtmLZqjW
rz3fn6MxGwa6tTRHHLNgRvbgLet8TZa38TgNCw8XM19viPFoLrokcVFPS5zpMCZ2pb6DyG5/GLXe
EGMP16hdLLUHe9UYKYfUgAlId0rE2NoHu/PmNiqqEpeeWDpXjTVVtKejV34hp8wXBxOpIXuBsiAs
1ZJFO4d6oWuYRsscO8TG9ZdLo7eGey0pEqDewWYYO/b9wLAsRTjoVcuPJtHg7rKuLN2dH8fCDuOy
yO+QFDXfDZP2NaDwnM6ElqrzTHZmEnaFGvMgr2c1hR6j7at1rcUnEhCGQxdnSKXKKZcXWev537SC
JiNgWMxVymmtS1SKpv9BUEICHqSIKCYGi8TFe35xaVqjdhqndizZ2hY1sfK1dmytjXOqnI64HzhV
H7tAbz2uVTqeB8cUF1VvxsfcWTw65tJs9yre8HDDbfXAtNv067Y/u83IwkNYYJsoYJSvY4pvNZZ2
nyTxeqMnS8Ob8auPSWthuuTF9ZmJVnWoa2sCi663lVyduPKQM0Ygoi0e46PSypShfYJGwK9141tn
C4/jUHpnJVAwTsKS93OaeQ+F2XhsKyvDvxGsvg/pKq1v5mTosNYcPpUPYTw6a3vPmrr/XSUQiFIM
O7uJ2XT5KS7qKd40B31ep4+m394UtVEfp5oECJC4+IINQvNAecDskvHElUyX9a7tWF17Cr5kGrPu
uEjLvHUTnckXYclxlCXrdMjcxXkclxSfVbQ63wrNbMkKH4cHITrt0C5iagItNv3rxNf6Dst4mva0
maxTzG/IRDT1tB+pVyUXeCchZ7NsXXtqZ0NuwpAGsYKxfKscHqjD0jaQJeM6hqMr5Tmuaz4Y7Hb0
s73K6pad9Rq4sT189/tk2IlKl3tj7duboWmMu35x5K1HpRNMHZ2LtNvp2GYiOVqw84FfxQteTrbh
6YwV/CyNTLcQh9TEbqVcMwZxwp2qe/IiWJqtFjtRXfXpHfCxfSiZBYU49m1+7uVafCvMaX7q/ZUZ
lJNV7Mlnl84kb9Iw5t/rsGGu/b1opGYS99WJYNXzYQ/oFQPlDwZytdiSvzteX8DKO+4d6bvjQdPn
Ng38Mh73dpu19b4H/EKE6PIprr5xnSyTzqVshF6HSsr5Sk/8ZWdqc7FfZWo/5jzLVaANJWRSvhjH
2je85ybTkPpOdkEb2Du2PBXm6u0ZQXaPve01P8q2ZTkcr/qwK4wRyRQzq8iGStzrjjSfpm5kjalY
8bGaW6lUGZKtCZPJ2ENOxdj5WnWqPlqkXh04X+xbRx+1CyjG/Jt8IUetImY9CU2aNnxy+UaYNi+w
6UDc+UWxEajmxqLOWSevko1PTctifPKSzoavdRlomyCvhIqNcx6OqfBP7tKw7Vv8XPtobfjruIGw
y4bEaj7gMzehcT9zjH8U1GWH2LHUp3jI9IdlA2szUxAbtsG2ttUOMnTYOhkhHpjxBROk9bIqPPvj
UvrDg8cxcmexz0M+UAyQ8bHzta5Q4/HN2WBfsXG/Xp3nn7RaU87e2Lhg5ZPEwF5QO8sRathCbAqc
jMw3qEgp9UCnVueSn5Z76WEBFEq4HZa+qnrWNjSZQfd45y7SfbbbsbpjbjGcLWmo62XszC4oNsy5
SF3zKbUSJ3RKCzlDWvfqHkM8x4u8ri2idQOm+8Kg4x+F24bJBlRXSLQ+mYMNZU1VuFw0PZg6+76N
w47dHqtvsuEjQI3qEfrTgDaZ4bZdPS/PzK/WU/GCdasXxHtuZ/tC9evSItBYCrYP5fyQbVh4ZcYy
ajZUHOUU+IyxAeTlhpJn/RQ/wYc7Eb7lFd2O5o4dI9RVToEx58befqHTxxdSnehOqHUgTBP0pvB2
FmA8mqZ6RwpBfiZwCsSdr8YPL+1raA94+Gwj4/3aM++QYTT39jzPZVTHFjMT00n6HQnXkvF/indQ
0vqfk8wYPpsbgT+bNYKz+AXMH1IYfcXJf0KaEF/MooTgX4V8MEx3YIXQjQzXO7P9am/Ev7Gx/z0c
03O36QGgTdpbbUAjAMQvLsF1xT1p0YR/+1liPSybuABSPb/M7N66ahEqfjd+qhBeFAl/f2n5/537
vvuSTvzvJw0gC6Bwz9W373+Gwv386X+MHCz/N3BQMjcxYUc4T2f9z5GD7f6Ggz5N9aaqtwiuerWU
NN3fNlNzfoygHRMzVFaF/4nCCfEbqaEbRYcWn7Wm97e2kptNwavWlVmDyzREZyEJXycc+00vTp9i
mcNkzFEWM79q5lCQ0+DkX7T2aUUB+ted8k/rslcvRwnJ+yUC2qcvt7bu/9cxA6DAAAyNwLwZ3JsU
1TW7NgJy0QgF1GRUInsb4TS5KB6tgj6FWl9zerFh15aRlq+TNgBLnyvLO1SFuSi+BjFhjHHltjWj
kXzyyk+LQu6W8/QDMXR3lqSTZr3l21k6gC9xhrN5K2TRUd7je/HY95Q0APoUVB5qGL8cagPJlexr
PxKwMkyn1Sow5AiHPp6Gm7Fp4i+2rNMPdsUw9WzFwLGMZ4c8Pkyp44RFC4LwBfym6u/phjwqgjar
btamS6hJGM8GptCyNJi7EmGrhnxdBasPtixaJ4Fg3gbaQdaN3dfejfPvUnhUvqvbN5dj2jR3vZjk
9y5RXRXFY22IAJYPjS08yexFshriKXJzKvp9kuXd7xWsFw+7tIkF66pe7wNRUjoh+s2t0JxiA46o
1pJDLEv9K+ecP4aWlrSPqzvPj4VMvLsJtfXvrFPsD7z/tA1UPWnf7ESYScgCTdzV7Vhfyo1M2fda
mZmHzLHsDzM2GOMnBz4IL7ipKeFVEk1loaN03OMZfLA/9ulLvjRFz7POR7AQgCSuJU8z2+0jZSSZ
fe+qNHs2VUb+uZGN9hQmNR8ILhJt44WFR0EZVlqMdUBVUhAGjRp9Lxq1wZJBnMeeEZhuSlGfFLm5
Pib90jeB2XlDFtZoHppwKZFhf/Q7DfUeK1k4mMZe5ksK1gZ+bBIKSQ6rt51rJT2qsn742o6auhQD
6kh0D2aaRVaSZ8tOm7zsC6PzlkjKnO8DT9/SjE9lAdP4YDmpwdPfyzuwJqCw3+NUt+bA1DVfw5rB
q9qwgHExI9/NK2dfOkPlAokN2bpfJ23NonHugFlsuViCcrZ3RTAtI5BhzQa4iKrFtBw29dZmxo+e
IOefjYVyY0zsnJWbUxYRkurFCouuSOxwFS0xQ9QMZn6AwVzGKEdyVEcGzkF90Fc5GEwn9BUGkNsP
lwxri9vxy1Gr9w0ErDwgOQJioEwoPkOHOXHASr0daIeHikI1roet7edXCbG45oYpHB/9sDdUJjE6
FohVqHVd/pG7yVT70R5RDxeLq7MRwvBziHh4OjRybY/8Lu8LX4VkWk3rbkYCjM1Fy94zgkIoPpn2
RMYQKVfeFzwziJ1hXKN/nzENQZRSuPKbGyfTEAoJeLHrdDDWKDc4BoM4Ngd8IjM8DcLKKGcRaR1E
AeqNOcZmqm+dz/ioFNewdW2+X0ZlT8duKpdsbyvXG8O6tAS++R0qgMgequZTq68YEMyOUsm+Xjr3
9wH76ittSBMRIr/1NZ7ZtvTCJqc4j4xUinxf6r3b7MzJkXZIPg/xn6tZ6UswWU6CD4Q2z+nRzBhU
bB+eqQd6U4sH3sWa3+iD0xahsTppQsUmOnhijHYYHgA92Uetm7ACWFS+/cU9uZ8sjfKhPFa9X9Oj
pjRau6osYCZtc9TiMG09PmvZ6ea6qzWPHWqdrGzIKoM6Mkg5z+vdnPC9BaDzLIyHk7RgpDJldR5B
KugqyFy9wtaO0cPjrPUmRiqlW6poMQybgsjGm+AyG31O84xIWP+UsFn/tq7dWF2trmS7RF6ULTB3
N2uNSRHSuVBLZnk/5owJm9JzXUSqTpxFMFtOcm+1veU/ZcUo1G6uTb780rLZnrl42iPzyRM1nf1i
ENbO1msT7wmk4O1TgaXHsB/a0c0/WW5Z9TfjgoA48i1NH7EHmMvNZ4xe5FkHk8NJLWX/FXlLj566
U8pLL43Ms9JvhSTdYD+TgiSvOzPTPETsKB6GIEVkg2Z9VKae39Za3Zk3xpSgfHLEbJknrSylf+2w
ZOPkX/huqrDScw9pJZbSFXOSmTtomvyCR5BOLtwR8yQ3P5sTwsmwFSanGIijfIrR9GF8Ui2Ftafy
cNG5qrowzm3neQ+r6WRPixtjDzN0+LqsttKSKGkdPzuZOXrroPBSLA0SX+l8qFSgXyf0190u1fTp
JjYbK3Ttor0noEa/oUO1k0j0Kx5i2LR/S3wL18tyYhoadLouwPMUfQojaBatFxTGmfXg4O7wASeS
oYm4RAnKynJR2MN0aUF4Rok/HyYmuh3aFrj27WzZSwZlvi7zXmQkxu5H9i/NndfB/+/8xJ+Bdny+
8ExsSD2YQ2yIckD1roT0KFM3sSOcsZP+iLxzTL81MZvzILOUVQaZp6/q7MaZhmTe6XqGzHnRg/qW
KJ/U2GjgMHxEdlTYuhI3zVLY8wHvkeLeQKnn3INN8TxJFk8+m0uydruxmDPrCCDuyCeVJR19XwUv
xa2Zy55Hkqp6XFei0qqn9DD2k2ZhLdw5H3ufx9dN03YressmqcvrmOnl15VAh+LUIXNs7tyYKPWd
TfWDHL0t8/yinTrGbqw2q+moz1ToJ3uWpRY1sjZ4ZKh6YzRYqWP7gtNk7XMWiSneNfCbyUe3balc
1sIqBwsFqN+oJ2Y6ffM8SgkBEvQGSqlDB+MJfdtIAFYzqec8WHT3p1Pv/ywj/4Pd4ea9+e9bhIfn
anj+XyHJYF1aPf+ykvz5o//ZH7BANF2XTCGWVOze/tUdiN884YImEra1tQFU+f9cSJr2b4R6uehh
PPabNsutf3UHW+qXzX/SDXaYJGggovk7C8k/tAe0frpuEPC9mUzjtvBrvb4aDkzUMNaRdRD75Xt6
NkPM/dhH6jfa3eYJ21yRbjQE7xqiv/Ecs5xfX3h7+69ZSYm6jYE1KlYcBtZQ7P29PIojpgNe1D0m
YYq0zgpglQ/1I4XTwSbGptrNV/WNFrXv5Rrwyf7aI735XbY/f7XeQ3OGIZ6ZchHupp27T895qPbZ
tQw3J773/P825dGrDukPbxyK9fWL+QlTWE/niq/lYzVeyeyMgCKClQzxTGPs9JMq/iVD7/Xy0ngL
pb690G8+YWOVXjxun3B2MtJguKnJ0QJMD7Lr8hHdRlQc3tvK/ukr+pxpHj42iLC2e+7V5aQpZB1j
alW0iDrbFUQgs5ES7xgMvvXM+3kd//Uq3hur0mqSQy8we+LOdc7lMYu07UMjHCzZvbcAfiOOhOnb
bpBXr/XmZqWxlAtJxXW0nKcdlhs+9whrj0N5VSbHOCJo6a58FKE97fSLGC8eBDfvZG+++bpQ2zAK
IEKS5B7IAXtjn19f06kf417EQxklpTrzKCI8oD0PVGiiUe9c2Y0EeHWDvn2ptx9f3DcEDylMZ2Ra
6qEDkPzoi8Q8pUO8fnt1Zt7+/Etf35xv7pSXlyKMyGC3DhZhvXXZtZGoWC87aNu/avDxcvt3BhJ/
9l5ev8AbGWBWVH5LpATEHC2Umh9792suv/z1m/jr1yCs7tePRpAR7qukKjHUpP6CPe61m1W869v9
5tx4c63Ay399GQ+/EsaRTRlt0tieNh8/ljWgeexD/7k8eShjo5YUIRGS1NGHhDf/t96m8eZbXbgJ
GKCWDJFm3ObaPXbTvnj465cw3xzEL+/xJTPSMkwCVt5CKpDxXt+tYxNhU/Y4X2Kujdtzc1LX6c47
DYF2xd6kC1b0z+qG9MZDfXzvufSGKHn5DeBJ8FIQPJh5Kv56lftqpgVZ0pZTRR63XIctvbF794j8
s6/zq5d5C5TYq80c2RNt5NUfbBY9Q/HYJWzYvbt3ruif3ZyuTuAnFxQk6m3kVC5VmWU+JEa/Y+vH
Fa3vyDKM3I/lgaVhyhOWkn2LWIn0qN1D6p+Kq26PLft7z9g/u3098KmX84sj/82FjdEKN0qjb7AO
8yW3r/ec0dtj0dAG+aHbrTskXSxi8fXReSwl5/fO8Lfo1csn++oXeDnjXz2VtNhSdHhcCXFTfhij
9Ajn8MXdzecpEqQemBFtzLuRX2/Kq3+8qI2SyOcBYr5VhCQij9nL8iiU7MQ0/6urP+FJiUfaYYnf
ucLm9hB6e2577r9ea7sVXr1BzBbj2vMwTouvvJCm+XrapRe4xIcp8QXzEeMZ5Psy9G7y2/423b+b
bvZnh/lW47qua+G89tadWgw4wKy63b4cUFgxPOHgE8YPrCEJ8Clv4tCO/vrmfuve/HJ1IfMg6WC/
Hdacv75jMCNhT5uL4+ZZ4OWnzQ3feiwCDklcoObdlg9hYWT+N72HeV16WLKpyFzcktw2SdHrK12L
NcdgjCdk65ufJavpICu60ztv7o9HxK8v8uaJny3G5CgLzWv1yTxbId/c71Z5zzSGecqOEcwD2aPA
FHEoh3cemn9yXX956bdDfOx+DKAenmjFpTqT2LNGuKcdeiJlOYOXML9dTsnZ+9sVzi8vuqUZv76o
dun7eWrwqJ6I/mNEGnU+kS9ZF3rj+M6N88c79deXevMoTSqnWFTV9BHg9BkZ9mluneNff3x/PHd/
eYm31SkOCaZubKLadRSIIO+auGBqb77zRlj/vfNe3vZRGbM9lyXiElkW9Dz2O2bGTA9KIkSv6n5k
TMJ0YpKNDE2feY1ZmQS3xDAweA9WbTBPGQ4E0ySYcIyywvV5fC5IMq9Ct5boNIci709g55umrdj+
OBe7Kc6nfWz78phXAuETvFf/2YO2vvXsst8lNdLIZYB7a0EvAj9bSFhP22n5hnaubkSYWBL/2FCN
OPMCR3YVo+HKyurstsUJNA6G2mXumsCz2EUif/QU50za1/bKW8z2wcyH4YhnAU5/2rhEycgv43cy
v1RZYX3N8R8DbOiTJAL5xoNTa9Fw1Vk8fiwq6jNtmXFZx7grCzVpASwtyjC+562Dx9c4Yey0dEyL
qsW4UHrhf4KIT9HXtHUa5vWCNaol5x1utNmJoZN7oTInxdLW0bKzhQzunKW5cwkn4oeWWdjwZqq8
t1GFKIIU6lYEY16mV0va6PdjwYw17tr0MpbMIQsmg9dd57d4cuHU3BiLF3ptlYSrYddnDCJZ8YI7
XhYp8j9UOtVB8kuEWVPHpxajzX3izPh4rlj3OYXZna3GXI5z6Wqn3nfdHYxZdakNqH4HgwLKzHz7
wpu9og7cTHrfcWPO93UMFGabRnmWIPmhYZU1nflofO6FjkstjcnnmQEtI9153jto2Z9Wl9QkXBqR
MEZpabnXnd9Vn+bWNb4gdyhAWtYMO1LuOn/1RonCJF6j2EvHK2DSgTm8XT6g4IFLxX/8iEZgfkw6
fGdNFzGLNzbYEzlsBJCd4MGMWjkyFw0kcFwzjDy7xdO/WIPb4dQxMYS/yDOWDAEa5QFiY8nHZ1SJ
5K35Rrwe0JEw05xY8Y3tudu2irXyvohFwRa6Oo7exTbqh+OpD9h6d1dQevppNKz8poSi/GDPhEbE
TZdetpgdB006DNdKN1ikJoNR/tBACT44CVwbr9EPF1mhNQve1LINHc1jY6IxTATXXQORF+XlmqCF
xHGEVagxm19wVmyunFjhpJHH7sNSsFcBzCmOmEu00bQkuFklNY+2bkUHD1Y4hE5rMSpZV+vziiHI
znMrSv4Y2bzZuijo57m8QuRj4DMhoIQErO0eXR1GfUWDO5LX9clFVqbDvafZeYaFYrVM1z5seonz
aG5cS6fxUtQxK1GBweS18gqZjvk7GIb/RVswdl+Yz+5Ttmi7crU8XFAxkDqDM2aHslHVKcW7+6Ks
a4e97hKnF6ByWPkMZV89Z5xw94nhrtgGl+mHns3Tra9r/W3dy+ZREAaN2byiwfY4O4IKJjUJFzyz
KfvNTbk12pHAvwM/9cQ8w3gND5pdWnsmvythZTragAiOw9+VXSGfBwtjxLitxI8U5Z+MXMZp2N6K
uIvm0aUwGHu3vl8dNDxMxp/EqnNoeOwpO8w6dnFeT49Cny0GwdbK8kXEaG8DfWiqg5tnY0jmvbcr
SjaHc8P6amW58NVNHRdWxXeGPeeKCp3Ea78udtqxwcLMZcMF59SRYcEONaoxXcNKazAvUrbXrIQn
Vysjy34Y466/amK8pv0C1zVYJ+tQrxgDqF7DNV+fp9vV6ZJLX2v5UiQxh7UEffXseLjHqXj+XFRZ
d5vHZnJpt7V3rJifH3otyw6st9ir+gyarKLJA/gmcRYs2MNhFtp5jXvITLsucIsl+xuUR2TRyur1
WJWl4OudovCUtR3h+NJjvc/asJWOd4DAwdKiluIgSm+FyZTxfiU5oCZYssFKKtWW/Wpq3p6zoL5C
uGwc5xZvCsvi0S5xSzipxVn3DVwBNpguFBeu+8dm6vR9n84Drra98X/ZO5PluJFl2/7Lm+MY+maa
aLIhmexEStQERlES+r7H198F1bmnkmA+5qszfjWpMpOpIgMIRHi4b1/bBYhdeBgEjGh9FBDg4Sgf
9bw0nBEJdQo/o2ueAMJoV2pRzjc8lfguLmmcW/qyfudsmewmrEhul5T2yqje0cE6PLS1QYuQYqU7
WHfmzij1+gALIH1URNXfFlH/24yHyMn1Qt7ClgxuKMaXxzktxXttIRN2iag7AGWaG6Wtq1uKydyh
4kik0tbgMA7K/5E+3uywNPdJG3GmsXce5+xXro34x9P0+KzQsPwqIZMdiSLV8TZWIOsB3Q28KtGt
OzoKsivFNNSnSdFKjoeydtFzWF9HqGxfqqQ3fw40GDxSNqq2WPrkLz3go9b2IxDudLKV0jYrkuJV
zZV+NylluGfjxNEC2sY3o6QdvaL0QnftFJT5ZkoE1dasKXFqvj+UhUEvbhQcoGw6F/3NECjFTVD0
07EerRZrbOTaTlVaKC0Ilp8SNLCeL0ewUmiKtLtJs7jYzpWLZ2y9KeNOtFHrYjCgLH83qoA2oyEH
FCGaDozEvN2g9asjOwt0/yf9wgIS77B9a4zQd6kGoUie4t58S5sJIbWCj8KLb3TAGLpEn0dbiuX5
paZlwFVpthVpb5Pqh6YPIPtI9FLKVHx+Y64UKTQv9MXXMiejYs+AHOcNMAooFH6ku0UkKoj5ug59
jMgtQqShGPxjrN3j1lbvU2uw+MwWuV08Vm9C95eePLXAcE8BXgh9Xsdfa5/9vh7L7NqUNMUuKr2n
VbpXv3c0KlxZKnKvTYOL7HYxb7hKBkvnIxvE2z5EY1eAP6LNkS42xxqjHixz9xugkQlwUK+3PjrX
GymZ+lujndFNyqVyK2Vi7OoSBUfauaerOUeeN4xaiI5tZtOrwvG5FdvoWZyE4JrmqGBXkGfZpqHs
c8DXxV4N/MCVqPQ76qQme6NF1k+IQD5+kouDQVf9Hv2CjhAUqmFUcwQjaIfTLjTlvSoWzdbHmnSH
g6TeOnGuxLdqObcHoVRrJ1EbYcdnF+8KtuaxR24w+0Z8hbx6UYKPzXyQEddetXVePRaW2R5BcuZe
S/84DyafHU0vAHUTeymEdvrgs1wn/1USSyWG3YtZ5SbIwPMA5Z+kEkGiOV5F9GPbgxJFT9CAO+yD
aDK+jruweqgp8d+HjRZ/j0hbbzPFEJ6VYgiOiT4kj7E1sOQ161hBrfyqBdUgwvStoq1f6dNBNQts
s4c0tqni9yh1IYpthEJLd6BAFgA9ZPGHsUyTbxZyxQwFzDjfhL3M0gjixrzxi1DbqXkRevBYphsR
IKQXUGYli1fjskErbYvjeTO2r61VNfsmTYV8o0oEcP5Y/czwy3ooFhmrlBfNEclPwbZaIeah7YMo
p2X3yzYaK+ErvOb2NUAVlXhiVCLVoApdNhstzuqnwmgrxFEou3OvRh3IJx3WCIwsOUtxhE+gJ2VC
bt4KFYPUgRUu+MX4VwSHGPlCBqAGcY1yKxQYN7AHTU7BSngzskbRXUmurZehnrCRGWV59LIEOQ11
2H5b0QT+BgbU+oEqNL6H+UCet8hHYVeo5fQC57R2QmCVzwT54ps/WOpsqzihgA5o491oVONBHnMg
hCGsqk6NEDD0inaIQyP1rDlSdjWK6A00gZLWHrSredqi0pfnmP0u+T0EhKdBYJkeQYL+zF0ndOJ+
HLa9REnYCDkQK4GG6KHIG3coWvWqKRCYCLSGPGKuHcCZrvMbq1R4WKVOsr/nV8wQPK9bIcmOfLjD
lTlJ4VMb8ZBgNhkeP6+8r7kv2G3pi5CjqI6LMqUdPxp6qOwsSqMdR6REFXEc1A1XbWrrDqRqsEfE
lDjqgjlCRlJss6YtMdIQRna1EWkFmsKtMJvxjZ9byeOsSvGeonDs5EKmOwYd10DKIh0WvdR7oym0
bhFD+QdtMb+WvireI8JQXdEo6xspEgsA7jGhY9wSG8IxeigNc7yJY2TwfdWVnl+NojPNlYE3RwGL
VlMbFViC1bxUJoK+TAvT71Gos3fqcvjUUDZ/5rqReXKaDVwRFPn3OPXTz1BQjOULBVpBv4e6E2uN
mcy+cDOomfXY4OHC/uXTuVCXETg8M7SlISeYjCe0LaMfu/CQwl/K0KTuJCgYCEg8KWhIFQcXFzAN
yCyuNyBvWe1+wGUs5BpLqwwaJadFg/4gCWy0ZZMTy01pHhy1qhUfMJ+hVMOFdPGKjLeVRA9vNOg/
8BXRHc2qlD2kKh0YwdzcAyUTdrBfI7cKJflIfMx1C8CRtumkKOSwwWvEAyIrAMxO2F86xI1XdA12
1zHVAbdK++4lkhPhip0ruoFAW3abCLlzaqdqlz+kpLhcFerfLszU4HcVhtJWKvvyAbIt9SSRC/2j
HmvDTwG8uW/rgyJ73AlZRw2WI0+VJRmPYxKWXkrBA5CXWEMymQTDa5E1fukK0ag9/48Eqo1V+Wbo
JPO7L3BtTAHC0N02sXrRgex8A+2Bw7fXuLUwUV6I4ok+ASPO6Oxr9WSrKkO7HVu9gbCijcm9ZZWa
IwU+TWP6osiCOGPBX1DV+rmWIISpaTAckzyvXk0E1XcGzUTHpAmG2wak972pUcRzfb/QdhgNmnv0
tTzvMlVd+HjlUy8SjANvy2dXKqT4XpBRzZuEmQjmkuk2N/rRk1B6IbWrJGmfxVTJuAc1474IaJKK
S1G9NoYJG5cxiQ4+zTXku+MhuBUD0dr1WTT9bri3aht5VIlz+WDvAqM1SFr2vrLN86F7MWSh3rYA
x0D/FuWAafWYfUm1VuMkTirkikSCKfcFwh9krtjfZJlk7axRjeSNQmOF1zfS/LvpEv9W05CpTyLS
cKyEIIWr8PFtTinhETQ4LSM0zJqO1vH37TEJggeJh7ObqsT6FeB8E9lSXTSwkivjdqzU9roMjflB
QYz3Iqi6fIyE2GSr1DJ69uknm1AmHxU6pbe5KZUP9JEI33zMgx6lCG+BLLOwPyTiU+4NcRKdXgxw
3kgklTBNzuIOdJsKmbsKZnlLW2KKaZeWKAeAfu33JijSZxEHHJ7vWL4URl4cMeIKHlAXLn7lEW4r
EljB34hhkPmintQ8vY+En+oE45FWKrAdYlAHpR3RPoFckyd+02rivLOoiwMpqeVveouLE7m5/Bbe
X+OpnQnou4eCjHQqyXZ6R1ZCF/hG2lzSbNJaCGtASMxXsZKlu2RKha9VkUY0HmGddT/21fBMnG+q
G5j9kwdYRyAIlnRbpRNx3ylacJ+IkXGX+llyIwMluGPtjgt3Ur+Psyp85tbacf/G9DdKuZjn4Bmv
x0XoOY6adOR2FXER9/srurKiu6oaYK1YouLmgU8OS5Hb/oesIETO4ja817AuuEeB1F6n5Wg+C31Q
vo19p+a20Mfpc2oO2i5uWuKCrG9pzeyExE0Vnj9bVRNcD/kQ39BNg48WB5aLrtb8pePB/VpwED1F
WdX9KNRWfAOfE173FvRqahBwBSVpdJshUr/3gBG3wyJ6LSegjimgnWPJ8eD6UH/20lzMd3XejEfW
N1GrT0BZDWPnsdUZGpesRUlr+Ym8o1OPto+6ytT9QNBX20he1W1JmfygS0HvJknUHYtgpOtDUsXs
Gnhg9ksglMckSDIOZlZBPzLi8S5PRW4ekcDr3pBmGH/ESj7fdWzML4VWMvlp5rrom9q91Zv4FHeR
hjkGGTiF7jgaZmoy/ro5Hyw6bY5BmGUPGDMo204Rpad+ADazaWDlbduplV+NbtZeLDMYXtTW97dK
6tPl2OH4hfdPC+VjnBpHL9CfYqST3GnQGO1QqMfHnHPxm9yTykUXRg8akv49n6t5N09NfjCiTP5i
VaayV2Z/eFCRR3/L4sKwtbEJdqMojNe1Uid7E4VctNGVYLoxZ3++0rLYdzH0kn7n0Lq20ijE11OM
Rn1K8GKhQxvCOgPvaNsOn6NaFg8Ioq07a5BD0EO6aSPOHJ+mXMUSdhiTfcepvKnLkQRYKPIV+wIe
AHIzCXsLf6NjS/j9k7wJgLwqKG/lvGrdaUhKepejhe8jVdGN0YXlq1X19PaMWXc/S0P9Vi/XaxC3
1bYGoefNYkxBhaMx28pSI7+KbKuHIBqybd9OwIjMivZXbdY7b8Y1w0sA5rmJsrTBZ8A1tDIjWFkU
5SZdk/ctzWV3XH6be1SoXHvCGX4nAvxNOw/cBehR3Ytimz7TTrvskIA8lHZSPBzM1KdCB7jaDMp0
l7Vl8ljSU4YlVJhhkzGFN6SRom0BMRyvvZa21sBIf0jafI0rBG7mJBdv6rj1D10cR4+Bj2dRVcbQ
bILYmo9KQA52wvbYbQjTHbmblNux1CDlqGl4INKy2CYR2dOklG9TMScWF+v5ZlKq4DbMhMSJK/p7
u7k2d9FYJTbBAITBEDR6KPoSJwOeO8dqbPPtPFewEKW425phO6o2Xj/wBiWlN68iFZ+OJkwtuMPa
7FSC1ew1KRScJC6FXYSWkRRdHxw4C+FVYamyU+lodYARYEsGbGdrpdPvQiQ4UfEc+RLJ2u98wB5C
VseOuH0g7LWCeTujcb0JzVa90YwRVyiTyG9PShpMqJiWD7T8jTbBzWISlQ3OVKetTbo22xu9WN73
cGHpyI8NNJhBs4GMI2xCn4R7PyniTpF7eFqY8V2D+uW/ENk7mMkZtgFAxtErAxrqRDJf7UfLnUSp
/FoGqYy77KDZoh41Djp5ZMN9hG1cX8jWZiT3B8c+lDc4k0HuCcTiCgNXaa+Zfec2IA+epUJ7UaNZ
ICPmYxckAzZSBi2hyK1LQ4LjBA3gs6wahBDZeA/vlLt3Z3SE7GqzqbRcAFtWB3jPTIWt50g9BQzK
2PvF0aloUvlOdO47oK2q60gykNhmFWbwqm9dkf0ltTvWNEhqmf6PK3JQJ1AhodRTFxTFWpYwwDAa
pDIqKeMTHWPlOG9SJ/QSG3QcvQGb9iFz4Opc0qp9qGK9H3YtU8izsAyoZuROnhcAAI9a8khz/IXJ
fahgrQZZVXHbuaH/lS4JJ6VltqVhFh+8C9qVD7XUZQgw5SBCYECiuXxfWwz8TvY5VOmlmC36O8dN
Ckh0SIBlAWn+vPB3ZjYKeUpVZhQEJMaqtmjEE3CsEvvsQk65Uw/pTqnHC6qOD1oKJiGa0Nfp7pKZ
0qo0DERKT2DXsrlrM4BJrPL8crJ90/hKozb0qFJ+a2vxwjM8NzFZQV9AC4UhsgbfP8OsCQPaP7gz
JhOnGOcZ7bKGcvP501urFQ0kr8riUKwbKqucuv77UaJwjtvKjAsH/zePbhU7uGrwPRjt3p1f8UFz
mguyiTNLnAERETCWahhrWZVEhl9PKT7SjkluIiuGmOtxq++4fUXfPp/c2aEYBG0RGB7Eke/nVlqi
2WjhWDhKco1jaaocZu3u8yHOvCRtkQazg/H86MF7P4QCLxGTPvYJTcozUJDDz8CPLiyEj/IAZMmn
gyw/4kRogn6eptKYQaC/yJvBVRzS8a7lvulv3Z5ci31ZL/VBR7MMyfVPNTWETNJ6WZQgxaGP6qVj
1g9ietfTH62QXK5/tv2FFXjm22IsdNUUg7h1W6sFqIZ9JdLwhzxX/1nGtJYFD0F+4JD3TFFw2i7d
fv7GFln5e9kOw50OuNowxJGenIWJzNMU7dmRNpWdbTVX9BR32lUXZAl/VHrvRELLaDqPUIM9gIB8
+TUn766ayyYpDJZ761TPk6tdS5vQ8X+qt8ohPYqOuqPp3ancS+PK514gn7PBzrHo3rTlz0/GLcCk
ZUVJF1r/Frwqb6ODxNv19/SsebQOLnprw52vcFe4De5mdxHx+sfEaR7lr/jOup8/8jOnAeYQMn7v
Bv82xdUziBJT6ytOaspYb/0sL+5vZKdeO+vl83HOfO/vxll9jBXu0gKZkNSZonpr1NuuFByzkS58
jmdGWTqQ2U8YDNbWsqBPnmyYDOMInA4xEqj8/LmV92X49vlEzuwqfAuIdEWZll70Vu+HoI88SfHT
qhwBsijubtYzRdQLK/PMAmFtkL5UJY1GKmP1sKggDFCQ0FRF1G6QqjgzvnG1fqD/Z0cL7fbzGZ17
aFw7sXDlxDGY1vsZiUDcKRHz0cX+jSFh/Ej0pyXGhVjgjyfQ6mszJKDQf8I2FYTE+2EGA4yFWQLs
bFzyQ14HnbfejF7zOu8jN3TkO2Wb3OXu0mRA7f0WPK+TeOM2u+tdMOp25BlfPp/3maVvSJasICW3
FBmV3vsfVPIkrF4LyBLnv3IBBYr5HNdIKqZLkeO5JSNLukI8jdeL9EeseLIqfUEWpFKA3zVIBM1p
cxiK8efnczkXKxinY6y+40Ere6kQRO6qWCi+Rjvta7K1brqX3jXuF9EuhJALGrVzy0ZmdcpsngqQ
79WITaIEgt6MWBfPkVemL8KguH3y6/N5LcHoetHQOCEpiwD6o44yB68jFthi4KAcYg6BLFYvsBTr
7ayBdhG+ggO/kfXc+3zUP2vx47CKpgPTW9iJqw8QoIlWal1aOUrViXc1rcff1SovX+M+iGmrQ4jY
deMAW9dUPVPqI5ek6eg0GBlS+9LKgxkO+C03yJ6oT5CYbeGi2RH9oAY2OAZdp60Vaa5PPnanC314
7Veadg2Cs/tC/6tm2l1Uiz8yOLxHdu7+IUcJRGG9Ju4bR/kmobs4syepFrwQtgVF6hr4dwIZHMkK
LUGS7ruND3Cc3HTw26Qj9FopovaX2MKHw7zR/963YXjXksFwO5+G/G4U0BloSX4ThBaOWu2U71QM
T45CXWZ0lw+q+CjBarvzG3/aDoI+w6oO6j1vTb2SCzQoeA9ldGRib1A1vWlPlMx/SPFUPkmTSkku
IPV+q6SDvoM31z9otQ6VO5pwhx1Iy8yTaR1QNym0dwc0OEmUftgb+286AgX381f7R1u9frUm2V5R
JCwkjlrdsGqppdqy3Emoz35RQ3vEGsKxviaHwk4AT6av6IwI24bWpar7dEl5fe6jOR199dHgaVNH
OFOWTqo8gy3ZhNJtEF+4EZ2La7gOofzQVWAa9Oq839hA0aWRnoeV03vJsb3GHX4bO/oL1uTI263f
0Hd29AI704Vz5FwsvNxZLLY6iWhCXd2KaL9NVZjJi6w92PnjPoBC6Xv9gRq5ncT0z5mAYSXbcD5/
pWei1MUqC6sDGeAGR+b76VaGIEYqhTpKPdZeDpWnKB2Ooxh/0TS5tRFgDQTH/7yZ4E8bI/2MaFsJ
NpTVqIleRbFoDkh0bUQ/gtv87g6YEL4OFYFrZQe77sZ/wQNrbxw4xHrQW+6c7JF+0EbXXThbpWU/
+rCoOcT+98es4uZh9uHr5BT9B1t7m/+8b0wE6LfeNNc5LiEXWxbP7csgYoG10PxMM9ZqHZe4a9Gl
Nf31qqXd0hoS7sqLrSEfdfw8ZQvYLK0SQEf5at+/26QsIQ4SqDuIDtP97Og2Brz71JPvsi3yCds4
uIOHMmqfecPX+KKq/tzSOh1+tVkAFacpvlLIlVjYD6R7lVJloH3F9zVsfgfaP22eWiarm5B1eawK
FovvJ6upGUJTnzqtWT5LINzKL0X7z2/474ZYQpWTUIS089g3iVU6PhhKPXurE31j4If2+Rd5JuCB
lQ7ODhdqVTTXmnnMMYDOZ4Bo4la6KafA6aFafz7EmY2UZ8THTvaFdb/ujjIancJdyzYulm+i2W/G
Xneq4K+e7v9rv+jZQciHsKdxWnzINFJLHBRYMWQQKugQtVlvZ4OOFbkWLly0z23Z/O9xX1nu9Ark
mffvpQszczKI4Ng6c8oPPkeyAyz4CnDXdfpQecUeMJ9bEPfcdhcuG2dfFm4xCoeFvry090ODxWlV
FYgksgmAAtqhnzL7n78r8jxI0xVEXpKx+oj1ROqrELGbI6M8xucC4sYm0J/+i0FMTcEWldwIe9P7
aaBakNOEPDwtedd9e19TdJ6SL/90DNYBlwWFw4ai5XrRTYlJvU5osP8uQaH3BW4rxUCrZlzXFx7Z
mbOUoVAysrmKNDqscwS9lPtRP3M56T3ZhlRxu9yZ5h31+J1wXz7Em8S71O535hR5P+ayG55sDj1M
PjGGk8EpQrQd7VLPd3wvuxaxGlXs+PAPe6OJFRiPRJ8hc3CRlV6Nl4hyKiGfprnWaJ+NaSI2vRTJ
f1zcyxA0YamyrHJhX2/gYgYRLqWFMZKmZ1/JnuNRufD9fNwk3g+xOgoJxbm5KGjQLNW8zoPoy9wI
V+XFlPPH2yp3EUnlBklxmUvAh5kEOSVZ9lQfHE7cYvCXA9+mOIhHyOer/Mwzk1jl9OQQ2dCst94Q
YFXrFoRvan14q7ek/eR/fArR4XwywurFV8ivw1qmgVvt4/1A7RxdHhfwOI9+/RdTYdfRaXakDCGu
4iKx0Hj7S62DgqVdAfGqEN9/PsS5L1UyiHcl1eJjldcZNLVNkJFVtDWOnvVmeLkTuf1VvWu8bC9s
gUe65ZP188KYywN6H++BQVLoY6WwAhRjXX8Q54waZ0A2Lb8ur7FAbzaGl7jFtnRJXT602/C4dDfW
NpJX58LQH0NNhl4+Jc51zsV1vQW2S6lUCY+0R1A3A6zSldJDQOA0071h0X1SYIwJfDQZ+q3hA1hr
tK3UldmFx35mkRp/vVcD4+cPabg5weZKVOlboOb5hT7bb2HUXdiDl3W+fsinQ6xWKVZKTRc2Y+lA
x4H7VJmvsuR7+Yj5aF98a+siv/Rsz73W0xFXUUAIzmeUEBU72gZppNNsllbv+BEYa7RVH3tXsUFj
/YCKg23Jj8/f68d2czYVzCIUkc2SLXmdc/QxX+zpNlyKTcUzBP8dgL9DSRspEoXb0EM6vIn8TXgk
ybBJ782ryzCQs6/05Bcsf356/KSwEXCaKims/yzyl1H89vkUz1QX3k9x2clPBiih1ltGbDCA0G/n
8KhCx1JkJzd+jCjb/UxA3Peo+Rpc2v5xKHefD3/25Z5Mb7UXDUMAcFbhAeMuBSmtQBAWtOnVMIy/
sFe+iiT5mcL+hcDyTx3t3SLWyTgCySHRKWN2tlhQn84ZVzOzrgMjdzI4fb/Tn5Y30/iOJZCt3HQQ
ZaIt8r3NuIXoZhdf/tozLq2tD0cXv0FWOO25EhLlroNbOZtxyKAx08FphjC6yN7wLcK3qxq2iTp4
nz/mD8fxMpgmUwQgFKSUuZrwBMMwqWcydI0o0HPi3wPieoja5vHzYT4mXFfjrBYTsjPkKzFhs3aL
I+uBFIsnPOh3kV0+o4yy22oj/Px8yOWXr1/l6cxWCygZ6EEbaZqB5VtvaV+7Hstg//kQ5x+eRiGA
fYCgbLUB5aZfxhbFeliguJbJlSM14+/FbPjC7v1ha10eHqgnMrvyH3LT+1XpSyHaFFh1jli8KShR
W9R9Vlk7XX8kBXhhH/94Qq9GW77Mk+++mIUavlK5VBUHjDpsGm4c7Tjao1tv1F2zr26Di2qR5Ul9
eFknM1w9SVahToGd+F3d1vtmK7idJ2z/ub0MVi/vnqS+uvZUyjBCCSELn+7xkralnbpvXd27HKxf
eorrUFpIO8FKQ54idsgCaCzLk3b6nX5rbqbrcKZak3mBdxFr8CHcWM1Pfv/u6N2oVdDtKaOOdGy7
SGNdaYvnGCQFnUPoEtnl4yGxGnD5QSeLpWyzBCR/AIxdVG+Kyb8REUjSFFh12DfO08ao0mPktwha
p52IQLNs3H/+DVK8FJfYjphyXZYyeyv260CgHNdhyyZsTXWw8/nwXwxCAEW6iTASv9fVLLWhVtSW
kpSgPJtYp1rN2yxdOm/PbFhcIkgpyJw/5AhX30BY99jBZRYVom1/reqb1CtsywVL4eAgQIbdRhZ3
94/nxZDkUABRQBVY312iRhaq0YAvkPjI97RjjZCyay/s/fLZiREvQbczYRytn17UFnJkzFyUffyN
NtFOtfGBFA/hl3b51G3DbhxXvs2AyuxnN97YkdMfKeJfWCh/FGerPYbg/++fsfo2SlWS/BL5JLcA
+Dx2Ydd/TJ/E3aWL+rlv/91Iq49CsAYpERUmvASmw7PkJN/7Xbuh44oQQnFTN/KKr5+/yXMf4rsx
l5dw8iG2AZRfvGRzR9x27uRmLuqIbfy12BOiPl1SPn1MwFE9OH2Wq+M8E1irLV0Bjnzfypue+BeA
b0uwq6II6Q89e2q5peBvqlsL91zhwoF4cfzV4a6PtWpNMPvZ56IHqGqqnd3nP5SrzH5TaAGyNRta
dh1wo7tEIzoTnXEx5h8TBQyaidV1P6Tpa+YEYRVNR7Trm7keHex1NpYiXFiwZ87EdyOtzmE1Ff3a
Urs/ws0DVlR7bbuUppvd5yvnY9FgeZcnM1rtO6065YmY0HHZTXaxA5zrZNyNc7oVD8UxczOuyQvP
sbVjgM9O5OAIeiEIXWby4cv8+xes+Up0TsNw1/kFRhL+0ESQ3aXgjoP/2jQxncRXgf/l8zkvy/PD
gOjQRFWCMkgW+f3HIppByYYOJR2z4JvJ157GxvSozjufD3N24zsZZr1KQx2ErFHUTlyLiPkXAx/t
wo3l0hCr5ajQFeUXFrfAIoqcSP85D439+STOLviTSayWYRHkPvkzRsARBwBEB2P3R5fifEGbwOcj
nV3wJyOtFqKi1ROyaZZBvF9u1Isnn+T+PwSB52cE+UAUTRLU65xMjQN5TUt36YiHOLM1efMdyJar
O50TP7SvE51I3EguA73OH0DcEpayoyqTxn2/6rqyxnl6AcSl1xAn7OSg75VtuEPddeGTPre8F1ga
FVsdJfE69uz1sJCiKCclKYNkiXDVrq/j7OHzt3XuKXLtkUxS7ghO1gKlUOkaXe+nGt4DqOTQcIbh
qlWETWfll3b75bxcf66nQ62WICgJ9O3GwP4Awspr98kBfcdm+oZQA/HT5dTKmfsWKpq/p7ZaiLk5
zrAq8B3symNeJ/YUFZ5g3mVVbfuhdml2y2v/ZHbr7GRK4myQCqhV8n3vKF7uhR616IB0KFcE59K1
+GPZgu0eeRAiRpksLLWS96uQ1nQF9hLks79EoyR5t8vibzfWtt9Ou0uhwtllcjLc8ucncYkod0Yu
QU2HpvamYYhek/PUMbgoLlb1l7vbh+f490jrVY/Wx9BHC7v6heqq7ZaIa7Y7St2XPq+Pyb8/j1Al
k0xrACH7simfzCmhZYfOFR6hfC/Wm+JYe/JB8VR8WYk9NtLXeifc5LM9XS9JI8n1f8CVvXC0nF2i
VIv/9yes3iLl1yCrhxRrTMN0RWkXkCqSBPAk4+sEQ/bzT/3cIYM26T+Drd5hOY5Q3xsGE8JsZ2jV
t1G7qMg7v07+M8YajBf1SH0SLAmIzntHcuhqGoA82M1TtG2cydFsQ7f7X+kWecrnkzt7PTmZ3fo4
kK1i4jrGuuk9xdMtu4y94in53tgLF1jdZDcG/rqYRH+r0eSk45f+aTkfwu+XLigXXqm2WlUWsLqp
p4vXMSb5tTWHHYpBjA9n5Tby872OPb37+czP3lOoM3NrZjMw1fXFDKhcleQo4Rzszudiw+zt5V4E
5Nku9rzuP+fg7aWle+50Oh112Q9Pvp4Aqhm0eXbXsvwya+B3wofU+HphaudCytNBVlcwc6CjTsD5
8w/fUQVMXu6la17pbb8LTS4ICqqu0BV+CneXpnf+Nf79UFevEfzgoJY01jk5DjKbpDFvMdU7CJqJ
IYdQ7ptc2n8+1/Nf5/8OSEn//fOUBA0Ty4z1iy0adAYcbVTn8xE+f2P4hbwfAZDYKAQZ3ybWSHu8
hA8xBneRb/0X2Yi/3xk00vfDaJMyoUiAwFlb5NszyanbH6bfXgiOzt4dT4dZ7WbqrBcoAXlemMhI
nuRU3xehAD7vd6k7bzuHljjaUDh5vc+f4tn3JKOLkeFVKzRTvJ9eHoyASlrKuClQlP1QqdlRzP2x
vrCffZRsLqfT3+NYq2hJghmipct6WLj8ObkHAWslw8Xm4slA/kUlYWvcwZCAkLktoeW5n0/zfICh
o65Gvk6Uq6/mqUVNElQ18QxNn+WXbruwXKtv+mb8vWR3SvuSSPTsyXEy3up9DiZeTHXHB9eOsE2k
2wqf5ipGMt9dkHBfnNny6Z/uXKMGDJJcoGM8RkfNq7a+o27Gg3IQUdwHF5Or5+5DysnEVi9SHfUW
NSYTS/cLULrdURrm5V1KV51dl38PswYNwxSC32eyXhoFoZF/K6UXvuvz54yO7hMNC3Sk9YfdmiUW
LRk7PvE7pCh24xDvW8zdDRtO66t/tTy98MLNeFlmH8LBk0FXyyKmVXcSG57eIqVK05c4wxgxvJSJ
Oj8KdcpFI82FcpUZzuhiHumEhxIvHuX+ZRbuJOvSF31hjD/L8mTZNYKaaYFeYFTXpg/Ee9NCQNoJ
XftfxXkW/aE4fYOZXV/p9Ant+5hSDFSjm6TP7JGM3uebw7kCK0qM/wxhLUH8yVz6pINigWEWobPk
zU5yr3DlaezxK45otrgvrl9kb4CFT+hO779H8X4CiPbvpt7/7z7zfxRRWbROn7jP/Kpp4vx1ajvz
77/zb9sZRf8X/SnYr+HFSK8fpeH/GM8o5r/od0V1ufBUsMw6taW0/rVIeixrKZIgo6fb92/jGUn6
lwbrmiYCDgQRPL/xT4xn1gnLvzwi6aRZxL/0Za9dE0pZKZNMwwhRPIDd7ezJzh5SnGf0mENucX7R
8CYZc9D07CvAynunuhReru6aPBeiZdIeeNVREfpQEJpyPOgTKFKbeA+8QCVfqrkduJKb6OIpsIpk
Pwy1bN8nX0xljBXdIkUN2FS/G7vGi4OutHtFP1iF8SXvhKumkscLqbh1OWEZlUoJMnJVpSRF6ev9
qEFSYzC+TBAkzx8O/BRfLRj4JeECfGg03JNFePfXvnxq5wHq/f1+vR5RXV0L1HyW8rSJmw3IJelL
G5a1N2NJ78iAZ91+mhPXiBO4HHMu2PGQh3dYeCcv2GAJYBLT3q2y0vLMth33Apjkq0qYcAAU5iz5
4XeglrA3K7rgdhbnfm9MlQ/ipF+4sFGcPMzp1M5u1AyVcN2PVqW7Zo5b90bUs7qEBGTlP2Kzp3MI
f+ejlbEpdWLX9b/kpEQM3g+UzOSkEkjXNJko3c990NcvGRhdq9/4SgRCDyhbktoiHlvTLTkF6Ke9
ST9PpAmVtBUis1Q2FRRe2MljL7+AThC+LQhnVTVCmqVS30uSSYOhAbeERkB5wMUlmy1I/H0J9U9J
enMzAmnGiKEyhV9w8MLrII7SnQHI+2jO0mI5Fs5lvyknyGt2lUvtvo5DvKBJzqhvME1xUiXPpj4g
qwTMKVXDzyzRqh+VSDC5A66XDg4ZR/lqVn0AtpFi0FU2qpCIkdYpx1ic63yjyb71RUyL4iEzpK6G
g6IKX+n+x/QdIlhf7cyQB3vIdaGF09tn3O/h8snJphManOuy3pK5f2ri6KlaVHmplMZXwBCHzO2j
ePim9FELwR4nVFAxtJHnkEAl86b2JXWXYcoKT7oMXUQZkdMYVXnbYF4KtdXwwcUm0GrbSs+7Dfqf
7BvmrdFd7Wfafpwt7gHqGEG5mjK0ojGADnPUx6fyf9g7lzVJde1av8vua38gEKCGGyYC4h6R98yq
Dl/WjbsECAmktznPcl7sjFj2sb1q23vbfberMjMik5DmHHPM8ZuSPC6L/9O2QbUbQgsTaTszIEYN
6Q/gNc5bPxQt3XRu5tjcSvwSpsmY5TVX3Y0hhuyk5kYg46wBgE1wr0f1E4HXzqOi/BGFQ7lPLHAB
GdhfFO/FlCNyXDHCf2MVM91mMbJ7VV4yPsKUZK9l6Nmd6y24sI1F6jJ265DoT8OyRWR4PNCMIWJp
MzuagPe6NtshntSxnuryicDsV+WLp9s3Cyjh61jEWMarxuBT9EJmZSuxh1YvfBeqYU6HFtC/uIjo
Cces+GkFp+9IegoeooYMJ9NGwTPkbfUG5wlB0CM++oh5bShGmy7wtmRk/mlgZS3y1Rb93i/i9nnq
gHagup6vFQbOXepNhj4bJyeLFABTvKiRI5BMMP4ROGZfYq7RtExJnPmIfzu0uk/esAa2PpcwI5Sb
dfXD1wEEvWxtRHwA5W48r8Lzrgly1d441/ZryWz3o0HC2SEQCAadhStudZcgcN5ffVS5E8KWczC0
m8fC2OrahyT8BLGwPZeiwYqZitzXUk3Ipm2TCUn/rLtUNVHYxpvg8eErstXBrd0bJ6YDmHzIymNu
zuEv8h69gcEC3GGilq4+g/8BG5n7GJFVhwKhWwfYGX2AIMMl62LmADSWER7oHs2nw8ojmLUt0r6N
3nYj/1G2FDtgCPbNvARn3tSM2L2b5uQxQQDyBkFnza5oKIpossR7tiBPiQH6u6ELRDqcYfYg+7o8
DJFE6i8r3WaIWZk1fdDuIyOLvdTKSLAsPaTFRoCtg/WJtWkJNWwzBYiAjdnkDhyp/PvETBJZk9Oa
UVl0x7pRfT72tQFEYvDe/v49EP5+DaA5BvAE7je4K1FH/E6dQWKpGn1jxjQyUx6J8SZp8ux19Ajz
9dYKbFrW9Iuw4bXWL+ASI3jnMHooEcuHCGzHcIlBPkbIj3j221PFm2wGFYD156qFyLSnY5QiB2uj
+dd+8fJpgvqd7AoP8Uwx26geGGkSgHGKWAHvuY7XnVeRjAe3WfnbGTbEqHpIwJJe+wRpRGvK7WNH
/+E84LdpBzox+PBQJKGQwvLH35Ct7tOWxTJcvfDwbLHlObNsyOUOsUc8DdwGzM9h94+0x99b27/5
ob/d9yQxSNeP8UPXvHuJxk2wdfsa97259+z/HZbdb137bz8QxvI/FxhFL6lCBPWIt7RswH9BxNmb
rcy5m71/0HP8g/cGI9Kff5Toatz/HO/tznoBgxvU0yze9GcfuKv22W/+Ycn2+4DgjzeH5xdCzB+V
8O+bL9gaq7wIY0ZUT+S2wFRjN3e7GdaO8VxvkSPYAUy7wRbkFkfEPazDxwrkfyP75LfO8W9ex289
8H3kjhxs9FNseaZB99KwV6yE/vr7H9n/9Pf7H9/tb7JIqLpxhUf4/m7XbU0YJiFuf3+bKFHyErV4
uWX/onn+bwP3F4xr703xf93A/XP/Ofzf//On/u1fvuT/Y0P5XxOsE/rYb0VUgxfeXanLTzX/018I
C/+aID4Im9x4NDHNYfgnBIXP1T/9Jfwr4gJw2oIcCi8I/h2fRyX1/Z+I/1dgQfwYS2/Qb9C6QyH6
n3BD//zJR0+J5bk4vLcWHAFU/PcPB9C8uJgDHJ+TVZW/CRtkR++AnanAkekDc4/w8JEmTatQvt6z
uEOwbZF4X4oRHVYxK3Fz43APHYXdyd+FHXBKOyUCoLo9RhCp+h9+uf9JYxL9MTf8dyHpj9f7xwvG
AAyLRH/j+JkGYqIVWazpKEn/JCptHqgJkyOPJGwQ5dIB3hEW/j3eBEsWGZJI6jOjcf9erQiYDug8
0k3Ph+Ke7SdLm2Gfb3zipm6DJ6lM+2uuGv+5IAh/yrgIg/JUBwMnT8jPrMILGAyaDWkBDgLS/CLH
z2WC3J+89IGSypquQF44ryvRpbDfVUvqvFgtz+EE+Sv3dSTfgdwS2EZDtfaMqmv8IU1PEXVL+Y8w
GeJxE6KQheAzRHNYIc6ZjOKEeFBZ5KtBFGCKD3dY5MmItLu8bC0et3RCmqn/whWI6l9QwuM+YorU
ISzJJIkIuA5Nq8zj4q/tjsALDTC67nKElc7XhCq+IqSvW3H8Kork7AJ+wVxAjcoaBL9udUjH8mNi
8XQmoSHLEV2P0g+1Rc75pdQTDbC5Gjh1NCFTNfIiEQwEgAvlAH40THrZWHIkJPTSrPfsixJkVOTS
I/PBVw3O/4SvFGkK69psTExrneHXnTwsEyXHvg3UT/z5IUyOsvA/bNGRNRUWXuGUoAUiu0HJ9lDj
EUBfqMFt30TK96+mWtVRDe2c8c4NYx43PlJ6kyhcd+XoL3fkvf6YkKR9tAVS1lJ/Lqo3kkzVE2q3
8SoGh19ch+vp2R8qtIsY87TIul1arE2OhTDoMfrBx8pD7BtkWty/pV9OagcUdTvvfK/3urMgVVtu
w5DQZttPlPXISR1klWE9uh+fZMJrlRsGdo6Stv4087hWOYz/tt5MdTB7m8TNRmVwtRFEQo5R9NK7
ZFnSBAmi486ykq5fpigWybYKhhn6raDyhwYr6ZREY4M1/bI4FlUkyQZxF0u3iWEv0BnyxMYfA5+7
Y+tUnTVqUO6SJKbrU22N1Oewv6eD2KLSIfD2smo2q5t6f8ccpT/drOc9mWJU0UWCtqf2Ln3P4lNY
D8VFuxoOkIX2r8mUhCBqWP8VcfrJ20SnyEv9LsEp0OOB1qnqyarSbvGTEYgIFcco8adVoLhFuk4e
g0WQISXc5SZSbVaKoUkQJ6urb/j34oaMVPLisLz1Fa4/BFjLSuZ1VYusHlZ+VLZEAq1Zkm8I9OcV
0FZel5uK4TfZ+JZvJibafA578rIiHHkb+6P9TLoe6fYosa+OjZU6gPUpd7GaEYG8FNMeeYnjthoa
mwIPgQbDXwHdSAnjLgMTp7yiM5Avtuvn3UjG4DqEyp2gycXPQQWUKzOiOZOu6p9DP7JbgLeU2PT4
ZJ/FEvgXbBYgmWyx/llURCMTXoKT4hv57sfD8Dg5yZ+QFj2tG0SzRkcN3gHs40BpfPfbANEbClFX
W+2RcF/IwRy538oD4EKI4+1slyVY8z1YKefXdaHNLuJ18sPrE+8IZQLVNA70+VyiN0ViSCOmm0oa
g6J+Yh9w+vVuv/iKvXisCd+Br/KOBJJB7rPY7UeJzdCYIlQfA2OAtAJRnTy0pYgUR0vsXBNfTF31
12qYid54OAqizMJll8Om2R0bo2EWChw/dQ6E9mYe7D6OwdARjSBfpxXpzTFugs2sWu/QaxdmS5V8
E3SCj8I39ML1xC/dpIcLeMX0S8NJ/K0MeHUMSrW+RN4UHPqKkwecNIBhjn6bj9UiT7TUza5bO3+H
jxceaBsFOdKP8SEsE/adRgMsDTgxtxX1pjMblT2aHjQ56VOQiKoJP8Srqno/ySgCMCrAm3Ghd3JW
9A9+UVb4BLdY5GNFtCCfFcniCSXYKWjD6ogztPqO1NT60hWGAynSLztXRvFhsrP+tXAnd7YCgAkY
ARiTZ4Rlrqou8MdU9BR33pQDWEMPuINBQehtYcCQL8sRxBnr4SaS8gjaFjY3q0mXoEII9Tr7xjtz
JNjuCJKTN0j9F7d+AQzD9iGOhiWsX6Xs/B8lzmibDljPPCP32KcbrDbZQyR8D3ygpb/5k/AflD8g
g8khFhUw+15tOsKq1Mb1cpzwTH6Bh6P7LCkgNlrZ9ebq7g5zm8pzhYZp62qjn9q2BNaD9MNwDC3W
o1NQ4drzUgTFDyLBuE8RHU32yPseHehtHdsUy7ggqQDkKaChEBjn43FDrvuY+UPILjWO21MIwNNW
LhpekCYuXwWR4Xdcc83r7M38QWmvfDdNBWFyVOWjntvmuHZIulXKoocyotwQuVjcN563DdxA9/UU
TlAx/QXsiQbNZhSCKOosMojciP8MsQwSVWMxgAkQiwum2Ja6onuUXFMYmoDK45tYsAjOY2Djbn6k
vW+QD3Wyi4e1vsbEyiPgyCbtgMSFGSmsy+feIwj9X9r4tiQ90pDxVEYI/XQeHPBsGYGGKOljqwXt
Uh2WZS4BA/M3Yo3C8wJm07fOseXdG1aZiSlMXmtaROnoquBbEpTrj8IkwZNiXfE4oLy8OU3ojQbC
5ByPjqYrSrXIJt2NtJX8nC2doaO02ABogqrOOWgTB1g12XO3DuJBNr74Unsh2VPPzF983PNId6Le
mx0BHxC2a69IklLPaFfbna+GchvVIdnKFYJuTaMejCyFssSbKjCONfTAG1m1OQL5QiGA4PO/nbQW
D6GRIKwAOICAGb4mKRl4mxtSN9+drNRP7+7061ewBR0XTT6oBbYHkLweTMvJoRDU7ed5oIcIvLzz
uMpmHy96QgA9q7LIVfigB/566KaKZtYh7qkKfFDfRAW+YjvGwTEGmAQp6MN0msapzGzlFyfiTeQH
yuIoJYVFN9hW6wZo+TVbK4E9ZboZATipOy739egtn6gy+lMYmShvjY8DVLXiUOmx/GLtDNdUNfV5
rO0ZSmWBxQ6eQUWvrrjFguNSjHgFfc23AVgOT64tsODoSvnY6Lm+hU7eYjsnB4fLKFuYaI62YzH0
VYeN8yHxvgmGqhF7b8DBVkOKzg/53MKT5K0nOCgjMjZuG+COE+lCgA407eCelp46xC0jyBH1MvVu
HTBunxql/L4t7mNMAKeqZxIhZSWb2rpssEO/KMj03AT4Lu38M1hdU6VhSck7jdtt0mIiksLBqQBG
DNfpvXUw2aRmCAHRUCZ4QnjeeJ1Hb6KpN+I/v8TRIuBsWmzfw3/oIbABHEdyYACjX8EZgP7qj8EK
4aji4aHmglxxE1kgruI+7DZ4ldiE95AF81Am0D4Nat+NLsT81PKye3B1LaEuICp9QdvCcM6grhtZ
FpaW3zykS30JCX6fEGs1wvnZNOM5rUrk8WdI5vbBEoVQflt4MPwo7CpgBF1FdKoSu2qMPodFnv21
wpcLJyxUzTG8lZzMeGqn0b0ENe2xPE/wp8S4gn1XlGqxSYDrQztFRQ28EEOef9lX7kdsGIo+b53p
I/ot/0SCweepAvBn7w/eyjbQYprPwlRYnhDzKG069ZV5VfBKw27rxeGvhkDy2y4IdIR+Kvxwh6pg
AMMEsb8nkELnE2WFz7KGrEm7gWEc5bTRQfzFIxN7Idi+O8NZK1yqahK+zf5Un4qCdy92aTCkm9f6
faoTiREeAz0ps6q2L2QVxc8YDKbPgU7BeeTTH6faakQqu7V5RGqyB1YEbp+8sLw8FkSvezBc0K/9
/UbwrhL91gYiPYfCWoOUypD9Hn+K7gp9SQWJXvnN/NDOHnogDnjV3/8pv4kpf3SbsHDBO3NfeEyQ
0vVnsQpYIw9d4mjTciTIJJRridpdLg9BwdRXexch/dp5vxhy/nWGCHGM6RHos2KF1kzzR1ii7doU
yKbL/3hd/yu4/CG44G/9XwsuT3L6rPvP3xUXfM2/Ki4sgeKCMCK00hS2JySD/pviEkFxoVFCkU+F
PQPmM4gh/6q4sL/CnA9yVYLAUpiIgwhf9e+KC/Tv+7f0kXkbciRH/I8UFwza//TwYuCOb4NNFx9L
S0jLin8frpYrFi8xzJRgNyJfZqOnKuSw19b9M4AU47viXvPZxCr+pRY+H3Vlot1qfmJYlUcygfYt
AxxFGsRo9GyYShiOikmgDrAb5KEOj8DB2iGVK50udPa7YAMkJAALa1g8rhqNfJo4kNrQSo6PSmh0
rI4Wad/a8Cd28ub3xA3FT1/o+IpdbYKaY0EPo3rfT7VS8rMrKwDf9RQNl6Jtxi9FxdtrzZh4rttq
xK6pMO5ECyTwb4zvGVAX1ph/kCE2xzvo44i4/vFL0HsgtFRAzJmWzS9zcuebhfUaILlw7NQFZxo+
aWUkHpAp1p5COCqfKjmSfYLJ2CmqiurCJ1M+10hQx3wwKB+Vdut3HOPF93IJ5Es/T8O0QYKy/lgb
Q/agO8mTnSIQW8OiMEdpjb4wgogM8I6kfiSIdtwFgKJ2mJ+1oB2TGACFNFFjnXcc90upK2wKsqTf
UyGiJu1C0T01DleeTAx4lkwHW+Afup0gQ/uV967aGheSDItN83OCximP+nrK+mCg5xiZQS8O53oe
29btB+CQ8roFULUFciEziALccWrR9jTjkve0TL4Zz1fPc2XmT8W53JYunl5wC4WgNZGWgHjnQZZK
RuAu0fYxGCEkn/xUalaeBtEuT053Mve82ntFKCaqjroeMucxoK60Q7ohNMAQOWcieW90oKHYsPgY
l02F+2yOjqBIuVxiAA2VL1HRllcs+eLiKNx4tPDOwKfo/VKAF1Pik5WtTqN3xe2Szb7nXsMwAp1r
jIAr2pCEdkdS8OgAFQW1AKY3D2oGCC3EIs6r7Qk5OB35Dwtd1Un1MJt2pGoQKbZKCBkBWzPgVkvM
oIh3NlEH+ioHpgGiXHm20aDRSCbhVgyzt+fRpDNfc9jWC1vWexECeDyOMtysHVNbVfggoThKQKCK
dL8HbhE6gpratLRJw/AD8YViMu2DZuh8pii69v1SfhkXHZ2JxL5htEKEgtGhf0W3r57msAFRthu7
MJ1XsDfBtSD2sihgQg4NWQZJn1ykAuyUAJxDh6coDMzDQiAzpElvQUxEq/ieCDY+h5pjf7HVQX2S
IHf9bBO/PnlCISlwnsPXbrKwTQyV3Kl6rB49T4WvOO7wX4ZyPnjAil1LxZC1ImQ7piWI3DuvpTVi
umc0tcbQKfOmecgSTacPr9WAbGKC+q4QS31d4oCcgDJcfq4DEY/CxMNuUbVIBz9YT0wlHrqazvzo
8InJZjmZPfUb70UrWV0DuoC9QSyOFCg+BzmR5gH6Sffk1RYvEzvHJ2xByTJTFd5KW7EBPpFZHBFi
DrXsj3cqQVZ8D40Wx8nMK+QEBTOPXpXa6mnx3hbYjzayoMXNCRSUaaMEfwr5hD+alaHfpo2TEZJu
oESQ0Kpb35Qyqw1oB5u4RquQgoroIdSvjh6I7NlmLCfkRIdzWbkUoOX2GVVi9DDaudpNGhO4lJnW
vHiBDnOGoc2XpV/VvqSOP+tgbjIb0P6hGJfgiil+YrKEVeNJdpgkbiiAK7skdPEZwGQYV2iMQ4eL
Z6uddykURRokQOSHYF4BZzF1EOAJ9+byYKEcI1dFNPq6QkzpYNlVyXkaqULnaIL2cY4C+y0GjrA+
MNV4W4BeDNRlRJ4XhVJ7aFXsScHFkumQ2BOrIctAoq/HjIxEojZvrHrTjEyfLiGySpuZBBcLx8i2
ABPmNIQOcN5oMnlYtTjWoOFu7lHYgOfe6aaI081lNZVPYIz1AcJfR/8wQYy/69Rr+ATKVLetVV/n
SM4dn5jReP2uNTc/lFOYog7tH8QwsId2iS2+pW/xhUwmB6HMcoyWSr0soZ53CVhbPQbhsD2oSSc3
ubb0o+jBj6qraf1mifU2EFLL75ZBAEjvSjaGlcuUWToNsOG0640p6IkgxIAU3DUIBxbzujwjDcF7
10N0/5M7hZQcD+g1haWEFNSe/mfbYhA9hJ3K63i0x26hes+N5JCpwLDvZGi/QVxp9wGf4z083c1D
B/bSxZ+jLpNFU74sLhkRD9NBD8EkBQCsoN7htvUOrseKA55VHDAxoZvSG/zTVCXxpukEORdocw+L
8eg2AOLmgBWn9jkK2xjkwybJA41eF3soUxbAcJB73IYftkfAsbgT8oZlQDgYBkzHaVLrkXfM4bSr
gks4WnGA+vslsQEQUsPsI4LU+DtPTvI410OUi6WrtryL6NZqy69sjnRGAF9ERVGYWzmqHt4E3wV5
zKfhBwMjqUuFjBCBSDtLTqBDQ4Kfx/DUQwHZFQW2nyAe4/ZWM6KbV7C6dwV+aS+OsxInVYjEDYjV
RQpvG84KAb7sIN1yI34YZQJIHKy7DCPZJCPXNyjdDcBmxH7WNRaAZg8XHo8JaIjB1O2oxkq5reL6
SuH0RYAzXMwdfEzvWAPz954DAHKinFwhnvYZHWXzQFs5P5bI0csmz6+yMlr9PdwE4abG6OO4rEjE
Tg22J59Vgy2AFIRHdygnZ4ApginlHRqEyeYhKfK4pJAfVt5sqoYOh8aPql2xquYwiJHmMunljWip
DxEOqK2FaIP3W/r+A+nGaRcwXe5IXEbXKliKxxoqHQxYmATLIkJzCH14AmaaV+bF+XXwokECgLep
gncOBohxI8uCnkV4F4qWac3NohDewBfwdnZLDJ0zXYJKHBNgOmHRBcoNT1hxqfVMbslQDs/GSvG4
SNwnYWEbOIoLM6d4xstLD0qT3A6dc8GWLDNQN7JIprOgINYaAFQzGNn493XBAnyKwZvcY6bSARsW
+pAmm9XBozDzu5l7maObhxf0FUcVBRx9rbfIBHe5aDh9dArmDqZ4uPOr5KtVdtm7WTqY89oB3Mi6
vmJfMLgGXPuYP+CKOEIsWH95M+G/Kk+4nerIsEcEOOShnor+jRWl3uI9uo8S92CXNhNtDwz+nB86
kcP3QsEWN4I/hbsjDuSG+eH6UqtA5avfj58Ql+WJWTkOG5hY2Gdf/sFqDmX7QWjcvfs47bbRXPpv
oCJ7uyIMEZ6iE2zAKEwp9ubOgejbJboA56euqonUTiWy8nHMjfaqSy32rpEeZpCAmo4bg/7iQxeQ
gngV1phfjP5bmGDi4DsT5AtSegFHQxg8lLbmDBT6co1g7PvksyWP82qrHx2h9FDrdtnGhcAkjI1D
sa16Tc+8T8ySRpBAwWi3RXMMsWkFO9Ia+ymhQNhWKPWuUJg1uOvL9C4sabIYXW1WCN9uhE5E7qyl
uzZIZJ0ichKkrILpE668Llvnxl0tnFSbYHQkn/qu3wActl5qULjPDefdcfYDOBJDcDmllU3uplJ9
qXW4vPF66qHZkgInJSpHBDOKTKkIOX+E8Fw3HvjvpKt/FnO3vgbB9CEhMzzPwYIkEgB4z5ipWJTB
kwfpLqj7tI2BOlxCs8apGU2y46PPv5tWBd8WXBwx7D9WfkJFhPxiinHn401cOyBdH5NmYGeMHNgj
GLner6WX3W0aMHygoP1eohG3a91juKtL8ORK+T52yQW1Sd50TYPXPTp+05QWZwen1T4qtZfBEsvy
JuHAqmIH4QUXpX+bygLRPrOn3puWtbkoFkR+JD5HSck4on5ggD3oGtu+W1LrJItbW+35UHlXMvL5
zAttHyNbweu3RiqLEFdyi6Kghwxt7TMbVu/LHDUuC/A5fSDzon71aiVHVyKE3/FEfQTRmpzrVXdX
PCXFbdBLdItRCSPoNZhAXNZ+fLFcMVB5yfKyLhbPA4YZt25shj2SkeaDiJswnzkND8Pa6ROtaqXS
EqCQnwB0qhNNpvHiEgdr7KxkjsfXyzXIoA/12uCP4cfqtQjlmNOoKXZ2Mu61m7H2o1YdH8vCS4Dq
BVctnk3jcCt3yWkEI/7qD214gsRqTjZa+FPXwkUMR61gFwN2w3Zdw+mifYU88NX1+azm9bUjBZ54
b9LsCr45KhwzKupt0UeMr10gYC8lADyeLEozlL6kuPS6Q6i/wpxzU9fxggl/sJzQFI7+1ii0gekg
efvqdYqKbYJQ6G+0K9EmNqsXf0GiA/76s5e8OheN4bZrih6EJFG1MLrGgK1HwtzNf2531zVhGxWJ
RiZHNdMXYNl/IdjdNOCWh9WjbJf6K8goLJUoJE8wPvt5p9vxew2v7B5iYU82WGmBF5mNI8juKEYz
jIjwiRoRMrusVbTFg+R/gGE9XieH36IKPPnG5x5xqt4c+rA1FVi8Sinuxfy+V75bgh7RuwMFhzYm
yStGWf4VurW8erNZTy1o6rlLuhZkeYALtAKltuYDiIggM9/m4f6t2oA/xq7G4FLw4QAidLvBaEF/
zFC2HnWBtOKySDCxgrvl6rVFmy0zZTsxtqW6zB5xCiotTbbBGPkZ0/dxTjyMSZFyUYsXHqGb3CCI
rjwA2548TpjTd4CjFhVAxeDg3GrV4b6bkqb4sEnbwHMfzXBlGF09znAPZyCj3udyXfQVnG5yCcCu
jjLaFfpIaE/3dG0KNBCTCR6UTfB3kD0SBLxIF099W8Moi2unhQ25pHnsRpQ++CxkKlhZsQml6PIa
xtwQHEkNt2yPDxrcADMMFyM8jM/zAuyiV7DgZdaEneZB9JvS9MEz2KsM/rEaBm7ohqbZwOyWHOsl
EKeAWrLHhAiHyhzP+lbhXEwJDukbZgPxCze03YJAOwH/PuP1p6Qcow30VvWB9ot+VYz/Qh+FmGtY
AMc9T5x3A7Ug2WDDFKU06YbLnbi88/tKvNdtt55RiKJQj9rYw5BZdUdJl2Hnimit0kGgRAkq0+ST
pgigB0F59BDxr5yCOYCJDZpCttdIk36xtsDavMBEBRxK/L4pFY+MGvFrLYw61dEU5U4HpE1bYtsb
snHZA0KFkfc598Ol62J68G2EAxhj+kPNGnYdikWdZLEi7SNyjTg5wTDmg9nEpYxI/kvDZBOmMVqU
JzJM/gZ/4e5XWRYYf+I2zprWIKMjmpIDkJZtic4KYx8ng/6BjJ5+4rZBMs+KIT2CIznfssqrvpIO
hbgAhGRK43gyB4rI4ydqPP3MOkaeSF/Dsw5Ow55UAlYLWPp3tuHiDFcv5jSLb95LapAC4Zf6soB5
vPVhNkK8UtFvAHKPb/GCBXEm4QfqEVaRNcvgZcQEBvVo12UT98u3BAbyH0oX8rGDHf4TWyz25DUN
LpMJZbfqG4rxExuwQ2C8fQvfOSpzJrFj0PR7zPTLpxVbpi6F9B7vg0gl9497pV9F5fpvJsZhoiYT
q/t0Ce3knaJxjcKRfxQLNadu6iDWyD7mOQLteR6UM/uQQQvlJwHS+tRSpp5Qr2MwVQcAInhhmzcI
3kzZGgYXnyKhTxUFDPTFMDxxHdqHAM/cicPT8AiEnH8EyGXoNr1cCbyNAf8A2LAA/LqS56jtxsdW
ePMuiIx3rMNVfpkNRHXMhUX1C/V+eNCRU7fF1B3mhXUcfLrYFG/rKu8ZvFS61HCPfNdLOG/RfED0
TAoPCU9lOD3Bt4GNXQsiChIeZLdn9YAJf4tNhqiIwOBFm/NjbhXxcLAnxc5bUafjIlgvBfWD/dzW
yb4MB/K+REGQ4+xHkSW79mEIhbqsYABgot5g1mfx3v2g0K+qNEtWkaLPhfbNFcXAr8bOHNxZHPsp
gFfNjrhWvrU4es9BA1lmQvt4hXzJcITCltSv0y9OOMUd10SAWLrxgNsjuTAZer/mpo0efNFMb1pE
9RsX/bpffYOsR5fg4k48vanudR1mpPHBNRrr0pDMUp+tAfTIQPcniZL+oVjK6uLH85iJWZKdlgGF
eQa1bBIocyOmXn/xuFjEro27+YfgPXxxLNbsYYTadkV08nQoy6neJ/+PvfNYshtJuvS7zB5j0GIL
4KrUTJJJsYGRSRJaazz9fMiqLt4E0RdN1nbMevH3T+v06wGPCA/34+fEY1btrVZTWyRou9Gz+c2F
5AJOsyjcTGL5XqD4sNcEqSImE+S6eYkV7cdaFQHhcd3E4Y6qEYpwMIuL+75CE9YrAgGIhz95kDak
uhGz0SkC5I1RmCdBTMF11ElzUuIqYIw3a0Zk9LIWOjOqCMe+Y74qSnutAdNV1OPdKGl9+0HwIyl2
4jqk4pUFkfJJMLnbHG7d4Z0JmsR347wde6eiEf3GANn1JtMZYbLjjGkN15Qr/g3d3CnlyO3y7lhP
Wajsqp62tVsBb3HzcYAssemptRu9b92RNgjXCMKFk1NVAoWzKqCQB1ENzA0Z4kpfsyjnBwj0Fz+Y
fVOCCCr5780QTOYROpgQCCGP7dZWi0xy9LBFFH6MpsjmlSoeq2kaJu41kcoekz97UYESw44sM7z2
NapxPni1Dy9+Zugf3OctFACdp0uofPMi9WH1b4TrTkrE40tNsCMVcGsrrfRDnkL4//L/ZLPgFtfW
VYMu8M6v2u6BR6HhVJ3IkpAAcgm1yoMfGN4VpSY/A4DGJV8qlvW+17XuOmuV6JYLdriqfSt4VoU4
hdldFA+FlqnXKhnSTdQoFGZZlSuzLvRd3KvyD/Jehka8WvS/VgaSzK1n6k9iy8O660fvrc8NC3gl
andTw4VfV5xJnMT1zkhknkZS37ocfVxgkWek+7RkFssoQHXQgAMiAdO56yslykRerdz06Sgw9pGU
91lXWm+YSUGPsJpKx+ot/14UvHo/+ml8qCq5RRCduyL0vf6qAKcEZ/Xkq65Wq9WVkYzRl1l2BAgG
GuEVudcXCdjix1RSwqdpSEmdkcH6kFNh8naJORAlFRgRBhMAiFJE6GifUwoavBOCLPLHbopSu6p9
FQRqX3pPIBWr+lg2hfcWDaLhAWnAFniCmPMsSXzNsCsLJB1tcq/64NPo1O8VK+HhWqEvA+9dXWnD
X8oh/7+7+H8QrkSB4CKg++FL9SV7jej+53/1H0y3+X/nUQKoM0m46eWZjGf8xHSDqEaJ0AD1Pd+1
/NPfHUae6Azl0kUEsc2AOk1IJoP/02KU9f9ryCgBWxpPQpFJz9/pMC7mDFRdnLU5GYWlQQ6y21gM
cxSU9XQu/MCl++iAq6InkbcfakV7d9Z4XQFj/2rHYmJBNSVdg1QfeonXzXEphmWRPk7gjkV0GrNm
X3eajaT5ZSuvAeo63rwQyipww0kqc8bzv59N3GZ5YTSekYTIYoqnWFBOEDA/txadlk4BLnbZ2C8u
QfjK8qsg9pEIMLVFv3+ecPMSTlFAFcUN3c3HFgS2V49vL5t5jV7ApxdeWXlWhjLoiakLnyJBUHn5
Yibv4y+ZPow7w4IY7rKRXxYOIzQ45y6zKqFotfg8VVlr8TD5jF92k+2D3ckiclsmHE0QU5dNrfmD
jhikv8AxULcj6s+/UVyDLaz1IAQeLYJz+S7rh8sGVn05MzCTc5wFQZiC1+oYIMVAfqPp9ZtM/l6K
d/7fR99/FU1aTlrzZQyUQyBfBzrASISx8MTUk0w3GNEEJebo8ruZAC49JNdC/q13c3ebOexXx7DH
5IXCgcF82TK6Wy/mDaNG1EqjG7/2bXECC5W/4cr47chG0IrpeIwZGsP6i2gYdY98XE5DF00R+hmD
3XgfqGJe/kxLNp+X5UN/mywAUA6TsovlK1XSI4OHiat/Ft4ObvlYvgmvrLvJtxmqfDeTpd/RAUb7
W3y8bPnXjYvkGAAdRZr/o898B+cBwhFe81jRkGLVrhW9ceij3MjJ5F62AgjkDHU079vXVhb71jR6
cZB0tpTmgaq2m8lO94Krb/iyZkVnXAiH5BkosrDiKyKwRGQQydpG8iBGHFqdhKyqgNNPOkqZ2d8M
HP817H/dv+ilq9w/CkcGQ0CLzzbIlMcBJnCSN3tR+iZIfxJ9ZwYkrr7zz8N70BxIsQJGv9MDXb7W
jaffpPp6+ThMRHHniQYC1UtCTzm2+s6jbOmCXH706W9klRKj+9EiB0U9IqKc+fvRYM2zUwrod0Nf
Dk1OHT0TeeIUF8vgoS+/NMLHRgeYEpwUeePCWAlvWZShhQPPJKnGL2x0SajFlZHBZ9GLMuGg3TRi
dMqn2nIu+7RqCEFhpsvQoySDef2hOOQ7pTA5JlDCeAeNtdtU/X0Lu/OGHWnl4CMF+sfQElknSUOj
9hInhfxmdOZj1vsUvi+uB8d/+JQcY/foPSYfL/u2bpLvJOrc7Szma99SVQ2asGVfDULnGvp3PRbo
2KL2A0TgsqWlwMYcizJRyP7lKBRRi3htimuwjMOR+8r73Cu9jfRNKsM6KR7K++Z7dFAP6f0Wc/Ri
D8+CZBy68x2J7pX2C5Non0yMDIRy6LblczbXxdT7y04tQuMXA4tjSYhM0qPZwFR8QmqNgkbKePv3
f2dkPhvPLvqEavc0gMFhvPrBKBgXedbDT5dN/LJQ5MekKQroQGRC5CVDX9R6/tB4dejG1RfPAvsb
bTH0rVuwGK2UiHFrqUQiCa3RtX3DJoqhcsyaO6U2NpK7VRMMlTInqkAOteSNnUlLWuhNuM4l4CRg
m8SNE2exWWZtDlE+M7D42kwxDlFZhxFAYG+vZNOTmkbg1j23ka0Npcp1X3R4e0iEyE8WpqKkS+gU
40snXIGtpu0ebJzULzwFP+HC+os3CAmJ5AFzjmDIr8Mq0+SmhmQnZOBAyFKQ9ELXOwUqWMF1X8C+
xxy6bmc+Ix9+OcaMZFhMJVLNSLp9NTKaqMcREHNdLvbs9eDI5Jjk6vQknMIUurdCVvJH6gTGBhHY
0tsc7efPPC78XZ5nNI0QcHHKoh4+RtU4OXI8umEiuz5jSkhm3Zmebx2aQNKpWBnCtVbJwclPG2On
CRpDVn1r3EPtUlxlla7ASxJHB6oWyo4WSnUFMLoEEsFoUm1pKlRk0tgd00QFHZJwim+kd2sxAXhV
UmeepV/JitNGjONS70K3CLo3ygRa/Dkpklt0jDbOzzVDc+KjwPtMVmcujk+wDUADvTx0Mx8qHeaO
KH5R9xL2Tfm75w1hPov4iJooEwDyfOidnTf00SRPHcAqiHCR7NNEBL82mjtIgB4unzrL1PglBM8t
LaLcF2bKkaQnd4R1L4Zy4Em/gs+fTkdqS4+gHkZb31NYhnXmNtpYz+Wz5i/jnEXMpqNoQq732k3d
DForhM4dmmnledzBsH41RigsGwfZRe3pD0gMRRQL/zG3WNWmTAJ1LDAXSPSi0uoW6d5oY0/Pf2O5
pc9tLNYTvqxBAHnGfZe8jQXjigLbYdCM/cZnWzUzZww8bkXjF/7MpIo4UiophGXSfKPs010LZu84
i4coTnco38lwaP7R8hnc4mjPiDqkI6+/VjkDeore4KbVeycOnhRzIxNazDX8dR7ODpEucINoL6Ru
52Fv1Ewp1Hyg6Cb/ooV2jaqa6UpvGLM9mUfxuMVosnbEn9tbnL+G1ehj63Fy6I15lUetWzKncvlL
rX0oVgsVENJxAPyLJ0bZxDFtjSACx1yQ0lGqZ2Jmyjf5S9ZcObezcEXSGq1NdOJOHh1pZhlPd8NR
etRqu3/mEhFvZrWC/Otl59YORG4vcnLqbGhYLiKCscQJpCXfqw11uw2vPF6BhgiD8vAHecWZIWVR
AMtDJoCLCe+YjB92nq8JJ70A2nvZnSVp4Mt5xEdCgp1MDFm9RZpXG0MiTrCZufFTcSrv6PLvkTpB
u6Z7ka/RT9Uufmjucgo+pgP1vhtuqnNt/obFc6DtmOyzdB/CmVARG2cQlYzZt1xHHVk3WlBBmsl4
rSdY32TZT2/UoG7vwGuRESR6eOBIKByaddIXkJ8wp4Zq/aBnmem0jCUdGASiEpapiDmVOYOrtgcl
xcZtvLqJzxdxERSK1gBBG1hExGJ+FKfx83QduNlxcBSm45hU39SFe5F+WZ65Py1KL4MtZ8dGrzID
kGRYlN7qtwID9vsRwgdbsF+IjSEqH5srkynhPZoCqRtdZQdp4xpd3X3/BA6kj6+PRlUQ+ras+AXF
TFlSPjdbyei8aJdcXGzvqY1GcFgYEK+8Q3rVHatdcfc/yJ7MP/SSHeW1I2ImyfpYY6fb90/tIT3A
iLAzrmQbDMrx8m5bPRnP1mxx+cMgpw5RPc17GnwNAKkGhkqJ9v5lM6tJBrpl6Bch9Kyay4dVI+bM
Z/o6dtzqpn8yrofrWXlV+dHfc326/9LawisvFNumpE+O6NRfPFJpf5I/tXvYGdyo2AMUuGxwPg5+
+WDwr2pU1FFWXUZemGoVE47YU+B2U2GRGWB8DKPikOemnQvyqeqzt5dNrmnUiDPn639sLoIR1ZjB
E/IyQqNmuEl33sk/ZXfqMXM2E8TVC4bZOJJDWlDa8skKDDfqG5EYqdxprz+VjvcQ7lKH73dP399u
DuG9v6k98F8i5h+rc2fuPPu2ahVkVA1izngrX4XHEv05by9//N90ZFaPjp8uGoujQ+fN1cBOxMXN
0JZs3vbF7xZIeEug8fOfNVw+MsuxbqyiJG1jwgD8Axhnhkl2TettcGlvObI4OiS9qntxwpHcEJ3M
Y0qt3dA4X32snLuy2FwCcgKdMJGvwRvwzMj8R9DTyO4WO2SUYTdK381CP9K34GqLr36++H/dZT/X
cD7Lzm4Y3wtNL8jwrbPGB4/RnLFUdmrTPGRN97Gfqo3r5KXwfMnevC/O7CU9wB2mQtCXSpTbYfQf
UyW6gqPELcbkqPg68HYJXZmpV5ygDgOH+dAPlzf51tdcpEKCSFTKwhyWHuWE/GS0+cbJtbG3lz0t
JmiQpJh97MPgMCXQUhlvFUmG52LrTbbqC+pTukoTjf7z4uspjE5q4MHoZhX1lzGBUtfavGVWvTmz
sfhiot9TDWMsDV2yMnCMd8lpcrGofQABmwBZO0y7/u2sd7D/k2eZRrVNFEW6/oyqvI4VVc+lEn4u
vIMlSsdcL/zRvjszsdh3hkqnRC2pHAoBfNoUJHZhbJefm2Ppu3AB7aur6o14TBztBEblchyu3m9n
phffTmh7w/N9SmRxUgv3ssakBaOKldOXo3iddrL1A8Zm/0Yw2ujrZctrUUNziMoZo/zM2S8sW3Kj
TP00F+cYboZclHZNsPGsmf/Ecpufm1gETc5od1DmbIFREPdeI8+cEOOjrDcb58na8XVuZ7GZW6ii
aynGlY7ZNEN5LOvWNvxsr5Q3qby1r9ecYrVMA2oNkAQv2cPZ2WX2lSj3ssa6jW/NzHd7CwCx/Adq
u9Q9ZKbU4ac0tReK2DMrtVUKvQrDjsuQ12dTzb4mnjXYuWg8Xo6Cl8+8/EbnhhbvMaPV66AvqTjX
MK32j8a+301ufyid6uusOYU+ZP42eL9hdM6gLhldvKFSNVOlLMUo82uO7MAlfP2iZrdXdsXhb57M
/9pmXTu6zjxcoksaIVYzhssjl5KSDfh8N0nvWqsGM7slE7kaGj8/2ixCcH6t9ROg14rpAbeLk6tA
0HY9I+savOSXl29t5547NK/uWWwMzKKbQYpDUw4TtPHJr99dNvBSf73wfZZyYIbRS4OaZWie27SC
3pu3FWXLvyKDyoE8K2QdOoafbdVWn4OnOrfRQJTd2AX57V7+LWt7m8qLDlznpQK+WFPRBxkIup2q
3JQxNvYlS27K6CmMRUfKtxj/VyNFVWZdItEyf+n3Bmmo+9bIwjIHsgs8hQH28I1ZiZ80q3+67NZq
Em6c2Zpj6ewjmmFs6JBizftu1hyLmJ/adc7kvOyAT/XmBT5fk798UsrtILo0PLMW6yhkQJXVSIlc
+aAyosknnL42vBSnK+1qgNByU1Jn2Wt+qTYZZxYXYQrnRTfySyIX5q8X4l9/xxxF8ZWtB1z85c3t
3w9MuWz5uhoyZ4YXGUOg95NQ9hhW414+CCq9IQbuQsfwmiy0tcKHi7cz+o1AXT9Jz8zO2/bsi0qZ
3FVhxwp776c9cg2n4t6CogNlbyPhMUcCQ70NYvSNQJr/7KUPuwikepJVut542+3rJ+mmdAL3edau
q08+DXDB3dKYXD3kztxcXOq+NFbVoOBmpe70FCpEPT7l/sZibjm1uNG7IRJyUcYpOXvQGT/RUnkj
PV+t452H5+LiaxgcoXGEH70TvBs8uz3w5U7+wbot7hA4HY/BYeNLzQF/6Ustbr0hTTKmU7GY3ZhX
BdJP0qGf9QXtmNBItvy7bE1bVg0VgaavwIyCG5zqJ3lHw/JhVhQab+idHLbqQpe/l7Ys0+TiYKRF
C424EorOVCl2om8Ij61vaoVsCEQqvECLiBCzoQkjRj1csZ+gQXhuxhNTvKDzNbnY2FLrEf7T1CIy
5Eio/rrGTaGyxch3DfmdWfxJcky36R+HFtHQQh4AbppkQQngE0j0676s7gpT/k281N/H8D92lpCf
uEAow0pijmH4dfrqfZgJsB6VvKmflGA4XY7x9Tj4aWxxy0TRNBMH8JXacOYKueu9rX27EQdLRGVj
+qpUy7jjlfoprru7vJ3e0J9xcjXeMbT//t85tLhLRCQfNaFPIlfSm48SsmBemm2lAlsuzYt6dnGU
DE1HFXyX7ogWSLIfPjaBGx7xprRhswCaxV0VNTejS0Nms6K7Eez6/O9nxqtKIVHt+WIJU+Z68cXK
oRkAZ3R5Gf/L5fgzMBa3BgAGC80zPtvch2cUMN4x+xl/Lz5UO0i6b6XvIpQZuSMp/24vzwRj5+4J
DH+YjPBzkVR7psxsZpdsoU/3G+6tH7Y/3VscGRn/kkJRPGdzs1QUczVHsbdDZ0Rqkr7uloTcevao
AWIGdqmBUFx8Nc2Qp9SvCJluDzHLZBfgpRu7/aj8gC7r7dbZu7qrEWxH3w/gvL588kqZGUiagjWr
gqUJUIhpTn+0gmc2FifHVCQeVCV8qL8UO6drpTyE5E4B2vCycty6sNav/zN78xc9i3vfaFF+mnN9
emnkTJ49y0uy75wA2sljcwv11buNIFndamcmF2cJYkdph1z1nHHwekEpzVWOSmMLjnxq3eYp/ySL
NvOcG9WtLauL0yUPYFVpRWjRG+99K3zTza+esaVOv2VjEY6M2OmjXmLDML5Cbd1TtxisPzomz5Zv
cYQwQOrF3ZzQqAfuTLfL7+dPJuzKZ0Oz287WP6InMsvewfuwdXzN0fdL6nZme3GMZL5UMFnNDvBu
q5N0FB5zhtwc7WrWLYGI+nKgzDf/JWOLw6Q2mWQvGU/4aytwlPR74fA/PNC2tvUiAzFL+LIVnQWt
XAl5A9hu7CGzvRPCwwd6ojRi3ezwJ2cJrS762RYYG8aYXu87pWXCUBwVQGaT4PiZ/5D69Y/L67cW
jcxcaDr4cAMQ0bK/ZUWyFaVAZg39UQjfNSWsCxt5zhxry09kIhCpQHfJvIq12Mr89RoiAQCzcfFs
gAMMy3rXGcYO6taNYFh1RmPgCz1S2hzLND4VvWoKTNYL+a5IjOD9eR8qzYaRtUgw9VngBAg6sxwL
d9I+HKBipoDaZvU1NzVcG39yEZ+bmH/C2XkrG2NoQNvB4Vd1yb5pYZuH5CHjoQWC09vwZ3XRdIMb
C81NGgeLIGtTr0iTubbdW8O9JAWnbGgDO6m8z5cjbfUeZjrgH0OLWyQsetXLE3Nuh4tO/ZjtY65h
9Pl2sitft8fL1la9Mhi1YPcQESiIvlpCz+uNKin7yA3Dzk0zmMejozSTtv7D6/rwVwyfi1DOh8sy
sufhOJ6+IhGx3J+akSBJ0FP6IwScIrkfYQspkn5vqt/YSIm0v2xuLfIgFAb0zJihAsrqtU/V2BU0
o0mcWkbsI/k2BQd02cLaqiGkJot4xbNxCeKC9B88Y11Q1IuhQDGf+04+9N33y0ZW3fhpZAnggrlK
i1Bi4zyQCmcqSMfyZGOlNvyY51jPN1AHl6s3iJiAs8FpGW/oypB+2Nd/58gioNMyGFDYwUoSZ7ZK
x8YsNppCq0uFsu486YcY7i9njTxYkEpR0PUG1FSa6V0tlh8uO7Em/y5y/hNPMAujV7SIqkmoOlNB
CsTVmsPwUb+aBdgtJ7/xAju/MYD9HFS7vdGP4xFs90ausOrfT9tLdEWSGaqhlKxg11su4yg2ojyH
y/6tmoB5VadGPa/iwj0kGEXLm02ofQhlP2owlf4HWaP108Qy5ddRO/BVExMD5T0oghyh+ZoZG327
DT+W82koh+rMzPC4Vq3CltofDFBvbP7VIvS5H4t4LiBUCaADm3Op7qYWb+FU45kLEOto7II7mGkr
8dimjnD1P4DNVnesgagFH1wkFVmc16jOlWMIz6WrjXda+9LnUnMnclHReKcdFOXTXPnzN/GCq2ZN
cisI51+aJq8PCqSJSsawWNVGUB342hA56ZF4iNzLQbhlZk6Rzi70wvQVn6ojBTkxA9twm3NYtOP3
y0Ze4uyX6+jMmcUaCrneG/C7zW0L7zC/cv2TdZjR31twveXw2EudzDqztMi6dTFN9D6cl+0/ConW
uzh6Hh/SE5LC96ZyrJNbLdzYAv/FrIImHfhwlbT49TLqiBoB7STZZ94igaEmuM3v2kN3jG9gRRW9
K+GQ7Py9sHGZzCfEr8v60+q8M88+3uBZtVxOhKZUedcTLJHwGLkNEyWGCJbWy47FBLeU5o2/n8Ko
mjprmWjGjCZZbMdIC3wYhFGvMADqoicDRV61L8rp92eb6HJRq6AqwcSMurgrMz3OJeIzcv26flYk
5juMrTn/lbMLkgQJ9nqJ+VBxWYFByhrK6xo6EXVowBkrtqQIu8vBv7LDMMFsrTLXefhYrz/SlA4M
WxiERhE9+tAgezBNkUf9/mWCFXgkGLSYcfyLtUL7hRdUJnAsKd/FcYDL9vGyG/NBsIg1lUEOsiyO
A7AMiwi3pACJOREDRfMBjuYd/M5JjZ4I9Ob/ztAiqNuwRwPQ4KBTp8HJIMXXg2clQn6036oHrH58
k9lMVPkYy3rJP862j6qlWpBquJSOyic4kW4AivgbV9fq1/9p4wUVfmbDmMYmi1PAJXWD/N70FY43
e1A+XF4yKE7WPs4/nrzA9c+swJiTVQw/xC5TdMM+fIRX1UblHTjQfE89Tw7aOf6n5hH9wPF6qwi3
5eLiNGiaoK7DUEDLBmo1R9SmB82A/jociufLbm4ZWoRgpRZt5ZEGwEubOHD+HKME5jyAbJfNrFW5
0RplhFumsjHDCF7vWKUD55e12FHuO1fcZXvhzr/VdtYtQBpbPvpueS2dLttcde3M5OIa7kstKhml
TlxEIa8mL7f1vthJwca5vYbYxDPm+2E0Id6Xo/AapPWojM7RuBtCG1W869DR32pXc71tK31f3V1n
thar6MuJhPwkWqFm/LaCnFWPtipsa4sGMQeUC5yX1LQX8RAmMdqjEYumpQxLaJ9DyNYitFcvf5q1
vXVuZXEe1V0yDYghRC7aHsgw1POToAl5gwIOkCgietJ1L8Ubz6st1xaLN4xqOsYRLcU6f1Cnd56H
fEO3BXRaq55DVfBzARdR55doNlE1wsrf6JX4u3UH4ylTQ9UBic/fJOeYk7NX9hZXoWy0KLvAduYW
RekmbW+j1uUUM0KH5LPQgo2bZC0rwx6nL4AZsohl0UD3aw9NQlbRfD88mySew3FCXggaxBmiA64C
la8to+tf7h+byxqCFSBbRerO9SUZ6c6MDNONtaS5MkqU6S9H5hrS/Ny/ZTFBS03fF2b/eqffSW4C
dPhqyN32UwpqZJY6N51wj9SEpW0OPaxNgM08IczDyqROzNW9PiR7SaxbNGZjEm1pH1/71+Ybq7UH
1z9qoFdyx9oxv+9B8GvnJ5hU1etGtdNmY2+uLDYoBVWmnMZAJnoKr3+EwQup7seYHyE0d5UK4KNV
4MvJu61R57WT85Wl+ZQ4u2EZE09mns7EnUpkDsK70byTcqjuEg+KzQxFoW9+g8SQyO4pmo04lleO
0lfGF5UCJfWFtoXJ9WWtSx5o76evyofiIaBFqbvDUTnmDs9Ru6Ng2aFbZGv838VeOP3BVX/+Q8xl
Tb5jXH3y+SFZYOz1WnHjQHQ8QvxyYG981mX1Eh5kX520GE0Ms98hVfQjQ55AErKNIun6svK0t6B0
Ap27PP78ood436PcF1+h2+ZIEFH+viPq3F4AZTyziS2iBvWKPk06jXdvTEre1JQt7qpNwOr8Oxep
uXZuZREeoQ7DnB5IsZsOnxHd7n39NHmMTTZbmdG8nS4YmtXdzzdBEgqTLle4ow2WjdqdXTN24bf3
s8CiSev/8uKtfZ4zt5ZYxyAypFTxKCpLzY5b9mgI00bWtVZXOl85S37tkJmIWWaRezEP4R8T1+ca
DBzpA1wR6lvdVqEUSA5h4aZfL3u2Ft88oEUuRNjy/tI4OztMrKDpRdCwFLOHox8odqHfWf0W/mnt
UUBMU0FlnGS+AudfcWbFS2NZ6UOez70jX/nHTHAbySmO2qO2G5y+sxuncNoGGFl9rcE9/O6yj6tf
78z6YnOZMeDcmc0f7e/Crrh+ITS/bGEtGnm60XTAOa73RdijRFZ0RsmjB43GXRGGaAeFdjDJ12Lz
sRo+XTa21iPSzqwt25EeBHEdenTxy12rAryFMDclVSpP6lFwlQ1zG74tn/OZHEzItuFbLHWqXSjj
lQYRP7pksq0k2bOZ0CS/7ODa9zr3b7EVNBB7qaLwGGaI17aK7+Hw7d8ZWGTrsRUUJnzR4Ca1H0jn
QYbfuZctrJ2D5y7MLp4FfN9k/oAGWexWvAmi5g2DMQ5iTnYrxhuht7aBzy0ttlarFkrSdPhS1VoI
uf3Yt1dhmhQHqIi3ZotWP8yMMZ+b1LR1Fx8GZjk67RO2fCiCb9TRMo6dxbDP5bVb9QgKrLnXirFl
r6XIDMgHJdbNV4wdPN6Pggx/f7bJETl/5eUVQjVMZgyApJGS+utv1CX+qIYtR98MsUKguXaCPdNg
CKW6xSPqccHVn+QsOvzucNnP2pEvSfRZVGQ10mlolsWuXngoJSdfJK9/UmJhY/+s7dhzM4urPuwi
TexgX3ZVYHdR+k0ODYTHVLtWPhfGuGFs7WudG1scfQlSiw2SVaxiRemy7XeKICIDnB9/PyggYZsz
fFJswGGvP1bjqXVYiORhVdrB0H5XFqYTi+MfbKZzK4ttm9HZbSQELUAdR4z9SsXnzIyzA7TgG4fq
2nuJ1rHGnD11axkZ09f++MiMN1LN20zXbH1Ercqu76J0r3Dxw+lpdxwVnZ2hhfSD59P2KMXaVzPo
5ShEIfyey0O9ghSfgXWf+Zq38d3kMpN1G962B88tjuZbRBWn9/XXZqt8sZoGnFtdnB8IWpG2FTy6
xQNykGnomD/k6X28E3ZADV2jAHpr61+tpxLw/APaBYffjyH2HuvOExxS5UWoBnoUpeOE00P3QY3p
+USWA5TjXxlZPrrBEFWyr/EQHpQbQUanM4FKxNjYdGs7HIIcKFLnxwKJ2+voQSS6CfIcI4wXvTGl
Y9HOMh4HGS1ZRfiDurF2bmzx1Uo5nbQ0ojSDPMReQyzNqptnS/LeXV64tcuFt7siQT6siQDZX/tU
pIM0SjVyiVGdG7ac1Zktd9LGwq3VCrRzK4sdLsWG4GsZDy3vs3DffmFoAvYd00ZcA1JWpic0p4ht
72t/JPphQLl5QaztLnu6hiZ49SPm3Xl2D7RRU9RFTa0AEpobNIpaFJo02/pafgaFyAU0OY1uN7Vt
PY2ZPXwP325dRCvxw80ngY8RgTMw/vD6B6SDrJehzkUexDGal9a4Z9f0dl74kq3GUMFo/laFaOXz
vjK5SMIn30OPrpoX3iA/lnzxbS5Pj5cX9oVmeXGlYwQKZlGkJYiHr/1qzDhQGxEjLOzJOGp746v3
EF+ZbriLd0yLnQZndOO/qorImdg5E4aZCmKj2Stbfdh5W1z6LcttQ2d2FOcnvXpAttVpAtvfxU56
yh+iq/G4dbatL+9PzxdfNKg5zoOSkFL15j16NB/EDBWLy8u7ZWOxd3hvx/6k4VEtnRI9tdNe37Cw
9rR59QEXOyMYQxk1FUxkN/OiKR8CPpdum7Zwlb7d6tBv+bMISVRI2jROMBaj3NF7U2vz2Ck3XFLn
lb8UB/NePNvsClLfhqdghb/fwMoiuXMoxk41l0nZ/wKsbdHeeKxvJ1d3yi/qDoqOne6EO+i3XUi+
78x9spv53NJ72VVNm2zhEB1Rp7jdJpBZebfoIg0n9BAAAgEKfP1jp6JlkLnjxwbZ7SBcWxlImn1A
dfFyJK2Vw1/ZWSxKAf8CeGTsRKfwKJk2mmPl8C5A/oXa4QC1PTLAV+H0XG7UqVc/+Zl/i9R4FlyT
+7mj26vRt1YIHzK/2poW3bKxSDMydEd01G8S10AQzm+ZMda3brG5uvVLTP10Y1kB0H0/1kYPN1BE
381twUm0Q2glRLtRTqg0dk63Q3fnUIp2xZudBxv8uN+LfH/5M254uqRH5hrtIYJAeg5FYFvL/KNg
yFt35dr2keaQZOKFrqQov47INK/RQDLnHvyhOYW76WsS7mOn2aHPbIf3ic4rYCM41/bAucXFUWrk
aiV1Aak5t9VjXDwid6OjBqaO3YZv82G2/IrnhublPTsZRiHzsqrFtdwf3JyKLyJgtthuVX7XmsiM
2PxcwsWhGqdKJiFjDQfwDz0AJmFLN/NEkeA0NlmwWbnJ4/9CRrXl3vIsaaN5KdnjiLPZqlh/S+rp
JqyzDWjO2lPqlXuLs6Q3taRAqYe5R3rk2j7eGdkJuXsz/RrfKofRTXZaf6riQzIeUu12a3p5bQ+c
L+7yRJErElpE2V1qDPUbUc2ax0RO240dv7WWizMFvbWgrsz5vJSMA0pau5JKNCTFu8sbmmb1Wmp4
5o+6KKw3chmKcRN0bjB6h9qauiep8/NjUJX9VWPVwX1h9kbjplY7HOtMSQ8DnIhvoMVFrKE1B5Sn
MyQZ05RaudpoR7NM8qvcDI2DjsynrY1qfCrK2n9ALik/aahI7op+MA9KYvlHaRT8m1ZswidGSYYn
lKt91w9RhxQz3XQHOZSvUXivnTANQf0EiEIrkT7uYWJGEA3k/K2eBsxc1Raikp3/VcgpfKR+Prlo
eqbw/ARlizSgId4nvaVzPIvttek3dGPrCMXoRq6Ua+Qv1c8F7MjsC09xyqFAAa70GiRUff8Dymq5
54hpGz8bSY/OFtLJ5fMYlPWNFHTjLfN11SlIlPTe4OBKbDC1qStLbft5Qh7sSQskeR/Uqv6QRrPy
d56ZZurA55F/yDJY99AS96P3Oe+Xx3YM6sfYNBrDzhQhCCCen0Rq5U2c5nYtxN3HwGjRDQ+K2voa
aTHDgUFqWccpr/x9OqCgqCdS6ZRIml3JXSF8S6OyjCB2LIbahuwCdhQhzndhWBbXwsxsKetxZSNu
qO3QpUKy3Mxp5DXTYE+lpezbQTV2DcjU95oRWveByf9WiVBW41Nr1g3ZRH9rVjHvtrH2nc4IBDTM
i1F1dGuM3XEG4eSjX2R26bdVw1jo1DqC5ecfqyhGXMyP0lOdGBV3VxN9HqteOlghGvC2XCVT76jy
MAH28r4iFkhmEAYyc9qM8xl8/bdx31ff08wQ38txkn5MVSPYDQoSjHWqjaFTpl5yL8ODvg+Vod93
Xjje5zQx0dChHPElEU3pKdWQKUVFLv0+TUHhqDBvj3YTad2VklTju0yo8wNK3NOuHrTGacoque/R
M70Nc4jUVan0bqR6Ku6R+VYeclP3biK1To6mmGsIf1rfEn9Ij0GuMzzkhfUVqHvz2LLKxyKOxqM0
1bDkKLF16MyOCSbF4pFizJ3cqK3NQ1Q13kOmSf7tIIvNdV2E6vt0Vlm0y0oS3HwK0nszTMuj0hko
rZX5uG+yUdp5cSHveqMuD+Qg7VEVdMH2cHxfpoq0F6KoOqmB1Lk9+ssuf046Dpo83EZiHh0SNZn2
slYgK58IZm5Haubt1dSc7MxS5YNSBCg9tFJ6hBw6txGVrw9e32iwFsWVW/AhbyFeb4/x1MnO5GnB
TWXliNclShXYDKmDjWZi0EEVUKGX8P84uo7tuHEt+EU4h5nAlrmDWq0secNje2RGAAQYAPLrX+nt
ZmzJUpMI91bVrUK/jVQ2kXpuy1KqEaocMYEI+CEMq0E33TWE1uq+OZv9oofCum6If16nTqYwBIFJ
ZaenKxBec99mEmMITOGh921YWki1X1Tt8gRoP7uKMt5tuXNkECPsrvO8R+1GBd2W93pZHjnBdPSK
RVjPl3j18rWGu0fYPfneX1vTkwj+QxJfvnrryVXt+1Cb27zUV4bcurGFA3dNWQURSbX4PGPTkveH
/TBkfGxxSnv7cHamMfnRHCOdMBf05Idb0VuNWRuLTQW/y9o/z/N8QwhdCdtjP/FrRC5vezX6Moee
7oxx+ysSEN47hoRv3KAr4koS5AZX8yz/6BExEX6ovuvQQsPiOY+ExsUyxHAI5V6d/IS7Y8DnrY7C
+7Ijs6eFUzQM5wuYUt7Nsldki58smy7BEWVRj5BCo4e/DHmpWSTZ1yyOJyn9s9s5thi0VyxaXnpq
npGufNIbAgFl8zis04ejx4rthCLCmz+ANX+Rg4X/QP3hOU2E9OT20sCIHxrKGlMmFGk4a/e8K3h5
rUjZ3Xn44iM9oECI4CNx2Je3IMTSBEE2Bdv98AY0Tf566haNHGsnY3NUiQOhzT40O2VEfrALAdrZ
sSEbEq7rvXvomqF/necWAcixsyTYPsgADcMnFsMUWMf+L0TV+gkIvXe+SJhMRBHyKJddpO2+YxDG
kiBxD/ejpavEEppV0kSmCvoDZXZfWE1vZAxTNk+P3ogE89D+hsvRSQ0WpgvQB/5ROKQRzIp0gWxY
vuO5uTDOHq1bP2JE8vNgJMokgr+StvGf9cIqGh86wTTWg2n1fQYvkirkJpaLnaI0csPS2bdk7YNq
r4Pcc4bHhvnnKayzup5zBgRpbWFC35hIJK4zBT+R9chqEuZvq3DWHvNQkr1/7Zv+a43s+fgRqETh
cI13HDEjW/JmPa76QIS7nh8mb3oakcOedQ7+uZFo3IOEphEfL+PuX9Q8ZluIGcWV4qglzePWd+XQ
1N9WYR7GD1A6zxyznxg3Qcwz9O5IT80g3OlSSYbC8K5NNo/rdIscOG9sXi4keVBH+MkN/zUeXYrT
E4ku6klOEuJKEHRk8AGfQLMzLvsn07ISfZCMo5O58dgkU2vfpMV7HhvVJzw6vpspkmA/WL5Nzvfm
/ITNLhK3TpDW0JI1634NN+49qDZ6cbvxE0EPiAWLamQ9MihW+c9NqLqC+V016qGKDW5yKCDDaT6P
O0Qvro09PD31jMXDEyT34bMS7NKdOimCSofkcNq/TouhvRjGOcT+OQ7keLNjWfPJ6W5sQkr9Ovcr
lpWJDOLNEQCaRSupETK++LhIZib/jnC8+K+JGL/ABsiDk6D3gdDKOsUyQUgpviKFJOG6zDTfELhx
TAOixDF1+Qt3F1y3TYsQ4W4vEDh0PlD8aqySvqHPixdhPuVA5GRDzFzoNcJgHtFrIunMUyQcXxRD
FyJpg1B3Dc5Xlv5SPyKpgp/FjkBe2ZY9G/Kp97CWJdaZp0s/2Cs5cFiTDZGbTAgtNotXBCsY4n3F
dYpAKkcgLl48DztKs9a9jQ6/xwK2nNL+iCadWaezp/t0m8WEL/C3DMG8KnP6tsTpNCRsZtjz3t2V
Xt6OXX9rG9an69ydEWRerFDBMlXNEo7qQuZD12An9TL15A+6u4Fr2LvxfLDmGgw0SDAtBsXp2H04
fE6J2qakI0HRwux1G/XnvEYFIIKCRaODQcXwbyNQcU57Fh/+h+jmih0HlpHz5Tp7MZr2zSczoNq+
z/tQ5/F2FBh3SKnZfyEIGIeGIk97hEiIOXpl0nuTcSOTuIN212vKWdY5KuIf3qwISHATqD6TsVb/
IVHpTxN67yF8cBLtakQwTG5CjWiT2NJ7vcYfrn/cfmqUJOyCwl9mFELuM5/xwAiWrd+8wTj/i3u3
aMMQBpnvdGTXA2LcNHSnU0+nq4r6IdlD9mseticTtPm6BFmDGboBx6LtvYp6Sz5O/WUnZocPLt+T
zmlerDN+OV0XJqr2PrZ9CzI51l/NLu6He5yArqe1Z5448+9tY2H3ZmzaGu9X39NbOMpfbKagl3yx
gdLt7qGuv2sJE61g935Rt4eIoUWAqyZ3QTVuON2dqLMlrnJ/4y9Lgfh2Yb/CxkDLgbuBhvwa+sfb
0eoTmRACtEh7Qzd96oLhkUAIZzYsY/dhisfMQYxT7+E5I4U7Qeh9PvT4EWwfp3RY3TM84TCkjDzr
BX7ook+N4ekaAhjnYcWC+h84i3IZtwj56AIx50uNiMzhG9E9fxTDTo/Z+gYJz0dT7wgA4d4jonm/
Q28+QMBqTPTTjMk1oxqPNuSKJMPcYwUgLEYf3pgI4iIW3YU5i1lR2Jk2mwkEoUGA8ewwOHs9gnWH
wIFr3n7x+oBWmrDbjgy2lggkKa8/j/wFRr8looDOFBW35PLLKMqS/dguB9XfzhzWOGvbIujkSyid
+9hojij47r+JCGQVNoHMCWcvJlbnIxyf9zn+JnZ+giY9bWqWKzJdDHqoHb+72v/YheY2jl6kIb9g
ZQDDN1HWYqqwgU66xZ0+d9XawLp+WDPdQXyqcReuMn7mTpP5uNFGFGNb7NZJwKOCkPC0mCj31ZoH
sfrFYQGWxNHwvId+bkf30m5BHtbsJqKpskebTZ4ogqZDSRwAMDxwrot+0Unto8CHBa8k+wfdf34S
giYSR2DR1BFyzXWuDnMK1z4ZbITp4zrHHqjGHsoj9sZwmS0IjtE1e9754mWHo2NE0A8fDK5z+O71
Y4mwKebjLJtmTNBPpcN+vMD9b0iNXp4mKR7WA87K0rQ2CbcIWgLfZMgHxPEhche0xyhf0f49Kz9O
nFokc6M/Bx8lgEEjt7OEIMEMYd0QkDuv2iqYF3eojf9FC8tWxF83TN9k558C0eUNnW++jeHwgxy0
ek0m/o2NkG++j2xBm7SeuvaE4m37idP1Je3AdLXrk9yGO0FqZNs+2PA4t3x4CfmYS3EkhDhJy6YH
iTZi0q9RI1PH2FfT/eqdX8p9Gf29lGR6XxZayOWAIRP80tl7OP1y5j9zP+DhYdLCTFiLwVu3Qmkb
w7RrTZT76WH+bEH0tOC3jtfnlUwZ1FLJPqrElTdpbkS+spZi1ez/ny1sNgFI8S/OPQw1HieBxsMh
b2RrqrY353DZ1oQT94oKCKcBgAHtZNv8HSDbCVnlCaJmM9+/w6Aw0c54CyTArujaOr9X5eXO6iLA
O3re9HGb3TofFBbo3KWON2B7oOtXn+NY537jnRUfkpV9NxtPTDTnzfTcOuE12pZH2ry7xx3p1AkT
zWPXyJyKd9nuODV1HqLYhVNAYUNATwHANeKlBHaXDcyCRvnlz8NDRBTeNegG9ynAPT3AR6vjaD6a
E4bLUTCQC2db0ax/D9ypwyGSZTyw62CQ6eDSYzXcDkTp49lish/+9U3RAgeljUr7QeRSO+fefwqW
gvg88ZsN2WJwFzm5/dvafY3QTVAm8161xT7cXYUrICrcLcxI8x/fpyw8toIEJzndXERCDWfkIKMr
Q/qVL3jClMyQFpxa+msL0Ms5dbIDTzSY4p+atyZ4JB59FsvHwkuEs2buUNDlc9ydZG7RRuqAnnZU
6MkaWCjW4r+0f7JQPjj9WBnrA8Eebnp0irBp86hT5367OZ05Kx+iEh5fdBBf56XBrtr2bJXLa7wz
VMafHkyWNZTQ9msLpxuPzPtM//i+SXTU5V2PSbq9Xc8CV4C/83zgb0ztpzrqnpBw/rI3MBLuxYeL
8HDJVN528J1G+UDqIYnoClUiOcMxOkE1nAjM3LYCN8g4VB7ajAHm8+p0kCWXfC8Os59CEEjJ7m3I
QHndZjePm1dqvndfICDqZQo/DyfI/OEuo3uzng96IFmO5HONEI6ujILuMjs81ROOUWnwPn7C2usk
rtfUYCDBx+C8VAZI2ZwAtTjHob54eAl1y5usC15Cur1BEJ0crj21a5PPDXy31ofV4vStu6uP1Two
/4mYqq2ZSdT0HXl9CgPPIkRl3o0aZkwH4rnMBQLe13laz0bxQm2AtlSUEjzkkOVhQP9DL+AmUWDv
amK/tyjs09hX986dAKbIZ63s1+G2Px9jSjxCxpTt/XNHw984ECozEg5x8/IUaKRL7D6agA7ZYLNE
lTp0/9pd4hT3MNzSjdurdPHFTq22bPejB6+OKkrHK/4bBdRIHlpBAP4/UCWq2SAmFE2D4vKuHYJ5
vZ90zThh3U3Z3LgxXkj3zx9NBovqVANZcFd7q/emUAC8kMJT9BrNaIjzvnNw82z5ghJAjv2566ar
VhDy19OWiQgA8/Q1iHvddK+r2P7Y2qQzbSvm2ARjezmu2iRs//n2wNnziWgaVHN9DjzRyyJvuqw1
ql4sTBOgmAYAM/GHkXnXZQ+B9ZlCjFjdExJpMVYZJ8HPPxJDDdSgTJ79Czt+yu44jccoq4/5VwPg
YeZz0pJvEh3PhI35GB3Q/SHwx6D3MH6OuGjA3vglgv46yShnWBM+8ELoKnscKWg7CxffstdTKtbw
edH2TIiXtPSv8tzEP7oHZu7RFidKmmQRxXgg9C4c8bQ7tKa2izIt22KNadILXBuhD657sS9bE5+F
R19trM8oyl9C/31woQobmjOArcw6bR6wl4MiNVS4eSQqH+/2mLYcdowpkeYBUxPvYyyLUfgnJt+6
EF/qLuoe+OtlhXOn2FnG6+B3E3mvsIlKqIvadNAV6eOfI2+4AKR8QKlR+d70GTo/c47IrPXpo9e8
ajj9MoS78s1PmGZJAA1yC8yDIUkwrnGcrnkN12/aCcQFqqJF9y/EX28KS+SUpS1sCHGupEv8oh2Z
z+7VW7yTkPI/V+R+XQ0Ohl7qP5DLxHh+S8WMe3Kpn4+Hl4UdXhjRVW1sIhAHDMF/FpM14+F15mJM
N2ZQNopKYhNE/Uewrlg9UEbh6AmOX6T2ERvLr5gSviJzPBcLKjHYQdPwpPGyVCdxkcD8y39nXYlZ
tLTBdYk/HCFFPiAvObRAj/VfgzrDwbHlAxVAX36uPfHpgr6o6/3TY3HZ0Ddu4S/bOX9Ju5yV1xbx
+oNIvTsKx+lxXBTBzWXtydnnMup4IbHbO0ET0/tr5VqK891DW9yJ6HNpxK1X5DqozaK3Xv6r5/Zk
61nnmu1uNq/eM+I2/rWqr9EiDje4U6CwQvMM56L/eid494PpOY7MS1Pj0+6xeZxM/wrXoWcf4wt0
Yn+QXP8M00bENtq3tYXn8VKw+NY468saPUMLkTXi0Ys/R1wpev4KXYxWu/BcdMcTTPJP0mfo1aGC
C7C7bjOjkGmQB8dikc/wd2hZ0fCx2vW/FXE7CgiqjLs0rAErYFgREHI8/pUbkmqMzGP8bxCaxOBu
oCRpgz+w3S+a8GvdTBXRW4RGG9GuRWe6hMT/FjzPwWQUlowR7uCoVRhOVKkjYJLV+GfgbMmqKrtF
ZeSuZxaRUioNyO0x3NrfdYB3TfokJlg5U18t4w9SvvIqivb95jUzoKUZOvrpi9k7FvJpOo4sZKQY
TGUWktnjq0N0Ye+sxXZ8sB74VshLAACnSLEqaj5jVp/3cb38jDD2SMpzJKyyaVz2w58NGrO4xzRv
G1ccHTnBkFFyhPaFt8frgenDDcoQhG+0MNoN5IHT8PVnLjGK7h24DL19w3aKwR03BioJh4e02YtG
LVXfz2ngQNCmMddk1or2buL4Tx7K6cHzkkA8zPYlbiAD6X/XOkpiBgHh9t4i6lNvLx16eIkH23Vn
vweMMTxhSSfdQZOf4oMfoDfUB/eWVNNruPjZuqKDibOgrUYw6IAfhQQisH+P/msAKKju7AW4RrJ4
+Af0t3CmJDr+CWlLor2rOPjvJTRpyOOsD+CHvDT5yOFtNPgLagh9sk5Ybf5djHcev5pRlmL7qF2d
qLVBvudNhG8hfNZX2aZbXcaE/TLxhPhDNz8aAEQ/jogK/S1AKB5e6PbucSSrwcWooWPGeZ1bQLNJ
LCukBpRk3vMZBXQXmLLrljPZtrTu+zXx0Okuij7XZn5Q3KKqpLKsx7aAlcEppM7LCHLO60U1ROS5
jmTJwZEk7WweNBfPhnOe9KZ1EtiSlRoJdUvsBmkbAlI83Jw43E3FFFyAYuauWM8hsx4QgjWC1UMw
F36Nk9H3C90CkF6OUKej4q91iJO6WYJ/cB9rT4MKMsGXN7+Hqw6n+5XafUGWyUDKOQ7zzqBHpMN/
Httf9GquYO3SzXGBdKpz6PKLdEBu1TYh/L+145jeHIsJ7sfh+jLB5sIffzUScWo1oo33VzrO+e5u
NzX075zbZ5yakIACuO70Z8P7y9GY55avZyldNLXfh9KVt46v0QJKXvWmDEEIbEdfzBF8O1qVGoS0
ogDqLgunJVu2Hs8CdzTRA1gj6n5qx3s0dizRBj6CXbkCuS189DyOJslUw/MqQGFpI4J5ROimYSxW
QMqZbra5QHf/YruxLZt9foB6O4ub6E80S7AOiN/y6tTF7p1Qsi3Lv72fAWlFpbT81HtAwIb1ujbR
g3MEGXJur50JYVDKy8luWbeRd2vnH8R3TNq4v4c1IkP36RzNTdEHuCA2ea6DPedU5jVgOdfBi/Ff
931Jw06/esOWNpuLL6coXkw6iiVHg5vp+IvP+rS3IP5cmsWtRqZunc8wEk2cabp7u8pHGuHM/ZZk
PDc8fDdyKBQ+OlH2xzX4cd9jRDfTz357N91WxP1RrXYrf255I3iprMml26SGD69QhhcqhBxb9PnB
2IvjYuOB+o3Q5LZbV4yDTGv4vzsrjhWUMWtzTECNvcqfsZHmqHCC4b+FIWED+87b77iPwSOa68rA
G7nzbdhBjTYXruNsYnPqKBQHnptKryvb9jhTp7vbYCxRDuaYfUhGAGJs74qZsFT3zbWO1yJwAQUd
7gUwTLOAbmrrspPihjjXS+vJ/PDq50PY226xuy1eWDCtKR/2KrR1LoPvSZl0W1TFalBQwLoCzW/O
1P7xhwUN2HQRvnxSHct5BMmPCtJmCHJYMXzWPt7H6p7M0J21BSfZ8NR08yskGABHvcyBGaPgT27n
V66D6o138eu64+E045msmBv9+eRxnbjomOJYZLFg6bK8+wTMmptPE8XrnZCA0maLnW9sVKmrD5QM
rNDSlAaO1q2jseahWVuOp/F4h2dVVeMsgpN8wZBxQ7X3WnOA5n4DTvqfq7rUjnHpDqBp97jwcVHH
W3vm41J6c/O86rDwN36hvfPJfHOeuHiMtSFp58SlBMYcL9AXcHPptu7Ka9CbDrtOBCh57ZZkxTsI
9pLZoPIshg9181etASaCQQo1YjzLGJiCHoFF6LPp0BNEU+LHQ95720UCTlZOmG12esZ84dU9dAFu
PvX48MBik/f7/uYO6hF5w8j49W9TNLV4OGuFg/Kyyu53MA1X0YBECkm58Da1x68WxBWiKFC4f4Ta
LZYOuSgD1ieLZL4EKOhjWhxudF34+BG7sBDb+jPUJOeB8femjRBZJbwHB6qWyUTlsU4pQNrc2cTD
1rOnyF9QQsz7S92iuVjRMYm+K6JePPWwSjuNMYpSwDwHfhF51u2E2UVgt1KE5x49lDmsSfYgutUS
GB+LHroeGOiCJQPyJnM3t+qd7lOw/Zc2GJ5DinWKzDK8bZr78qdK/H95vPhpePjve++Amdzvg+n/
YMDg1Vv9NXUm/ekePeKQGfWzaA+fQJhCe2tKGAPiufPhMtccF9q8kbKlaFDMMYcpmg43Rcj4IxFk
StSARtjOusJp66b9xCi6rbEK1/iKxIvT7C1wmnGfWrZfhxkXXh1ntDHAXAn9qg/cnduhkTNZd2da
hy9kQKxUB9d3hsMrsfXySdG8IqXvExIATCwbDDMP7r2ph4vdapPM8QqsLt7Cavf7Pg2sj2yjWR03
5FEHyU7XfzUjWzbR+AHCiK6coiUsvWi+aYeeZtH/FwlX5mIcQY4p8RbPdenY9cNtl99Iq6YZ1C2Q
zEQaPWzdX4ZtyXrK7nVwVNY4QApF9E6G/tTu9h+gU5bAf+hZd+Aw9BBmALAUin8xAU10RcIdtzoC
haPDAc2mCEoBd6MQh6wySiz3eOazQ2TutDTFdMgH6QNeCtrjCQjL5xogSsMI2mQCI2AJ2Zw/C/xA
inqMPvCmESHrnMSBWNI9Zk3adeAP3HU+B1CLVzFaTTt1brpN9c3pyWkP96NcpuHUUZFpG98bl/H0
UL2XIOL3P3BcKkHD5SVSIwJsIbSyHH8UhxPsEHbANyHueqSxk5ddUfvg9lDoOxCopPSIfWjWw3+D
D6YqiIc1OUZAEipe0IS7YMbnWLwcHu0Tl7jmxlrxicPtw/jNVMguesM15VZ+f/xhjuZJfUiar5z+
RUb0E6jKR0/DY89w41SB116WGumxEOo1ydAfT3GDz8QAMiqslNydUJ7imdqqnmxpZ+yWAK208h0Q
hpG/J9uy9JWywTNW2tfQRCOI1C7Ojx6BBpRCqdAGIJka2GRnymkewYVy0OETZoDA9mFa5d5zgqIV
ID4mhPRjw8WQNgeFny6vP1ofYKGjbAwlRf9pG+dV7fT31LAhPTaYbQ0DpDVxbQKglNgC9ew/16EP
Zps02YakyNRzLKrKIPqNwMg3N+6HFLrgLm1aDs8EPwZDgmcDpQDFOM4wfiJjCWbWDiruWaDLFXXs
pd7RfMO1ak41WU+bUKDxhPiPzPHN8ySuz23DBhNOm2EuGMUxVi1uWA+uyiqak1isbz+JlQkMRlaI
UzakmpBJ5bUy76SFQmA6ZkxlNOTXHIh3QySIOL/Zmw3Sl44VBpDJyektZCJiwbZVB4QF86IeZ8UA
6vgqhqaoxXsj2jnhfHWyBmbZrwaeUlW7QJwbM7mlix83laQA49CvG+cjGhdxXSiKl9mEtmxtO15a
2F3nu9zMoxvrY8+IZPOvYY6nFEsTuaXhTE40VqYY3FEA6GnJ+9rWUz5DGXhia9CXode+08Fz7mEo
PUC4uP+kJYiO8la0AocYu4shzTb8zNd2JUdVU4bE1e+LMOvFPZS47nFLXxYb+wXS65p3xJPR9HCb
JZlncmS9HsY06HEQ92bcnnot6kfa9mCquBdmqqMEzmUojfbwxyZ8rMPCGoGmg+wu2GC6nfqeYWqZ
bQEeTdu96Jq7RY2etYyXEFRIJ4/c9Vd0Tpqh+XL85gT5dnTekOH9Nq3o43ar+Fk7lmHjR+CKnFg9
zEif+wvEGeDXzEmB7lSUKx2Hc7Qu3nVtD1nUNJghUPbdslv1XhrtBeXchPBQB+hzsnMoHpTWbYlZ
U0yJtTWvRgvey9R47Xh0/qUdZ/ukp1WloBTUyUBRi4E618l3fyGo1RnwN7pO8FqRtX1c4pVntm2d
zz7W7sMKghm7fMeB1xKag12I3iOcpSclF5LvULbgaS1C38yx6dvhsvXaw/SslM4xlgNq0wKPdseN
u8vHPnD/OCSasCWlQamJ1UGjHcIj64+lpA590LuKrzjF2RU1zwQaAoyLjnGieXamWCfGvtPWRBcV
MIUDgSxTiVvhOG3B7gaJQwn4Bjxv8LJaZS4ilL8h7Gv/6iDYbzsM3576eFmfTRCjptmVHb5XQTBf
wJw164jgv/kxqHM7U7Wg9Fhw8fcy9J/oQviTJrFBa2c0duVK9yCRyJsHY0QCMMM/3uj06CrihfOl
HkZMmDnLCDrDAhZ52bwRFJaZ9fIM2ecBH1S430BpCGFICTpKfKiBLDiAwz4HaLO8enSIofNv/fbh
GBk8hYBGFcDLYKsxquE8dE4PAgW1w4fwGnvtbMevxsczPByUv/iZ7YhDaYGmEsXU8Mtx2xa/IwLz
8rnt2yeH/7wCCJ7f4B6H3T/XNfDgdY9lGjTWfFPpAGbAzolBcmOjfQ3BAP5ngLfL2xoKkM113Q8Y
vBDKHlWjAzC2pq3N63DY/reZ8B6pW+PiadYaAO0ABhhOM0Fr/zQ+8b4mO8yXJZpd0AmI4/oepk29
UP/ANxi7gzRY1YFrMMYU8AWx2IvIsWLdAZpSRm+BQBTlPKC3ySXoq2fKJi8EsgXKPfMCHc2nMOb9
jVm7obl1majUSiwAaxN6U9o7JgLXUS/sR1VDER3u9SjPcXb7zZ9D2RpJDosfIRMY9sttRr3Ru0hG
PQNnJxcI6DwwA/NQiAffoCdCIWanodZl4/qTVx7LHoHQYR1Egc0u8bsNbQi9VN1C1ti4w/g8o8aH
znuiFL75Dn4yqkWB1jVwu+33IibnH2wpUYR4bg+hDXeXOLxLnKFTKiEsxb3mQKODyXKgJJeWbuZ3
yF2KgRmFIM17E48Ksow23FhBw/5QD41d0EvhFX/+yD4xLNR7LdDLULoiJcASXUCsG8a5t96fhnx1
I1Q1pHZA5u0h3d8OO00cXnSh/WdtJEXWDocjL6F1O4ze8Q0iVc8aGOXt0u+hxoW/ZRrbEIgI1yRc
c07WRmSTQ9bHkeIFJgi4QkUKm3ABP5J+HF+w47og4wF6+hMmQJfjAbI6iqSEfQGlnasZweumGcQ7
i1HRFJvbzSUborUEFQmyzCDCpataukdBArqv3h/VjBMgHYKR3g+MsRadI9dXzX1dV3wQFttR9eCN
19Y5aUrktY309t/G5OImG7xFIBQJxh5Y3uI6sK9c/BuVS8hSjKoPd9S7/HIES5xqX9qTaSQvHGdi
/5ylmSeo3AgBH2FwSPhsV5feH9RD3LIt1yPcXtBPtv7LxkCPKEiQ4EG0uKyMu82pWsvJ8zD0gleL
WscrM/Gw5EFvIWN2DWCGgcC5Ge30/6g7k+U2siRrv4os96GOeWjrSrMGAgDnmRKlTRhFUTHPc7xN
27+u3f8G+WL9BTUkEEQhMlO5qFYtKkmAceNOfv26+zmH+rLI8wismFItLiNVqq9VeBrWRjvEAPLr
WNxYTmks06HM3weDxaW28ILTIILjqCJ/fWo5+BoosXS2phJBtcKw3VDtlS6GwK2hqpDSdxXVDQu/
76NTtfSG47IP2mtF9c1jfAuFqJXs3UiR4By5btpSQFtwCMdl+E7qo2HTxRxAvpEoEHqQiUil3j0O
SZaeSh37DfQdcQeD9J0SUXyZOrX1pUua6kQk8rzh+i8sqcDoSMi0A5W0lXdEKQ7hnFzJr7GtMKD0
bbGxMNqbMEp9Ci8JQpRJJKyMSq8+haWqAkuNG+3akQVpPYRSsPJquSOjbGYrt4qZR8ktyRVl1qk4
1OGJ0waw7ldNcht3GJ9GVN2lWhCZ9AjBrQMPmrPAaT/KUU7RUiqLttLj7viNLpHMRpYoFEkQCgoM
gwGxCrOlnjeqVO00MFr5sgpl9/Ng5BG3tbop7kUjBhhAIaq5TGP8M6eU65PMENM7p6i46UYwTNut
pvQfEqzosTz4MI9qIfnfVjOsT0h9RR9wxkjKOPSWrEy3xhuUKdrUNeuDHpeKvkplJ3lqJKu3nVQM
N7lZgffQMhFBZ43boW8WwXPuWt6lk6flhasa2qUcimwLhL7jaEF9j7Jo4oAymEr36mTcAnlJjLEv
7ofQzCiXC/UqJH/iEqEqfaV6VOFff5+x6Rg+twXAmeCxZcumyPWVmNAIwYLqNARRcGNkgfNJrnQK
Ygt8Zu425bFOvPC2rBIMbqQ1n1sj6u6EXMQuh2rTrosEwIA7kLSwUk87clO0zF30ed2FrBjDuTn0
OQl3inkepKApb9rEMIrlYLh4QKnOEUiVvHFJnWP60MSdv1HdvAX+1ZfXvtWKVDy0cB1Sg3IR4cm/
AxiBcSy14KPSWcG1X3v5jUa68cxK26ZaFIKoXnmpJXxMk0amOsMLBJDHnS4NlFwmhPElAmWfHF+l
RrvD33jSfUP+DEtks+6SkuAjxS/rxDKri7JI8lup9KpT6guHk8aHyIXsUR+ctk04luMHM8wQewE4
kqioMGrII2pxF0XVpXVu9h3optaLT8U+X5tzZA0zLbwiYIeWCe+FqtbeyAnLxUvqXWc68RrfM5JG
oiigKDAZk8Da7USQSdxZu9i3pVo7MqgagTN/bRHfPozv2YOvHduBORwfbA/tBCidBgwvBoY6reSO
DBzU9TJh3rV2AvHmLOPCazDRbnMThFuVR07bOwkVWUo6hryNI7ECA+B41Pk1+iUFfzczHXwN3ttt
cRzoLUxdpsdVq0l00H+Xvuvs8iJZg5K8AAXgo4mEuu2m+Zid539p+n4f1gnULVY6j+I5WhXU5yh6
8OUrK5iRK9xDnjGi9TXEufBV5FcEgzpHQihGFZWgJHO+9EtAORv1UTkSINIy7tHTeBDP8BuqTbuY
YyfeA9fdbXsCcmuy1rdCsrRcKwLpzArUhluOHN2bbdluTDXmIpNz+j15ilTcCWKHii/BHuKg6Fmv
FNyOjZQq5jrOdG1zeML3bBxGhWiPKY180K/2ZpYJpHMogovFoV1YjuCsrYDouaZyrzrclDxCTXfx
muMo/N7WhF1AGCQjhwRrXFtVip+yseql9GQ8We6m8FdUGtv+xrmNKeEJj3uitu41mRUSYOft6Zwm
xB5M5+67jO+6tc65P1ujOCwK5WvcVhwIsneKnW6spX8s1stEX2hfyLLIR3Og+bkBn6BjGz+30lRE
gl1zzjPNWBjNR1mTVoeHeg9Dxm73JoZDDXITxETr24FP2mHl9gsCfNYTpXXaulyO8HmPO64E3e5K
de3wKoHSfk5eTR67cmi+J7ZE1SmA5ULo2/I1mBVwuSpyiuSio4X+6K+a0x638gSZNcpY1uKZtRnT
IksX/uJoM4cy3UMPuDsgEwtTh0CsRYvdj7istxp1ykhzr9puHWEJALl2G0p4lt55JMxssNeH327D
05Optjy3zRmErrsVG3wZGKEPT/ZcCxPjIsQSRCUlLeTVEL/z66xet4qRzsGE982migEVFSQHTGPq
J1CQo4Jk4LLxIk722J6TuHFeyEB6u8HN6ZbmzCqWR4MwXUBbTU6NUzYEehUYNEmMcKWti1viF8Ki
3qTnAvQPwqbl2AUtuSHOu6Ii616feYHR9TnU/sRgVW6h96VO++KJf6ScVkfxcX2Mc/unSRUUc7ub
E1vkpFoV5IAp7d6XSJ6V76iMvT+8RsatNu3J9uE3cfICt6SQw5WYPK8IwSP6l4g/nVqF++dZW8bl
/uOUNSfwZ0UUfYccJ4bn2DkZWXVXJhwc7bhCCIX8Be3r3eYmM5T4vtEEGds6TiAI7MCzKXf5nJbU
zOCZk/npyripA1nkrKBcFJydHtyXyfXhCfoXh+PvAzc5F1yvs/SipCfSrb4Zi//hgdZXI43LyFAJ
9PGUgvJwWT6Iay9eFNCXQAjtzxG17u/qjyNaHT/fOhYFJRR9pcaWpANFidlg3FlVbqdG93i4u//C
I/q9oYk9RqNjSJ0Rf1oAf0GB1iHBbkMCYHfA4JfVo7KKZ73pGUOpTkyx7wZmCbyQOrKhvrDK4EQT
+/PD/drjPm+7OOrEFudpIeQ16GK7KErbJfotFydJdCv3nw+3MzdPk/1sxXrYKhXtmMnn3r1MFW9p
zZnfcThe24wfU6RNtjIKGoiHdLQxlATDiJBklrJqLQpOnRMNjuXDPdrDYL9zUGqTrTwMSISl4wld
rpwNGdbTAXAZVFPWJl2TKKUK9nimxZlB1Cb7WozFODdEnCSATzrsKMYRFWyX3rpc6wvLW8ZX5LlW
8Rw9ytzSnxK1maVVlZ1Bs94xbnD6onPrLm7IRMF1Y1ds69n7x76DbMvznopFpNxovVxmKtsTqrzL
fEnZc1TT5Wjt2U9DvyQBcRZ7K+kLpYE6shhz/tfM1tMmdiVvZMNhgnEFAYlbVXwJrvhP6yzsrp+J
RQEM0xVlz7DG9acQwoeGqJ1szpnpcdEf2hQTG6J3QR8E+jiSy+zMdS4adCVX7T0i4afWMjyjSlFM
KVQcdWhP9TU1lPOTObcvJzbG88pIpGSXa1RsR3fqUlpInyyEmVtbX1vXxsrYaEv5KNrMeUNz7U5s
jqmGnSqGlm8rGkVd4NgoGO+dD2n1EPTZnDWYWbFThqZSjMS2beikeGI9ZMTePVt5oCDvJKR4fdl8
cRYaFVpUmS/yWyBTN3PGYcY2TAk+qRBuLE9mNYlgegzngTz1Is83P2eB9IkFigG4EpzVx9XUcM5T
VgPg9Vm5qKjDsPPjkbMcLsdwjnN27jakT5wNT+o5pxp6p270E/kxXiVgpFjAI1Nc9+guuSEhfnYy
p5c6YwX08fMt76LqkiAkTM3dtwS34KGEveoCikpmRnUctQN7VJ8YG/DScUAmCCfmC8UhXPWqI/m2
tsvj2Kaya3W4tbmFMjE7cRFAUFcylFUKTBqUzwB0Cezr4VbmRm5idvBzhSwGN4F+7m0B44dezNxB
9kU2tz0XfWJV6qyLdEVgbipKqRf+0XCk28q1f4feyMpZzgX8ZmzJ9DKZiDBzeBYyvZArUKUJ+OoT
9TzLhvSiTiXJ4cHbO0WWrKCkLMEb+nIgby27Pg50PTQYPNejMg1q0Dy/Lus5RYW9U7TVymTV6RE2
uTcYwCQ0ATYAs/Nnltr+oNVWE5O15po6mdWEtRa+8y8621hTaOBcWSsw74/RRXMRr4UP8fufG7zJ
ymuoV4CUpOZCV7fHkgfmPnc2KTD+n2tmsvxcpU9rXcD7G7z+VlLbh0QLV7GWzfh8e4+VrRGcnGFJ
4kapNfrn6qY4LjfhRtmA9JplE93v4/3ezlQrLsrkqpLHUYNnCC4G0Mt2sI6X2PXksrXhBToS7tyZ
mdq7PAjO8D9UUHTjJZyytc5VsQbdo6BMbibyiZICih6okl9mDRXnmgzwKhDc+pT3Mq4s6lXO1KKF
xLkCI24K8IgZaVZc174Ee66ZGTNGeVyaU5u8/W6Tk05qCCsBd8EBhIuhB6wVJGsg0gD+rJmVtG8f
KoYqqYqFDLg4FbBO3V7WaotN0oAPytMbwD32n1+reMxkVi1VJd802RKlzN2xa8ln5dqp6B+ZXB88
4NmHG9k7YBDxShoXLcmUJ+akT5JsAKo5BoWEkxr1TgBh0Zmex5dSPMxJcu8ds63GpoZlMPNBj2nM
KSFjgi/EEL4c7s44Jq/mH81JTSJdLBKQ3D36095rU8lg/uHeAncdQSbIKd1t0qbXzztPe5IHUvKH
29w/hL+3OfZ6az9keUKUYbzfGb0OoIGqDVmjmlS/FYtkc7ipcTYOdW8yWxQHNQJXcqI3xmDL6Scq
9bgmz7EY7u+QQfTV1DW0LidX5MpxVVcNGcRUvXNLsE79UaGNfEVzUsJ71wPKE5ZmwL6jTz2owE1g
4zNx9ZPKbUjmlxoQv0S7/PODpoqSrkiInMqkbnfnJx0ywoVj3LNqgyPVNU9kv/qiJnOs1vs6s93M
ZBmkWSd1lDwTgXckGwLbe2sAkHa4K/tmZruNyfz7GcKgL6rWAvIKqfTJs558uYSEdyZutm+dqVg1
HdZxiuOnxPV64ve1gVCJravpJo+HC7MJL5sG8P/h/uyNxmzHpCdzE6AsklgDDWmcXzIRSOX9eHwB
8F5zPThRZ7Kz8j77sN3edJKoynYalfYqG93j4+RDJ4K6svONtw6vvVsk0WwgGCvQgxfVmCFadlf1
VfCxrBcUkH0ELnW4/3OvM5lPKhgVidpBvJ5qlagbNbwFUGVXOmjJamYX7M3VbXd9XFtbZioxpQru
QdoqV8UxkEvlvbCKVxQlg24eo192TkHYfbSpllxF3dl4wv4l9SOvY4xDsdW8iauaURyDlaSaW2Mk
1ZGGqZ05lfd6RNu9nDh4iRPDeTkeMdJl+U5dQthya6ykzYBAJSleUgPejEne6w5ttzjx9SA+ld1A
YlzbpbkZ+cAhXYmqxSgPoCwhIwSEfwtscG7p7Dc3P8ZzmgFpi8TycxGrpvUVVBjpkpjwTJR572Vt
q2tTVb24ikrK9V+6BvGeXS6T2+4UINSGSmDSOzMjOdcjeXeFwCdL4cCY+UP9YW0k8eg93h7eb3sX
IaJ6EqeBqHDm7DZhQWtceymDRqEyxab9ymqfKkrjD7eyfxFuNTOxMqB927wX6Ylx29kS3J2L5kjZ
OAtANGfqulgmm24mITYu66ljoG61ODEkgga2BywxhPAZ7HQEuJtTv6+QThicNryOE6k+rvNQzhfU
x2lzMicvZU+HWp+YFoAFQoQcEFsA2PODfqLYHlZFyjY5UjXynYI1hxBRWhp/oOZlXBWH2p7YFSf1
1FJs8CHg1fGPcvLt1cKLkBAV7WBFXGt1eG73LtKtgZ7YF1Sv9FbJxxXkXmWDCmzammlh7xm/1cLE
nkC9YHRZ4QfUfhUR1MVK1J8DRBXOZBDsx5nfICV8uE/j4ng1hKSGLbQugAlN3bAYfkWBZeHbdd5D
ywEoL1QXJjb0cDP78+xb7UyWSazKbti638wJ9+IFlemqxkoxz1RO2hW3xCVVIneyXSxhy4Xc4+Ns
5nHv6G69w2S5NHFVZ3qHJDPxtDMU3s/cSPtoVe3HFK6WvzKu3N1ERdRUlMQmM+lWrRjFPnKUhmp8
NHrlXAQV6fogqg8P7H5783tD0wIGlF59qcsZWBm05lpeSUfWSrrun6j7XuTr5CQ5n0v17F0yWy1O
rgg9FbZ55XR0DSLBvgWZU7XEovIqvjnct7mG5F2LrfWObjqjwxbD+iwXdpwdK96M8Zwdv8mxkMtK
B7W1QFToMn1XPhpH/sqxmyVsNeKTtApWlj0Xzt1rRrbGb3JCwJv+zcFW0ssUZoKYwv3DAzfXwjiw
W/5WYIlDaL14ukV9JfvBEq7FD4ebmJubyX7W+9gYyLehVatDyH4hqc1CBzjxc41MNmyVFtJg9SyA
sL8OoUUQYe+r53bqXquwNR0Tq163epEYCffbqIithQu7Njx72kcBnGwtRF/dqv946v7TfU6vvlrW
8tf/4uenNOsL3/WqyY+/nvtPRVqmX6r/Gv/sx9d2/+jXy+w5uYUq+bk6f8ym39z5Q57/rX37sXrc
+QGGIb/qr+vnor95LuuoemmENx2/+Uc/fPP88pS7Pnv+xy+Pn2M/sf2yKvyn6pdvHx1//scvFpTI
nPNbEzy28e0LF48xf7t8fix++5+9f/T8WFb/+EVQjLeyJqs6cSILpVtzVGltn18+UqW3qqxAb2Sa
smiKqOH+8iZJi8rjz+S3BnEfbvIy9PamiProL2/KtH75zHhrEkWDj9/kA42aVuuX74OwM12/T9+b
pI6vUj+pyn/8Mk1rIQtJM8QrYFEzFYky/92t1agwR/YGbN7RGVfH8Li6U+zk1r+nwBct4IiI/KK/
a+4FW5oxVNrUI9dlWSGGgRIwYUcVTbnJlvMsyIt7FyagwIOzbRFCXkQlq1DeA6uQNrVafqiRG//s
+m35RWtcyl31PFupetzdhUZgXbhZJELi14EDiwA3JFViQgFT8xWEBR5j1fFOTczhObhEIOka/AMP
GSwWV6EW47QWqvyQyA7Awnxk0+9iKbuFwqp78FxTOs5VrbpVqtjf1IKUHjWBpl5kfguYrurNgZSI
MPTuwkVmKVx0RQMjDpxc93oZ9GuzFnOYKmHtqVyEiVcskOYuq1LpXlWNYRn3fn6BsoK51vIe+cO8
kEEYFo28NpQOglZh8N5nic+NvRfjld7nNXQacdMukqHW7hShi9ZiEEC76brdeQ03Qbr0+5ZNDvGW
fJE2Rg7iNIS5CgL8ciUjunZeJH5B0lcNGiAbunHdC2J07Dmq+4RiLCGXJEscCMeKal0C6Fm1fgEp
TZ3KdzRr3tRdCAW0YgnD0kwhyOiTOloZVQwnbSy33X0WD9HnpPeylHrVvFs6Q6JtwOj714LfUg4v
yj20B7WUMCWAcqC8YGXVcaVskHAICffDzyYuNXMY9IXiE2ZykAGxYTWMYWUqylXUATGUVTlZZnUL
5L7t3lsVXBsUX+fXgRX0J1maAwt2imBVqLl/lleGc1yqkvMgR4511UVK+VHOAbtDMh/UF0VZqqei
7Mhn8CTAsOZASlpDhX+lCSqoUzeBhL0B77PsURlJ4Z9MsnsAkgqUvDEkG6LVRo+GGrQrtTUA3Se+
3J2LgarYFjRUp0onVUdqVejnklRD9GlC5SwtyxZeIlvQ2hbaQ7lujkC8oB+vqgSnl7GVddoijgsz
toNWhE8xCTL1Ay+iHcNG5/bLTIOu2oYXpT+J5UBY1YmaX3tQtp6VqdjdKrnbf6pLPbnTjczPR4KL
7n2nV0ity6IulXDmyNFt6/oFChSa6YTAeeIc6mwtyz+akS6fKZWROzCHqbDR+bJb3CmKB+8oGOAE
5HXtk+ZGHKNcS6EObnPVgmDbVFqtwwcBoosoT5Ci8FA1Olu4HgRQQTJf8WHnK50PMErAneuZmZQ/
QyBsGLYS+/lNI7Bei/a59Q3F7kmZnSsAhPVl0klC/dHQIWeEWLKN5HWS6eV7DxKZ8rhCTosiWlZb
bEDLa2TDstHr8IU4MemvsJmpdoayQrHyFYky5SFs1rKiZGu16NyzzPEghbMcIKpLwXGdxg4aCM3W
/Heir90OtOVG1TLjQzVEiWNXSg4PsJQLlq04XWSttQQWRU82EsKUXuM+a0kjuGvkiaNzSUbqVjJE
Pb0anEEfFnLY9R/SLoNPWVXcFuK8Sq4uJL81IBmidHEkdAYMxgY0PkeSV7qbSKw1uD3aMEB5ynHq
L4Mjdk8q0tFHJAKkh6QsrHZdyp581EVeqx5bhWmeAjUsT2CeEopFKGlwsThlP8CgaPVNCq44MS9g
xIoukljUbro0lx8sH/r5FoYsZwkLt/eu6Ypqo7t5tI7MWktXbdlDKiWVOYn5CMscLM06xR0KG9+8
aM1RC8ZyxFNDlFJzo/ahH18GYZx9CkpTeSjSEGQ2ZAzGcyaZ9TrRxPxaC9TwRiGW9dELowwi6YLg
a0gYVlkJDSx3agMzQtmqsnPRF1CPrNPeicdJLhR/GYBCfgTiDDItTR3pAzfJFLZ7swsho5NH2pa+
8dtlUBSgINQwNqsMvOlIbRj41YUBeP2M7BYEEqrnA3ZFHMdB8GMzFF2PnCByfKdgY+sS8m0ZxI4n
FcqZrzbB2XhgwU4WdNJVaKTFneg14VqxMsVG5UD+4HKUYqqaphSXMUxE4VJh4Z7Ar1jAHOyiJNpE
yXBvepZ/B6kp1FfeWOJkSn5lQ2SfnMeguKlcCQupXVm+Ez21mZF+6Bj8UbAEWqk6EoUz39DT26jI
Cd8CjaXMD1aQa5TKycgL5Dv4rSHei4JfbTRnBM2HPWw4Syp743vFj6KAAN4QnRd5O/RHAKlDa1UV
KlR9hm+eNGnmQfbc5dmw8msp81Zo2AqnMCnq13XUB2cg2utNG0Yq2VhTyDaVx+3wmtrhkqLaPh2e
DUgxn8UukyD06/PzMDc4Zxxdto5TM2ngiLEAXFs5O8xy9OYCztYht4WucI+J+bebpHajY0eMvbWQ
WNmTK3fmZ70XMw3y0KZ7NmpYIRpe+qLURHcdhpV0pCWxQ1K2CdxNKDrDsZFb4p1bw8uNoEOGUIsb
fvKFJn/fdiZcWpllIHMCb8HJgDr6XVMbVWUDHwer4utmcMoF1jtupBJde8XQFFRc8uCemgH/IU2I
/6Bi1l44yA19zJsYfuPOtU4KJUCfwJHkz33nep+hhy2ihRTL3QOQUum09F2w9m0hVe98t/YquxSU
6iiMVfFdILkBqtieK6QLMTbET3FbZ5dZnCEEVeYmehsche196FnVh0bOi/tkEGXxOsIVvNPyCiK8
UBABpyB51curDMana6GqSh3NgUGIoXkTy3vBKLQcpndJvolVT0FAV2nlzh6MWFIvlJLU6UncdMHH
FnrMi8Jx42N4DPRuVYpmdCdDIHHnIaHSEXXLh3QpyZADOL2WL00D4SQWq7BMSD9ewD4B62NVaOGR
ELZGvEr9ivKrtBLjz0XfwYgHr0zE5UYX0MAoRRiCSihxge4aSXYS4Cb1kGEitYNJTVztlJuKQdie
oDrFQFmtv08iD6bXtBegQmjUCLaCRE3q1KYuRfjkdnL31MWlUS5z3lmyOwGhCzh2wwpe0l69F+oy
Gik6B2kJ1ZgEONgv3aeMjO1N2bbSqmpxihd9VqKWBJlk92kgvrHundx70pOXu7/VJ2dt09HuUNdy
sTQRC4BIIYsrauaZ2HghdJ0GI0PhCpB0pZW9dZH45qdv++WTSxxku8h0y7DLyUSyuAZMbvFiFwxl
UDoArAbBjqLGliju9sKZVib3ah0bZSAFygGoGtxRpurUrdPHEig76GXDe0O9jKr7w7147eJTPmRR
PSRbMnrOqNDv3i4glHSrvqpowO5sRBiUo+oI6s6lhjbRxjqeK5md5i90WUWr3dS/XmqoApjcZryy
F4MSJupFsyYeXh0l6+boRdv4QpQXzaY4ry/99WwZ9hgg2oo5vmp1cuPO+loVe51eBsfxjXaKSgqK
ohAI3MxXyUwxD6/amsThGiVxMsmirbHkm4QmIjXofttA8azqGJ4WkCMIPLmXVKA9kbI5Al4Ov9I8
zFaaVPVOX2RaruMjA0KknhcZy4IgHyUpMCLR5rs8jWh9bQkEsYWOuibr08pL7tZGUDkjkelLlTuA
Q3jr7fKsuglt16Ye5iFQZzaGtG9KybGbKlljmTU19n4r4tT1goMkWDP2Lr7IT9wVdAkUeuZ31cY4
ntkkk9DTS/+U0U6ZhoSZm/YvxXvoqPVwF/p1i7LqKMbLibhsTlCmsmM7voTv9Wsg6v9Q2GYrwvMq
bvM1wPQtqvMSubiDq24S+flDX/oeGRlDN68ftBMIekrrpCoIK7mwY27HdBTCtP/x6kEvMahDD4ge
eeH6M2EiQRLfKi//RiXZKE3c7x9oyltZHP8Z+sv/jZ/T1NbYvH7p13Gvv/adnXf/l1EwBdDiH+z/
5Bnb/bfeUpClU3qhfu0mu217GFTlraXAogAp+dfPv0bd/o2GQdbG6qs/sgoOjIL81jJkSxQVbPZ2
9xXzrSYSerMMquNe/v27rQIZL4FD7ef6L9N/ADX4evKPbm4PA6tAsnRDodbt33UVwEzF0v3JYVDe
okNCAm0civHfdDPob3WE6XRT/DZKXwf+D22GP/ClH2YT2YDo84tV9Z/LrYj67Be+m8LXD/hmUsbo
OUZz53tjsP3rk59/BN9/3dkrL1Zv68PvVvClmW9//q1/r1veaet7p77/8sh/Lh6LJ69/+aD/9pZf
Q/j//VQ8bxt7XWVz/v4Wr/IDP+b+4EOjRzd9LL8/aBwPiTj+95/3Jh7+2IPjR8QYJk8mBfDzT148
ev7j98eML/zV4v3sSKyfPzP20Zu9CRZpPFl/toVVmf32z8Kv0je3j0mVfn/g1zFX1b+hBSrzf/uf
3cnkjoET97Ovfv5YPCbeb/9v56W59f0dL33+yIhsSMuV6ZvPjE0dfX/fl8kVNYur0c934Ecj3x/2
9el4M99/8dcX+9U0uQanh/X3PPfxt39+mqx2cnB/wys/F2QxPtVPu1MKb/XfMNo3PlP5/ObkMXlG
6eb7y74M+Nfj+Wenc2xgw5KkEZbMBbnIHdOIEyBzf/97W5kuTNr4G3bWaAoe3yxx+gs/2Z1oi5Tj
z3fill375uqxjnbn4at/8LMjdPuMxHS2M/YU+I3g7p998l36xMj4yY41QyxQ+RvG/L/jx2w3GT7e
Hf6G/XrOFJZvNpwj/u57f72a/OyYXPmP9W///D6243Ya31v5/ou/br9uUt443ll945P/ji2UJp9/
+//J7oFtUe5GOP3n3xu7+5jszqSlUEA/VmL97GAfqpj44Rfuc7r2eX4/Lsqv/cHvl+R9f7br647f
eIoo5Pj1fwEAAP//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olorStr">
        <cx:f dir="row">_xlchart.v5.9</cx:f>
        <cx:nf dir="row">_xlchart.v5.7</cx:nf>
      </cx:strDim>
      <cx:strDim type="cat">
        <cx:f dir="row">_xlchart.v5.8</cx:f>
        <cx:nf dir="row">_xlchart.v5.6</cx:nf>
      </cx:str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regionMap" uniqueId="{1A2FA8CF-55E4-4DD8-9B8A-467409D085C6}">
          <cx:tx>
            <cx:txData>
              <cx:f>_xlchart.v5.7</cx:f>
              <cx:v/>
            </cx:txData>
          </cx:tx>
          <cx:dataId val="0"/>
          <cx:layoutPr>
            <cx:geography cultureLanguage="en-US" cultureRegion="BR" attribution="Powered by Bing">
              <cx:geoCache provider="{E9337A44-BEBE-4D9F-B70C-5C5E7DAFC167}">
                <cx:binary>1HrZkqU4muarhOX1ECmQhKSyrjZr4Ky+L7HeYB4enkIISSABAl5nHmVebH6PqMzKyK7KmRobG5s+
NxF+dAAt//It/Nvz8pfn7uXJv1lMZ8Nfnpe//tSMY/+Xn38Oz82LeQpvjXr2LrhfxrfPzvzsfvlF
Pb/8/NU/RWXlzxlKyc/PzZMfX5af/v3f4G7yxV2656dROXs3vfj1/iVM3Rj+ZOwfDr15+mqUrVQY
vXoe07/+dH/+6c2LHdW4Pq79y19/+mH8pzc///Eu/+mJbzqY1Dh9hWuTLHsrEOcIpZn4/vnpTees
/HWc4LepyBkWGfr+wb8+/PrJwA3ulXvz9eXN+cm+KO9+HftHE/s2raevX/1LCLCmb//+5+t/WMz3
tT67yY6v2ydhJ//6U+GfNtX99EYFV34fKd3rUor7b2v/+ced//d/+8MXsBt/+OZ3h/PHrftfDb35
J3P7/fH88JN/9XhS9BZ/+6Dsx3Oh+O33E2H593OB8e9P/X4uv+7SP5/JPz6PX6/7Ydb/n236DzEC
CfFw++va/1Hc/asJgd9SjEUuXpPi9ZP+uPEkf5tnnOcc/S1f+K8P/77xD//jv7s3t09T93+QDL+/
9odFfl/jf6UzKf7j1235v3AmKRQplgmEsPjxMDB/S6FyYcHYb9Xrhyx4atTTn03knyTB98v+cASv
S/qvdARXhz9b+b+YFql4K1KeE+hy/zgt8FuBaQ6/wd/H/9AnrpR9Cm8OL/5JhT+b1j8+kB+v/sO5
vK7z/+m5/PP+8VurrZ7Gp923Hv27FvLno7/2nj9c+met/nuon77+9SeMKaa/ay6vN/mhHzwCEoH5
2N82/3dXvTyFEaAAoW9zIbIcsTTNX/8HLSW+fBui6C0jaZbzlDJBueDkpzfW+bGBy+jbNBeECI7y
LMWYccjR4KZvYyl+S3L2LSBYngks6G/Q6NZ1q3T2tz35299v7GRunbJj+OtPaUbhOf33H77OF8Iv
5yyjGKWp4CnMFYpv//x0DwDs9ff/TS7YsK6XunR0tWeHeYMqvwZGi4VsmS/MzHVSyCWR73LM6U02
hfQWJo/3jCbDwaeyqXx0/GCFGt6ROK3Xho1CFnky5Beop+NQbFSGMhWbPrZJNB/6esHvRWPZ+7zZ
8l/WmeSPKbf4FrLFXQwyFe8youY9E3W8zPPe8YKQfN71NcXvicymT8NU2wfYV/KB0WG+G9uG72u/
yE/1nChTBLHNh9BLct1M6/BFU14XFOdzoTrSlp7JocBeJ3vcGlkh4+cy5QxdNwttTgHO5L52fAwl
syzdDyRTpdebufSD5brAxujKOtwXYq35fopS3mXOsWrLWrrvoqkP47yOJU6p329THPaNyvCho/Ny
wYYVf0YzSe9b3w87E+b1sCydKuu6bj+Zea3XU2R5d3Ca4TIZpCgUVr5s68ntumWey3b2ke/zPmTT
3o5wDKjQA3dtIZFFR2qxF6esxfUF7eTzNiWFoKzEyaDgHEP/YXJ1fxEabW7muh0Li7U4ylQllclT
0lRJS7oD96Y/0KRhFUp1zw6uMQbvIyHNB4jR7h6vG6GFr5f2yB3VukjCwM7r2jFaTpSNqtrSSXzu
asdgj6zSbVHnaV+RlGxHMgR/IaMin7wmaYWXEe9D3rrb2ep61y5u3FFE0/cdGt0uabZ0B9mVPZC6
E3vbDMmh6c26axZUN0VaJ6rYdD3sCEP5vjMu7Bi3bTXm41o1JqrbZm2b9ybl9DDwpbvtaCt3LBoO
u7EMbVW35kGp8T2b2qV0wzyUolfhKcaBnaZ+zgtjxuGXaW2Hytk0twXEmL8cLMNHRRJ95xBlVReJ
LgMbYrFYtIgyb3OyFP3myInNbvglI91SxK6WVx3exC1r1+Wid6koO2/Wk1d43vNFhGPOJDqLNPYF
S/VyaKQ3RxQbfZoXIcplXPIqTDEeU7awMgk8HrphUhd9pvXBDN1WJlok127l+EaOfH4Y+pzvtzqm
1UR4fyVEQy9zOpqdTeq2rN2qL1K5Np+2MXhTeDrS53zR4jk2abjA4zYeZD0NN/mIUGVoPx6lDg/R
E38JpSTsedzWu1w49HkIafMxsdl6bpYUnbVx6bHDzXS0fIgn5Otd0yz+q+1FGIuIr/pxeKArc/uN
o+068TW6iEPKdza4R5NYcVE3Kp4Uzn9p5rm/oHyTZRZGfKjTrC0Z5/iEVjvv1nmaqzXj+T5p6Fpm
ltB7OMRw0aZkPSCcJ6xohmm9mrikVWfVeK2Xa4E/e+tVwVlJp7yp6tUM10MgTcm2Oa2YbNx9z3Ff
EshJtEuMJWgnO+brQtdiPY9band2muqthOxbDyxTtGBNv9xmoROV2Az5kiKcbIXXjdwtk2qLLUmX
ElHM3zWYhKtscGmVUjHs81r4K2mUggUK/I73a31qe9EfZ7p85JhAGC9JW0rNlpL4bvjouEYvLUr7
TyLNwwtkxHKRdGY7q96biqGBVUKO2S61Yw0RPW63oWuGnRjWbudyyz+iiMWhd9Rd8VqIXdM1bgd1
IjlMjqTlBDy2EO0sDqML7LHTYjk2Q033Awq80CPh5dLlfSkGljwMhM9HTBBk+UzzfT76WBhxzb33
O1FP9S73i7qJHPuTYE48xlkpXARutkNq2PJ+8bk/ZFgulz3U5k8mxGQs0yVTX5nMcnLmUGrpDmW1
bC8WIs1aChqzr0nbt/QyCe2clX5r0QOdif4yDWY9OovjeDU2KtE7rNw89sVipj7ccRGWtJqTniXn
ha7yMszGfcW2s186MYulHLnYsmKrEXbFqlqlirTB+gPJXftcLyKbdx7XZniSq28ipEPOs/245a6/
MXZwcjdEJJOqX1Rid80qurbAjVa3ViJ5O/ct25EQ6ptm4Rvfr2Hl/X6wm35ZrVqykiUt4kUtt0gK
mkWsqm7k6aV0SXYYkra5ctqTc57S+V1HYr/TtKFNMSbDYovJI/EY2gXtEG41KQkz7DNqOz0UJMHx
se1oznaQaM5XOkKWF4H14pKvNqMFX/I1ljRb1FAw4dVdSIK41JNEpuBube5cK9K5CBBIJ44Tfq1Z
K651qPm1XPN1K2K98Cu5EX6VkiS9afopP7o2Q02htfiqrYXO5NQcX2KeCF0gOcY9kUl8DMi2T3Gz
fEdMSHUZN2RIKZVMmyJAQ3iKfkBHFzY17jQyDa70usGaQj/wQ5wDvyJQVw8IhTUtYhztORrRHaQz
yyPfzHQTrA2fNVPNHR9sc6cX3MhCM0TeRY3rG5eh1exi3de+cD3cLvJY38AsYC5Qy5s7UrP4wjOu
LmIHawzTJL/y/PVpUhl0jM0E1ywKHXWCyTs3eL6LkJvHyGZ7Jmqpb/TQ84PLw4YLOHV+zXsLRzf6
fheC4QcpdSdLpJKvSGJS1awPBc/EVySmficd6w5kdXzHfa4ueGeULBBJxeXmOlu5VonCWd4dokrh
ADK9PLoEfq1N6CHPE1ySBu4QWpUIwE5pfYMaYys7IFy5FTo5You4DPUIk1Fwwzgu9iwhVctgJpj1
NC1fdOJg28mcwt4zCAC04dfoQdh/JIB8Cj3HpeAcFikdxtW3q2MO6KAIZBSXLm1FwV6HtYjNnV9Z
X0I/iPsWArAkpEdHhnzcR9j9nZMQQtH4oS8DgolKr23BguDXZITFQA6IInSQjEXcGlt0QuXFTKm+
RqQbT3aEOEIBJh7yod/xUYvrV+T1IGc4jO+LztfXe6dch/2cK9h5Z/ucFVz7HK6gxH9ErhlViea4
LQVptCgkJYvbu7SDzf2Gjc2aAHgKcBRSQ/DJdUsuYhteV5wICC+ZvUZ+JH03VRbRaS5WGuVR1wk5
5CMf7y3H7DiKJDwscUoeVsqmM4sMumK3pte6z9pHOYr8LjEDvgmYo2tTy/rYdZKkRd8O8iInHLCI
m9JSREsvpsaOx0lHdxp1OxzzVJNCx95/sHnT3dWE2orQ4Mtmtqsp+ry3XYXr+cm3+r3MenFaa+Gu
NpFOx82N5ACpnB5ZHbNd0iNZ0t4ul3gxsWwEqk9TbPMLT7C4CxuJ+7q36heaaFIZj9ISaIjd8ZVC
2CFe7zCz7irL1vFLwogox2RVO525pgQsOOzXdOO7fjWh2jhObQH9nVbEjX7vx6ArBr3yckr4sB8A
Qu3jJLOv2dLZHSB0UelkkmcF+G5HYcElmrr4vgvzdiXmKO6T3vhpZ6CRXwy+WV56odKCJpK/o8Nm
bgIa+i9889tHrpLhMiVGoWI1KFx0k/dH1mtuCsBADNAdyvrCWovu0kYxXdRIsMcp8WNWeCgXXzla
OVS2oH9J4f7pjvrEHNIewlKQpUuKuWmXuUqN9awY1gHABo+MvpYIiXeE+r6vJO2br2Ydsxtuo/lC
ILBcIQJrtgJ2fLjvQoPbooMG8Xmr1TSfoHmxJ1fTvivsQMw7YVPpAc35+n3eDaMv12k2qohLXLqq
H9TU70c3t7I022DfSYUSXkwpqm+D6/yJ1lmuSh4AD1SULgSid2LeQWMg5B0axaoORCg9vUKdbNvJ
bQF2KAWBKjnOwbwkzdBeQx3b1AErkZn9YgDrX38r3jESKOmA+oB8tCbNb822hU/AVaAkIScsP8pB
dfeIvzYlb8WaHcYxpvneWA1YBgjGuPdzV1+1E7DgorH1OFVOh+xayxl1lasZUxW3SSsqrkb/MYKm
hYHOzDBT5LfQ7iS18ACyNa7axpVM0Gll3+7WmulQWGgWTQXoGUngbrOoSz85c2jnBU9lSFR/NVFX
37pl03OhMZM3Okz6dpKC3WdJ2K7SiXVu1+TY9sW2GnGVUdXwIs0pIsUIkLw9L1D/j01qtn2gcq2S
bUtcuTK5qD3nQwudIY/wtBEgPYU2ZjipBkPhxPGMkuvMbmw4d0GTGfYxDqbsOA6fVJeal2kg21jO
9RbNwXMzRiBZVB9UutEP2ZqlouoYGm0xM57eEJdsOytz/TJTPH4NuctOHRljXhmcyXiYYq990flU
ncyYkvFI01if+qFvYol71F6tqbMfcZAAGTKV+R1lM6sLI7O495p1qMjbjJCrPtrB7wbQEBSQ9W5N
KigHE/T1AXek5MhrWQXb+rgDhJd8SYGUZUXei60uCahgurSoRqzox1BvZyMX0RxNtFGWkgE0Kxxq
Q1d2eZ7JL1BEod9Hjrr1eksJcZ94O0BU5DzIcEec7mJB6tlMVw66TrJLB+A7nGKmiibhJN+RfnHP
wsX0UyRsvTIhpyB54MwB229T3xz4GLcHkCrCvFNsmsKpTTws2q9dmpfLlLZZkUQm88pKn8gjNhq5
CkLAd6fBuTneKeOF3cmsceqItmZxR0IdUfuF1PlStogFXbYyqGkXVce6sh+32laLWAKgMQnYuRwH
iS4bkzWmMMANoHa3E5DqoW38KU85JFZSW+DEwW9jpaUb7PW6bHMotshXVfiuIRfzwPLP4PzkX7gb
uw0Q+tK9GNao9x3IBZ+3HKegMix0vjBxIs+zEL4rgMdvtmj7zeJqTADnHnNlluXEO2AKTYPUUEoT
xxeThGk8xr6zFz3Uvbris7Yf5qVjVZ5ipCqIrPkS5Ir00FniT0NmOnKK44R2/Vy7F+gjK4OZt0vl
5Bpu2Jq+QvcaT7Rk3bxd6E1QV0ALW2/qeks/z8mS7lept1BI3ImTgv5zj6l1ANuDdrhiSya+UBPW
s8r79Q4PJrtdTJjWEtQsci1nqj5RULmmQisv2mK2CdDEHJHX/s0HCkAW0qvcFLC/g+mtAKrcr60H
VkTZTebWTBVhWJbbfGmTe4JV8kUMWf/Od3WqirlN5Z33m7xLNIr3EdjfCyRJ/qXte8HK0HRLyTzX
sbQ80+9WlM8f4zJML1sEFIa5yK6WMMm2MBnglUK5bJuKep3ZzUYywaohm9fj0PDhQqWZvAYO2Hzg
wpi0SFmarwXvdP552VR8wAlF92wN/FPYZqiKjM7nGmXiTkPFKTdLcbVKz49tHPJ3ns5OFT1e8GlM
vbhZ9Iy7UoMud+NDEj8OPcl2kSWEFzR17Wc2DN1BK7I+MJWoT75dSOWoopcL4J2rDLGkbBLoBjbO
43kQAVUidV1h2hrKUtvFMpUytAXgHVxOYvuU9XEqeg/NvUiVb85IwT7VKXWXujd6l/OFz8XsR3dk
GZ8vmswtL8SR7a6e5LDP4CQmEPTCvM9RD5qHdn5ParwcvazH+7zvx6pbqd8F78RdN3bs02Kk+pCa
uj9zQ9uK1nG+4b0CPgUuFuDLVELc+3gF2dTeZWyZjv0SbNnka3LDltRcpMLQik60PYBSFZ5oMg3n
WiztyXpEgKBtuLKNbi5tlzYl8Fp1yLJRAFq06RmAerhcBPZL6fuNXkKXyc9q5e1D1qitnBevjmPS
Tzvh6roQLGH3KO+Shyjd9uB4n59yA1kXUnzQXVpmdfapHYfx0nmgIxGU0+t+i9sZxNPpXGcZ29dk
qK/QsqY30Nby2wYawfu5f8X1ZH7F4wChkQFWj3i6mUKjACTNdt19P2/kI2bruB+akFfJiFPAQ1L0
d7WXYkc0RAVkT1aqHJSTbJnbKpVtW6Ygm51i05NdS8V2m659ew4u1VdkpSDyDa49C7vKo+TK3dQp
HgHc04bHKsVN+8gdSCu5XCmwPTSNZW7iAG2+6faukd1xiWMeigx0sy81pebUzW28nGO9XSQ6IRdY
2exqjSgcM+7MEbBXFgqklH0Q1hFddJOomT0sMYtA0rdJ97GAxjTsa6CyX6xWIO5ooy/zVA6P2I8D
9GK6xcc0DIB4t+DrG57k8iPpZQI6JBZX2oZ5KrYuoVfYtt3R+i0riZTrletj/Qhl2VacOqAZKAIR
QuMmLhk1iSnrjLhYZDzlXbksll6SZlHPnClxbZfXCBryDu+N9jo00HdIXsiO5FXeK3bPGiCkxAG/
yetMXfFAeXIxK/vKaVabfpj4iAviWwswEcgTzxN1gUHXKr8RqtaPS8G6tX2yJOsOrd2A9GAfmw8B
g5RPsuT91vjmTnINDJ0JXLYgk1wCT1IX3/QD6PPLFw49kBYomcg7r4AzB9fDbXwbYGbbDMyaONR8
IIlBuIgqABTTwP9cA0q1lvqVbE0gJ9hlAT4Kzek00a6+5y2V9xTozKVWU/6ZOqsesw3jz3yVHHQW
HaokkOQxYBBOmQfN3U24PWS0mYpOO1KwfrFTscahgWZo/VkiFq961og9TpJQQqAPl0Adw2Ng/DDK
qSsNju5Sxp5crd2yfvGkkwVZcvnZTjOuqOihpjqdHLTl2/WyZFBoCZ9ElYPw8Ch7uj3nUUCI96YB
TseXZ81oeiYaOCwWoOEHlAHEfaV3T87a5VEDFn/QDcQBYKHuniAQFIDwjqc5a2HXvM4CgPI2Gx4C
ReJyXlbQThIOx4hyIMd+AFWC8AjoWk2OHUnG/VS1S0PqT79/oeMHv+jZ9atXsvnb2zS//fnvV7++
ovPtJY+/f//6Ps7f/7rpX+zD6F9exqun/o+/fHX3fvvp398WeXXUfnt15A8e3fc3e/6Jgfeng/97
7l5OwFP77b2e/+Tt/cezf/nVU/1uk8HP/2bq5fC6QiqA44CpRzIK+Pk3U4+BZQs4NSNUQLtl8MrD
30099jYFxEPBVGeUciowGG2/mXrp25QwnMOXhOU0z/4lUw/swB89PUwFAveSc0pBiIQnvo7/4Okx
kECiRBWIpEP3FNJkPfU65m3pBKhDhdsWeebTPB4Z6+N9Y5C5HPTij2CX+Ee5TdgXiVPsppED+xCN
6U1hQ75WQx5fpZO4gAjjdBzPCPjybrY5JLOX2O8HnNTNcYA6OhUk7cMuSFdfNkOaHkS9sEuXea2A
TbYBrBZBrxBt1svFtKzU2ZBVaJkW0CZz+rLxVdx2ckiel9aa9z1a47kfXbtv0xXvrPFsN7LYncKy
pbdmFuHUACMFxAzsHbgawJfZg1RSr9BeipGMoOSvuTk7Aqu+RHrOLmM7+buWT/TT0uvuic52VuVA
anGT+8EcMwnIURCT3bdrQk4duHEnoEXvMsxQKAg29Yes5/Wln3J5bs1Mb8KWoP3sh6Up2KKTh84x
eY362YPkLJNb2wV6hp3xV/kI8KlPxvbEyLadoehkN8ot4/WgUqDQCMv3gdpalUJYcDic0lC62/py
9WPNiixZsh2YMjUgSZOdssyYB4pGtgNPTJ7x0s3XkqXUFAz1WTnk4IU0MlPVDGvZq6lZr/rcbjsG
TLwc1nk7TdDSdwTM6V29TawcpPmMkv52WbNwAB8hLTeSj9VQGwt6b6QFyVKotwIQZI8mZoqlm5aK
dSQDu4yZnej6bY+GuYOt8fo+GzYELsYwwATWdTeOia8s5nIftpCXQB7bcydS/LypJZ69cH1bCC5i
aZI5KcBrGN5vvDbHfADVVnvlilqEK05A0wlG6wqK8XR2GTJV29m0bMYIBJuI/H4SJDuafs1BqUDD
q9w33w5jbytju7UAgwbd6l7JW3jkuLdTku2BSmEQmFb0YYaOP941GtTmmzSN7YhPbGid+mzoKALZ
JdlWe/bJCJkPw446n6gZkFAi+qFss7SZk4psQ+PSqz5NErD/lgyc2XwEEaODrLlf1bxu6iLX06LT
214s7DhLYquWouakR+oeE4vs7lUN2tdrm77rEtbfTdKlj1wvkCZ6XU88V+MHwAmmLyK0iduZ1qbU
fsXPdB3TT0PThB1vNCtj2vBTF9p+7zgAt2LV1l/MHrNLEAhBbppsk7w30c/nTQdAyR3ZrmkU2S0Y
sfoTKD/jQfUuAe117lEZcoJvtyFsCIyDWh/oOnDo4TqCxd7rBoyTDvmbFsDYcO7jFqrJbqQv3KjB
iR45GOBzp+fbup/0ees2cppY2x9ZJ2wCQZTHPZCP9tzOa34MTK53fur6qwxWeAhk6C5BALK2UIBY
vjZDl53wCPaSzhIH1iQK1ToRVsR+zT4PHs3vKFiduGBZ0ADTqDt1WZ4duKr5Ix23/kZIaq7ZhNxO
qRbfTtyLD/2MWtB78sS/j15geUy1YkAJukbYYk3s8JLlOHlnTarulnawpqRI+y9jA0QI1PipK6QL
PRCjjFTQcBcJFrVpv9pZDhB204bWYukpSEZ4YfMBde1UNWCB6oJQCjhSZm2e7BxKwnXDmuYWhAF9
J/iqqy7zDEydHKw7PdvuLovDgoss5Y0rtkbnpgLRz+1HPOov2HrQb5BWuyaxzUUNhOqdI3K+6Cwm
x0YuWxksCCmFbEfyuPQ8PwdaD9eg18Z2L7LEP6B6pQ+gJtWHuDL6VDODzlsj8Hmtu/4zWNkDLjGd
mvkV8LkdxJA4YaXzYwatqYX2AfkmKbZ7ZSdxPcg2vMescQc/jABkp1aLQ2xofHYJTU9x3Xw1q0Fe
etsmx2Hp6z28sWJuNp00FRg07Kh4Xz+7ASzDzq0gGCo4wRKmnxe2mZRpQexE6qyQBzk6QdmuBaP9
gLPsf7JzXkmW41i2HRHLIAiQ/KW62rWMH1pIKlCCoBrXm8Gb2Ns3sqra46a3u73uz+40y7CqjPAA
QUKcs/c6R/a+KEyzo4SuMWgce8unDoyIxO3ud0blkXGRLTRLbvnl4rgnz9H2z6wwto8f6a5Jnraj
D7ViuSKetA6dWJbbNJ28r2YkySMkw7aJJm47V9OyZLjLSm8MeigcP5qkm7azzpZXSub6uuCORYN2
St3zWqxPw1JP8YAzqAh0n9uHwqv4g0qG4bGyPJb6eWXm/ZRp9ayqsY5yU/IaTjIzm5yx8b6AfnfT
LTZSXdbRk9DE2qoKMawWXRtnngiIVxfaCgc2Ft73umFS7PB746upsjqos4RctSm1OLCFVkULRLGY
6zMp0jIngeqj7a+m4WZTqaINYY8pHJ+2dZA9MchnXIm5SFunfs1k8uisZ4/D7S0RLERnmBLsmZhP
NFjKwhlwBjPyILRqH6XH8tGvqCN5SFJYu5ZV6XhuHBGJMp2/kYV4T0WSVoFdmVX5rWVA1JSlfMyh
b4es6OztWAr6TQ60DNs6MXMgYU/7DaPTFSyJJPS60YS5tdqBIXly0j2vt1TpNiRiWPZWmdWblNN0
t9StEyT2WCm/SCeyccGw+Fbr5tuOVOkhd4mFM68xz6IZHGgWZR2neBEHmQ3tQRWVPsjVmuOsmFwI
fJ21a5mcfIU4aFOUjRM4WuvTVNLlulQV25Q9Wbc5V+xEaUG2o4Tkw9ZSIcNQuGnLrIgtT+IUpkUW
kQELkLR9dyU9J79a+2rcYA3CkJi7Nq38AkRJ2AIoQxyXdsRXnFVNJFuZHJaetXdDN4sfRNMitJO8
yvxct/01XL65jpnlNAsok8Yik3W0E7ukpwrrYUZmwSBAVOqn6hBU+rxMbO4L5Yz3AJxYCh9wOBZp
N3lRs2bAqdqJ028U7sxu1TkJkPg5O2rgH0D2AzoGaKoEpUOeG9gT4YRIIITZ475OuvtKBW4CR7HJ
L2p3iUtrUV8JDvdAdIMX95lkkTvDMspGdwmRhg+nEkm8n5lqPjqsJEdQASZAdFc9J5xM3+U4O9Go
nTKYi5HEtJTu/ULd8WZonfnk1VVxa00aIUsC4WZ1Eef6LYImf3a1dQW8K43LnKc3csXCkwmhiZ9l
zLtrAVntWtWWWzHJPsxTOe+dGU4OKyUy8d5ks48crj4p1pXfYC+4YV7b6V5Vk9iObu34DmfeTdbN
TYSLXB4hnEB5o2QMmnZuo05LvrGrYj0MLjLbDhsYVwCvX+m6zHEuiuLAFLK7qi3FqaiHIR4xgRjq
mg18xoOw1VGzI57bbvJszfFCumbbwQLZuG2ab9UsYX3Iku8Ft8ymbTV5XQYIr8DCRA6jyaLb2bGW
0PBVhYBa0shUhYcoqP1V5QUkw2ZRG27VEJHANu3cjNPjIIsZWhrNYzuT9Q0gJ7LrUzX41VKZaIW1
GcFFArWSuGlQTJYTNtJeA9XpZF8OlAcq1SJIQIQDwimlnykE+OWqpg3+ex1NVZlGovYav1bZugHl
wE/NYvQ2Vardr9pyHmw22/6sYYKLhlKonm53jz/i7SiCp23bu0Vgaly0FpwX6Ig8CVOZ+K6tN3np
wXTpWPkgmwZno7HrA366iTi3Kn8QWAf22s/bSeb3yZq5USrdKc7XOkTArYGhCLHv14aEIyR32ISd
F4+eLXeN5aTR6OZ21Oupwfk2U+gUY0dvLekt4Ndctvvf3HxYzsm2x7ElnA/Z27um/vF//0/9HyT6
Hz/3z0RdeP+A4Scdx2XCY/ifQF//Sd8ih3eJANNJBLAZxu039K3zD+TtzD0D8FJyglT9TaLOAfQy
DjReIGF3EAD/f9G3lJ7p2jf07RmzlwKFQgSxA3NAgv+ZqbvD2NcrZ+c8BmEDhCceDIiaA5m3Zjfl
HMbDlOfLKxNUXaWld7AV41E1UteXol+fl5FPJ6w7dUDQNXyniP8f4EnNUd8CpUQYqI6L21GcUdYy
AS4CFaZRquFnsh2D1tqNqeXG8K0X6E2F3PTOqO9M5fS278kchmlL5XDbV9jhA5Ter84E51qznAY5
qcSGyhK+v6wV7E2V7ioFuXIenTQckJ8HuUfsIzONsP1EsOVku+UQdCu2tl+hSOTkVhK3qhrFvbbS
xu89I7acK3djVTZxcQqL+iHNJudr0kF88GFUFl/cQU24JUv9nDYymXzYKgjjysW1v/W5ty7A09Yi
bsHTBkk2GCtYsqVtEG7QZZtVMt/ZXpp+WxlpIz4P8jukvwIolYAwCLVdXTnaHa8KLpbHllfLEnRF
0S6+Gnr9rSnAxkTuVDsvBVxK/BRu5/sxrd1gMn0bwCUwg1843bhndc3FGTvO4WsJoC0plFDu142Q
OuByKErckMizfco7iJhpvz516dLddrjEA2nIupkSUwU9wsCr1UHwKlPan3TO611bT7JFXmzjzl+U
m187eb2cMlwPPu+oDpoUygvAwRwSeupdIQsBraeB8WLyIHp5SXwvc4ZTvrY9bH7tbKjynK3uag+I
gNUF9TIMuxkYwiYZnHH2PbaIQOILwUippxfTgfcTqbG3ri27/VrQAZkMwolStuZx0K0IGlva4MJV
BtKtUgHeNY2I7PvQyeD/zpmLcHDqrSAlvYJJ2WbWpgHngMdRKd04EEdj5TTcX52EGl8yILj1Uo4w
bqusCnI+8YOaTLUjVC3H2mrFti/y4nmpeL4p4c9tSuZVt0grrF1G5jJSfBwbf5hmt/c74FWn3C7c
E2djk/qjt9rPWog8TOBxBEnv5oFW6Xxtp326LxdhP0AHcgK3HueA5sl0yhMEl0Oruh3rbaRxZvSa
2MnXNcj0kOY+6PVu4yk3u870DMOsKaDA9aqVW9Lx/teK4OeZu2Vyyq0ebvYquvlgW6yIgGlMDzMr
B+AXbY3cvWL1AwdXEDmLzQ8lIIi9MdTbd4OrHx0+rbd0hmQFrac89MC3TRf3EMsWO3ZFDdjrrOwT
uFogx87Q2EQt0EmoTERgmmBl+pqf1fi5AzslwOXpNCsONjujdBNotjRPoPqDyIh/01c2MPOIND0Y
q78IqPQMp1mi+EoS6E5+aUR3T3r4SSWbYQV0Z7tg9PoXbQo8AaAk/Op6BnhhCwsRiWfLX0u3rEPY
T2DWPDiZujnzYAOwtrTneHbgV4XvJqDeygJ/sDmL5cBZgYeVnbqbJsBsv39YLuDcQqMkMuGs7JuD
GYbvc9+TuGmSaVMzD8do16clODer9eIUjs4x9zxt/Lq1hYqdxcxbjaj+oZpgG04NdRGzAiUc4DkQ
H3HbdBDGmmJkVN4hQ2FVIEW+4uDt+RogHm4qP+O9BWx+ru5T+ADXeVbnq5+RhN9DusyjjiRe51eQ
TR4XpEa7vJNsP+MQeIZeUnynfO62hWXJL1Y2iC8qt3sRJkOuopJCGKpsbqkQX9i5sUQj9ouuzctc
KnVNQNbeuq6VIP5bipsJHuqzhkD3tawAGboJvL2/3ijM/7uyEnijRXpmP0mP145lPD8jXLJvtVci
HSWN23TXpafhVk2uYmA/BSC8lNnGA4SxJNeJbKdbCU9pV64T/rLf38Pu4Rw1gObOoFA+PwDXByGE
z5c9TxQo5DRx9upaE8jB1Vq3v62M0vD8UE6L/Vh2gKb9soa35Jy5I6dg7V6pHNIdF1W3H5osuwMh
x0N3bbt720Xw6peZgGHZL6wP7GlMru1xhdWkJzgladfBUPJWEEGkMtXm98JOAb82vq1R45KWHLMh
K/YI57BMSZG0mJwBx/f78TRCB3CRjelfyiYfdoXXpz9KifHcpZ9x2cw5jwBt4iVqxmHV6AZYqWuw
N5YWMYVf5cb92hSm3uuM2o8k78/YaHnOraCl444sz/bb1Or5GyoNeJDaEjAqITiq0zQFbTgVQCJL
MEWR3bcw4ICxPbhqxN/y1z4qYRRjV3ceXgHujXsyZomMU1GAcWyc0TrAXcM8Bf6uCbAuqNkEb7it
dIY5U131Qx0wMVZrWPJmckOvht3WDUthBfAwZr0FUFQHAI44EGvCmQImUeGY61FOELKmkpCZ1nn+
XkEoAgZvODtSr7E3QP48pMwNrpvZGvmz2xkTyIwiRsfZbUVzP3dZgIqWxM9HTryAG2s94eHWe5EP
OUByyc2VFDwLBmQaoDMyNcTVWoJ+61Kzl2RtmQ8hZcRsktK5RbUAHq7Lzr61gJee+tRyUQlRd86j
IM30IpHiPuXpUMYpaq4cEBWT1e3U6ji7nlv5tSlII6O248OrriWSrzHR4h4vNWkCArd+O424gO/y
3JkXFE7U5rZaHbbrSKNheE/6ru686s5quPfT4cv0rcYMfsxZv97AO85eUYRNQKFiUSp8jOd87odt
tqJyZsoYgfwui+Rbgt0lfC8n/LA6ynkE65q24TKBTEAMxNluFGlx1ZZswHmyUPE4VWt67zlucayS
wbsCEZ5/mTpm7dLBLYw/ZyPdVMaoJy0hHPlJqbB3szTZQBcrYpg5sOjt1qguyJNqOqGUybmui3R+
pCg9+Lbi7TpArRznyKwKKu9QGm/0m7HLWFwlVO/p1E/XyyzIrkrwRxPD2qeRGNymNZutHSiIAVwT
TpmQQWqC5VSLBwP2QviCTAhoBDyPZrXXfTZyHZe6tcMiQRBTzX0bS7ADWEImUSPoYVGh5EmTZp/m
OXkyTSdQYmDMtEe0sbLQGbo8GIs+ubXN6uyA+6abAgd3iruNL/4AY+WXvXjdD1TktCdnLN3YMbzV
cNvz5GWQ1iwRGcMQCI2VayztVHiolKpRO+W5ir+AIOp1iJvWObPfoCP1AMnbb0F6nby2kCdZtcm1
slR7gyjGua0A4e4nQpd744Jn9A0Z2x0HCfHMirU8CkdNHfx+Il0sX+lacdm45nXOFiTPsIJlg4wV
VGeIUo/2oWmke5eVhHUxF52FKpa8kn5Otf6WzHV5BIfmBGNnoU7K6OabyVbrVQHAceMuhTj7Dbp8
v2fAMoO0dVxUaY2TvxZpuZs7YKq4iObj2JflN4tYuA06QI6wM1D7guDoBy/x4jsQWjeJsMUW0Y93
lXBrDsalL3ddh5OqQQ2TP7iNA12+r65YW1XIVSaH3HQSbJjfdW2/GaEg+vYkEVjXls8kCMZ5tUNo
ucV9UcOGgFLfhiwfvA3naUOgKC1qi/ScIDCqprAYi2HblRrVgy7ND40195DbqXWjRZWhPgzZuF0q
8ExQoq4rhXsZR28eL2RydyzValuucKS0CzAsmSt6gFlCXrGRII80ZNhPaaa3+VBTVLKpb1ju6S08
xsGf6VjtpgrX3zQv9d2IeKqBwqb1Bh77cFfA4LmdCr4+4eroIrIgLESxW/agYRhDFEr7m15kDJ7H
tN4lCWxXdi7zcJu12Sx5R8KmWpLbBEVaR8bUEqAcCbR7wcsr3jZsw1Y7fcjWjEQOMrMT1k+Kshnp
TD/oBOfOVzkfdkmi0usCSn0oygnK74rCk7G0hq1KqgH2TV6FqwOTpOt7htlZMu6n5VkIGz5XPyMP
S0fnlGuqf5GarT+tYil3LXSe525a+0BKvZM4J/zOhtKCnEh/b/mSfnXtVGGfFs4dZJ51K0hdo3Cl
rHqA5BbqeMAD7+TqnglC7OvbcfXydgM9K/tFcQCUcePZqAzUjqoChzn5DVgjLL4CfEPvD9rKvhXl
mW1gxZmgz2CS+RwMzbVtCaC+uVLjz3VYs+vSXov7YankXZkUZYW73Lbn/QL/bjvPs33nsaL5kiRi
hl/Syxbib+o9WGM9fbeaoUNeNYP3IOkogwSmw01psIj8gYF39RMOQ6TIV3Vdw5ziUTnOZuOuM258
ywOKz3TDA1RI2XPcu5QtvmlwzPqVDeUViEc1upHyOiCVvfHKG9xJg46ySuUQQvOlRITRd+0DbZr5
NHaC7TUoD8AmCGq/UT7VfdgXDTKNBRnodSHa5BYJcHHC3ec0d92CItyNlabtcUFRSpA2S3U/DCiL
PPPr+QbXYPdo8trZDGs/vrhsWROfLjm/AlEFJfJcoEz9PDF2ZGRhnebMDLEZQbL4qGaEv+cMTRtX
VqN2kyXabYHDRISLx3URp6S0dqBts19SLvIXK11eBpx7yd5JPHaDYIjshajho6hO7CpEEV8c1qRX
Y9ECZjO1jqlSCayv1Mtsn0N3+2Igr+xRBjtlKJrLvSNkXK8OUA3khr0iEATKvm6vZz7Nt4UFNA2M
+Jp8BdVV7pJlGH/M3IHJDWyrwLGxeEi9aGPxJiisxHxHuOfg/PVSnvgpaOICBQ0rlGc1FHDLZJmd
UL9ISYAcEHWUPWOx5jbFhUupMwalTgfYTmocfg7SOAe8ZM9sxgWJpK/Tebitphapse3auGSdPjsN
SZKHwNEpwEAUtlhe5YK0HfrqmLK2eYVcmf4iKOq6ql3Ddm0/pDfdgBN3rGljUPtXD24oaMr2XUvq
0e+SMXMDu2POne00M6ol+ua1tlb92Kq1avw51yb3a+SSLw5Rzgo2MqdXeWE0bjKUFyebvsmQ59VD
JXfU0tbOdUS66QzcXrzq9iHFhcuwNnhzNdpDfZf2pBti5EI17Hxzpv5N3Txz2003i8ngh6wAmFDi
AFOmB6aNlZlvC1aQUwlzScOOtbLjUqwofzSt94VAIL+eqJ5Ab5vqYWKNePBwO1gsu4X/GXvWaB4t
LiWy5Yao75B9YeQi1vuRT/UwBV5vmWsbkz7Cr8uvhwn10xLe4kb0bX5Pi1w+JpT0VyjINlvbTtbQ
VCp1waYX9mZhyFP8UjWjxk3uqWNB7CFybCd5Mpm93I6IX0+DK0ZAcTq3Wmzdyjkip4OHgrr3Y57R
dEsUK65EXqmwU9Jsytk4qe900wh60eIhhbZ0soc83006X8KlUHMMw9DD9QUXfZiEF/FJF0+o8O/2
M9hQEbklk/ddQeqvCPLWgw3G8EBRPL5pgG/F8PNZYCqXHyrRddfCKqbYdeg8+1aWV48o2VFHGzBb
VKSMRg1F9UGWTMMutZou6jJR4aJr8t0I6e5kMqmfq0LJbdvYCXhDA8IanAL0kuUHIqYMeLou7uqV
rTF4SzhUzKgtpbn7YrUz0PZ+bU8CXtNNR1W761lGdssih0fcm1OUGRAZfTuUm0KpCSFfn66lD0Fu
+eUK5qX+DBboWGGnxGZY1LGeUKA2TY3+YWi9bhPJ7PsenvU2mXHyo41AYwdZ0cwRJ1rHIDfyG6mp
2LTaeE+V09hbHJHWZoVl4qAQcajvm0TzqJmAMi+rm95AohhiN6+trUOJiYvcBaKCau1iU1tGRNU8
ZT+5mPtQzgPMaL64dyiAQ6LQEbuDfthAgzGL+NJ3q4c73qv3ahnZNoG4dIPMpQn7syA1au1EAnbi
htDeHOSyJFAvdPkdEbgHp9Ltrxvi9deKofwIlxaA8tBkJAtJ0jSxUktSIHG0s6cWZaEA1nvvMc9R
0T3BPXiqGEV1EV2Y/JbX+Pxwup0rirKxjY0q7bim3hghvCoiJmsEBdJMh2VNp51pa+xxlKyCm7KH
g7Mu5Ba5Qw08US/zd46y0d3AtXoSVmVtwTEOkYSI+mLploOeyJFV5wm9q1DAcN6TxW2nmXsq7IkA
shEmTkfOn4EtDz+atKJxglYPJxuXcgJSmFh3Vq07CEpdCeN/ouUjyh+zjWwMikmLrspOyVJ69wZ0
6h9tpv4HUInf37bfeosZcvQH+c+hxH81knrTo+TcouqvViPM/ceZHYRphmo6Jh0Bp+GfZscHVKJA
yytO4UKg9Yeg0OPRY+ZfUCLn/wCmCowRZgyXnIFz/BeP+cc3QlO2f/7/PzqNyD+cDtgsns0dG34L
8hsibQJq8i2TaBLTgnmit1MwRRMMiKALhsPgQz6I9dGOcYcH6mT8Ny/onVEv7RUgkKgGko5EtYkr
fjtAbwdNPN6iBACVtab+xchjqr/SAWW2a4+44Vbap49Ho84fc0T7Ew8kL0UZ7vmlEcCcf85xSisX
NYsN8MATonqQMTs7EFv907oCBsSFPzwtD/U+v+Y34uHjof8+MjqUgPiEmeTi5eJb/fF2FxAFs1IY
2aqvKd8lKKlcGGBvVGIIqAkfD0b//JbSlpRxl9kA03HqYtlg1bx9rY4LW2Hs8VqTk3gZHlCzTZ6a
Lx3oO38O5mi4VT2OCL/eOJ+MzC7IVowMsBbQDpI8MG303FDn7chF3S+1yOhtcTSRE07BcEy3WVCE
bqjC6iRv8p23n64hqQV5nEQfTxsOZPvGq/s9Nu4wVxJsGBh358X2lqpFPX1m4SaDHbTiiBMWZDEK
k6Bax0+WLX1nmtiYwBQdUE7YehfT9OCG12XmvFgJUuZ1JSQoce0AK0U5kluCem3JEwJzv1vZoUSx
7ccTpefV8namAIexmiDLcVzZMEcvhnfKmqKhBWY6hFPUvlb7cWudrH3yzQqL4JOxLtYSnFksJrxV
/OI5NhzXP9/qxOpiycBWBAXqCsf0Z2I5sQRVYVCBjaY0PiuZnygU32ZOVJXzzu7rTa3LqOq2bf3T
QOb5+IHOe/TN3P/5PLCAkQuf9/J5p735ymu1Do6deT2UUJRIND/68frjAS5Pib+NcLGOUJ1QmbFM
sEU2UDMV3Mkn1Lg5sQrLk/hidGR/rx4QE8bm8NnbhnX94eTOv/9mcj2j3UAqTE6iKQR6L0F6QD8H
5DqoKYhSFK/COotRtPXZgnr/I//7pf7e1m/GRTWmadGpBy/1vvzqfUeBTxeoa+eK3fdugEpFGz4g
LoAU2sQn6+viYPz9sj2JJYyOWmiQ4F68bIs4shNZr1GQpmKU+qLEU/nUfhkK0JhV98lolzvnb8Nd
vOASZWFLm3c60EwfIIS/lhruezahVBSVf2RGSX16lFZ1BVY8Q1W62X68uD6Z7iX5X7utdmSD6TJ3
inokoZpkkNJGv0h+8hRtUP8dftz8tSn+uNPf2yue5zoulgt+FRd7V5UcOlwHTzvb9SpeovxAt1bk
HucpTL6zsN18fqN/NuT599+sJPQrwSVIMGSP1UvtLznKfj6Z1cXhe/6G6LjH8I8U4IHZxRBrWhZq
WVwdkGVsQ/S8Gfe9IGiM1domNs2UfV1GDe9nHQfguCoS80puP36Gi6vmr0dAByApBaqrpHfeT29m
OaG0nNmDDaE6Y3AjsD1YAQkSKfHXjwd653VywqXA8euh/eZlVNZOVmuXEr3Oci+5o/14mPI5/u8N
cXGZIMOkemEYwoXbtp+XlO7KZZg/23nnjXxxbnNigxtxOZpgoC7nz1fmyWGguYRSPISOD50GnkAA
5Q4S5gYG1wmI4U1/NQRtkEO/2PwXpmhz0PKcYy+IyylmlrG0Ntj15Uz9TvVPFut3/70xLvZaI7lo
UooSlzZD6LN+yVrnk4X/7qJ7M4uLdV/SmZPMYASPFzGcNvRaccIc1SwfT+S9MxKFUBztC5kk1Dmz
V28Xt1MZBNFm0eheQGOns6/1CDBwmXEDjEWCPkjkAZ4/aAB40KMXQ1S9+vgJ3l30DkEBCMgrLi6D
5XqULWT9FRu8vbGsFzRM+vjvv6S6fm9fkGMoBOPMBtl1sRY1RGo5JzhB3C+Q2XC507Db2EBd7W2+
qXaoMnmCgHNIUcPynNypT7bCe9+RU9jgZ6IMkNrFSnEBBRdeKbBSxI9EpuG4Wn6BVoAfT/L9UbBn
cUAKCTvwz6/oll6J/4o5pum5Adurh5hN2Cb8eJR3FwuY4H8Pc3F/ryg5FqXCMENIAhYAcHqEx3dV
R8vW/mRZvBOkcGEj4SUCjRNRp/fnjMDU2UtZZTowHIwvVM38yQLAnKftJ6/uvQjwj5EuJgWgW4xt
hp6Y8/f6AYXeNYOlEMiQvAxf500zBNkXN2437T6PP4sA3/ts58CWnDNFtBu6SBSnEoWxdKpxZdvd
lQVFERzwdVrL6OPvdpmo/d4CApKCAwwM2Zp3fo43Nxi3a6s3tNEBmgpt+da9mUMbXy8Lnbs2qp/z
Y3cECIymlkF2WlJ/+uQCZed5XF4HKH9EU0nbRiZ1uccT3ni6qjBPRJxPY2j5VQSmuw7LfRqx17Pu
UG0gvgIYumNHCTqd+J8lq++upzePwP58BYucuTuB5EIx+CnNFj8pzC7rv7Y0+SQO+2ygiw1PAaws
0AKBFq5XU3Zv+HPeX+s5/2TZ/iff9D/e6cXBzZpWqPY8TrFz92xv342I+cxVGVlX6FUSFddwYoaI
4cSGABmkn+aK7z8Arg0XUgtOV3qxqAo0u5k9cJgB26zxsGMRdtC2PqALUjAH7VfmD5sWmkOPrJVt
nU8u4Hd3DtoxCxxGAnn5xVtG14GWojYMkaf95BZXuny0zc3Hu+bdIVxIR4xximDmInuox6zS6DbY
o1zGjtDwJVytJBiaT2K+36/pcm9ItBB2GT3HuZdJghKicPMSx4+4zx6KH+iiyrfQp93QvKIEAUxw
XERmWz5/PLl3b0WE5p5AIoaexpeiRtlTZqEPjg6mgATTEw1R7xKUB7QFe5ThGJU3cFsh2kgAd5uP
h37vwpcUsg2mSx0OavuPw8hTEqkQxYSdmTyyRbVgxPRnl/75+//trYIWd3HkQJi4TIZW3IMtcfO/
Tjy0Iw2W07xdr1CA4KcvZOtGH8/pvbUi3wx3sRl11iyeB/MtyLpzYyP5OjC5KdDt9L8wDHB4ATOX
QyU+J0tvznHVKNISG8M0aDfQaA/R7WOxvHw8CHvv3bk2waJEA2qX/BYc34xS9UoJ9JLsAx31R+ca
PQsDvbFfxRa9foMidsPqiPZq+zQoQ7TM3aAj3Lb/JE157xB9+wgXt38qYcra+dIHAKr93HnoSMSB
5OfzJ3ucfTbQxeWfT0AXVxtzVTuyOd+KTek3AUqqNjKE8x+KYL4boik8X4/LwQRzfD5J26O3+ywW
+J3JXi5Z9BSCAeCi3E7wi31Rw3Z0h9VBf8CdFY8v+V13B70vbI9Sx/Zjfjvs0GYtcKLmKHmwaICb
KEzw2da7cYOPV8B7OxTdiij+9Tj26PmlvVkAczugfxaQTegjLELhZCDGz8Jidv6Cl7N9O8bFF3bT
FtBuTwCMboobZze+2HsWVJHKfPcJ6ztwX+km3wg0D/OrHyrKIjQx3GXRHKkI5n748YTfDWzfPs3F
MqjRg2FED7f+92mor1Q8bu3r/or4edgcPh7r7ysOxoRDme2gXwX6nF9MfFZiJj0KOYIanoQj0DHm
SixfKvP88TDs/Mh/vuDzOC7aP3MHH/Ey8eiGIpE5EvGgj93NfJRfT2YLPKoLaFhGLMr3bmjfI+ja
Jfeuj96nPjx3qnwSi6DfeJ+HC3+PAc8iLopuJEWTcBQV/bmo4DhlDU9S1NVs+p35VT/Qo9mgFcAG
YeC2jfMoCdFFfQ14HQFolYhYPtWS/v7q/3gEfnF8Zh3JbPf8CLWB7wWr++W841WY7M7RvppDEiPa
j5rPPsXfD9Q/x73Y2Q3t8OXybAzkrbNzrtVDFqCP1t59rHdryB47rPbQ+zKFAxq+Bv+PtOvqjVtJ
ur+IAHN4ZZygUZYt+YWQZZs5Z/7677R275rT0zu99od9uAsYUE2xq6qrK5wzL0D3sPE7DsbNdZOQ
Lv36/HdQOTDg+dp0MaE/hqXXyj5Fuy7AcrEda75uq37hW67EydPYn5ysd6E5BXukrL0w8S5dAcjg
ALz6DmjVAKM2ahejr7WjVCO3msHW8Lc4yo+BOqyHAGoY4cdmkOy0r/MOmzR7yctcPL0Dvk3x9KOs
OlXbdirNdHTGftobU+yrShbklrI3e85VRb7UuT9bGhkKQyKqoaNJt4HGOC6w/tzgS0bjvrJSN8Zj
DgizUykGk/bHiQZoMHTy/DaQmV70FHs16SNxUUYnT7QdJsQxiq33mMcblJfrNnmZOFlA30FDGwwM
kgp4w/OoME1ZGdaJiSX9TLzDXulH1UctMP2EmfNeYjzzIUlDtxuw0iD6UMhJbi412cySJsu0EbUL
s/D0X8YOOxyuvh/R98Y+22v7vjx1T4nPu1sY76RzwZQL9C0qpEMJwWliL4+94hgf1ofoYXHGsxwt
wCBS7nSv8mvxQ8Z1kzu8xIL5iTeKUz6R9ViewywsRogxi4KhKqCh/qqLj+vnyIwt289LOcKMh82E
8iLxvL5159fsvd1jQtcFmD4mq5+75z7gvQFZzr4RSa9rzr0MvKGeiJyTXd1l73KRcR7zdHMdlRNy
eAQLCiBTGCEkH3djNd0MfBSgEI0OsFSUj3YP2BZnBs0H1hyd+cGIHeEg2+JXA3wTKcdi2ef2WzRl
sMDGrK18gWuEXWLrbeHI65elm/4414OCYOQAejpegXhMnysorZYeJqs+OlpvREBUyECGMPSc/Iqp
ykYIpcqUtgtgSeACCmA5W0zx50r0AuoVTs2QKcYk7UW0v6RPpp7tYc0WllSLrocucfkVg/2BkLYm
xuJjTgrHkUM/w8Cugpoe+jOOutRY6QBqSR5N3wCtsrvuVIyQj0cYAIrR+DJBh0dFDow1m+3SdJDT
4z0Sldjn+pFiBoEQWNQwyOvSGFU6C5mZhv6TivwUEMHnpjAl45jJCsRhJxi7u67wOgSRBzoAX78R
HAACPAAgIgqAEt44yk9NsLtjyzN6Rjnk/EfQ9iiiL6Vp+BFd7ZR71WtOPQbgfmCN90NxKjc+hE50
13A+NAlO1N0KzdFzQ31SEzX6wRODoibFAhESo7j068V4wBy222NR0Gh/yvAIUVgxavhy/XszSjBQ
FQOlCrhD0A2nM/S5XMuiSXGjT87oRqutWTb2ajVf2vVH7A1+SAfZx/qob32p7jRONvFZILtQWQcg
HWZ3gNMqUrcCWAqMGPPe+M5eVSJVylH+adxucMI7kGk4WNDhxADWBYweBBbUMP4lob1JSVwqI24a
Ad6Z7sebyQFqMdZ7MjxDkGWgg+Dm9uIvbuHyn3eMi+JMMn035QteXdjud7AibyvLE9YOOMoxIgLp
ukiYISa9d50KcGGTiFHZlEguGmGXLvX3cREBo8Or/zAVQeCCvaAZjs947qEWcCZXcE4ALCDcRzqK
hPXTdZtk6rERQL0QUlVL47nEulG3hljlq8tfWrVg8rdeOcGGJ4g8mTb3KlDcQ8Wo8MFy3foyVUAy
kuUMCz4hRw49vEUucF1EKQl5LGhqsOxOCULBJRtj4CuUN+ahOoR7KcAA86l0Qs5FysqAziQRlTcq
WcAOL8y5wn19QsXby/CgFTpbgTjynlb2gssTybwfNrpRVjdiVm1MFkjsahM4ALXqa2rkhYlxAwDj
b7kocqMzOf+LqIH1BFIcFEnkOtexwzof9rpwbPFNvcdG8C7cj/bgjl9kDAzx8jt2gCTjsKDnlTB5
Qb3XpRkDiGuLV8jS2ulz4w1etBvwYi2PggdyHqDd2Yoju5kruLwSGKMICnkb2ZSrJRgfbacGsvMb
nGZg3cnmZ+UkdJXb9VZ6ADj/aEd7+RUQxSfTGV9/1EHMeYWx3F3C1L32Ofl30RrHinbSGAPiVgXi
owFYY2UqcW4+ngjK4QHjIQrJQO78obGFEQvvHAEsR9/qQDl6CmipOLYgYOz6X8UsqzZIBE4wTc4g
H8sXPmd0UOwHTIxOnVeoplpcg3fEMYzvwPu0YacA3i+CGXvbBepa1+Mk87OhlaqgEI9qvEj5+gq0
jFFPB9xlwHnI1tYzLf+6BOZ3w1YJ5sex6qTRc08RJIDCAySDofSWTzGAzF6lv8iXQUzwWwalBXAc
VSzxQ4a+AmdgAQ4lliDC2Hq+rgoru0KvAji7aBKicUGFqdoSqwE7hLAxpJ5Y8prAcAgkQW/p5fyI
KSpsg2iV9GD2ev84YAvo4bp41peEVAXDhZjA0AiW0TYuL1UN9CB4j9OWys9Okb5gtfxQq7xGHtGC
Do1I4lRER5RocGbnYvpcbdI8XQcnq26b9rYmvC8W0Ct4L1KWOhiExYCuiuE6bAqcywHdWFarC+SI
D6MrO3iBfk9dkGk6q9PeAnwdRS5eBYF1gFuR1AHKXZ71UyQBTwLjA12QBUogeYXfcUIFM0PcyqHe
OzpISGdDg2pETn9Xi25ywCYNNJs98wjQzSBxxdotuSUSljtvBVPXmtJjH2OdxMEBzhKAb9ByqHnH
xro5tyKoHLQ1Ox2UCtDNeFp9kuOr+2g/uGBz9PkJLzO7/y0NT8dzI+kXwCwCXm5A1oN3nD38BFKG
o9rtF90HX6pjcDycFXx11UCdBHaJrjylHID3gUNIyq4GSBpTEHmoMbYQgKgXCsBrin9dd2hmXrAR
91lx22RafQbKLS0lVd7WxpSFivll1NK87lsVWF7vFfdqjg1XW3ZbILVzsy6WA26lUzdNZqVgoVlQ
8pVRkbV7jPA4ilp9zwH243IUJX+KjilbUdTtLGJiSMYK1+iIh+IR28ABKVWGr9hec3nOx9OKuqcz
YOGmeQdRVgsiXUVuDirJ8zIz4hbpiTddaAWodoK2hieTSnmb3slKjlHEwWk8yTffBQCp+gA/8WIf
1KfyS+QJmF+R/RkISgFv+ICp5kY2ZaltryhgdIZskInYkU6I7F7W9Mv1c2Mmj9DtHw012v0m7Fhi
bAXMVdBQdxIPuCnvpHsO7Le7GbEaa7ewT5R7wXtKCog2P2izYhrZtEKlm4yvqFTQFhZjytRFQEyT
G8dYgGkAAqrrejI/5kYEFa8NswdpGICMnWIEsNeg24ume8CMvy6FVYPVt5pQ9qKI4EaKC2jSv+b7
CNxZP8iSkb5P9srBBFLxL3Bko23HewIwS1FbuZStWMD6y9sJctUH8qDDzNou9rEliqJMG5BKxV/G
lt9flDacFgCd2MuGSAwFAVXWVwlft8X5oOR3X/jfRggVwHogPvUKWHow8wBU4B0IxnCdA+U74Jwb
CRnX5FDRq+6NGERVkGPcST6oLgPDWwPdlhzSZDW4AxQcg6dHfkq5mqpVgrhswNwI+GiThfPh2PaO
xj2p22Eni4qRdZUCL3oNB2AtJHZYCfY6voPf9q+86rcUoufmdqtRs7aWHFLITruTKnK7K4ACdKvr
assRxcy4UCwnb0y85yWF8uA0r7RUmMjF/VTZ31QnO5DChfkGikiv22sv6eEpcjXOtUYiz4VdYHpJ
tqAkClmUX2EztUV/D+1wrVVwSKel09yx+WVEg8OxQKZJ/JZEN/zTSulR44SkdN/v9QAr5W/o9rtj
hJqF7Bs/2xee0TNNZCOR8q1kiMpxWCGxL9+SScWo9yO318aTQflV0+PJqBW4qmdQ3MrabdnVvlL8
+QICFl42mlDGrsalKoFKD682cCwL4DwK89Lued+Ld0KUsaOLA3MHuAxALTPwFqYYtny+bgTMtsZW
EfI5N/4kt1PYSRZExHsgxPSu5AOE6EU9gNLpztzXnvoqutNd/2v2ZORVSF55FwnvvKibWEyBs9xJ
+JKLNnhiCa7QCfjTEm9XUiLnfulXGCnCxDyaXwb1LeexFyulJYEjMF6nU7jP7fUArmwM4pYnXu2R
eYmg9PGPMOqrAiRltVoJwvL9fEPehPNBCABuxGnpsS/hjRzq4+kgl5hDYoYkleoTrySjWaXfIkFM
j2DbKPxf+ckUvetGw845NmKpwAjIRSmqNBLqn6wPMpimfC8xJyQF6keIxK3Z9454bL5fl8oOjGTk
Essw2I+n0kagI41AIoNjg1skyIQfiwBoy24/Cr+uy2EM3xHf/i2IilKquMQGKAJHR3iS/NipcT+L
Xn6nvpk/jJfkRb1LnMGVvOi1PLUnY0/mZZcDgrRv3vJab8yy+fa3UNFMbRoL5SHynApAr/OOhe5/
v3PinXaYTxEmIjjas033t/ZUZAOZK8CWgKeOvtvkCbblC3fJLtI/O29qEAZkNWI+ZgfghewB+5/Y
lS950ktxH9/Wj93dtOP5EjNAWBgzNwAbC5Io6jjIy3loRkSoWrwvpofUOBoSp2XNNuiNDOoz52q4
6Dm5mNSguK1Ep0BlRVoc/Q5Ae279QBIyaQ+MXk4Jm51hbORSHztfMcSwxpDbeTMQ9cCp8th1dv2U
unMBYEAHo7UgaXmLnOYucbkzFMyj3kinQmIp9u1oZpC+1g9Z/62qn4d5H5f3VnM/T6An5F2ajHli
AhMgY6lHkQyMeVJxA/MoIHLJLbwvD4ovPsyvkycBDaFysuDz//mYEHOVILpPbuJHzcl83Dn+/zTS
Sj4sfRugPIAYBngI9A6oX5ICRqsrZJSAcOCPLnhSsZ2hP+WPKB74ocNFoSCx6Zo46pGWZka5LNqn
uPweG6wemGj96jk9cC2KFSVRNjCwl2jq+NKUt6gxAMdEAUTN5kk9AFes2DVBuLc6WzsZge53d/lD
+TIc4+B62CDf60JBjKkBdAzNLwzh4983acQIusa+j3EjgKo2AEo2WCSQEsGMhw/A7dnXhbEigrER
RqXI+ox0oU0hrE2V1yYr38asfgEWKOdBw3KPjRg6P0bPNUoA10/KhIqPztp+8KcbecebY2Fqg54h
AQNGf5wu+JTVYAoKELUxr94HAG4EZmfhAfmOE9iZCRCpvuM9I2OW8JOJb3NEfQvE7V5EexwrUYHq
zTts96NDCPgRTH/ysjoSOi7sYSOMMsOuS5B+KxAWieD8iPKDkXRv162AqxAVtGPkjaIuowwHPnJP
dgAXfCQTdYuvePkDrwL4WaW9phEVqsPVmqaINP8xwucCFFLxax9ZeeoCaM4dsAIhPteod9qyX/mJ
zx/9Idpck08F68g00tkkMwET9tkMvwna3fpQ7EmUNPbcgMU8P9CjwZPJhpBBaRvPdVOuNZ6+4Sl/
Ng/Lz+olc4zT5C430nuGKZTs+/XT5Amk1GuMKIsbGWlHrP1YcpT/Vl5llSeB+OHG/jtpAPVhAZMU
sm9AIF5VThODGS5QLsCoIDg3wbhJ/f0RJAwAucffH9PXPkPpaMG8bNKsdlZh0Fq3QMQj+sCo213/
cuxbdSOY8oNKBsx9KUOw/CC9ErNs99EjJvf98Vg/ZS/S1/GYOErQ7Kf9CIPdDTdYTvLDx/Rbx8uj
mN/YRLXExOyUhF3r82/QAEQUCOfoM7evoy//QlnBWb+2uxFuUSHWpB6AYDlxjXnzbERSnz2LJGup
G4wBlE0q9KA1V0yAKgBYBGzioGbR9L7UARJqFbwXJSNug6/AQoUGu8koI1O3kForfTSC+hGQeqsj
pYujzdEelN3u9eNlfFJDIo8epL7A6dIps60GMK0MRQKoyUR8QSPOM1f96boIpiYbEdQrMtbCcNKL
GFNn4MoQEsnrh9UpC8O7LoaxRwS32Mihki4LlFezKkKOipWbGk/V7KbZF27s8ce6Gfti57KohESJ
wAA+SJA1+r2MV8y4L/FyqndFoJ3yJ8tLfhIAMLBw7nrMH1nPgIyv/JoLt8FqdkBn7OACQwKbFzQ8
SlwMU2WoOL70Rj+A6SK2BafcWQXaHIML5qlwN3rYKXKG7wBc8PVHYHZXR7IZzPn2jOh09juob58B
slnAsw6POgdIvTs8cL7nbvI4BautT7ZU2Ng9CcbHEUzmT0Lq8aqa/+Xsf38H6jwyvZxBe4bv0AIc
oXqUjsmJFNa7O35vh2XOOohXDYPgAQLp5DwIWXi/A9h6xSfXCjesH6fubTZV+/oH5Qkh/765TepJ
VyNBhZBiAP0LeG6qOAgN//8nhHJMcTSA4p6JWNcp4kegoH+TOpBbR8tfiAFWHUZdsRKMwjN12bcr
dliESpucaC5uKkHYG/kMog6TY4MsE9yKoc4FzJdRLCgQ88+gxL96RbyiKetkkLZjYlkDw6hlUReC
FZXoRIwQY2iPc/IsdvuUtyvGFgFwQYweAYiSnjJZzaEehUWZHKVFja19qZanUHu/fvbkbKl8D/b7
WwZ19hhAHzNwmCKAIefroq+AX7bHObcTgXNp85ShIsNaREB7ryEoBO5XHx+lQnsCmSynVMmTQvn/
IC2NhMYa7ph0J1R7rAMA+Fj6C6fcfjPqSs5MYAmDBAROqc/wmdyu1NIBDiJHDDHU/340AHI69/0+
las4qYgu83ezCx1AmAR/cfiEDw6IhpgBoA0sjaQ1Q4dtcrTJGu8S0Ed5BbgzwSiFpRpRbbv9dXnM
09nIo4wt6pqwC2MVGmW7KnoCr5edgzv1/yeEMjQQn4ipXECIWFZe3s6uHgKoTOTU1MhfuTicjSqU
oXWZhnwYAPXOChS9cDW+atPQ2yBc8TM9JLgjyffrarGK8P8i7/v3YVFWl8xWUcoT9IoKL7tFZ/UI
pAO/3wHBXh/sCVNMY7DsGo7bXtcTKfe5EXaV2QC7CVL7Vj1pK6aKwhgNtfRgKX6kcuZHWRYPOhgg
vCHlxe4QZR8Z1oI7S0KSHa9HcDfZZcOr6bDU2UqgjAPMdwOogcgYpBrZMrhgevXbWoMgHWj1Crd0
wLJ37HUR+FukZdgWOP94oOOqqgXI/Oh6AaLeFU+Ng7Ea9D311xa4a/wF78/XwJlZojYmY/rRwkwp
1slojw5X7BXFNVj/NMy2LNozCBG8pLtFOc1JQQaeJwNo6ytbG/v9UHlqV/jCeA8QEttMwTLSvQxG
7CvN6jeqctfL9W4BEpG23tXhTxDEOG37vdaWY6VL4Jx5Nqe3ZtKfYjTfMRziAus7HjJ7Ke/L7OvS
Ds7QPa39x3UvuLAQ6IddLBRcNBRUVZMyxzjr1V6qYY4gQ7oBxPdNK/OyocvJNsjAt0PggwliZ4E6
tbDHFFZZ6EiHTu2N6kh7HZlsdSDPW/Vj9TD+dWcFmvM/ZM8s7baSKevMKktc+xA5hX4q9+IXDCq5
AiYGo+dqHyF5ByUf51X7X3TFKAUoN4EGTYNfafPQVMsMXacD1p5kj+zia5iwMRzl0GIfCFMit6Cs
9aYdr3R3+XT6/My/RcvnzoG5/6yWBoiO3qVXrOXObn4PcH2fLBh0AejKMSQANszY6T6AtZHcpzv1
GAN3gveyvwys1A+h8lKhaPBdRvyQeI+29Hu2k7Cv3rntEa1bR3OUF/Rl/vSOgkikXdj4VD+Rxind
Zw3zRUlq4e3QN6cyexmn5XnKOVfUZ3eBDgYoFAFXEBEIU/KUsyh1ovZaAimdFwme3H8vEifDkpnl
1TvMiaFtDNDE2ZVvWkdwZU4mRryEFg5iWDQIMMyHOjCJjZuXSzFqxoK2MXI94/sa7kGBDNY6uzI4
5TCGy2B2HjPrgLQFDLVI/n0jRo0FrUzEEHULozmqnbaTRR58AlOEBi1QhkE9m174MlAsD9U1mp3S
VL5N4Xi3gELleli7uJYQarCYje01FTmFTMNl9v2iJXEDEbUGCHjpfgaHaNgDxysD2p7K2wRmSjMx
H4+NajwraFD2etWF2Cyz2Sks0VX70EvWwW7kn7FoBY3W+Nd1u3yTQzkZxQnshOAeBMze+RF1KRo2
ll7g+4XrC0jffozG8pj25UNb9m/iLPvrKvuRtfq1Yhykmrddc3EJU+KpcG7ESQzAd4ivZNHN195d
p96WeL1dnhQqdC+9PumRCvC+uQXZRnWs0kAqLF64JqGIcqqzT0llnfmgtdNoQReAqg6/Vrd05x2I
YoDm/4qFUWwd8NZGeGpRSaeZjIWam+XsiKisjsIdKIIcmefDly0WckQybAT4JOShS72lAeM6mHjs
AvlwD3Y4Nzr0n3WiCDkSHy2EqRJQSLFqjyF5ICKemyOGTS2AyAFuNxvMI2DtHTDOgaFt9a6b/WVJ
jii1kUPZXZUuiyrFw4zlNcXWbMmX3AHzQNimdoTI1l0tQAPpNnzCB7VRmwwiMN5xlyp4ylJm2YZV
GYs6lM2ldicm4CVoivJrqjaczJ0nhzLMuBvGCbwSs9N0N5LxKKRP5sp5iTAulLPvSZliYpUgOw47
GIkAmOleMXZVX7x0cR60QhlcPzzW1QlhWFzFmClmyC1K2KpWfQ08qtkZwFHhSi3SIgDsBx+F6i73
IP37Nd1Md6lnvQ0R5yq4HBL5tJt/RAOg79w+J7mNrGaC6MYz7swAmN675JQckiB+NzH1BCDCYxvw
Wirs8/stlPLAPAV1OJoLszOhll0sr5P6c552nI9KjOAiev3nowLT8VwzUxmBwDSh/JNjIYbg2Unf
TSB5fM2PzY3k5Lv5tByN+zxy+IV61h3++zwvsHSyEixLUUI+ah8JuFOTSX6SVKHl2A3bRrFdJ1rg
jAfY8bmG8zJbRq7CDSZwpM/Zm1B9iMajFP/kfEm2Or/lUFlPVkTFLOr4ksth+bV4CqZbMjD72dqD
8NA8k/V9hQfR+1/i2W+ZxIQ2mZYB7JDGIKD9BCmh6ewWqxM74hT5HTaB76rnDlMtgU3wMkG/ZKPx
BzIpYOW513VnWqoqEwx4klnSW596ZkydrCMMpMCA74djAhSMlXOMPBlU6C5ANiYmWYuUgXBdAxwT
Cyt2PGuc65xpLaqOS8I00UOgC+KD2cdVNDYzkPuN96hobooSBHVmacdqw9GI6XobUZTB1GqhpWUG
UWY76z8BX5C5gDlUbtSiShR7StdlL8yiBAByACH9zYF9zjpibOcC3CazQLOpg04cDwFMF4vfFJC2
g830L4Rg3AsrASCJAZL5uXGCC7nrQwX6TRUIKPsv7fCuRA0nNDPN4reQT5iDjQeYZip3Qw+zKEE/
ZhQPBaoqnfn4N5pgohdo6RiPvKiB1eMUYoANKZ7609BOmfGRLn/xZiIQM/+IMM4/lqG21tJKyP/L
tQHpduQMJg/mj/mpAJEhyVhIRJmGzgf61sRkBxLVMb1ZrY9BA5cmKGuufypyqNR9AloDQsaF3BGs
ENSlFYeamc+CMTsJkEWExJNAthw6ulZa1Y9crxXxFNVCWLqLBgZRlLJmIXaLuK7+wi4wjgF0KrQD
gd9PY8hUtWXos2jiPdWjPAGWmslwi9T/c2WB+Q7IBySo6D5QyhpGKba1Wi+Yq0pQH0mCyY93fBBd
Rkwi0PL/EUPd0UauyYqgEDHTMUFE15RvovqlnTi1CcYFRhwVbXqSh0u0fehyLeiJVC1obYHiVJGq
L1lkcnLSy6UDApO/EUIFhWWSezARQ5fRT++7r8r+X03pzskewMgHAjIBxbxqn+7Asy7ufvHLsZfT
XOe/gI4YIDIHGewKNa1dui86H8DvR5B2ntTn0SsfAYsl2hYa9PGufkD3QPtx3WSYHxkUdhIG2dHc
+UxyN/EqAaGwEQmgU5axsle9KBOPlYsngPLyXI/XsAB1s4PCBniBY0/huThLAvBKAXOC0Qa4EWWO
laAla9WsiIYr6Drn5TTMFicaMkKVuRVB5WwwIBlFbaS+Mii4W3UFf2PxTTJnzg3M04T8++YwlsqK
ZRVPCrDxZnYUP5rFw/XTZnnuVg+i50aAllpVO0bQQ1+6CFOx3ZcSxX+QhDtGHnOKe+xvhn1WBW9o
vNqpgy/6sqnyAul0oY12Hd9aqA6EPUchVngnbAX/CKHcd6jFAljMEGI0e2PFgm5LwJAPSfo9bxOg
bqdO2XG3vTma0R6rzp1VWTmEgv+6em/vlxNWoTvM8OS39RG4Kc+ll5WohHCusssNDEQKgAXgpYkH
p67SVYl1wAZgUYjgsP4i3Gn+cqpe+mN+nA/ggf+C+uwbD3yekRGawD2TMQsM9BEAWZybC65+qRPI
U0WJC1uPfwpqttOmFcgLjd1b77JS76/bJ8kq6Nt6K5CyT1lcajMmAodOsTNxtavxuTcnkMIe9ejt
/yeL+MrGF3QZTO+A1MEp1qujR8/YB7RN+V0RsfowcnyB6diajBFt1K4wQEe913ujE3vQ2SK/zcHw
KyL1rDjJLas+BtRLgDoAdJagKlJ3f2qO+jDIMMrOW7zo2BwAivcY7vDW8+WvFu+lx3SBjTQq5kYG
iH7LhbjAZNjl8LMdvq8xF8WKKQXlYBEFATwq6ap6W5Vt3Ip4x/WvC2gjn0mzC7zBZNUn2Yt+5BSY
F+fxOLJsELM0qOoh8wCCFqUael2FVOkqXlxtlftxL5yq9TapxAIoFpMa9KA52123RJaaAA4CFI2E
fRRM6J1b4tCpXZ0PChJhVQ5SGZWcGPVAVeTkOkwxQDJHEgrEeISSczFpavaq0gtwrupeXFR7SQun
5wLGfTasaR9GOk8uZGT2oMM8F2NKCzgwa2RUE5ZX5KDcG0+gJHcG9A1jRznO+wZLiNmNcpgPzV74
tnoFaCwAARLwuB5YTocHDCgzsAiCLgb1hIkwFGtZa7M4+OJOnz6t5uv1c2MLQEgG8JlKatPnmoYz
BuEneV4cYUg9tW3cRuPEQ9aREZjPfyRQtiiVY4YFGkgYEtkW+p1RgQAh/XFdDVY1EQTI+EoymVTD
YOS5HlGRiB1I4BaEjnJfPMrv4KT1P2LS2pxuKsC2hbeY7HevS2WqZmgY84N7Y7uc/Psm/MqJUgKG
CkJDuFo9f4vy96LkfD7mAYHtA8OuKNLiAqNkANwR9L5IrSeAiNQNRlsVjgTyFy6M3UKODAwRGQ1G
SotJl1asLcDGyLYemSMe/OSej6DM+ljoKgIvzQBiFQASzxVp+kVq0gyD3SGo3qQc7MiCfN9Eqn/9
TC7hiJBhbOVQLiOUU1jPZrw4vY8aiX4YgsrR99opzW0rqPzI530/nmJUkmhFojaEVYL9xjIr7AFX
v13W4akalcfrqrFMASUfmLeBFMqgu6dhnGPjScwWB4W7FyOvXwYrf7gugtUQwNf7LYN6JbQI5Khp
4JRGf/IUv/SxbtYDXDt6mY+1tzqiO0cOCN+sNx5xGFM71M3Qe8aqw0V1AY30djIsmGG7Zs4i/hx4
27/McwKovaWgtIDyFmXnQmZ2qjz0QBseBHdKK9uqf6wC5x68RGAn5reRQpn5Gpd5iNIt1HBnN9mV
/vBOWKlWspgZjIVdvMp38aPiNH4FAPg59a4fIE9JyvrrpJDl2iBxsPoR1/vSwBbVwLmEiUHTAQO4
rWRCCbuJePOee3LfT2bf9sPiLCCPSMbaqYzFTjDkmEj3mloGKY9hiSeQ8jB1qrG+aOLkQkFpgJVc
7VoJQxaZ2B7CRbmrFfmja//m0b/Vkgq8Y90N5WpAqADulAJgvgnoiv/8sDYi6CmvPO/0DiXjxUlw
TLX+I54/VIx4XBfC8qutEOpmFHNpaPoKQjAd64dd+ThZf9FVI4yCqONicvOSZWspTKGUSiKifpbn
N6n+okiv17VgmgAW51Bfx46QalLOi7vLkqIFpxHH76PW2db8ywKqc7KAj31+UKbn6+JYboRs6z/i
KC/O5V5bohniquZWV+/n5CS3f97nNbciKC8SZLlsTLChOqvxvRR/SjN4Ylqv41R9yA+98NWNIpTr
mHPZCnmIeFDYQl47XVPbhnXDuTV4X4tyldBos2wS8bUagOAZ4VvVv4olp5LKkUHj4OcWwIdDjciQ
nwdU+KT5xTQ4erA+lmViJBJpJPiSVEqPyIqqpQd/gJOVPzK9shtA4FeRnTWcQ2G55EYOjbwVqmqk
mwLk1MqvAozgA68XxRSASqhK+AqxvEG9xppe+bcAs3iqEVQ6LpgT6ziQJfxHAhVVVqEu1inCcRBc
i8zC1ED6NO5yG/w3D4ub7sBy64l/M8KIytFvqdRbwkI/eNTUz8t1dNMaUBrSbrQxj/6lLT0FvO4A
Z/sfEC6JK547kSxh+A5Y6ACSwmAX+dybPB8DbYmRxMnqxIaBoo6x6Elo65GQyrYCBiAsvhUSmNex
EQZGxSlu9dyZ0mxJnVjOFmDth/KSYM+gULJjXslmhJX+IXsF5XK93AhGI2BvrdEjTrZ4GTHJj8bw
G7jG8Hyg050CLMRVK8SgOyUwdubsTsWuHyPbWjuvsOrARAP2etBkSSQT2cC9xZCiST+HQk2Pc7CI
rI48J76gvrRS6ufLjyaOTnncO73WudcFXr5cPp/FIJUE+ATqK5QRVqhHSVpvrY6apx/iWDkRxmib
9GPEJrk1504WtjuJB2hz6VsQChRmRdPwmsF/zo1BEZZiFNJYdIzoXZ2e0/LrdaUuPQt/XwPJKWjL
FAPtvvO/j530SUhQ2XNGAL+BhPteNKM7WeXt217GOojB6gGm0DCKqZvU9RMt2hip3bo6VhU5PapR
cZd4oxJo4N34C4XQ/VINwDJjoIGSVJWq3huCgQIlrrgm1Nyue+gFgWMLzGPZSKEuOiHPKmmxTPgo
il3Ts94//YUWyOtxK0CFi8kavQ5BXJMqKCeomhUIcVG8JaUwOSXuDF5lklEIBdUtJtUlELLIOCDK
BvSyzsJZwfRA9gWwI/66y7DZagQr2Or4OJA8aXRlVxTKEki7kIbeHfgX/S4w3TWQP8pbMv3Pq00y
5tDPlKMxVaI1kbPcSkW8kNLnWHWKRx2oUPFTfxjcxa0BPPGFj8XKaJISqZgEBl4d7JDGPUpBA2sI
TU6korb8niVO/mYcAe2ZYne4aV0g7M9fKj/2Jlux5cP8kz+cxfDss59A3V6rsCrTouInCIvmrsVr
P9UueML+ON8/V5R6wc9lo0Q1sZ0RtdF5KDDUw8lceXoQV9xch4OaFJ3SQo+m/qiHXSXH9mJyUiTG
lYuik4L/gWCJMOWcy6jydo160Oo6evu4GKOdDQtCOqpSaClXBSdCfRbhqQv+TBqV7le4P4TZaohx
tGSDKXbmf/GjKSAnCoNxT0BgBa9xJ9c6SEdwXSg30SE/Tq/V8/qtdoR9BI5N7lQro1uGs0RhzsJW
JGCVLigw4liN10JH0HGQfSyfZKWgFK9sLGG2tgm25vRUcE6XcameyaRizzChUlgmkDl3WH/KG1Dy
FjG6xVlxL6T514R8/tI0PBX5xPUQy7iStpLpODSEqxhrA0J4aBW+3L6raRKY6q+8iDh3BaNafPZd
6RC0yHrVpSl01OzRXV1QlnuCZwq2sGK4UHLq2x7o7yP29p+va8j8tog9IvJITPPQvIqSUQ6ASsdV
SCAbukDwlKDbyzvezrbM9NCNHCoGyI255KUM/apf/Q1AE91Qs8MT8JK94hYNDJT1xp0J1HSM1lTt
vkWVHDeLBdiixOfl7Ix7GWN/v1WmgkWuiElhNThUQUtPc9IdSy7GMGNkE8e5kUEHi1rqynDGZ7We
zACMTyCI+SHZhF5cfEqwcbUzvBybo6U3NgAUIgho3a5++fNuAGFUR5MZDot2gEZ99EZQp6EGyYUT
NV+qeL+GwKrWEk50Z/iIgo0WGd0g4AsAbu08LuaTOLZlqotOWCDqgqZtmsFtVf0KNR683OcIABUU
z0RRJxdHHQoUwPJ1krZ/kKv8ZEx6Z0/AorLbeEVRvUge0lZBTzEsfCUq3677CuM1QeYcgdOCnBHU
ZVTaWIwLELaw7OVoyeKBzDWIxrS0565yx0rMsCwuYJ7P5Dgow3HOhFJZZJI2+YyVTNEZ6tRepkct
/toYf0zoQhhIMfYIpTQEPJPKA/QkaZXcgJBuUl05xJJE0XHMhOF1yuc4FDjpTdQyqLMzsKVttrqF
s2uir3NevS265F0/H5YlSjJQ8VAExvuSngYMa5CpJA3MI5cktzcTezXB7NzVdqLxPhjzVDaiKG3i
JKrxgCWiZKwJzB+j9IZdD04SwBSCnWy88EnZhO5PzXkoSlMFz4ryLnPFWHnqlObNEsQ/v+UIzzk2
ctAsx8ucerSu07zIZYijUcXqNBXiLV5pr8o4fcvaP68z4RG5EUUZmlRUmYi9NyScQxikgGxSK5Pz
1VhWsBVBxaNCKrpIHqANopKbVbItSygthKkdTh9/bm+wAWSDAFVBl4hyTSXNIjzC4DVmb2ByfLaX
+SFd06AeeWA0jHFGMqv+WxSVAhl1kedjDFH/R9p1Lceta9kvYhVJMICvTB2ULFmS235hWQ7MOfPr
Z0Ez54qN5jSOfR/8pCqvBrixsbHDWuMxv0cPFkZ2K7uFeHi5S9HGGB4NN3vF5Ylkyq/uhXy6vtAt
Q1yh82FQpJWQ32ToQ3cy8rexP8WpoIKz5R6wjQQtxeCWx5D5+S2CP9RBh25AJ+0WL1XTQ2JFAoit
Zx7BA1aGKoSFhi++8SWPlzbIqIER/c/p/XjPeDNxghF1EOjAJ1DYkVz9QEvvzzdPRwKXFfkwhsk3
iFQDiTStltGqGXwpmxepB8WL9hcneI3B7R6ke/NKyoBRQSuuWXR3DDKnhg+fRIWvre+EiVykHBkH
HJoEz7+T3Js1lHUUlCyr5DHFU4iOheChtQ2BHiEZTSboYOeu2bmVlGWKZ5S56uYtDPIvsyliM2Un
kw8kdExG/wPBndyeWC2SdIBQ6ualMNKbKYWgE10eu7T72nfqAVWp/3JV3AnO+0WJEaig7zqnttUt
9jL/zRW7WhXfQamkaViNBKsK2rekvdcqgZVtzBMjpwl5L8L64VCu5rw35A/xNC4GHCA8UlSwJIQY
jitvo332Tah+yNz0xSdaYXFuPK6VMU5rYLUeWGRqO0/tyGWUbsSBUjkiTbByXz+oWxfHenWcaZvV
bEnjDERF+kakBxI/4xocRQPnm9atQeWBVf3RmcbtYRjJKMVH4AmZoKAcdHgFiYZ6CaulXG7dBwS3
dRZKElWXAaJpvb52Fnd5puA0NfFCdxef1iD4BsXDT3DX4GELVuo7sE08FWDEJrvivnhC6ZypSlqu
yBNuJQ9gPx8/jN/hWhn0vISb0u3sIIEwch/+wpPk0B7mQ+MUSOyJNDC2v+kHIu8YqTToas12O6K2
Mb3gi9iDSVEkEfSisv/o2p6zH7LKQGlIDJl5A6A5/QIG0AI8gIGIpGcbA8wokC0GeQBfca7VoIhK
c0TfmlruwuouV4hLEkFQIwLhFiLRUZkC5qfQbXGQuuJhUNA53ygCd7iV4kW9AkUZtF+B9UXlzgGY
G6d0oSq+zKLQnR5FCSZgp/hQ1LnilE2v7CzJiG5ClpeXl1R+SIhSPw+Dod0NCYSWrp/9rfwLMspo
a2QNAxgf59yzNaBUIOv4fvTOfBg97bufeuHRcsxvmNACJYvuyPshcQWom07uA/X9JK+spm00iHPk
bBP8+lV15rvhRvcMO3rS/PdRUkEct3kaEIGoUJ5BQyLfklguWlovJRaJ/gu7CQq7hoScEtwGpuCl
vJErxW5+AHEfN7BKs0wobiIrB50LXVyl+6VrsxuAcEUSVn430UB+CQ1qFezXBhcwJFqV6L2EXdR2
8ZMEGfHbFnzv2UPkWk7xO7tXWBb9Rt6LmkzeSc8vDv0KmA8jemVsOhPA4ffqUHosXTX42nFywQk8
vjCuagXkRYarfdahmNUwUl6PHAnK0XiX7kX6GRu8PrieVz+Hs+ESX1eBgBaO7l30nP3UQOdj+uWR
dQaP/q48dntM83jabbJvnPpT7nePsS+6RLeDbHQCsrYYnG4+HaRqjZxgnpU1O2o747i45j6GloR+
T3aL0x+onwvV3LeuVIOwbh/0o1oyX58Ed5kahjHFfaf9bOhT3IsYkzYDnxUC3xalW52SL5aJi+sB
WvX7wh3erBdzB/HjX6JM6Zb/BWkPpm+YIsYFuSlKk8uQjXgIyUvws5aV22qq/DAXObxNGLgBdAPj
Hzzf+X2l5kVnJTFg8qXx4fOPmSK7mDMXuXlmc/wRgYbjf3DY71h5uM7M5b5vgdN6UubQY/eAKQqn
dJbc7m5ShzH0hsRl4kPvjCOiXO9myIG3CsvFQoTX0rkjOinZlEc6YV0hyknx9dtlH7nh7XKcXd2Z
XmJfRIS7ubErQO4Q9lVfVnMOQLm2HnLMgKmNeruYIrr6LVe+WhdPxB2Uo1xmGWCQDbO7IdiVsuoX
IxTTwtYW3FJsjy6+4ceS+AHYRpKMHCPreJDtDUjTxjfja3rDpkbSu2C/ONX37Gm+NfaRp4nKYILN
5IcQlTofzTFmm7ksxJ60Zpe3ErVjufAFa9xG0lABQQOpBfKsczttR8WYkwV2OjqoTWS4P5jGYuWF
z4qDJ7Uz2yBVEFnnpuPSP0C5WEsL64ioMwOtArtWJls3BDe+aFnc1VjpWkjrwYDjisPG7kl2m+TJ
10ISPQ03j/lqJdwxq2oZ2bAUOH3xszN/NIZnpqdkOCpEds3hrYsF4fa2R14BcsdspHSJlhiAeOK8
5hC7WKAqwzha/oJuGslxUNGYmJhCAg6h6rlpBL2C7oeAHTWw3yS9gXm2CXQKIoqpzU+FrBQoJDEm
hTaYc5gpkvUKjhqnbFG/t0TZB+pA7CD9KwcF7WyMzUMdFRmQc5xWmYq8YF3E1RD5QfaqKOhvWEZB
aPsev184jQ8YPhkRUGSukwowrRd9YrQz8isqUFC6XQ5wHT7FWx4c9PfmS/Agaw5qKX9T5yOQ1vpn
oe8mtLp65F4fC1INGMK2EL1nb7SqnOteY6O1HqaxguBMY8ZbN6zAIQf1Lu2I/Plr+n04gEQR1dtw
17p4NmR24JvgrAzeir/gfGeWuYLnTMboE6ItJeC13XBb4W2fLnbhsmm+1pV2yT2IaaEw1dj1v+nR
2XReK3Aughhma4kQ/iLbdIcrR79tnpm4pOG2bh7Y0U1wI55u2nw0Gha6CDHfhJ5LfjaMIiM41myW
gDHhMKGy8tdg1y6boileREnCjckTbC/jKcPhB9s8X++bIRoWBWiQccjD+Dv6NIC28V17N3diZ0Cz
w6m5ARVE4XY70e2+6QtWyJw71csgpssA05W00q0JNOrInVUI5I+2QNCLizomSktgOufKPoFCpFwv
G5zQHJxCyXMRfG7Cw/UTshWmrDG4A9LOSpT1NTAMiBcO3Z1JelROnwNR67poLdxJkNOwaHodozpE
/1VUX0r1PpsEoeyWvWMOCWxBKPiggsB/E9kqlKGAvY+Z4heKCjrfx+ubtelO1hCca4ZCRy3FA8y7
nr3qNgEDrht7TLu+VXCwjAfVlxqH+c3yk7qvFW/eizoGri8ShdTzy0GP65KC9pIN0nym5GdTPF1f
4tZT/WOFYAQ9///ntJ2bmvWzZ4NiZ1ntpqAm6kN0JIe+Een2dbTN1WBclmV2qAIu/3M0kmjREFJm
4cH4GMz1N2pKohHxTQsHzTSGmvG6QOroHCMIpbZPaziJoZPcpUlvatM6Zo3iBX8+1YcH4QqJM8AJ
TLlTLfdIUeW/tPjUp0jdlm/Xd2zzHK0wOAusu2VGDATHY0rQTJfz7rHrLHBalPHrdaBtW/9Aev/7
6nbWyBhVdQmk6GBq3hJBKBDtMXfVjfpQ/jBsafY01db2mdPb1ucEbUAiUxcslb9L2qLKMYmCHxCG
D4t2s8R3kShK3bQ/DDugem8gH8JzPCsa2iryEfm2svqt4J1mNJEgAhEhcBbep4GiS+BQcfIEQrdt
hsaNk+BDiSA411oXujQbKiAa1ziaD/335cf8Wz+xHrUksqkLZocmtJNXtPWDru1l8ko3xkQrhu4E
a918yzPhj3+2k/3SlcmMOs07pLcQ7jwi2vLaHbSsj/p97Rq2dcx989MieD1tTN3jyK0QmQ2tEJWy
CeYUyo6ongxugQ2oHPoofdaOmlM7waHJ7epteipeGSs5C3f62xpdJw7TyGWqbde/xGaOGlc1GvDx
8EEbNvexyyoc82pGah4cALcjurr2xGW5FAvkDdUr/bG8TtAhkPzrsJsODrce/CdT5eWjoEqbaGyx
2cooi480yJ1c+Twa1a7Q/py6jO32BxLn4KJ+zo1ewuWDoZZdNS47q80PpTx51xe0eQetYDgfV0S0
MyaKWxYPFAdT7q5qvab1szxafp4LZsTY/8W/glZL4hP8IOCbw/dX0HwcQNEQQhOJePJeFKoKvhHf
2SCjJ3eIWVxsRZodJ6dejUD28hiLlrPpMz+2jnAWqFmzFFA2Vic34FKa2sQnBFIOptIJjG4TCMTp
CPJBqoFhmvOD14A7IZUiAE1zCgIP4hrpgO43VWAKm/u2guHWU1bQ1cA8It7CFqw57bt9UtN7EtXY
Pn36fd3utsHQO2WCNZ3pvZ2vKcnUNFRHRAoVvg76GhxVX9x5AHf67jrQpsfGCM0/QOyHrLxWUMkB
TQhutqoEu/+QdY6WKs//HQYX9oxJN40mmxXtM7QC4CNN85+PO7MEONwceu5R7ORj0SjV66RSYQOz
Vtrz8my0ovrbppWtEDgrk+jQViGbv1f60VbjyIbeKPi2F8HFJYLhrKxtUFjM2EtZygZ7VL/VqLDT
XlQG20QBM4yGIhjYaC5Ca1RKF0rwBCqD2o7KbyBttnNdRJK85dAwCQZWBzyDMAfEfffYjLS2GBDS
WD0Y8qdyehoLDatKlkOtBz7R1d9To1Z2EEhPf25xa2Tudqh0iE9CDQDrswK/S9o7NZ1EWUX2JXh3
vcbgroZ+iWtMLgNjPNIdceNjAAJxL3gwfJTu7kUsgZsXOhIZ0AYG/8jlYF2mKwGdB8IudPT3GnZ5
DA4x+iEkJBgWNLoQL3/o30Rx1Nb9x3oINMxxgSmGb5PtSygQYLwDb+WhxRNimQ5VL73N+XyvN9UD
lUWXxpbfW+NxYVuFiUhjmoG3aOZDkwePOk39aZI8o228v7GRj6WxM7LyfHqidrgIAWVieErXTsu0
vw6wWd5cL4bzrV2uL6VWqSzlZu3r1+k5+1ztNZvapkcf2k9Mz4MKrHLLna8huSM3DkVV6BRG2bV3
WXKqKlHctRlYrxG4ozXLEfRBSyyq9crv4ysb77Oc0Td+/K9Ie+iKqo/bXuTjO3HnTKdlqE4MEMxf
oHL5Z+pEFBYJdo7PQedtvRi1glo0ekegfIZbRJSy2UTApC+o/Nhq3kvyK4OLJ9MCzylCciur9jSV
b6CxsLtuctsQmLXSUBPAlAX7+wqi1rslNFjYYMyGq9SY/9I7+zrEpkdQPiC4Y6PStsboLyAyVXGx
EtvUH7u4sYeZ2G0nMOdNd4BpIxQUUbKHiOf5eiLa19EsYcvaxrQb6QGRlzNab0UlSG+KcDijjid9
hB4lfEHUsjE6SDPrkGJ3ZCvZy2MqSA5u+4XVqniLbkLDzFnPHcSMnlPkLzInhuAPE1JKXlVzP99m
UJoQTcZt3fkUjMSqCl15E7fI+V52fV/TKkUBsVI+qUlnR82vaXi+bhzbGEhGQ9wMLTY6970CqZXl
NMIlFQyBS6vvS2vabVMIYqTNrwUjw0w2arDoUDpfCYSD+xzSTcjGLLFl91F6yIPsGFUYE+uXz9dX
xP6vi1seDXSGge4zUPZx5g7prdGYdXYBZjI+VIxJQsHE4hYCShQgxUJeEKNR3C0xZZVBh8KaIVyU
QihtsDWr864vYtNprzG47xJmCfpjpQDJ4vchOtXL3OHLgiab8CuTNWHNSALELUtYI3InqgBl/jyF
EquHTP1OdVRPQTMFxhOP8S19wMjIv5iS3iz5QCiJsYth/vyiTzDp8i7pxhADp0oQumEw6LbUzLqT
jdke4neyV0vTLtLzYy2Zd5MUHzHfF9lqPwncybsFclaDmVcFHVYY18b4L2c1MeZKFLJACjy67b2g
sUnkDZ8yFxtwALMfer2S1xnhFB4TTuGxZpYIutPLr34vko7bMC78EMxQYSgCW8K/i7JumOqEYEeW
gaIpOig/BY0ssK6NTw1GVfRlop+cSfVw7ozOSjWXS4JU1lK5EIyK1cqr55/XDWojCgAIJjJA9AgK
PsIWur7ZwnABjwlAkkMH9e5h33jmUUzztxVmn+FwXw7MJqpSVgznVukd7XfkxF7gBv58QqepuxxT
cAv+jdoRekngXEA/hTQ34ccYqlwbdCmeFsekzXPVR6/lRG8NvXm9vonbX+oDhjuUUFytI7MGTDss
9qCktkrwmihFM/wb/vlsNZxBdMjXl1UDJpWujA9mM94kSnSf6CFkyxLBSds0C3DbgGxCkZmM3blZ
oIuxNToI5IJUsPOt8F6nnW0Fu7GJ3MJ4jkfLbdLd9U1kvvLibK8guRf6XNaEpKGMTQy+dGZkLyAj
jynj4PcVqK5eB9s8vyswcr6+pNeUsm6wPktDmqnDWPCfE5LD9DDICV5knCuLVwBcqtkyigx5DFka
MZJrOBnY3BIJqrWJkE14czWYBsHcKxjvCM9QJeG+hllg6zqfPoKTvEBF3Jac7HfvEkd/VfetbP9F
6Qbr+w8mz1ZVjpKVY+4Y6xsyWxp+LflnKxR9pk2LR5MMWooxroqp2PPP1IHVySJzzc5vdyN3iY3W
cTdVa1+TRR12m2eYUZ0ipWIQFIrOoRalxPhWj6ulHl+W6Uccf5fN5+tGt2nhKwjOTaitrg1BmC2O
kraO1n0z+uc4SRyzsMBfl/r/HRjnLJqsRjKqxHpUGkm20pufKtl6lSvjuVbCZGdGf871zPr2NAz/
gpkDXODckWrHVkZbO2MclyVby1RHmsqdPAu7BDdtYoXD3Vho0UIfBSkZW0KiuuV368T6BCUP1P+9
o/6oXmU38cSipSJY7gKjySK3cgDYpaSOPhl2IL/SGPTLseg4b5kJyKXBiWso0Hbh03vWUNclaToY
fV6ndj4mg41c4PfaKu4QTsd22EsCb79l+2tEzjCLIktbZPNAfBFF+yhLP5sT8dpQpKa95aZYbhSB
G9hkofx0fsTMPp/CTIWFjMTMfNA/dU7eNo/X7V4EwpnHiLy/GUAE2pFS9AhBJauUBbslQuAsQe/0
1rBGOKWgTd6GLn+qivnw3y2CGeMqKsPUea5IGSCoeUqVm8n4fP3/34rooZbx8Sk4b9c1AwjfmGMt
brtb4i77aq8c0QYOzUmMgDnX0baODmgHGDUswdOS51WpIDquShnMqyx2M/mS0xspv2nLv3i+wvt8
wHABBCQS1TxLGjwOhv44JB2CZckl02OniCSPtt590DwAVwPic8SXfK0vCrMsChvQfhHWCiKpXqiG
hyqJGIGwk0XNrlmONP9UBQg45ZsMU6ZB3NtlLxpkZAeTi5mgSAS6RQMzN6CP4Zw8Dax5NqjCniH6
szGk9ggmXK2Pd3Px0poYNwxEMeiGqwAixsNVhDUg7ebO8NQWfaJPOgJDCyO06sHqUIEYBWf4vZ59
ua4PFO4QR3qhWk0ClMmfYlt7QgXgQXqYTvHkKqBMznfy5941j5Cj9AMfsm42ZnlOeQ77Td1CKLq3
ceCxZgqHjPAKTSScYc0p5EkqCV87twZbnr4QXXAcN6LtMwBuU5uukAmiXxyQwNiDvNZTrVtrKWw1
OuYpWkkb6qOp6Y8P5Rkmt8XTENYqOC8QAeeJC05G8CZDZ1yxoPj3dh1JtH2cvyRGBDLMGUi60fX3
YZVSD2G+MC5gX+HSZj6+Eucz515vC60DTHcip+4AGXOPPGo/CKQ0MGIlcGmiNXH+kxSkr6wRX6yT
GzsfvhgiXZXNc6ah2wNPB8x688X3DgHAFMYgYtRyyMKPpzQdfBNjF9c/zYZnxuARjjJjnoJUFuc/
FDpC6QFqNE4Z5q6iv6jm4uvKIZFEgfxGTLMG4jvNIlPSuyiFo8r0wDa7EYT4kp1Ox3yMbi3hNKJg
WXxbWVxYlqR0WJY5WGAlug+L1u2UfWkK/NQWJQheJdDgQ2+ZgrE/bv+msYH+Oh1gBiBzNzED5FjQ
VHPwAtvTB7BnIbEBFRB/xuPZtQ6iIuLmMikScyb4OjFPyrkNpY9wRZnIB+TGiYD5JopUEK3cD0so
sPb3Is3F2Vohcc6C0DwOFmaN1dI51aS7hYKWEOVLnTc3kfQpNTKbLhAEln5et8/NU7DC5VxHHS+W
Bl+B/c3Ir0Kq7RIciUZm+tdhRBvJ/r4Kt8pJUyvaI39Tluh1lPrDXHVoeqq8KRJJum2uCLNNlCC4
x6uW+2bGQhY9XFiqyJQPBZFtpUxBXSVY0DYKvAbaYWGZPJuQnuhyLbEnhKx9VcZXvURzefzj+qZd
jv/ANyERC41o9BBjSZzxZ9M8o1N7DnE3N5gnSY/DvgOfGuuLFg1kXpZ2zrH4Hq6pAbGkSoH1f1X6
IHrMfkBK3GHki1R10f5gKXux0s6l5XPAXCJsSaoEKlp1aM9HzJwiP6rsMNWB3L5oie8u8OyMMSSw
OSJew5aC3OXcCNVBM/XAAmcB8yWW6kbUwETA6GXPpt/ay17ygv3gKY71WizZnQqFo92/4Ja8uEXx
KyCxCS5jvD4xr8nZp2IG3UAnyCgM/uwF8Z2UO+lR8hpP9bv49C++LNtAftlrQM61aJORGaYMQMYx
khG33w37ASPSSemJZzoubRbFJkTLjDqTiaZelJ0Uta3q0Txpu/SJ7I0DCAB9zVf3fzH5xCFxPkVr
jLbrevNUKkUK8b74C3qBBI2Nl6fiHIPX6ImspAqNLuuwd6MHMnEDdaDWyXH/MM5ckK5psj1HduyK
XnQXASsHzC2u1EypyBsABwlJ3bnI+0OsLRaStSM1HFT8ur0Sh8pDQJbgriqkQeDfLt+v7AdoJh5f
rIXmQp1IDiHF3cxp935YgiMyQH68y270Y3UM/fLLn3o6Do1brhktOjKdQItuER/5yp4+pwfiMNpl
0Z0uXBkXWQZjW1f1BCxGoR/Sm8qf9vHt7KfBLjzFKGhdXxv76WfHjy0NXhw8TwZcOa/CHRRLYMym
edJJs6fS/SCbXjBG7qISQQxxcSVxQNw5h6qeQtrWOqX1b0hnFPozTQXRmGgpnAMtrH5cMGpyoiiO
q/EeksS2bDyRUNR+J8LhrEHX66lIFvNUKKU7maXTdChkRaUdSSKkq3uGdlUOKWi1fg7MHDwhyyfL
gLGbsh12AusWgXAGx6oYUaYAJJ57JyUoGZitp9HYvW5olxXAtQFgMVyScWlLNEqowJn8/rVALSTw
MbugHaBa7g73JnXSr0jUYAZltEPBEplt/b9GDmguUtEsacmHAdBa9zplUCeKRVNO264YVWnUewiu
cMLdm3oLlZAmAlcVTq2KocheQwGms5EmttFB6KafA0/oKja98AqTO1LSbOnZlNJTcqsdIydDlDAc
FF9x212+w3SkF93Uh/55uYOSpOAwb27oB7LG2cw0zOCQIthQSWnspZjtZfgqMJeLQISZywqCM5cx
xIjfgOGndz/IxkyXN+NTjemO0p9vVBHJAe92oSyGwTG8pHCbMA1aiztqUZbU0pgFp+xWBllX7oWe
dW99Q9CDqrToPuGydhdY3O4RSaZKKAcnSKbaVeDTWPcK+bkzdbuOn/XmRbCT3Me6gON2EjP1Sl3m
wUk+tvflY+yNnVv9Ht0AjArjHkO7u16kIyxC5M4bkYwkadTgpKeaPRlfJeEDn/NZ3JJACnAeK5eS
2ZZSEZwicP+GwV57EMrCcWfrAoGL+9s2CK1BD07JAdEFyHvILtqLo9+tdaAKTQjrtpINvkhMppIY
6SSdJNp5fX8ng0k5nX9f//7MclfO730lawzOsrsyM8qol04pqRyzO2RVY2sU0+GRoP1uey3ICzPm
HBNUrOffJFeKpRnl8GtUF8ngT6pCn/DQQVNQWxmDoATDyzm+Lwo8nlSHngxeK/zbU+mJVLSR8hjc
KX6+rxHzIgh2kyfoZNti9okte0aOB+TLiJAgWsod2N6qpTaPrVO16LZsvcj5KMjDvf9e/iMh0Ydm
H1YgQdHvfPMktY8sGeupPbpTvfa7jqYu8x4ilXfWE9gE/MEGR9+dstNBgta9TLv8IYdm5fIVzOw7
WTiBvPEpwa2NflqM06I5iP+U6NcFyR0clBU/WdpDmX3LREpqGzt6hsD+vsq4jAsEkNslOGHstB2g
nr6IiqgXPpa8aw0RgzUyMpXlc4Aa8zcqidHPX8WDHyw7or8lGrHpbBxH2jiDIbDI9y909gXfASHy
iD45lDf5kpCBYK1aytawe6cEc74PHYxj+/LWQSXQi/D91IfhN+ZDs1c2nJk9sixJdDc3gouZz0gi
qcTW/fEz2LW62tjWLFE/HvEz1PJzjSAk64dDmcUQY2zsMlWdMKF2YWS7gg7HZRww3mf5MZXtlIAS
t9IOefvFnL4nVWXndSEi/7346uzHQeAdRPgG0TEkc/7j1JL2RZx3hq3dhZktR05+b/lo8dEqe1Rc
5MQOqptBK+7whx6Qg+UOV7hQcxwj2EIGUqEh/mqZmluqb0toCo7xptGt1sdZdQOX1KgE60vaQwBG
RSNjA22oELaSI3etraYix3Hh3NHswwpxTLUJXBw659ytltZSZ/WmnUDEAH1Adqk03rjcZNbr9T1k
Lo4zb7y08c2YlAEyftweFnOtmH2JHdOWJnwaIN8ASa3E1ZUwts0sSz7L7R/OXDBTBsWt8d6XiPIE
zx0TS/NQxsgn2G2GsCW57yZDsKjL74Xah4pBQNBCg0eZL58i3RaaCskNO0+gmVAk+r4foFNoLMfW
GF5ile6HNN1f38jLMwBMluTDixuVHZ76R+9JH09jZtgFqgWLlTuV6CK+/FRnCPzExcAU5MIIq2p1
9SWpMTAexXeJJB9jWt/LNP15fUEXlwWB8gFarAkYYXAR841TJpq0TKOudTup6J1holuFQpql6KXM
vQ60sXPo4EQ7IqZRWWGDu4XDSacFBnl1uw3UFxAtHggRUZiIIJjBrLxnagwNC5Z1G/5rtFNj8fso
+3F9GZdHFirDbFoAJImQ+uR72tDaUWSVmuk2jULZjUngQqL8FmJ2SGEvGOT/QzQwphooUUEcGj1t
OEXnKwplg4590qu2UY/3EKSOoLhS7qRhrD2pI5IA7X34+MxNoGKpwrTBNch03WRmLKsNjEdCyhqK
PUiXG7vqoDlkz5h68M8r/OJT4aeP1n15XPb0ljxSPI6bx9knjmqrN8WLeh+6sQQeKlFu/eKzcr+K
85IQxI5UK5Jlu+/RUlC/5pQIFn5xCHR0gWAyQ6Po2AI/GbfNZjX0/dgosl0ui52m2ZOS/8Qr7/v1
j3m5DlTkMZtvIkCE2AGvdpqnuWQZGRCM5kdZ57ZqTIJ1XHhEHSQtUO3ApC8cL+Yyzr9fbU411fKy
sZEu/DT1rZ+EfQXNQeMIOtlnHOqbtlYnQdByuXkon0IE0IJ6NIICvtlYalNixTTG+O/ybQq+GiDh
iwdRLu3i2IFBCiVa0Ehh3oldl+crm3sqVZGB5tgxzPYkGu0ShOZm+9ZPIv1JPhcEGXEIhSBsBjEX
RImRUTiHkjUMNVczAZQTPNLjdIiPw5duX2E6kbFSNHfJZP8hWxWPyRfI6rqxUo1hxsoBR9AJ55s+
ngUf6r1wfn68sTIMPqC/07Aw4Mwd77CJorBKitFGFz/mLH6o33PMn5R36Z3x0/x2S4797Xw7H4YX
9Uu2G7HVAvO8eJWznQW0omKqB2Eab54hYRSjDP8Q7/Wbbp8eDF+9EfmLy1OAjDgGk1gCCu0RfDKo
kEihjKzZZ6mK+K4PQvMVKnPRnZF286dGk5IdGia1T1RrRASEPGXf+3fEExBhMnR4WHBybjuaNCM9
JMFM513v6UySS7YHtI8RO/5mgVLufVrC62+lY/co75M7KPnpsete9zOXz2vsM1QfMG+GxzykQLjD
Eqllj64dY7CNu8VnI0aDbTqNx+ahcyh0CDOZLF/D29Uaj/uu+UjSPDWAp9sgccJ5CXc53gLVTlTu
4LPQ7/uLmQbIH6ECqF0EESQMMkTl2N/OpbtyAcdo6uUvrS9byArb+s48Un+8qX7kopTplv9ZA3NL
nDLTGMwawI32v7MNEYVgjfwMDWHB19twp4y/UkeACS9+wSkX6q2O3QzhTod5+WYFgQkhF6l15WAo
BS+ry7QpDAX5Adz3CDAYTci5ubYzaZUecwB2PY/9LTVCs7NpGbRg3zb0JzUowW+e0cEjrVz7qCsr
nok34H1cVNRZaCz8PZc3JFSGZQjXMuprzLZyrpeYUbnUI64STGVNPyZX9/tdeDS9ZMa3DT8l++hY
7gWHRYDJE1MXWpormgJMpshhlbaBZHUA2lqoMaqMQt5H58/uOuaWHzTQsY0H33s1m3uNDZ3a5UmA
S4yq9BhkhRuY6bOU5zslMX9TqXvUwQgyYSZJ4H83l7rCZX9fhXdNX2cVbdlNbYE+AMI9cyTqrBMt
jbtitEXql7zG0opWAwt/Px0n3LT2JFW3bV8x3Z7y1Ggh+Esz0dOMeTXeC613lfO9mTKOWhICmuiz
nem/hkCz9eFkTYktdyKahE0fi3hHR1s0tLHRcHG+l23dSUpMEtySKBmxkgOGGBxWDrN2mScdDMHI
95ZXWMNxn27u86htDXw6ayo8moAlVMeyisi7bpnbFvKxKu7zFblstVWCVU1herNE3TcV7VsCK+Tb
r9+d+Hot3IfSIOQzdDpABr84xE8g2feUwNE9uUQjMKoayAXvRcx/ooVxV2IdQ0dmyIGZLF9S8tQq
b9c3TmgP3AVB4jlPCRp+7M4fPeJn7nQT30FQ1a4POZhVRTMfwk3kXGVt9Uk7mzCIxqWPk0vc0Otu
qpvaLXHzgmx7rwiY3ESIJle1CUqKo2RghSh0If3HmDWPOjjo7cxWnPZZvZGgwHl9V7etHj1NuKWQ
TzK5TR3KLDGLCouU5sSf48dWNTy9+HwdZDOoMCATgAlQjKrh7Xt+lJNBMvOlwAO+8fXP9BHtRaCm
i3zTg7wPyi1o4vVBruxOXwW4zEVcOKwVLudClHQuSwlUkf/nQjLQDlMXqDZzIaEvMpnNzVzBcS7E
NKpFlnPApfI3SX9opy+yJhJ13DaSFQjnQNS5bCBvBpDiFsLw4HGG7HhhIvxklH6hUxf2vyBxZmZw
bSM5h9JP5Rwp7AP26ORVfM1Ra9vC4AGSFuWOHkZ/RoC4YwxE2d0oigw334tr8+Fci6mlVl+/f8bG
Tu8DSLuzL4n29V1WOzVeOA2m2GdBCCFE5Y7GGNRoomIbPT8yteNxJ4Nc32VUztNvcoSeGKhtRWxL
mzcsU2rECD9TW+d8jjzkcVzkCE2TwAhdGmSe1Yw7nVRfIX0a2VmlixrPN932ByLfeF41RmpavTTY
imSgsb3H/LcVI5Vx/SRun4z/rOv93byKi/K6XKjeYF2kejRDGbRHpS0rP/4CBDMbqEOi41wxuA8W
jsE4LXGAUmCY1yjs5IMzDJrh1XQavetQm0HYCor7TkGTJwZtAVXpqCSh+zXqItswflANNjK+ldVn
qRLlDjf38AOTvx1SrdWVtAZmSXDngdwhRB5oEY4UbxqEwci2kWjCDBfnXxK9StEbTWH2ZPaXNr21
+ur1+u5trmQFwXkTY2mGql0A0U7mvZ7QY4qmyNhQnesw265yhcP5jVoOs6jtgZPdNn54bxwx9+0b
PwfHQMwg34rrwv8PIqrv2Dkwpmnc5g1xnRUpSodoOG0O8suyL514F96i1HBoHplcXS/K+Aghuc3s
l7aamvQdkvjEBduJz3xU57Fif+UgzfQo2Nbtz/exSG5bZXVEq1j5vq3KSUVskjsW2LgMDHP0YJZF
U/3tsIOcrfdf4nLne450s2lzhhvbKrh1Cx95dMvroV3QHgik2NkGixIiG4ulGh5QeNSx3nPCnXQS
zeZMaoWRIUY7w5D2VabtSy38fX1xG6cOJHeYeYDTZ/UBznASDI9MMa1muzBzRfU0q1oqTwvD2RL0
RDNz4G5ySHdAnA9jkUhi89WVJTfyyVTT2f4f0q5jSW5cW34RI+jNlrZMe6eWNgypJdF7z69/ibp3
plko3MKM3kIrRXQWiIODg2MyawjmNA+NpS1SMK1Kr94uQpRGH1JSJDrnJDI+IlIfmMFEUwvKiDQ9
r5AI2qRHPTQbu9xppY9cbB0l5T36mShodgb/GNiHkf4/jzLDbA1l8EoutjEspiPIjeapSy14hiWv
/vXtYtzT6EVRwZxiYgLtQs2LaAMbyJQtqNE3GQBE8b1a4yEw0SoKJe+w283yqAfXQVlbdzJCqNYh
SU93UCTGDBmUGnrU4rwEa6M4c1TsIxG1CPH9OhIrbWVtoaiAXUMOzrJAKm0bAgZG5fiXNmSHsGtf
8cw7JOlwmzTplxF92LZojF4mxSX4GtqGs2DWodj+Cip8r1VRMEXylfU5PWS64RazxHkqMyGwlcgo
g05ApC1zqZIhyzWcu3T5NaIrROp5LMFsBFMDGRMKjXhmnVulkkRCNc9AUBEmRMihCniKX98uluFj
RhH8U6jUk46kc4gkz+dKlLBbTfglrW6NSLb7hlco5YFQJpENoWAuAqwP81m2Ib8KVQSBoR/XV8I6
V6RODg5BC9QwNI+gKDdDadTKbOcgaJGku9wAuZ/w01ghA7ta3nUw1opQm8c5Rg7/Uk4rH+pmFSeY
FyRLwaRjgZnuZzL9gWPfgpBDvYl8O5REFZOArGHhDmbhTvW/7SsE8xUuJhQGIZSEahp1SoZKMVJR
AcIcd46GfuNeHfYy8gbXvxbLjpHHVsjolYrSEmVk0D1flSlDQVVKwoNk9n4p8hoYWBsCvRwTlWKc
FQwhnX8rcEi2qdhiLEGJs3szWQ5VCNUeEEvq7vW1XAKBIxAghgauXxxKCiiHgnY8qvhk8qTdl+Lw
mhagLW2V5z+AIQUAcCHAj52kOTd7b65R2GE8YbH7OD9Iy7xrTDyRi5zTWsdczQaGWo2R6ILRWIBp
m/anqSIiModHPTU43WkkvDqPHPDRkCXCTY62I5VueoxFaLSJ5Prp+vg9MdI3XYl/RkPja1lW2oqF
OEz91/0m2jkmMcrNF1yieJwhE41opVnQFRfnqx1lOucAXd6rANFh1oQoghDKnIOYcdstaY64IewR
vKJz+jC3nd9K8xOUl3hyXMzNwjwy+nSg96LQF06J/J5WpPDVuoakfa65IWRFwoGTSrw8rFiSBfIN
MilJZuTPl1QnYqYPK4o6MxLB91bdF8cVjJKc+5mRkkWqmUSrmqWal64Hr8N+FGZlwnMHxD+anxws
qGXqH8ONAqIJweXdQYxlAQ8+CDEk2kjoKFmO1khowE9vy21ul8vgk1bV62eWkaska/rEoBy2GUWd
VdbAUFCt6m8kF6M4hIoP00XenNuIuu5aJ/Kb3XVchhECFo2KuIpQY6E1QIW6V0ChoSK7nX0rzV9J
bwa1dK/P4f4PcGSQVKIbB73adBCpDcsqNfDkdtbNjmZBFK15jurQscqI42SZm7VBogKGUS61qE+B
FKvxTQ7CoWjm1cIuwwXslYpFICJGNwI9VCTOiSUuWjTb8tIH8qw95YXmNUnrd1LjGiWPMoyejgXY
OR5Z8sYdgVuwNdsonu0FZFNofximBPLmST7G5m1dzdDm0cf1NUI7la3q3ZuV9WluG+E4qW6WC6XJ
2UvG2//89xBns/k9ubEYZaNg/RCO9UUPKsaPWUC0tyQnPMpHa89r4zol6qhL4OyLU6dDzsBPnMpA
nD+EDyGxpdiey9s5cyaN1EdsDNg61iHdlbNn9js5tjGyJh6bLwKHnYVpXJudJ5axWXnZRKWekJWr
ZmUrA4A1zkOZ4aixUvAJY+aAuGrq2zboRgjrBQh6WNt50zgGmJOsmufS2P5mg0N90QTGIkoDcJQB
DgeKQU7zWs02GfJubvrvKSaQ2ts84Fbl2Wfnc33UF5xrAey8ZH2dN7uCXfu66cXgYAp0d3BXb9nP
t2h7z8F4xdeEJEf/wooM9KgiasWbhZ4X6RJVV5YFXV5EInHeZyjtYoweogJob38cOJ6V3HUXYOg0
Q9cQINGtdG4qctGsIZ5NpBhKeNyJzjgpN/GyD+zD+IlDd5iNS1fUbQecEz/Be/q1/Zp4gjP4oycE
IiTm+Rkx5nfcQFIxeRnOc4h+SAI5noif+h8GLmB0VWDyWvp6/eZgHgjTQtcIxgXQYkaBdbOghXJK
wMwPbf0YhwxO7tt1DLaH3YBQl4aohlVh5gBRg2S33MYuPIsf78rHf0DlQH7wpWF8LoiK+2Y1mqex
CsnXE536pwIGCVSUntpH/jwo0zgwhgc1CxkXFSYoz42wLMcxnSoTDSm3+QvYYFYZYy+pbzm9l1l7
yRNtTCrxQhnWjm1BqSPem6VoIDX8nw4KDWXs32B/Kl3kwF3zXm8foQfmpq9cj8aySszsoZkaup1o
5acOXDFiPKpuDQIrOrITO4Sbo7eNQHbFnbbnWAwrcNqg0WURNe/zQu2AFt6aAahj46+yp+yqIHzR
wQog4RrCgwXSfLykC9Nxb4Gp8xDlNSZ1GgAr99Bh8ZHdSUG0DfXlt7W1iVg8mT3jK76y/DYZ70Ob
M2apL/p0M1DxlE0MzlxrfRDmjxz8vGJZBpV5AOm2zfm45AjQR2QLRt6Em2u2aqUxRLslYri9hswt
3GfoSnfyvYZBu94Rj7x2BNa1vsWjTCeX+0xJJBzJ2gRRtPWllv6g+Zg0FP39/S7sRRCgmRsCYh6f
dcwSZl64Vwp7fWo+0I2AGePFRU+a+y/pgE+h4xaWshbFzEAJIpEvGYdOH6G/MtHtceLRJzEd6BaH
cqBaYQgFRBDwJNPsel94VSA9xW8jZurwzPQ45nHZlnr+LSkPWstN3g4TvHW6H/f5c+F8aGgCqF95
H4+Rjz4HogLvBCRQyABgVYvq1/varxxocy+72alQ+En8kldr5dihQQV/llmva5oCL1Iirx4wHpiX
vI/HyKecGSJ1JcziXx+vd93ZTb/iPnhOoUpZoOvVXiR7BsmPgh6DCJTY1hvPfTHvhs0xoO4Gda2H
DEPKuGiL+kWvq+/RsD6WTcJ7MXANknIh2mKo05zB8IfD6ht+E4Q38R2ZredfeMyrYLMmynvEs9Ck
TY5da0XU3yV3Kjp3CE0PTIGcZkG2fYDDmfQlaohWz/1io87VkCd4CMrauy4ldqlyABjdJ8TiobcF
iimDSMudI0jtIo8ScVOYzg2yY3svHcddhDF70Zdd/Sjvpi8WJ4/I/nyfkJRBhgtGZ9IUL4JWKOyx
quwORHlTXjgxT3Gb/fk+kSjjU+JCVPuYvK2W0K+r3oMUlsvxTex78hODsruomwaxNmB3teLoh87G
DLzuCE/RL5DrLPbyHtqiHR+U1F1xbQf/T3DKEpdMHvLJArh0j3R2GXnJHWlair4ZON293bxD1KxE
QtMnkQnXW3I2kh6DwsSrVi0JPu/or2jYAtVn8hoFEMPs3NET8RCJfG2/HLm4zMDv02ZpVr1EUDFr
Sz555y2QSk5dHR20+9FTfXHXfKk4KQBm9nFzRCzqqiv1tAhjkv0hDcLi92oED4Dpdni8Vgo6d22B
S+vCjvk2K6TOvRXDplYZKzS/JSj03pE+RjTAvVjOR/OOHji/9LJnbojLeqhsF0qO0yYKqwcjGuMV
qOSaLf3UDd2Pxdf96p4Xf7EXKIsoaZMudiQjz6F0vWhXhTwZGi/ft+g1euog3ou+a3v5ED/iO9nN
fNHghZnMOGKDSh2XCI6maWJcRvF+RC4CL7E7JTjJJe85B5N57X0i0bMI4mwJtUHWhzEaNPV1UFyz
83vTVdESmtqvkKMsudEL09ttMKnQz6osI9ZiYAoWKk6S4GRRzfmCPAjqKFSjVWQZ+YDT9BSlP6yR
V7ZgP2A3i6Asfx2bqCgLLKIlTK4JXq+EQ2lwp5t0l+I2JxronL0iu37x+NhAUmYPblALTexkUTjf
lnhXyq5ys+4yp/bE9CbMbuYgcXNHDqa3sP8HrCbMG2SDT13BI5gioqwHPvocUhS4oo8q75DRLPRA
6MadVvMuYO5Hpm7g3tAjVSLWKR5kR3dA0Xynl37nzx55qscNbmY7f+d8ZrJz1z4zdRm3ibzOeUrM
szuEAfKAYC140m+qxJ5u+m9NDD/KzUwwb6jNp6XcTF7PaORSgTmDfxg1lvgjAQmI5ShB13nEiy7H
7ke3G5zra+VZFOVnZsEUrHwE7OiTt+y4m3wh+AepQHLcrnxS+gIuawniLwJw1GCWbUwOoC5WYPoz
cuZbfiZCZjs1FRLEIiSINYvaQXnOy6lKANdhLqJ7nHfk/hU7+NHwlD/r35TfGuY+LGykHAygXh72
7e0/EF9jr/vzh1Dbir5ATD+Vp++r+NANeo28wlGfZb/yO9H+oyeM/IlG7Wa/FIpVk5xaqB8b8OMl
3dc0+XndYv7HkfwL5IJJaxa6XhTIkSRZ3fKrccz9yCNJSc10RJcUOUHWzcG8/hlRwD2/hLP1r/2c
nOWUQMv9Imh3BmTZs3turMqMLv7+jOiBotDacZ4wXj7Z+T7atc+zjRruYdinB2vP2zH2sTcMNMSh
ux1jkedQkjDmSrWQsDhW3B6U3+OtZHh1xhuAYuGYBhGCxCAraKMoHKFpO0GtcrRHK51dqI+osPjh
GDnGv9R7PmV1SCMgGilRtAUd1PmCBjXtDTlBIaM0dkqxuq3KK3GybvYNgk7PBOWj1utTBoSuDtDo
68YDN8vH+lxbDMreonRWk2QBBikFSS5Gc0xbFux18PMjOgyJ54DLRNiJnBwv08LKD0C9CkI+mEtF
O84pyt8Et62VtOpUiSS4TXbjc4SSSbZX/fDLP8jCE/9D+WVgETp4DVxi6DM63661TI1GMRYyYDWA
hTJ21PiQPIJgScKz7IcUEKZj07CFHhpakLXmRteMg32GT0U02mAoTT2s5Kglu4S8V3QXL0EJ/B6T
ADVG6+W6J2FsLJqJQQEM/jwM+9JsFYmamilyyMAbow/NDL1FeAKB9c9q5Olnsx4OgEL3Mhpv0dOm
UUurUr0eWgVtE+PYuK1oPFklGD7EUbJFJduXsrIzrfxrK+VfQee4A//hS57l7x3UOwT0zQ6mejep
46/ry2ecHZm8YmBUGHaGQtr5dsdDKLXNgOXXy+xPU/gtrJuP6xCsRyh6HJCNRyMZ2rxodds5bkRh
SLClpzfvjYRShyHiuYQavCcfxdDhzVmybiQgYk8h6QxGEJqxZhVjSxnN7j/j1OtNiJkvjIBpj8nL
+iaD/bMM5j94XmAiSTZBkANkkX4VDlq8FvUKSFGG7vL0KqPrn/MdmXu1gaA8aZoOcWIsgJicct/u
+4cEoUPtFaCRljyIvvxJQh4cJOiYBGMXDiVdB5CsRoktrcXGjd+zyfjSVrXbhlwtdsYjAmQqSBQC
Cj3G9EQXqDHQmteP2C2odyIsg+Ay1KTg48A/u7jTgK6i1Uu96QcvG8MICrfA9GCXlWXCuswArpvq
frS6xtZrzLuHo5JwomoeEnV9iGIeG8YApLTu7nMRPLup/DO3ZP+6ibB6T85WRB3neaxNaekHYiLt
jXAjgz+JDIUbdxmmvXob9DHozmodjPUcKnfaSXuePhvTnX7uJd0oqCd9Xqc6FjpoojtOaF4oMzCB
v8e8sILtVTZIlDcV16hQowZInSchkO4C3BQPujs7xqHwY9XmPshYN9PGTE9PjM0tDHH1QW5Qy8GL
BZG7ZMe++bOGgeLFgklP1+J5lEseRjTDbwHJt94AgtHIKtYaKxzfkbzzBgILEqwsIKOd+svkK4fF
le1O9viVf6av2Xxd6r2USnnYxxMWO68PRiODO4E3Vcl20hsI6iUUK01YgPSK2CqpgXdO/oyKlS36
tr4DawunV4m9ILB5EKl6XPb0yVAk8IzAIKEYVNdQTNGfmrZ9uX78/odNgloLXFQSBhmoY25Moain
xCbjPSH5B4m2A4lrFRTe8S7zQ/Ds8BDZvvMTkVqWOBlrHWJdOAVhUByi4/RtUO16VwSjI/rF1+Vm
fqvcZbfEHFfDqjfCOj+RqUCxU5MJ6pz/RS4xhp9LYGkbXMlrA8jG8VJdJ89BB6ZbPLLBm9OgDE2Y
TSPw1nvwCTlFhJbTcSdA/eY47witUXNT25qTHoaj8qu91RxowvOzMmRV134FcfSbX6GaYxwWK35F
i5kfe7hD/skBMyyRa0fXKz9xwb44Pr8y5QOGRVw7jVxRq1g6Wf/T7JMA1IUcu2VaEbqTweRHuAdo
ClBxmJMqFhQ0DYOoDTnf+L2O7eERvcoemkQflYPk9Y9KhEIMb2KRh0z5GbMCz0e5ADmqxLu8bvyu
ku+HsNTcdun9TKiC60tlugG8e1W0RoNV7XSBbvZvKBLQBpP26BITNJEu2VXJYzhjOzaMQ2qoEIC/
kI6p6zUVKkPEc41cFGWDWKb/Qk6G6Cq/QNxEBk65hR7WuiChBLItwluEqbtzu9SXblkiE882chsW
rVMiHUIi7A5ztnt0TrnLF170ROsakZc95P0+Mal4VJ1NbW41YKpBvy8OFQI2QnFe3P9J3+AWiQ7U
pKJTjSo9vSC+EaKbHF1Eka3ddS5hqch/8e56Zhy1WRptJpmSKgmEZ0gWVPoAmcpRDORDsiPdS9HN
egzd5T5T3RZdi2hZLOz0m8SZTmBeJXi8gAyE6LXjaJ5vaCpAs1ecThtKEg6ERKLAGya3tcMYJM+8
65HpztGLZoKDEkp0GNk8x5usCrULgdyPuV2/kAxH8m2O0GFBeBzGyuERKjMNFoKjhCXyREZ5jqfG
qjquOdbXlHK3z4oEoSIGZDgDOczPCCVuPG8xtwI2OspGTWHo27IHd8O0ap0PRdAF1MaxHsSqGPmF
FReePkbhQ1PNnZ2ag+7ipdoPdjkN4W6o2tKx9I4rM8ly6psfRSes0lxfrTDCjyI9qdUT+KsrR2/s
yEP8g4Cyk5DqQC8S78CyYS1LhXKVAaUeKjpRrEpvrSVGnhbSp0vuVuiwHLnS06yNRS7hbxQqItGg
dJpFFVBUocY56Y3udkzK6Om6H2c1f8hbGCr8KOMY+owxYPTb5i3aTbeD7qTPM7oyoAWDu/iX8Wv5
Yfy8jspcG8RZCEkPiB3pooUSjppZDRFu/7k8mnIcgyI959HOs20W4n5gx0Q3LPLA50dD6cV4iboC
d+J34SOKwC8Yee1xdEq72nfjP+C2ZT3aoE37NyAVZFRmD67MEYBjiqYE69vYvfU5JAVrzqYxDRDr
IbwZYMum27/zIc3MJk4n24gCQwcFbfOCG9S+vkdsEKSbkdVSNfH0dTc3fKeBcwRqFajVCaYrTO1O
mg3B7gZF5gAxjQFH6S8g8v8bIKmbpLUgLLBZHQdrL9x0evV8fS1sU9hgUKaAQKhW9BEYnQfpQBTJ
jCcTVBmLP+zjg7ZvebbHtIQNHmUJxdTrHbwiPp4c2XI/75v5kONlm4cDpzWFhYSxXoQrILDGcDF1
foe2EFLVmJH0GRQ3U0U3T8IbY/jR1C1nn1gGgbgIkgqEZhIz7Of7tAyjBhUW3OX6VNh1rTtRVvlh
o/ucvWKFsrjKFIyXy4qJ+btzHFUvq6jNNDiH9+INsjzoeevQUwW1HN2dPprWJcwfb9ZbBtUNXvzH
skVIaGJSBHPHUP+gbu96gAqH2WA0rpCLPcjbbyGvxHlAM6sQWwzqO+ZhO2RzBowWvZgqmuQJxaoW
mH78yLupeMuhPmVuNJ0Vn+biOt1RujcJ+h5/slufX0yj4qvS1PR6bvDwIJmyRdxJoV33EMAKXQN1
6PT74qY7vQv6u/6WN23D+5J0miCK9AL+FV9SQY1l8SDYc1AfSFswaJ05751T4E8/WDe7RvPKrZIA
lVgNDx71MQN3w7t+QPOQ22DGR3f7g/CYP2Uv+VPulQEvFcjZRI064Utc5lImk1WWjd2Mx1TiuBDW
wd4ujXLAzdAndWphadHS7PS52yVoeBlVgwPDDI23OJQTxkW2DtKMhUR36m9C45Ogtg09KtJwErma
e90yeZ+NcsGjmkR9lQJNrSN7bTO7SjlBMe+7Uc6iSZK61AuYPgat7VCFCCXMncdFyQLBNBlogeBx
L8er8RQtl7iDf9c7xS4F2VET0QkzHjkJEwZza3jRw+9dcA+ZWia0io5nyzw1t2XaBIrQvFeR7F3f
FGbtzkC7MSbxELsoNCdQlSVzt1qok6lBu7d87Tg0tunWoLMuMQ0xB8sRA/78fBPzIbrFpZxuW9Rq
Jgon3OJOwQRgYReQPhh3BvR0CY1UeRchnT/tMnd40I9/VgPa/gDKFetzXFgoUeIUK82+VA1XF0Yv
ynh1X5bVG/i6IAtHGRIJ2vPLM4YdrVUBGHCKv+pK/SxrNe+CJn+DdoWgdUYJkgxegaHhHGMciloq
ZvgLPHGz70SKWd8n+xgMACDXVI/TruB5DvaqPhGpsyzrYJ2RCiBq98jOPg1P6BsAKWPvFUTSkbAj
8m5OprPaLpI+3Gaha0oJyPKG6Dhqx9jPkIGe3O7hH2gh8xZImefStr2SyEATduFj/LXG7AJZ4PQV
eWBn7dA9XnzhnETyJ6/tImWQ4zwO8kDIB4QdyQNnx7G0i9lJ78vSDt0E1MfaGzwnBtpwHG/NjhM4
nB4p/xtfpnUDVamoR3UC/ujnL8lz6NQu7oXDfDPfkKRb7Rmpo+9BoPfRufMOXKpOhUNK5L4jH/ad
olijPnG+iXz1myBxdW7ZQmKsotrgN5FSCmnZ1XqbaKZYmCcEfTovd8N0un8fJCgMnMOJIfqDZ3KQ
NCWCHgoCWh08vIigri+LmOq1L035hEG2wlwg/RJW32SBVpSpnVQ5GObywS1Orwb553VEZkrz8/Qg
F36+MhBP9FMxAhJCl9ClwKT3TbUfHwVuaZ2ZJN4iUc5oCctuKsETaMtBeBsigTo8dUGEp8J66L8X
tZ1xZx54u0Y5o74As8ZInJGg5b6mpXdjP+6jXuKMyPBgKAdUamWmiMQB9dGPVUb4UpiYw+QWR687
c3QnnO9UCS+AKQMcKNJUMn3ryeHvoVku++axRWqfPyrMQ6QcTzb0WYOzgFDjXT4QQYv2uAagNsWo
fOohXxdct0WyHRfWT24pE7PkoEeirF/tIPdZkBtxnb4M4AWUrC+aEKhy41zHYd8YGyDK5qW8sJSq
ApB0r3y0+yGIfcgq5yhZlt6fJSGNDRpl92Mhzq04AU3F+Mk8PaAV1l1VXljIvJc2KJStm9BgE9IY
KFFk2VEKDUMu1ywPgrLzukyHoYTGi523tS2ju15Vdpyd4UFQNp7FVZxaZGfQI+12d6STo7hFbXc/
7dUvCd4evLoHz+YoE2+iSNb6CICzjPEFGcK4MkR+s3gXiTxSVuY1/rlDdC4Qlcis0RYUyZREDJbi
oZV6uzL3YxrZZdnZemFxbpP/YefovVMVjNwj80R5jDoV5kFBxaH1Z1/xMw8jfO1x8K2g8qcfvIkk
phsEedpfaJR5WJrap62K90/ZFKqtVnP7UieGaZemwuVw52FRdiKLkBgSZawM9B03PfSh0Csi7WbQ
o5j31u/xrrmHzA/HPbFs0yR8YCa6RS0oVZ1/zTAtB/QN1viaaMvUh9quuFVplsM10a6hoUoEEhaa
B2zNCjOrSPuZiqKf5Ob3omBLkV28I0VoBCUELsyJc3mxUjMGlAjRZquDr+tCHWqYhGLFU5OoCI2u
7Eh290q6yqFm8MorfTMMEiLHyFCj0Rasr6JOhVFCnMld1YIjCfOrj4a/HiEpekOKF6Rlnne0L/cL
YOg6hS45muwuOBEMs526QgZYL6S3kYDniPGvVRyhjgadJwXZXHS/gD733CR0eU1Va9QBYX6E9bey
PuZqwznFl24DGAYSnSiMAoSe+Z2tqU7VFftTrpKrTokHGRHfXEG0d59JN5O+57hg8pvPb+FzPMpp
JNM8LHMHPIgRHmo/3EcY1iTNyAjnXd4gODkz18Aon9F0UxOFLcBSjBkoO0LDA1JsLg3Ppbs4XxPl
Lqq51oaWrCnrjbuwbTywyMYgQ+CJSDFNDupnOMJgUwab2rk9jEMqZGg0RyY8St5GSfwphNLr9f1h
Q6CYCe0ocCWdjvOmBqNMiF/1BQW5sPsZm7VTZe//PwDKpsG+HuurAYBB0l29qOy6/LiOwNwN8GfD
rPHewOc6/0pCItcilOLh5frEWUO/bSH2nNbudZSLD4W+WpQFdJSd0RMt0g0NEGPr8znRUifVsiCb
UydWNe86xMVCKAhqIYnV/xdiEW+j5LdS/wyV79chyAE4OyAEAu5SBa3ZSabv/FuZ4Dbv18VKncXq
HENM7N54rGfdLbOfU8/pwGAux8K3QqsQqEnp+Hso+kyMIgnjYONq91biiqjpLHXJCb8vQi6ypA0M
2biNBZe5DmrBBTD6OjvjBD1r9c7KQP4g8rh8eUhkwRukfpT6waiApCAeloW3VdEcCU3Bc8fJLzNt
bbMkymc2gjqvKMelThZ2j5lcPMYxj4KStzmUpxz7xlQkS0ydrkvcyTKOSAHv51Lzr9sbayUqrjJk
VCQIItO15EQQhiY1sJICGSU5/dZrHA6Ly/wutn+LQG2/pIjZLFVK6ohBB2Z7zYtjV/wdO7lbBBFK
U7+TB+t3ekfmzZIHEawWicur07C+JSiRoWOBwIDMtJ/bhQheV0ssscimTVyplOylMp2mkziGfilL
iaXi2KIWAHIvSI5T10EaKqaahEnqTE7xPb2ZH9Z7NRAdxS9AMBQd2l1/gEjPkDvhswp2NhMNnve8
tV7Gd9SPoMLWCVxfaxyn8CCH9AEkOYHl6PdQq7IzV3+6bjyXNYNzrFOyaXPg4nBck0zAgssbYae5
nTd9rw7RLwtjDdON8G31eqfkqlOydhODFArCPBB+Ihg7382mjTPM2vRwW/p7X76rs+4sieJylkZ8
Oe2ItyiU2S5CoqFmDxSQdwSGX91GARhKAjIH9wehKwYuIUIJjmgJTUsWXdxOBi1ZjKrJnEHtPLw0
RHPmrYfhG88gKNucalMADXabOUvQu+WL6lTf5NReY7CEkjWROTsMmh657FBkN6jveIZLmSOGphat
SjvwOoLvzs+Oze0IftD0O3kF9Bjd55YHyMZcAaTL3pEV6WYvYaEANKWA9KhngfFt/g1BEmi+1E89
hp+vGwvDIlFnJxziIgYKUS09t8hEaWI1H8B/KqhITbe/0M1pN9q/1s8gRoIHDrqKYCoi3S8pZ0ZV
GeGSOb38sxh7u417N895Efpl29kJBu4Lryi84U9vus2ZludQEaYVi6l+YzyyIKOggeCMDnh7Bx/t
tvuTti3nrc36gliWjNOMqQIoW5x/QYzTjJagFbljzdMXre6PfSR+TxSV46EvH6RYHB5v6AJFoIiG
Seri7hQ5RUevnDnW8+Sp3rpTkY3+zwkoHZ4psq4+9LaCLR3ZTdBE0XbRK0MtSr2eOSI6a4s70nJK
6HGNR+MYHdSX2RGC9RZ6NftqZzzwO+tZR14Fd9RJxhfzepQLS+q1kVLMrTvjIgex9lbK3+twPFjR
r+vmz8QB5QA+KwI96Dacb54pV5Io58ApetOVI8kp0tyB2tdh1SPOBrLshLDBQ0zBAP0o3cY/lBBm
HwcBXjlR3tci3NXyElRdwfOWPBzKHiHLVueCHqbO/J6+iF52jPsTgSUpM4qjXXzMr4nLTZeQD0W7
ru3qKB9tmmkyL8heOOk+fkl26xHSYiiCE1dZ+XymtMvxK5wGSFhjUAAPAPQpU6dhyeIcj5GcHHVL
cvv9dFs5oGp4aZEW9arJ6e3RC9/BNwBljMwpv/GqbCxXvcWnvnJXwJsZM/Dj6C1Sbhrr8bphsuKT
swVSH7QY2nSdFQCooQeKTKQcjube+BYKhN7AWSp7hn/zysfIV3lV1MvGRvJxoRiFHI6E8Wq6BUrX
ZqWdohgTA/fqAQMnTvcqPKm2eY9D/zpxebeY3xKPbBMZZ8yZ0nBda1m5nKUZpAuSQAO52ZDwBpSY
h8KCGC/+nQaqz8+5NidohGlR/BXqr7P5VZYfWoOTnWSuYgNBvbCVVBuTbAJEPwjumqjOPPPyXSxv
RVbw1yoob5XqU1uOUK5AzNruJRf1O0LQrKIQYCsH4WAekUl2Wp/XKUFs+eJsb2DJyjfXaiQJWlKG
eurkyZPVubEp20t4n2XfspxbOWRjgaKZzOIT6otzLAWMxsugIImg1iBNQgQE35UdNBDBJE4Pvkyo
NLypJQqwPJ4K8ofpReJJgBTp6S6nCY51xA2YITXJ24M0n4CrcC8EaMrgdJ2cNFMucFRI9kDvRtbR
r3S+wLRGSkTSK5BAuaBhOsqHNFBsPVAfEa/M/uw2T9YxOwheuCu/h889UaRLwLWMlhQH3Gz/oKWN
ddoVDQlAxUJL2GX3lNwW6P5SNPTN4em3YJ4FVIPJr+ZjcNMe8uaCy23TYByVM0TKt7UYJdGSWAcr
afcW68dh5DzcGaf97O9TRrQmSx+nGlZkdm9oc7QndPu2I6/llmExyNUTcgp8tssKSJyhYLXGK1Be
B0wAEyq9MLVHEHFYoSNi3PFuxAtFcVB/Vl2tdyte1eA09kPZ0n8U96AggQhGpw7m0rXyEPVi4pS5
c3rpBSiAyy+2XOL+I3K6sl3dJ26dcgsWlwOfmA0GXYyCSBTUA4hMz804Rm9nWYlG4qh4pjQHwn8/
Q8Ghc8pnwTFvitv2aLzmaNQt3EJw4lvoRhbPCicLyPCHKBUi6LZUuG/Eb+c/YtXaKpoKIXHQVbYT
8tqDwqIndZAoSz441zHLpPA8IiplOLmiSJmUEo0RaHKwXuMetzFUkTuH0Biud/JetmxCBzur/4Cw
kXVSNrB0lqLWZRUCNWbiLOJgN/Vt3XJuLc666PySpE/qHIkAaMxnBb0FzUMKNqDrH4+9TX9/O/pZ
ZhZRrucZMHIVTLPp4szi1zR+6SH1fB2ItxjKKPGM1bNEARA0dp1UQkdSZ7kNGpyvw8i8XaHOXdmu
mdR3wDEkW3wqCgzlarv4pX0Akcm+vCcSFEqgvE2ynf+wbidXA22adMvXoeCtl/z/5mJe60ZSWhm/
IzU6exRDewoXW1t5foa3XCrWHutYWMMBML2m20OECFt64nxRGb+U9mRbO6fCaUTaprqQnVPurZve
H8DjpDsa3rrgjvbLnaDZxcsclBBNuiswMN/t1Mf0lcfuxV4nGdBVwUMHgabzz1krSJSsKa4lsVRs
2CuqsZx18hAoAxXyOSzEFRdTUf3IpIe2fr3+HVlJAqKL9PcSKMvUl1KSkhxL0B8tW3WM3kbHJ1JH
s7felo//ui+YXAIbNMr+TEWrm4Z8sLn+WiaL07aRe31BbAv/XA9levLajy3uocQZ0xslTNzKApHl
xJs3YW6Lge0lhWsiXH6+8UrdzorUqjjPq2RHg2iD/di/vhCmD9xAUPeHac2VNoGmzJFGxAQQ2+6H
D6H/Gom8ITG2CXwi0fOrY6OZk2wASQ2iXX2/HpFCfK3xEtf95agvnA1i+8INHHUHR6aejy1qByBm
rPfioXhSPcIwKHiaNwUNODYSp0VNvnhAEBvbjV9De4zvCRnPBrT9/72DdLdGMVppOCawkxkhmBLe
YEbUKavfkZE7fcfjkmUa5QaMOsWTtCD9YGHJQ3/T5Xc55Lr6L9fNhRVbbtdDneOl62pNBIsHgqpo
R7LAGrjdWm49ghlBmuAXhBoiEd88ZSE2N0iJXFEy9CdjUfzb0oUsamFHwXwg0WN5SO71J8JPwEut
nzgBLvz9Bpfy970lFVodwnN0Xn+juOV9eyN64msVZI70mD6F9yK4cyAB9DA8/4NkFfswfq6aOu9z
v/Q9GolwoX2QzpEhEO7Ko/Zt+dqeuFvroKg4x4T8xWvrpY7/0qutJZBDqcXZsarEm85qdkqfunUM
TfVGxkZzlbLZm4unNIz91FJHHU39/0i7kiW5cWT5RTTjTuJKJnOrrEW1SrrQJHUX950EQX79c1TP
tDJBvoSkmZlDm7VNRQIMBAIRHu5mqkbtgPR48IfA3RXf3CPPWnlFHK9KUF/4YBpHcU72lF49H6gb
QSyIcJ1DwW5ctFPUxLjMu6TYjd3gRdQMtFL3r5+R1fVBmRoTyxjs5E2My7A9dSUzyprnJZ/H4wRo
vXqcAowk3ijB9ABQLnuNfHoL2jLvuuE19zm3KzjvUEPVkyp4C1DXDaoUTZm58Vk5AiDyft3S2k6e
WxIc1RiyYs545tVZUDHonjEX5hdEolm1agTlFuwhAb2MON0DVjUD6ulgVXPyU5diOPbE5s/X17F6
KaGCBAtofKI3I3wqwOnz2eUvVd7Z2o276CvhbEQ5Xqi/xAS0Fj8JQDuYMTcxaa4Kn2iGSKlGLayJ
QW6lPSWPw934OKOuowRom/jWOx/S1jdT6dW3slr4WjZxblv4aF3ZzxblLHVTdTPP3+35h2Qz+fSr
GEzODQjBJBzNmoYxgsl07A/G3j5kB9fjg2ay/G61NHRmSXx+glm7bpuSh617ijA9Y7CN2+LEZrwU
JXtorHviv19NfIxCKl2lqYKdM6vYa6e/axOQLoyAXd+/VSvQGicYkgHhmJgg5ZoShphfTvx4sjBK
f2/pAwYt/+RQmXjSuMDhAjwmfCNadwpQXTwhacHUH321E+qRLJEsZf1c/TQjArVBtJzXFYppeO0q
vk5cP2waXNz9+FI1tjeX8+M8pbHnpNOn2La2GUSQPdtmkjC16vFnv0II+FbXO2mr4VfUXXWylPQA
DKqk2iYzoV/G+lgvRxLyImWavTjGfd48XncK2d8XcroEilb/PDS6NPEi9alOJYXfVa+zgCQ2Hc50
I7aJ9XqwwRaGi76z5xNwsbsh1p+UUAn+YB0WCucgf4MWry18ilJho5HwxDEiw7cwUV/zwf103cTq
9XdmQvgURqeVAJ3j/ET1e8HADpi+qhkOajRJtmw9/JxZEj7KkPZtlI1YTFgar1k4Bb0yHyMT1fkh
BklnXIGKh95AQfaR4HrxEiO9K9rQb+Ool2zr+tf7ua3cfc7y5KqZtGHCzvq1/Y4N8O0caHdFpsok
s8L//ZmVsBtsBfIlSCx01HHyxrOmb+OUba5/P373La6Ps10V7mI8RBs7VWHFmmJvjFA6BprGzm9T
80RBaPMHxlxgWl3oHIOVR9i4UW8ay6lCBFsbybVlbjS8eFv9Oc31+76WZWarG3hmTdjAwjZqbe5h
Lc9OaoWMxjY9p/x+fUnLOUSUPaAi+u+ahA2cSdXPkEPmT16uN1Hs5l1z6Hdynk/ZcoQsBmwiPWMW
lqPXEdBVjj2Woe+AwzLxwnJK6EGysFXPgHgpXoIEZGNiUz3TwHs1AxTnu7fTKyc2KrfugdO4zeCO
w/sT8DFly0UYrttdWaapgt6MA1w0DfWkS7cvRiejTol8Wp1tjrR+dQdITamGKvHFtdsSWBYEV9D/
6TZw75eGutkAZNRGPBmPULxEOlPfcIgCasWYF5BRRay1SC6sCSmAptWkT2JcWVz+xQSFamvfQpsk
CeqniAVV5gFWCURNMGyhdu3ljg9tljLzQpZ4oN0mz9c3eSWYgkpc46KbAGgDOCEE07p0w6kx4xJP
7qaB1j2HRplecVI+xXuu9SmDEK2gsS4NCkd/GrEDuQ6DmP547Ieb8e/slvjkawW+t1OxGTuf2j4k
6GTDT0t34pzpAJsB0YM2sljTgPLvkGct2OFqdkPn1yICsVD0dH03+W+/jKGahjkNIKT443PJbIEg
PaRuVPjqpHqjeqeUhcRZVyyYJmCNtorXEi5z4exHA9WyqbMaH4pWdkDDIdy6DWgNr69jZa/gDUBe
4DQQUIzxf39+44TKqPa13fhqg+pdV0LLYvg0EpADXLezEjMBD8ULE2tBSrwgZ7MzBsVGzYDjxe4h
y8djqqOsxKatlYI83Gn+GtXxGGH8oU4iSb7CT7XwrS5MCykRtSonQSMe+nnKFCjjHenea4y3Qs/Y
C8OXksgorVZKooBoIPUyoBGCi2Lx6foQuPHYbXDwtc/h+7BrKr8EdPS18Z9DFFwwl6z5zV/TxoEG
bbYZNR+fudpGT+Sv67u+5kPnP0SId1k3JE0R4YcQ+3tDiEdZL/muK4W8y7UKQa7KmoZT1GOtxwSU
Bk/ukasFtfffi1ukbU/06KdQEvCtb+mn/DZ5u76+ZSbKjRNMtrmWw8kxL723pzQZMgLvDccBBJWg
Vcg7X3EeqvT5uqG1WIYWs2GD1dAxwcOrX1pKJ1bPFlFwTo7ks/1tuk1AB8kpXMfT8Exv7f2faPWB
wxUR5iOGYTLQFiLAnHTgpGdVi4A9BQ6wwO4h2oUHbpUzm6Ju6I9y3thlRMAbRUey5oKvDOBP4bRM
eU17baI5nvzwWeiVQRUa4O6tgy4SCOrL6BfID1YuZm4UeB8kiKhFO8L2RuBmK6tShUIzlMz7QzTd
5lsQlUD9ujVv0qOsrrE8FzBnG1glwAtcZefya+az5fBnMyTflNqbQVY9JV+uO8zqLp5ZEFKa2pwB
jmDYRQTfLYtvdKXaJ4qs373kqYByD4d+WIBuI2MT942FCqlMNyGgFikPjgX4BSrKb7T1ylfoDB+H
0ktvFdmrTNw9YCBgFgcP9wbwS+Ko9jSPgzNnUCov3rtvSrEdPuVb96FuPW3yki/W6/y1bTzpSLqY
m3KraFIAjcgRguDwu/xmGXB9DukwVZYNwz1rXQBdiO6zsXzKtfle66fd731BIP+JCvElYFxw7lHE
ubQ3gKfPYHNSeLndbUvH+YoJugezjfbXzSw+IXDxiCkAdkOCCTOSruD6RUhAuxky8Pp+Ht7Hb1xD
wAXxUf42bp1j8jmDBvt1i8vPB2uAEKLPic4A/EZYWEWtCcMvOYjZqtlT6fS1ZcPhug3R/fmicJL5
19KgzCXS8IBXzkjrHDZMDLKO8VM9oKEub3UufeLSjBCr0tpoWTvDTHfsN+kD1b3mLv483gGrDox6
OnnuU3kXuh5GGywJ9Ei2QuGztbnS6xE3nXTU/mscouhAtBxinAUKL5L30foX+7mbwjU36RbVYxO2
euPkNG+a/fa/fS1u/ywJdMepa8IEf38GJME4GPFtlv9m+U50CCHiNmGtxWMDEw5Xj491z5n/yK1/
bpJwXi2KuprRcgsOmluKPdw3XSJxa5m/8X9/tlFNXg2s4x9CKb/QVD8ZrPQGs/fVApiY+HfbaOKe
CRGvQx8tBVoEB9XNtmZ9ssBSGrVShhn+Z87TY9GMEA/QyJ5VVZlAKXPSj2oASlRA9jOPeQlkcykA
t+rG/Y5nmvs9gljpdc+TeLbYXwgrFUpeFLbNeg6yzPViIG+um5AsT+wp0KpxqRVhF20Wwk4UvVUx
SAJm+tbSfseMyPKmspWcqAV6X9jUj4TnzFNqzN8Vs4mFjQBmJp0HDWugakkEAuzZz8GggmJKeow2
/6PPfBQBzuz2YdFW8YTVqn13q9WZl5Fik1WSF9Vq8IO+AKCQYOMgYgZA2eAouQMrmgax9ZFumFV6
IHm4/uXWrRC8TIGwJQtRGCPUK6fqONQy/kTZqcpSPzRlsVV8Qnx8KOunESG2hs0cDxi3AnM/Tfs7
NrW7Pq32mNbvDlqnHa+vaNUXwcqiYaQKIpKmcKJHO9e7iGFFGmoSUMSmnjqgc6e3npmUgUqS2zaT
5TGLodqPFZ4ZFc5305Iqbyk3SlJyiIderX3Wu3lg1bXlaTNQpWOp20Ftq9EBfBEKhvTU5OCqjO6v
L/+j8b8INT9/ijjfWNKxMpUBP0XdYYq5PswnsgVYCCWg7fiiQM2k/hY9py7eixxQm2zi8aD8Jt5V
2A3xeRNBbQAVSHxv6MTcJOmuLkwfdR5J0Fk//2crFdKDiWWTW7dYab+JHsd38gPQC8+4qXzrzn1K
7xABnFc57c/aiQFZDYpGIPRQgUm/vJ/AI+E6aY5cMsvqG5qA+qrL7L3Lahn0YtUQEB54coOGB7yg
l4YadUihzoDwlg5l4IaFD7KtXd7K2ptrhxM9l3/NCPeto6FdaRtYjwqdOSONA5pHXhO+5Og6XXfN
tYvo3JJwMvGG0oYBOsRgubK/Tor+oLn5H4SzcxPCOTRGN7TQR0LGWLcgldaMbd1Sy+vKPLi+lgUu
hvv4mSVRCKEExJCFFSz1m5h6+QOsBRgk024KnwTTZ2Jtq4c0IJus9fTH67Yl+ygi8h0td0aa8XuP
OG8JaB9ilr78rgncBy7RMasMeZLFw6wqZgM1ihwAprhWHyGN9Knr3fjLdSMrBxhWCGp4rg7OdnAY
X3p4RUItMmxYaTdbsHYq4RcThJNg1GRQsEgn/ZEpT5YfBwoeNpLgsdzDS9OCL9I+Gaom5AskdA5U
2tQBSrTOVrJC/ji6DMZA+7guyAtdQ0e4EMz0ul3pg2Kh53Byj4AYaaA0opyUlPo5hpL+R2uC99vo
SY/4PTHY8txjqyHiQ/JzpwUWA1mTtPXAw+tibUCfYYRMtU3QeF1+PTDuN05DYA26NRt2msEVhtV9
6B9FG+grbv5kdWf2hIeoFZaRGzuwxzWA2YcGMPcT+qhLqd2WMRHDLlyfxjZxAlC8v1xaZhcu+reg
hEocJcTEfkU8Q2vqfY//7MohrWXlHhFtBIYojKshzdOhcwRKNO6uZyll4g7qTBoYBNvrp4oBJFn1
2qZ24lOlQPkT2A/cpWFAtWSPh53k3bgSyyDWh9KOaWJ+BOmm4Dd1TOeZMeCl40OX7Z35DigAaMTv
mAcN8x/Ns1nd14BZBRwtKpsHkBkXJVYVp2Gh1sN4F6gxKOWtRy28b8InC1kL5/8qMA/R0MaL41ua
YwjIlCOwljctXz/qe8CMYBtEsdwW2PQxjhjw4pBvd9lLgcF/Bxwl7LXoAGQr7yCNhGFIyRXyMYUo
HKALs0L+0s66M1My/mMWuTdRPWqybx8QMB/0foX5hlmeAjrX1QFNo7timz3Mr6W2T5LNi5ylYtG8
hBPi90CjHH6PKplIaFiNZujalMYewFQbPmYGsa8nzsahbpE4v8mmNBcFacGeiBGbpwyNjQH2+k19
KP+qMQ+KPu6mxkvuF/r8suWJqB3T7Eo91WDOvrU+Y6iWky1Qr/rs/tBP5j7ZSpl2+PW1/L7/7ucC
L98OqtNGMAjPfu9Pyd7ZJ8cC1NjhHu/Tu3TfPBVPpS89USuXzvl3FGklXDJrOdBpMQTEi0c+Zftj
9us7uvt9LKH4BYWwRZV5dM0GlqqYlb5Spg9hpN3mLSaKrgd/fk8uthL8U5BNgrKfI9YwQDvcx0WF
EzrjPbANw+wZrPw/lAIBKyzbTZ+1EKHM3d+uP+JAnFkVbpxB16syhYiDN7IU5TSiQ9/Im6D44Ec0
kyGGjNXPdmZNCAddPGQWLbBGdDS387wFjalmpVszAI0pDmH+zQhAhLXXt4x9qw4gz39Uwdxq6p67
H0/JF9TiDs02qXF4ZK2clect3wjkg+jlgPNFhDXkpJzaAnK4uHpbyCnTfbOBBIJfbEtfhi6S2hJ8
CmQpCS3jIfay9MCRP/EW2Hp3p26rjRw/8dEmXjrWz5UJN/04gz2xcrCyJsga38zetME3qi9d/UDA
emr42R1pECpsD5LcWz7m1XsgvAZ6EX27Kg4mjP1mNfWnTQ9pUGnKs5JiAfmAHVcNNNLQShDSApKD
/lpruEuMwcA2BXyhDsJ7zQcjH+R0JTfSStpzYU7IA9wsnprcabm/t58Z1QICjoDO+GblsmnV9WD8
c2UiWZFTjh0ZM5gydwVe6pt6y/acvJzNfvXAv7RsbR8skosvfWZROMxG2w+VOcFiv8EYt3LPAOt2
f7jFW4QX6ew8Ok4M4CE6rwVecpwJYdrWd/me6rcKehx7G8ojyQbluOmJ0e/1DNJAj9qeAykyMDXg
Lcs21nvyWenQsnugn0wTd4p8KmI9WzpbhRAk0MbqhjjFKrjKaTuqj+Yr/7XANZ1684uT7wvb3FLt
APwfOLv+7HCemRcqeekQ9pMOOit8tvyhCMLDsAU9Nh9ikgLWFnCAj8uFvww5oRVqk4KtaQTEP2Gw
1SIrqzGTGBuo4QXFjqdmdfGmGZ+y1Mu1fS/lh11PTc5sC0Gos+aSkvbj4GlbW3n6r3t2eN0bR/mD
Y6VDiQh7ZlCIQ8lsx3kxwyBPQRXzlRPzOShjR93GeO8fDduTs+AulLHEHebx4OzVUeLBC6Gljx3u
T8z0i8nw8k4J3G/AQUBLoPTyxzo/2MpLpbNddy9PIKQfWSgBtCSdOvRbICO5G19z6CWkw03XeSWm
GwkoeFobo6LWKZ5+Jd9dzc+4LB4nfoQkjrDnlZoPduhiCoJuq7sS7gzdYOI7+/AAlOS2LDfVZtwo
76b0ebl+is8sCxs/FwMzkEvwr003KGCO/BvkJ9XGwhkuV3Wr1tTT5yc+uSPvCP0/7v1z5cKuq03T
l6UC++lhgMgHD722Z72nHwMnslLLApb2j5v9tCbcYmDXrJworv+J9QNEfIdteadDBVpaAOFfbBHj
iaEDMqFDqUQsmSoRl6eoYIltw93XqX3l9SR7gzmkmf/vH3St7JZeuzVhDmwzaNJg/EOIFW0PRXIH
LQ5vcOPmzWVau5kbZh0H0piBO3ep5JZezZAMDFYCzAsCqQUtiGWnphGGSewZ+XPNoHBUPFcapOfp
8BRVmLEcnQe77H3TeLUcGVnv2pk5ty0sdh61HBTnsJ2np9nVglG516pTqn6aZiLJ+Xm2cfExMS5n
cHgfdCsNIEAFt9Gzesym0nr/R1u7349bYGj3Uo6xxYowMYdJEQsPX7iNK/pMyJqu0SgKDDZtt3bZ
3Fe6+6Tm+hEQGcyulXsz0b+Uk3mXDM9RoYK48dCoYFeMHmyz8MzR2YTARJTlkwYWOJIGfRt6VnGK
s8fc2evIHCsNY3jkazGqYLaOwQGyC1UNGYflc4VbqkB9LjaB3HhKHLZTYyUgxn3fgW+tM3w7fnAB
5WWFuykg106mT7luedffVstoANQo0Gioc8GDTYBxLq+BKGtBUOYOzcfDA8S72ym9QaIbGD54ZTKf
OTIH5jf35Ze9MCg+/BWXhm7iwCCDgBSQhfyUYsA0QCX2F0cVF2+ryyWKb3/aZUqd8SXCmQC4A3qy
DoBgcNEhllOMLgKCYEzI0cKi0rsmg0dBPt3vC4g0KK9TTE95r24kn062k0KONLZuHTIL6+qhSJoa
m94KeOZgbmxULIEJJX69k9Wtlrm7sD4hBpQ5YCw1+TA6YhQYUvRN4EAylIsCZE8aKHskkWDZ04RF
tCMs4GwxvQBBoEsPrXWjzgqLgvj2OM6YtJ784hHq3b6dBvBPpElciJKVeJIi68WoNd00b9d3+gN8
Kvrs+U8QDknDaKzaIX7C6Cv3YwU4o881YDsQWXr8hiGAkJi+EnQba4Ky3bTXUF/6BaXqxRV3uRXi
2QHyGzj2eATz1fik4wJIrRedmO/XV7v6ic9WK54Xs8sbNikfq2WbRLFQhZj3fJnFTLZcngOjHAeJ
zUUg1sHrivsZJLkgI0UV/PIjd6oJwNyU9Whcj+/DjfEwHseAnTp86eIWCwaUNH78lY4u99eLT4tW
rqGh7A0f01D6FPx5sqbKihgMA2rkh5XipaMMg7OMsQBK4oYhKtgXYcgRPFiZGupCe+x99Nt8Wz90
u7L38JYEqQVCXu3LKjYLL4G+I/oXIFz9R8RFCEE0TguXZe47tRLPDolnsa9p6UiO5bJ/Z3CABTDF
UB4FUoUIGzeSmDLmZJGH1NVvskP/DJaJp+Sl3uMtjblzVK+nZ/oC1T9JYW7xxWAYnwoTFVAfxJyY
sDwwMBVaQmC4xaCqeZ/3LxJf5H/gwiVMcM5hRAtkmVD3cUQEQ5O1EeevgAHEVTf3jH2PHBlxBv3e
HTn8/rv64xFiAQuO8Q0XHN+Xvl9Pg6lONuylKNlagDCAZhVUsvUv9LaW6bhgS9i8BByaigWRK9yF
7cGCkKqx0xCqfuFRu/BCwZJwO8XdpKYoa0KKEk8r0u8HcKxwZH1/p+oe3bW3w72ctXYZqQWrgldS
owQQkmB9bKttTfSTkaziK5IEKooH3lOCKmXQR/dpEP4w/HzfZx7G4uQY4OWbnv8QHHtQEWMWG3Ht
8qMidXfSPvzP8rmUIikw6IdCzSOPn1Uwf05lo0bLtwFsGpqNMi0SOWCehTiDoB3apKT84xZ3zbEC
vLD3XK951vcyVvPl253b0g2wI+J25oSel+urYrVlUzxGnv1p5NyMQRLEW8AZj3i+ckrCe0VagFqk
VjiKmLnGJAooJzQ0Ay5NqizFe6oLEyQ3CsjNKdh5i20sK8UvwgtUy4CsxruVP7AWsj2GOaRWygCl
RlvDs3H1GNLxVu76FwHG4dELpx19R0gDmUI60TGaqWUWAzuI1/8rwuamfioADQAfKOoO218o3S0O
46VFsV1vd2Rq3RIWyRPYOg56YGyG2wJ5Nw1gsgUBkXy2dukiglEhrg2zBeIqkBx70TcX0UZHdlre
84r+f4zW/i/0v2QrFQLc7Ix6r0AFwstex4Bz+NZbDSLA3ChmqFpf9XJfdsF/kKtc+aCWEOu6TJuT
1o0yr62gY9AeohvUk/aoam7Sw7zdVHfWlrPmjPPgh5/CXbIfbzVQiJYHUCPdWXurwFbgn62tsamx
Qw4qUGFYQF8b4nyb+jYPlR1XFOacIIr6FTppKPHOLy/6qQaq958ykfRWWjkH504qnrbJjkMtH7GR
6cFGvZdssyNDi5YGM3ogHsRafNmUMnf7xS5CwwDlXhcEgSIiKO0Mu4lt7CLnVRt2Pe4mZSefTVqG
Se6XZ3aEMKmmtjsXBuyMvuPNp3yTbtp9dYr39U42xLAYUdYFW8JRdybAR6IGtuLTDKIxbU9n9Pdu
6n1zsrfqPtoOPgBOBTiinE2/ZRjZbXcjhDbs4HeTmssfIkYAxZwmzGjih1geEusD3m2gqTI97WgE
9U6m/bIY0BSWLaZQGgkx41bBGq9xalBkTlFODjfj7YxcKty7YNG10UXktgHKQLuC3xajn1i75ElW
ouOf88KtwBEDHUoAayDKxBPHy2sDczrVALW/yuvt1vGdRi+3hlopgeHmf+euGj5GVaMEVTzLxlQX
JwiGkUpiDAgc+oQQ8Yo0jbl1e4imzSFokJSyeh5CS6bdIjMirG5kYxRZ3AiKadF+cvPKr7VURsi6
eJ59LAVTmTzlt3F2LvewaGqimOAj9kB9WNpe0Q/s+0w6qCallVJ/L8I6furHDMw41912fXU/7QpX
iGLmXdLHVeWZrmruTU0F56HKzC/Xrax5CJAF/65OvDPGCp0mBitJT5VAN0zVp2z6gb34Ho1a6E+g
6WZ9vrludXVtGEoDsbUNYnBLcA9nwqVcJbgxKIHia5eHtqfUSre7bmV1bWdWBP8wO5T3TG7FgRJT
1/zdFmSjV5DXSd9pXIAZT2Jvcf9yTwEvKRgCMFyPJ9Slp1hVq45dzFcF7GjVh1unyqC1FkkegcuH
DOxYmopjBdAaqCYEj8QxJoM2dZUXWTTPAofmmFysCyv9VsdODCn4IsW0q1X2eubhCZt/m/Mqfu7y
zu5lL2Fu6jLA8JlJPNz4rAY+puA+0Wz0FMX22sNzkhibqc5ZsStJWIxHqkVzvHVz0x6OTZ+4dQBO
obl6sJxmwqyKEUaWrKK7/ACgTbBAr0sQeUAeK+Yi+mymJUir0KAeUV3W6gfIC5i+DQXe6561aghY
MYOzmSAnFwy5FbPyfFIQV4FJ6c34ZcrsxiudVoKPXLHDGyxcqwbpP6TaLj0qT0fGKNgTvG5GVq53
Q/nWYaTzhLmq4Q9MEahO2VA8dKwF3yENjbxPcv4l29r9odVs8Gyzr17qfpI1clZWhb4Gik7oBEIh
VOw/OmNpuFNlZl6dF3+X8Vxt6NRSP1JMWWNsGWcww4kGFRodqoEnlBBDm1kZM6aTzKNlUd83qjF+
GrKJyMbAlguC5qCGAX4TmG5OQXj5mRqmdrg3aOGhq9we1douCs8qW0zAAlr4uwSxeAVCCwqJIjoX
FhcIEIylszK4Sld4kN2cfLUFzcus0KcoTNP973o5BOg5Iz1vtoHqRIjSqlXMrEnjwmMsRMNmTm6c
WcGDqUtl9wH/S5dhBJa4dB0nB0KxUNjAZCyTcDK5JQcxyiialzjXH3t7fBriegTYBFi062uTWPyI
sWcQgDrUxySqMYGdVH/NM168ZeSH7T6ydqUuyyDW3AOLQp+Nq4kiI7v8YqFtxaVFqwLekN+4GN7/
WrkjuYHKj0wcc+nvLqqsPFEBlpWgX3lpicJ4oSmwlLtV9L1QI0gyIV95vL53a+vBkLeLAg94XZDi
XVoZLGN0piotPKKl24rtnSbZKJg3u25l7QudWxFu78IqSgQKfCEWgtK5y1+zxH6bgFLqQu3Gadzv
180tKiw4Vi4wZyCVtQCKELVhnLoq9YThWI1up32JUuBroLLoPukVjb+HKiDYf2AP0xEoteK/i1Ju
PzVpktCPmBFhItZoDVv1+hqK7pu0sItH4JmM2L9uc/HheBke7oEY9THGI2ypG45pMup64c2Jex+G
Cgb26kOsaS//mxnBC8tsKME8ADO9ZfqQ8TmWxhhEsb67bmbhIJerESeR1NysrCrUCs/NOnLbtskx
TcfyR0Kd7LYpJvNrRqxWRjm3OGEQN1ehCQvOJEyULO6uauwdnGej8Noyf0Ln5k5TXFn9YeUzwQYy
KhQhAAIQs4tZGxM1VbF/ZmsFbHhPo8ZPo2R7ffvWreDtAFoUsNiK4H/QIdWmnmP7mPM9rIAtS+qb
uCg3162s7RdoKXXge1FVRLtEiBVV1lOMk8EXxsnalm0YHkgV0s9/YgW7Bdo1XIqWfmklrImbhwOs
1C5GzAv2o4omSda9uhCLE/h/5BOiQmKm9EpmVwQm5gaCNLHV+bZJ366vY+2bfJCuICJA+0aktnBa
vWXQWMCLWVUza6M3ljl74ZS0wG4i4Z8l8WBtTUgqHYKEDwAI8bqoQWZHhyIrPWRp5aeBpvZdDRIE
iZWVc4rUFX057B3wvGIaUdYQBnYVsBjoVVa/AuwRbvrSBqNLMaTPRmIPhVdMjfvyB1tp8GexieQP
r6VLl+javu7TEHoic0QeM0zJU+oee7AmXzezurifZsQ8gjWRYVRNXGLwcnjsBnaoMtNjEeROSR1k
wyw5TqsOgkwWKiLgpUJj9XJVuVrZlTJhVS0QvSDPr6L4kPeMjF45Tb+dlSHW4Y7/1xhf+1mOhJJS
G5kYwPUqo0NpQNlVA2poaX2oXXYgkWR+fXUnwegCQnloURPxDFt6omTtgAM2mrMGlmYlTL5gDDjT
wHpCa9cjXWXH/owXmYw/bnVT0fD46ErgTheuxW6ahpDF0CYopvpvvU4o1B0KkI6piSw/WyQZfEfB
vMWhelC2Esu8faImoCxFQdDWiPJWZHX+nAD10YEXoO2/mtTR7D+I8phR5NxGLggFPxTjzr4h5ho0
ddLgMKmbtr7VuNkN7XKw41mk+RPfJChg4xMAykD4Np+ZaoouxpxdDbaSSo+2RjLWQYO38cbO8/QP
VoUszdVB54XrS8yo1UmxWFOXpTeBIkqP2UuXl3cALn+6friXlRZ8L8h/cp5EE3RGhnACtLgq0KJG
6Bpc0n6hKjU3Omb8N1RlbRC2UExnpdYdYgX3J5nYS5olo+RYrMXo858gOGdppo4TEvwE2wxPCVN6
Lw2h7H19oetG8PIC0RditfhOHnQja1EYRqG66uN7TL6aj23a6pKQvOb9FrKA/1oRbuk0TCKlxWgR
mD1sv0BjxxmVrVZkf2emxNLaiT63ZFy6Yqt3KVG4pYhqg9e71T2qnBgeySMJE/ta0LI0Q8N5RuVk
QaPXj1raagocMZvbp54pthdnauE3bRkGzdj+sJohfLr+rZY9HDglIiTKNPhaaNeK5yxBZcV2awTK
tgA8fmgA0yBmdOyNaNOV6bZQlMSDQ4Z1ybauyQDJUiN7f/1XrO0wuuwYHOV0bcghLneYkaap0qQt
vGmKPvV5dph09pRN0ukV/JmLwsDHWn+aEb1/SLK4nWHGbcNxk9h4ZdrM+k1FR50bAWiaY2FR8BDf
s1HGClRIe9QC6obtx0qbN4ONlkjm2ols5Jj7uLgg3G5QL8FcPCdevNw3PepYVsR4P0RFo1me2ZnV
VlEo7m+t0z2zceagc1rFKwqlK/eTMqvlZ5ZWYOs2q35LaVfIarhrXxIvQuQTuHSRBQq/yEloQyPb
wqOwGjQfJFTZdmggcx6yIf8Dp8FTFzC3D3iWKCkZGuNoGwrQw3md6P6AZ+7fqamRfVyHvys9yL8p
lL25tpsO5JlYkuu6sMiygRVeaKCyGJO9Bj6WMtX/4M5zOLUeuCIMPHGEY2DMTKtqA694LaHavhvI
K66CfOcYlYRaZok54wuCyomJRxQXUuUh/Ox2RT/azapJRdGFtCCW1EK1Daa4JphabhT1NrJmB/Py
xHqImTpant0kPUCiJNSDWJnSv/gAvHJ0nN587ZK8uWkxznQP/H4i4zxau0pwXjVosSDlRzJ3+Tt7
8JgaSjZh44dv9ng74XVxPfLIDAgbUc9lmVU2vqwZM8yHJsk2irvf7iSgtcKHbl0gMtFHEBunbW4T
mms24s70dYoh//lehF+ur2MJjRRsCC+UfjYAIZxgQyfpfD+0ZvM65aWzpUUJQHNB1ZvEjKet2lrp
24yC2+2s3jIdwR6ffif5LStBAEgmjJypwOYsyW71SS07LUKqPyIYvahqXu9to4e4m1a4OwwkoD9t
hxABaTE9WFojavfMniK/bHIb/Lim7dOKhgHuCyR+Y0+C6z9v7ddhQJ8fNMjAI1Rd+lTSkMbWKJJY
g1DDHwvNOIx5owdtT8PfzyxRaAMECtwlKJaJE7/gWlSjUnfB4Fwnr1ESal5pZq+k7mTTQStuDAAZ
7gDTgoSQIYLIHDdNywrPbi+DnNXGTar32K7fr+8bD93CZYOmBEiiMeBgABIr7FtRMGgo9gSLcRKP
WSyITcx5cS4Nl0r2bQn6gzdD5Qn4VLQlYJR/w7P4RJitdHVJ8TLdTP4UlJvhBWkRn9Dkam/10e58
2QgLv/zF5eEZBTFNwPDgu4LJnPR2E+odCgu2OnjxyNF/KT0aTniKHVXfVFXx1meocP3+rqL2BwgT
cgbgtoUIV9RROIYcVKFG0A0N1Rick8Nzq7NX/F9kxZM110dNCxo/yFBA7CZ0sGjY5j3OK9xkeFHM
k9aBJCL96/qCVlwRDQPw9+OyJCg3Cvs41g0ZCkvBGzFxT1TXAtTSJJ648qngg7qNcgzkWxad2cZN
ciUf8TYcQo0MHrGYnWwas6eVlzcd+8riAXQnYLGq30ZgB2V3Bg+lgqfg4kTRm1choRAmhNo0szIC
0g0EEJf0gZXkGGCww3ZnDAXIjbsBpB+sSPdqa7t+bin54/UNXkvZUWa1QJ0FPnHEWWGHC1sPaWa0
qOtB3gZ5+3zXDMCPIuv06wKDVO50B8zsNgrR6lWp/RYNssRzxY/wC1w8ikA5jLtZcNpISVENS/EL
mglMlUbd37RdCCrnbpYkKmtfGqVEYFTRZ8D7RIw5OKpVCIEEr+ATpqrV7G2afYN85h7Fq8FvCvVL
nkFp7voOr7nwuVX+q86izxRj/twJ8YG7ePTRsfIUWklMrO0gquX8yQWJCxQyL03oBq262hhxSqa+
BSuPjjFE9SntJIdxxQwedjZ4w5Hu/R9pX9YjN640+4sEaF9eRUm1uLt6dXt5Edrtsah9X3/9F6yD
e6fEEoqnfYAZGAMDk0UqmUxmRkagZspWerESx8LFVqoAkURjtUB3a8Q1PHwvELkN1ettuclFeciW
RcC0IWaHFyxq59wXU6s6lioTACeGPWS4+EJL7sZg8bsnRnsUUQg8yiRM6ecrG4je6GXDMDpvPGFl
TdPFbooJwConM8DzQ2WUT0O9HU3BCjcXeGGIO/10LiRbamAoMmUviWyiDjMps8K/7YPXw0MoerGK
KXwD75urwX2lceQIcuq4GI7J7+JgvyeBPGEmDfOPk1cHUVBI+9smN9x+ZZFzFuDBgDQsktKVwM3S
lR/WmO1uW9jKUtnLg51ltLDRrlz7ozSGer00WBQb0Ncx9KZLYMeaoBLQ7QDfFAFht0Llyh53knHC
0qo1YK+FTHcIVQvqyYfyML7Oe/0vwvLKFucYSlnQCFwLzPOlj34X+TkJ91BbOvu9YB9ZeOCuIAeX
H7r/MghNgBNZ72NLC0dvLFyyZuY1h4LRu4CgCLi3XR7YuSsl4q3c8PuVSc478kyec3h+4ZazH+5y
MEgU35hWc+OaD2rwn6H3v+hd4nbBCgHlwEEw2G+6CF8p0M1NK0el2zdvdfIxRU860rLbe7mR1q5s
sL+/sCF1EDrXbdhwdMTHMdpJ5T8a5Aik9NdtQxt32coQ5/s62KSkOMQGDlVUuxjGbN08GUeA6uqg
DKt7UAGe5Hj6ftvq1qHGYJmNyW9w8AHot15etlQWXmOAZDZxL3fQG9EgPDIosywLzjb7+bxLYn4N
UBFcaZie4XJL6J6UQwloqyu3y2/UmWcX9a8/VWoCNhhXXiU1xqfvUPSCbVAUm6CdgEYm55FdVBSm
UenIw5IReP9Cob5R0mpXjGpxuL2L184PU6iXAIasQ6LY5han2f0IZQRQR+soHNZO8mTUdFdqnSAC
i8yo64+lG2U8zA5WFMfdY58uxxlsx2qYfNon1qvhoseklpqeajAzhDmKHkP4Y5R1QeYmWgr3cVQ7
6aGtjB3TNABumtazJvub3gqKrdferagAvKDlDLkwxAnOilTBrQanQ344SsDlVfrJiOtPZxawAcg7
5ICBOLiCyLWhqUuVBRvLUIP/QntUk1xQyL0+OzDhWDL6Q4AvIN9df/chrIBsnWCin5KdRO37hcqk
nZJgCVVPa2sBv+91yIPgNXAl+AcVKZlXfC2NEbxvS164Y2KbZNGtvVIkB/QtZ5faxefbQStrvPCr
U4RpNliwZhTyvrHlO5rXn3doVphguo1oY2BAeL1/UqdJWRzChDL2McFU26tp9gJX2/pGFzZ4nLQK
6pVOT1GFgNri3hkUNy6eJTs8zTqm2C1JcCttOLbG9FdVNBLQIeOLLQPiZ9gm6DmFLdrlE8g9DqhO
FIKYvXFIV1bs9b7ZdUk1dWCdrbLxtKXz9FwjNvLLT0fPlRnu8+iLY9KGwkxMTVfrUHSIGrcJf9+2
suHVyIZsYGZNGXp6/LN8ALFA5SywAtS4J8ePWW+5pjy7Iwilb1va+jjAgGB8A5U91stdbxu0U6ay
hi+41mjcoWB+ACm3wMSGt0EQ8F8TXFYy2p3ZjUWGSo0mL15Jm7cFqTlRp+lFodmTTo1E4HGbFtF8
ROUGOnBA8q8XlapVlsgS0ATdopBCn1H9KrwYjass71DucwTmtlwPwGOw9OMuQoGPC3l9GhcgQYM5
kJwcCgjl5vn4WzUyUX2N+dY6LWENVcQ40F6iAitzdtJKQjmqRWiohg7joRTdjlhOzdjtsLZTM0rO
EVmb6dNF13ZxDn/5tK+gC4a8C66CvIFHRcWmrGdpjg9Z2ZFB6rmJDmA2MfzbVq5HRJGcMJVwDUVt
NAJ58VoTbyrgPyjqCf2i1l4fmZUOSnUoAXtJZizAZk5QHorkdiYjSo7fJmge3Q+0LxcvLZz+OdHU
KXFrDLcd+z7Pn8IQtV6BT28cGyAs0O43UF5F/Zj7FPWUjLFqovCOWlEwdMNrjomyz283Ku1onmFi
Bpka333VppLGmgr0TVSP38GK/h4baKPf3uyNQLOywUVN9DOTrKphozUzhrJN77IhxDRgaO3NKRoF
1jYOCoBuFipgBhwZBaP1uWyG1FSSFvdO4dD+kDZj74fOGD7lfR4J0pCND4S6DSqKeG+hDs4XFoeo
HexUx1mRFutdaQdvjmRB6rERZWCCyfWhUwHVMvYTLl5boQ19wi7HanS5Vr53tLLeRiWvOr+bG6ty
pwy1FQKWVDQdb3+0jTiwMszFbAgwgpKzxO2gaJbm50maBiAXGvbpnKJeW4/5TpIoZn00EyzNeb8I
sofNrQUcBsUcpHpAh63XnWoGNQcbWMx2RvUymNM4A6GH1i6iA8Ccj4t3rCyL0riM0HIlipguY9eM
FbubZqv4o3Y6JqKdlL4lWDvJFKMgsSI3e6NIDO/2Dm8dC4Q5APzYIBko5tdLbKYFGEyHLRHtLTuN
7tLxixJNXhOKCJu21shw9UycFQeChz0MlQnyAgpLYRfOJki/Mnm/zGMWxJOq7OQYvBgKxtU8yTIS
gf9uLfLSNHcaJWlUUqmHablKDRK25j9WogetugRVnhTB7R3dOvpnIh/AJtlx5ALmlMeOuUgw1qtG
QG1MxKXNb9WK/NtmNrcTOABsJFC7oLpZf7ghgsBtO+Mqjm2dvmVVNO2XBCSog9QtpJXG5LUyJ1Cq
jHP5/BeWbbyqARhmk1VccaJv4m6c0CJ1JSu0AMpMMF5F8kVVfyrhPP1UqVP8iW2lfqpVA6OIf2Ec
r0YAVUDycUXUDgX2NFJNXJlabZjBghGUDpoqRgb6yq7KSClH0Nru4zxo5fr1tumtKGjgkkKDE7wY
V0elxa8qq4X1Gq3cIjad9CApwn4EI0df2OXXro+miqC1XFqCEL9RgcU7GR1V4EbBOIQ6zfpjJ1Pe
tX2F+lYqDTLJgcq9N3TaP2ZJDZhxLn0Hqgesoe2MXvUiY5pcacFYZSdqUNT2+OP2PmxFReBkgZfS
0W8BpHv9Y9DcAxhRQrAyFask6JaMfuKM2eG2la0zC0i6hcwIdaKr+UqMBGZtcw6JyVcz/kei3xbp
ZU5FGe3WRzUZihTXNTIQvpNbIl1X6hn+hIxgulM71EknIPqeUq2ciSY5kIu1J1lwdrdCBBAlTIse
VJ34qusdzNSKRhJlZ7ewvkICYl8a2Q9wcQnC3qYZdLqATFTZ8B6X8uCaMcYsgpkkLwNccACld2QW
jTxvuQNwPmj3Qfn8Gv9kUhBwIl8DbsTqzS9oXEXPFQbJ97fdYSvcYeAGgisYI0C9hXM6NKib2KzQ
PU7CtveHxo5342CB3Wts0y9FHUFvXo6N58kYqq+3LW/AGnB3QBmD0VNhiIWPd2OZJHWssgI9HTFo
qUnKXg27X7YBKlD0sm1fyaafTax+CfVxV7U6prfSpNln2hQTaoB7Ca8Z7/Zvut5z/CRIz6DZZECs
RWZ/f5GQgcxmNBMDwy4YEhkoweCYafhW4mT006dwbYjb9mGYsb8l1q7Woedk/Rc65q8ZBADKyfx9
e03XJxGtR2i6MvQ/+tM83sqWk8IeKpzESesBrc4yCrXTPqrm2k3wqrVdsNXn0Bhv50qEfdo0jfiK
iSugvVAxXG+nYUnUqRuskkJyyfw5W407armn27+KYRCUWDe6W1gnZnuAFkT4vFJ+olnXaee35TjL
INkHScDPYqD0GXLxiZkOfhsm4TfM14KALcekolvJeBQqU/Tpd936Z3DBodCWUrI1BAetCvN3Clyo
6RlZmrQCV72O47DD3FRWUe29Gv1ZsgzopgGflVKquXEKeFCEjIj0UXmYm0mQsZ8fVutMGkdUBVIM
yBx4PT8dUzhVGScFopE6xPvFrDH6PyR3qaa+Ug1iZVY2JGRwEtmlMt23Q/k7tPvvag6WoQICF5mt
/Kra5qPM1TeUpQo8xhMJdf25I04P9g2tDC1XzZ0Zg1825okWRfFmyVTJPA8PORWJCV4HPbYYjLMB
aQRJSF4VvgCZQdFrWEyazSrYagwtOoU1jV80e5l8VJtMSOq6ZRiJRB25mwNPHSSuMl7ieI9AMJ3X
7ir1Sq7LqJ7dGq0gY4dMopaPpjpH6dHohkrUQTm/Mi6+GgpXwOdaQB8hucGR4CURbBsKT3Fe5R7r
MCcgHYMOAxOGH1rivOcHO8BIbA05Ig0kUHZLdBCvCI7D1YrZL8BVDBprhueytXUImJeEGlSb0ReN
Le3US5Lu6bOs+0k0dZ97IJwXyzoTCDXYX7jp2pSh54qeh2rj2dWboh/C6rXsBCNp3P1wNoEhJkwY
YY4ZT3bOhEnNDFcaysNJI+8nWTt0iiHKSbmgeWWDu4Oi1NY6pbUTzwTUeHazwW1PSQ6mL4wfkI9h
dvvBLdKD8ee/oYLlaXHP1lluiAEEB9PTfIGl0+cilVO98XrgOPY9gAKMZZAVW4/lifW5K196Ct2O
JGBXho5e5DWCz8jnBeefgAkuDFYwdDBSrPV3pM0A8orcARxiN9zpppsFJfQPp73uMf7oEbLNe00w
gbq155cmue+qWj0a77qUelVVe1k/utESkSrU9oWMWqVBBUtkj3/+WAKeA8gHMg2WAK1XqE9mt4CJ
PPeyQ7THhNqeKer9F2IMW4fv0g7nSk0e58i7otRzXtLTAkLA8j6+73ehV+3tF5CpLl/bX52odL51
RlDLwsQHCA+vh58rlTbyvEiJFyWdfKfPjrUfHFvxbmc13PV3dhIHs8/AQoDq5ApZZeAKT2Mlz70R
9AEmitmNA6UXzOHZwyAwxb8SYQvNVLwPz2PjCmYL159rgKxjVLE519LqD50FOSWKocmlzJ+cwQKz
r0EmBdOG83JoJDmwzeckEmTpVx8Sz1OgrPBYVcCJiXR9/QsaPICTKUw1EspzLL3Gk+XQL40NBo9f
Y6Q78z+3N/fqE8Ic3gOMdUXD+4YHJiVJmy6zDHOtjQu9+l0bgvXweC7GXbqywC1Ia6pcC3tYMB6A
5jrm++gpBvIpD0ECyJhMRdeQ0CA7kheZvT6r6lAXmUYaL7wPn2Jw5tneQKbZlb3/RoNQsIU80iRJ
I6k0TSww7yAeDOSk2gruIj7h/c8e6uiUs0+lXFVRJeCzp2ZEj1I+xnvjVw5WVnoyA5z2RxHZ3Zb/
oQn2/02x03ixe6PTolekwdSIqzV8bUEMZ/eCGLy5Yxc2uMeCDuAsEMawAaYfpJIvzih4tvPaNFcb
xjmdmnRNX81sFWd10Spo7hx33DH9qxpM8wjCJNk3xPkhIpvnG1KwjHPEprPA+XOehl7vXzLMaqrP
E9bm9T7mTMZd4kkguB8D7agR6K75457ubh/iDf9YG+WWG5UdQCfMaHbHRM9As3nn7ICFw50tgqZt
bC0QaUjyLNyiWCU/EzYDuCtL86AT/Ukmsq8pHlgI0mfk+L7zbEJaqnRT6iukeu6IdCi/CZbKlrK6
ULG/GJEAXThkcXFV8xeqVqOaNMD88DH6iqcfNU/bJy/sSJju5PelqyBbAfjb0wQP+euEiTPNXQ5G
Vhv91DPTAfTUgOe1j8kPJGvgwYxJ7L5KfuOjleOjaFEc571Nbi/9+mRi5Zj6O49UgbWF/f3FyURR
H3xWuLIIKoXG96jGS16Sm57ExUgF9entpYLyElR8oLq5zuUxsBpr5qKT+Zi/QWMDuuGTp4LFP73v
3PiQgvgzOVkL0YMQ3KMJVIZEYfzq1sdmo5jB7n1MbED9eL1aHd3joat6HRpWsafhpbhUL3jguSEV
dY429hWVIHBrABOEaiKfB5voh09yqsChwzst/UlRE4qm+fMfb2WEO6FhWqpygSoUyfXXpv7Wtgdb
iOg8axxwZ2NlhLv5rCxG6XpgK9lZ/Y6S1G9LUpJmL32V3qvMVQNk1Dge/+D1J+qCXadODK367zby
Nb4pbIGq72B8hLSF7Gee9Ny5HQiIu10UiAhDNrxjZYwr/0JBZEnNGcYm5S3Pqi8z+GBpNHiQW/Ru
n7rru4otC9VzRlqK9yZnCX11bTbYSdDSO6eAMF759fMGQIiDpj3eQGjscQYyPJTleYYBfc79JoxI
VH2/bWHLwS8tcK8se2pVJ9NgYRpfUivoY2gvCTKUM3SOcz2kqw7IyBk/G5oO6+NaWrXjxENrwvVG
PzxKD/G+fJaC4lCf4IdP1EtJ69kuNIlc81B76evil4jZpzKoiONVnuie2Fgzmj2Av+CrgaiL/2wd
evpK13YmaCvzu8gGha7TPavZ66d3FsydwHTg+mX1OW7VCsgJAPdXDYKOtqtE9a4q7ID2IizN1SMS
hPIsFOPCRfMM44HrzVXDdjZNQAOwud2hhQwCk0lvhEKtG3u2MsPFKNAY0Qo0tgbGUJ2fSt1/Kyj4
1Q1VEAo3EvT1crgw1Q1T04TMjnlvPfTWGcgP8eY71IraO9kTv443ogWblQeeCVVUQAS4nLaV9apX
0sEgdvJC+33atyRGphSLOqtbp2BliPtQxQgKgD7Dh4rfkp26ozv0We6kPdpggRPEJ+d7gWRF8sNA
hkCXqz+EbuNC0eE0+EyZXCzVtxG8wFgDvCsiF2bJ+PbVHGVaRyMA0HMQkYaqRqT4z+0TwPOTs3x3
ZYL7mK1MzUXOWjyMP5QAui0fHfVUgmmnf8LKZWOrEupI9L0GybyXeojWwbivPEfUEthaKfhz8YBH
4dXGUVwfkc6OpYK2IXw3aI/OQ/KY7zOP6bCigochGyZkJXDjzZVfmuQCt24sIwVSA278VL/T19kf
d+1XRtxf3jO2/gRiFh/j9+xUPo4P1CKFnxxFzKxbjn35E7jIDmhfGkGZyCAZgOZ91D1bnfaEXltJ
wIghmrXeCg/gq2T1CcQ04KXWW9zoBRigE8MgVX80US/P8j2lopIgr79y9idUlGCCjT5ifGNtpdc7
R6smfMgumMkgHVkmUe7Cx/A1QRULUl35S0e+qY8Z8nznmAfSD9FA06YrXfwCblPrRZvmpcAvqFEy
j0yoKOS/bh+arZ1kt4Z8nk1E13y9xmWw7IpCRodoqHk2HcaXeijJ1S+ft4I5f+CEwLm0UTSI4jFV
Q6wDQPSd2gLS0D7Fg+D8b20WmJ1QQQaHNoAd3GZZBVrGshFBnMJ5V+1/0kFQKjhXT7jEAlgR8A/j
X7z7+FJ/BSKgQWuoiZcItC7uw8PHQtJHsZLj1lG6tMMWevG6SqE0pNIsxUKilmTS4jmDfgDYgZix
83b7w2yZAqsH+hZAHMKmtjbVSkupjBVViRImU1CBw91rwcBPoLk1eYPVZ6LgyK4dfg8vDXJrk6U2
jVopUgnERGI3jO6BeCFoBzv+HKhB84xhmCg/C7OJhZg3bWMAF1hiQI5QKF4vNqtD4OtBWwpFL+kg
J09FLbtlXz7oZuumoo7K1sFinI//zxiXwTRUcaKmxELbznla5GUHImHoNPaFYEe37KAKh+8H7U/1
6nE6h46ptdKkEllyfEuDCm/dH9uq9G47ylbeB5SYBbZI9LsNmztcTgO1or4fVRL3tP2i5bTYYday
It1U2p7Rg+bOoSp6qInVPuVZpwrO3tbZBusjJsxQdESPhvt0epPOxrSoCpnkfA+E2r6TRIMYW0fh
0gT3wRKjzoqxggna0XQkVBrjh0FS57tcwTHII3X+uL2lG18OcHQEEgw0obbBD7Q53UAXldoKscuX
ur/v9KNsCNjMNk2gToNkhImG8PXgqJTDIgLYh/RDhQnHaiiPWurEPkbDFkEOsvGFzukOOq8gI4CH
rA9XObTLMhaSCllxdOhay9VESLWtxeA5h7cH+FVk5M5rC5pkZDSCUBlJRwQPqQr0Ot7NcyqYNWM/
lItQLKWA4ADmXZEDcBFqmop8AC26SkIbunVmBsjBS/bLxjRYhIhljn/hBaxVji8ENg3g8NarAo6i
AZrNUcmCgf1hBrdK+lVxRGrHW1+HcQKz+gGwKrysQ26ErTIlWFTfJu5of80swQHdKvgApYFukYZn
DbQhuG1DLEjLvkBwrRu39+mP8S2HjFp0X36HNA7JIVnd3kX4UyQQuVXsWRlmbnNxW9aIwYmew7B5
P3mLp0AjzzrhZq5O/4UQ4NY+goAMLJsOG3rlp6HLIoyWRKpUPH+ZeOt0p3lY5NflhHQQ6kPSo/R6
O0hs3Fl4R7C3NkQwUFTl8jOp0DszDmtcI2kHSa4pfNEazAjW5YS+iyH1nh71+9smNwIhMmvwHoA+
AlhNvnpWyA3W7sBkHo1kpuZOBfw5zUYgxj7Jmc4y7JUpbnVpPaRxHDUqGfWAdq8KJAbN+F2LYvf2
kra6EjjJaNqCmgKXGC/BPRlNKqXapBBzhFxh+qssFX8GITeDhzg2wHDNch8OelDJgB1UoknCrcgF
HAwQvwDDsNrU2kUjIxykNh5hfTB3mEFw62T2FSoao9+4o/FSOcNucEkCrb42Y8xdFo89Rsf0nX38
T20GQvE7kX9sb+a/dngHMYscQF+gpWDH+c46WZ3bevFvJv9KP41LYR6CYjjeKGdwLXetqEVmRo3T
KiS8T0+yj5hyHPbZF2Xn7Aqf+iEgRDE6tyLSO56d7z+eeWGX28vWKVIUKzsFuX4XFHfqH5DspEfH
N1+Wk7JD3l+xnvGDIQqjW4cP4Do0AIAmhMtyeVYf5YrRR5lCZBRsilcngOLnt+jrR34oHyH2SdIH
568qFjgZYDJyMFoNVAP3CsisSZIwjIxmpDuA3detggHf1HxALrRn++schL3JrUBqgiIGhAhIfq7S
1g40u3GSa+h9HvSj5IJL7Atj6xjI6EFU1cuOf3VPoFMI8TIMPKrQw1yfDqADcyD+TazpEJ+sQNlH
u/CFgdAS3/FEFZmtE39pjHMfPWpA9wn2Z9Jn3zI2UxDfd6PgathKVJCwMukojN8jY1kvKDRHEDvo
eGFE2RiAt8+18vvcukvnyrcbjcSpwN7mFX9pkPNNwKZzVCRC5dzJ7g4miXzIhIPPJd0xSeHQhQru
Q3Yvar9tXYGXZjnvhNJKg8gOs2kcuq1ykKTKK4yQ1Abijigd2/BLnAFGno+pEAyrctkEWqpQns2A
2ChNFEjrKojsH4K7aOO7oWOM5x7YaRlHG7ce2hQLsPcABACfWHndHV7AO8VLHkzPup+D/q71QtcO
oP/umQI87dYXhEIrEnRc4ECg8q2RbJbbaUyxupHIBHZdRNNfVZAE+g/1tfOZ2O2sECtxZ9HdtLWv
uIDPkrcAhPNoJruWwFvYVxqhNrR5jEe9/3Z7WzcCJwIYqE+QRaM0w9/waui09iABd7A0yauDwX13
VptTvcyJmyXoGd+2tgE9wBsEzACoOMNPruKXnRhy3gF9ASiREqh+9G59MEVMKDHusi+l6i7+5Eek
fhGjHq53EpbhP4CEsQY8PzsBQHOhMGYJMtjAhEVz/qa3n38uoH7NZkPhJUBd8wlLR0Opo8g9gYpR
0n1WAd7K2KQ8wSZefzOYwaOBqZOBEpEvqC3ypEbjBDPaA911H8UBCF0PUnLdcUxcMHUaOyaqqf3Q
Xm8bZtF3/cSDXWS3mEhH5RNMaevICWSfXmSNoxGlsg9LJL9WNNkro3Yak/KuyCGqa4MIpEvlw227
G59uZZftx8VTRTeZgCqKyhhahBRt+Njbgrfr9sKAewbVECgr+EdY5sjg8B5sjegldG7N7KOttdjN
Q6B9FrB7VcbLsmBMOk+H3e2VbXQgsKVA6OOtaqDgwDM/6ONgln2CpQ2BeRy8ft8TJyPz23Sod/ii
xs/ec47J+wzaNF8NkDoFexFcbGt3WRmMaZOg2MF3mMKGhvU4U50YkUziHHJ3oyB+Xt/qwHyio4Px
IQYv4I+ejdldVcl0HAtg9ZWeurVSYKxMUBHYWAfmDTDzgOsHlRs+SHfgCLczOUd7oc9I30GGMBNY
2FjHygKXCkH7SkvAPmCQXo+IkVPowR3MRhXEyG0ruOfQeAIBBK96NCq1WXcGRnQVa/KmYsJIWesW
veCFsIEPQlMBgzconYDh5CoSO5g2mNI0taEyF//JEwrxvHc1he/NvVervzvr56hi3iC1vRHDXMXQ
u3NSEgpklNKinqM/JA3wrI1zBAM3GTEWb4Qiz9y4d/Eb0fqEYAfGZ67GZprGKHrDiu1zgm29SA86
kb5Fx5Q0fnGip9FjeXZxL7R7nWpgVJThAVD6wTQUjyeS5ppWrYZOAmOCLI/DI+oIJPZRsTXcNhg9
gPlJda8/d/fCVOPai9emOR9DMVjT8PVNwmj/nMGtn9qvNPgP0WCLJuhPsea2yCSLjhfhdenTSY8T
mERwgMRN+h0tJ8HJub6xVqvin764MbMmY6vq0q+q2XuaBdcawDRoLYLTI1gM35gbBnQQaJiYpEky
H/nAoa/iT1eH14vh8nmIDDnWjJEg0lSvCOyQTHwwZ5Hq8cZLem2FS3fnBo5pmWzLvGRwUed8dX4l
kqf8inf5oTtlhqt8jTDpLPT+rR2EBATocVHFggYKd8u36Bw3WT1aJJZe1OzX0Ih4ba4fJixxQa6O
6i2Y586n/sLflGZOwaKU2QQcgqTNTrPxWGkGcYrOTRWRJOnGalbGuPOUTgWVQHpikxp8DiHeeJn0
5/YdvgGGwYg2alTg2GOUxue6z8V6hlgv9AHlY7wO7B3ry+X/xDvdzV8Lf/7SBLZ/297GWWKT4Eii
DUz+qDxd7AQtqszpdZssqeQbxtdUsXZ9t88SYTHnOi1CA5/JF2B66kx1sA4MfVFEGkjmbbigTPR7
/Ul/Bks0ss00daOfjg8kNuhQMzci/UvsiaLw9T24ts59uTpUuqbENDLpjGQ/RZYnp9IB7HKC5HLL
Gy8XyUW/PMStPiRYZKpC2OjVkB/NaG/bD50tmrLfePysVmRwnZjOMsKlwYgMaQCMYAjL0Z8OsU+9
Yp+82W64l54Kv9jVX0SJ+6aLIvlCvxPcI+Cb4xZZ50UjL+qMvQzM3exTXGbD3jzExNrpd9VONLK5
+en+NccrUta6VYFmDuZ6wH3H5I89a55BhY/JzZPAGicsh8af7OxfHLwWDNGYl8KnM15mvzxVQXmf
E/XVemIVP+pbB08SVuBU9pHWjyB8RJQg8F6GRDSoR9ZGzdmRAdTH2uRdmbml5KfPjmuSmhyGL8Mx
fq1O8aPjj0H31h/UvaiIvLVkgOCYrhgTPueTXK1Wpn7OFYso8ynOdiGNidO8q52gnrqVHTKGGiCT
wLaPZiu3tUsuYVJqli2Sxe7omyj+2bvKM7wpWDz8l+ImQbwL94XlGeiq/Ab25UUR/Ibr0UKwNqC5
x0IcSiAqP1rYGTFwFRWUBEaCedgfeJGd5yIw+hF+71VMNVJfRHS78R6D1AmbNlZRYgInI3frZnHX
9VOBjLNFpwEQsParhOJqd4AILoYxHszX3uvvjPvR04j1Xu1CZKbF11mEGri+tOBckARn5PFgd+Gr
aQOq6LKWolaX5mZIyqi0dsrQK4JU6fqUMisg2MU6wUXEM5Cqw7hIWgkDdvmhFN97Q/JQDhXcVptL
wfsWLMiscMCDR0AxiQmB0kbZsa28YRlf1GLZ374QN9dxYYK7KCyZGjlcNSRFnzymkwSHbKDEYpqD
RG5bEi2GC6PloDnZBBk6lI6BiqQAA9hTQ//GCCZBznAf1CS4+rQ6RtaoZE5IsjnILNMrWpGe5eYy
LixwCSzEgqGsAwJQMi197OqZ/ANj0oJVXAcqOBcbMML8NWN54GwUWavqQ6bjo5Ro0mtzB4r0Jk5w
mTfA/S2SaNdE9riDmy/lFIaJFhKtlyzXpg7G6Oehdqs4vMvmWpSeb/kcsgZUDIESYfSF61ugUZJR
Lmp4gmai6jyWkHjC1Hzx+ZoGqrJMlxhsS2Ai4Dk5FmhkWqNKJTgc+PrKNHkts/jTCRBsAOCAmqwG
xTyd7ezFLQqVPNuUFikkvSW7c7uQpTSg87jL7JxorUhXaMv3Lq1x16clx4oyhrA2ZdK+K+oA6hg/
bp/SLVe4NMF9m7gGNiSUIwksPw2QKEmgYYBA1t+W8em2IdFauHAgRZ1G9RKGYto4bpE7T1KsC2pn
Aht8zphHDZQLa9gIVXqvF63m5ugWeP/TQnjE7gz8xNJOMFLgo6TKGBSV/P6/meDiAfSfZGN08N0t
OXmWlgQaupog5GyeSbR+Me6GqKPwoExaGnkONSmJNE353VQiD0JM73Ut4owRmWFf7OK89E2byb0R
w8ys/YyM7qMrkl+ofQo27Ppdwo7lv6thP+PCjFF1UN0ysRo9qWoX7KAPilaeLEk5Wjq9T6rgL74P
hBjB/IOJG2Ce1uasJUl1CYxmRErDzEfLCcMNw9ILhoy29g51PKA5kGAxLre1FRB+mTE1tLOVL1Cl
iqFUk8mmoLYpsMJXm4qlHTI0TiTiWKGbFpgY11BB0UVcyiyOrF8CiP/AdgI3jcl7tOjWizGGLNar
Bmb0ENT6TVrob/aQnZQG5Cx9k5b+3IMyJ1wq6t/+Vmdw25VlxugNkAcDxnApAoCVFiqvUeTFb8aH
AeVDvCZHkh0aUOITxY38lCiAVimkfZxyF/qIXowRjsl3/ognczbeltiGix/DnezUns1hmWkE3POh
/tO/ARQMEhJwmbfPo6d61BeNTGxA19YWubt+ohDM6ics33qpYpeRcuQ782787hwB9Aj+Z3Pc0Zhx
aRp9gwVC/O9Un1oyfTFfP8pD6WU/RcAd9v+69WW5Uw+KpnmpmC3THh+BO7lPZu+282zcjqD4Ag8e
PhkwJHx5D21eaZyLHJNKyJOaJHyRR+sx1GOHiMAcG/UOzBNgBBivGBi70gZYnGqpwjrGHHfxUFj7
2cfc9YPxzT7oD6bjNifnnp5s6uZ3OvU74Szc9kL/tc77pVQkiSLB+qLioT6Y9C4qjB966vxcslBw
S29EHHALgkQFfW0gkmXus+lQzu3MDsKQKB8py0g07VUXptQbj3Ls54UVtuKLKyGtKWNbhRX2IIa2
MVhbnrqX6oUGnXt3Vw6YzUzcDgPWfr8vcfBEOoPbH/TiB3DJWwuSLDNp8AMgWOE1r0vohm/5kSbB
OJH2vtlDpNMzq30KwiFoLPqiyudGTXy9AVzEVRUonnYl7Le+Blg2CjC+8S0nKUoCI6M1c8MvRu91
qUePItsbBxN7DzkDsMziAuMRrIbdJ0XX2PjCEJpy1RGA8FxY0Np0I8ZkCKI5PJv4YdQ5He3GKiR8
4KPzkrxGkUvBTeD4yi55796AzHUhSCKIBxtlFmzqhVFuU8vBWdRKhtHoXf0zv7eAJ5leeYe6rnWM
iL6XhCivM+Sci3Irk1wa4OAFCmESmJSP52LkUT/MgRnIX0Sx+zqJYqSmmHuAYB2TCecMVXGfJHZp
Vp7dPMvZ42D+KjXH7Zrf3SDIOa7949ISMCbrswmRXMXOMliam99l8WOSv98O2xuX3toAd+dXCyK6
laBvNkvDbqEnPf2ua6pXWL8mxNAwl1wreTEwKyZZw8tY7f/GvAMaCdSLgN3hC49Vl6e9o0a1h27t
fTmH9/L4Q7cKUve1uyyza9XZKQ47v4jmvTz9SqrWv/0LNjYYdBJgzwBYAIkPD8VHPyRspAhyTIZS
gN5BHX9HoUi64nz5rR0Tp+7CCJdZNM5cF2kCI8imVBQ+Ubbeg1LY/zA/+sO577sTuajQJlv4RVQf
If03KhVstr5NgS/rF0DxWcs3y33Ttd3uOffaRcjOsXE00DxhZWyowkKzlvMnjPu3GEmagKSLjd5N
avtdVcIAMoT7fCi/o/VSCALN1gdEBRC+gzCqAkm3Xmfe0qgrJrn0IIoNZGeTgp7S0j5/DDUVwQx6
FYyOjhfWspI5XsJKKb1SBepeGrO99n+kXVeP3Diz/UUClMOrRLU6TE/2OLwIM2NbOWf9+ns4xq67
2bzNtb9dYGHAwFaTKhaLVafOaeeH657IO4owQovjqMHjrcR4iTyDNLRpYeQXHFBxG68IDF/eaP6y
bQQn7/JOQDFapySGGHqiqs/n2wYibWmEwndFOutQTQ+5trczwYJohGe9/tQEc61DnAG4QHmsyIqe
5XiM0n2X2hhohKR1XXpjEgj2j+d6KvgCKYgMODZWr3hVzLRJIXkLzkBts/xI9qoHtjsP18EdpSuk
2Io0kHtXdIdzrjq6l78NM3upLlYYj78MK5BRuUtJ4TUkvc1vP6x6Yl4n7tYa2D58PpBNsje6Ho+N
HEKniKzm9xrktnH0GJX7XC43NhjK+0EkU8k5ZIiNWCFoZoFdYbN7dN1nq1elkixalfo5WgzerGmC
UMzpgUEVHAABG0cZo40yc5TTpI+WJBkqsuwnfx1dMCNgvKAJAKSOtyGY2pyH4hkYz8mXD9BS16Fm
JEi4OU/gs5/ATrVFs5nXfYmf0PkZ0OggZ4i22hYMuzYSU/Q395I/4gEsBdWzSpwA8/X70p+P1R2a
HIKiBi8eYKYJtM3AS4CNn72ahlmzZ0VN4M8Pk29hLzJv2KS3FCUkCeM2z4nPrDHRJ4nXtG/stCIt
UTYdRgCiQxeM29kb/fW1IBL5C+46gPdO1sfcUODE6DtNp+sLTMr+5xd0fY+qK35icKLdmSn69yeX
IeSQ8GF1LG5Ip/ShqKbUl63e3NaQof/y52EIfM6A6aJ5DHUTFvXZrBCzryzY6knzsvjGjeLGJPyu
32n7HLMU+tbZWaTxRQGdw4+A7UTvFjBnSrPN4l8so5qXcczp9VG90NZiGEz7egc8OSnv6FvOdIHY
j28Xorr5g30QJ+AfADYm4p/9BBq2Tra5ila9qGr8hPE9etXeFx+Qdj/cQdZ2U+iQtR02lr8eLN++
i+5Xn37o8DYj3ZP62SGVIJrwQtYvRjQFEJoLGfk1a1IAt/UKCObqGffQlzgRIVl4XkWHgvCCw3jQ
BQC1LOI6kiOnJCWGRdPx1sieor+A6tsfk0f/GGEul37t9GYO7ZLkEHbpbdmDBIh33WU5twnwkEg6
0Ju2YIcxEfXgRu+nsCSqsX5XKh1o73rBwK312ei62pNr9b1v5b8wCoELOgWLAAfA1rmvQFe2sweN
umvTYTymAjtg1OeHaZp/RNVwSBT1ZaxUQR7Hy4rBUAekPmqc6EmxQnUSSLVA5I95/M7vJSQIDiaP
zHvzznaXm3ilIxfQkRYyoPEc5dQqs8HVKrW4VmCVVlh6XCCosRi3szf7Ldh9ul1zJ6bJ41RV0CZF
a1zVKBk9QtH5Bq9hXrbI/1C1qNx5kzx2tyAEQPoPsgfwEmIkF0Sr0df+Uc285SB8/nOSMYomw8fF
s4pSnZ9bLyQQOPfhDJ966FV3RDgCEVuP2KMjFo770Tc3dWAWro2pxRQgYfe6S380FphQdGafST6T
vlITa40bEn5TKjfZgn0ONK/7+Jne55JngXTMV++KKMh2q5+6XkLGW4QjQRDi3arIztBpBWM46njs
60TrC2lZZaPBZTCS6Xb6RPnOwifsPIavizsAPcj1hdN9vVg3JoJhFQQNYIc433djNdI1tLWG2NWL
AZHjPn9u49lfbEFyz3FpvNeB78BrBZ1qFk6+ZHazKFLXkK4eY3es0tWtJvuopm3754ECPFLgNqPF
FsjYMYGisSQ50UFdRCrZ2amx9inJp9tZTp9BA9p7CUi0UXkRLY9ze6DkiuceRQgBx87kJqlcrLKW
Jw1JlOUl1IqXdNa2178U1zdObTALm5ZU0ZIWLtoTTIFQNmLoo29an5LhySh5xkJWKN5Ho/oNGLeE
yBLQXufOgWJ1pSRJ2RBVLfZRUu3j9iYtHq+vi7d1J0bYFDo1uiy3raohUo3zjWbdC2ieBXvHubGg
aICiCtiL8JpnubAlpzVq8KnhdDvSOHlZ41gD0gn0G4b3vrGSQB3LMI68NDL0+hu+5VILAgx3lQDL
4qWO0T3MO5xvpToUpemU+AXqAJGsHk8wVZT/80IogjfQ5Gg8Y8KFOcpSmeSJWcI/xk1224PbgDIG
m18zMCWO6LlFnrnFMDD5Y30Kg5IpIX0FslOj6KrzldXG1Gp6b9RE0l7sGSrw3fuqfPlzHzm1wexe
KKmSUkuwMSnSty7v9lM1f79ugufrlB8WuT1WcgF204pmHrvMqQnE7D2zeG8zjOS2okFKrhVabQDt
8MeI6vlm5bbTJpK01iTXXqS+c2PlLkr/ItQin0eFCz4AEiNms8xMGZvYnmqiAu206Pt4hcyL+en6
dnH6rfjsiLGgJMGkGg7W+UqmNYwbp1RojdJ4Xz98LSYzpv/AQ1j6mS0sm9Bgw95UVF8CI6KgFb/Q
ZazTWIF0yVLj+UdnNbNg2sTbWlgI5bS36Ip+22H82bJB4GXgVUZGkJHsKM60Oq67fKPeF2gnr561
B6xW3nQ7EBB+ToXtSq6HgNCLFojQ0GflQtIyVUFYDMI4SbkZ+wdoWbmLaBact5UgsARgDDBTRCT6
G07eXV05Z2a84LaiW0mpJiYQvPyHnvwlSJkKTP62wyR1Q90CI0Dt5DczkcDAYO5+EY6K8Mi80AeY
KjwegEUKJT1fUKxlIYbpUW+KINUkOW+W/Km0a1d3giUUhVkaRlk/PLXFbF6tK0pYmwn0XHZhUEBj
ZAWhROtS/gxRp5ODA8YGgjTro8RLIbjn67Lbwm7byCpJAQmXn/l3Z7PexHRw39OOA+gokwAoZHcO
IErgVc+00hMRERiZM/52/iOYk27OLdQiiqzFGyh5RJkN1NMP5Zt2gLKMBp5OMCnG4LYB3TARkTPz
nl/gGwX5Ck2J0TljHUiKc71Z219nPpx30b7fhptxT0ElGSiUPfBvDRh5J9eDG+eyplhRQFpQkoEi
OuNO6hT2ut7AbCkBbm3sx6UQJKm8ZO7MBONFHQ5mqKQwYdyNxN7jqt5Ij+Z94tUv0JvwMDcqfb++
KF7BBykxXnhQJkEJn0VxLtNsd+064l4I4ucZfgRykm29G24xUrjrXek4+1qL0fc+GO5qLw+qrajy
zYk7lFsK0Rs1Fuws485lHa5yJZdgbTVjzwYdHXS+ANAZvaIb3Cp+HbroqJp/KAILMhiUvR3QBuEf
tLTZaIfhpUkLowJb3ZTAe9htsII201VbSVAt4LkNbGAgClMRmGZllpdNaxfPawwO6qQNpry+meto
d/0jcth7bBuJLMAdH8oybCvZkLNBz3sHVTCoA7gg0j8knvlk7A0vI83n68YuryJMRNJ3FLIVyJCx
A/42tNnCFpokJB0cN5UCW8fc1SoYeucaATsWVM5QtEZufB7irM6EblOPLpZcv8v26M6jSZroj2kW
sZITI0xKBGrhvmhzGEnDo6WAwkLvXCOzBDk+fykgXcBbiZIZM0sp1QJ3IbT8iKPbN2WUPK+ddKiF
lTBOQMZqHGTaYBWDm7F+NsSFvVgjVqMH5QgmAneYSbkZDxQvkT+CKXA3ogpf4VjdiS7aS3U48AOc
2mYug1bp41+dTcyDPuuxN0Mpmjifs30F/Evi5a8NoQ3qqfcRxD6JLsTLagXYCdApBlcmjhcS6HNn
UYsVxBBWUZGiptCtqnhX0ggyWM0UZPq0ue7+nIoYulcojqMyj8wS3nluLcT214PU09tnvuk6135N
U7eJ3Klxs6D1V59GsMhNald+br14L1ot5/o7/wHM9af3GUbDG6Q188Z5tzYl2OrGQ7vtNsVOClo3
9+tPjuiWuExvYNNWNcgIgPMM6nvni9bkPqxsG+lNeMQwohvdTn5yoDNIqMzjvnC8HpIskWffZffd
fbIRovU4hwhRGgoJlC8Po6XMIdLGNZ/KAQFOw8Uo++VGuo2Ohu8cF4IkC9TmzUERBVWOWyFq08LU
BwLJYGy24Vi3uoYPLe/TwjNU9xsyScCPBpI+9q9L4hofmZWIGunyOqRyeQYQibTZBBTE+VZj4iVs
HX34gFyA8c3eGQFNw0XcWbwdxbGAFY1y2LHDZLDdqpER47bXbiT1Uwtp7sGyRAkN3aPztBiLObHC
5Ew5gByTUkFUTX0YibYpN/EGr8EIjooSORElM/QqZaxhMAnTKIDhoNTBAixCJVYqYxlzIlfvmowm
eh+5Tg0FwvG2XERQew5QDPgKoCwgTodnO7Lh8w/VaNOMzGnOob03E0Cbt/quR0H6b2jYqUYOTh44
MVFzYwtuUTioYdr1OSlXFGqc2c2HyJ8yw41kEXkj5wF/ZoutuzXtWmtNBltQqfdXZ/BMrd70YUi6
5cFyADIGXLXLgVyfxsAKR0/vIHY11KIxfOHvYMpWEdjW9EjG7/gno9lSpOHs1ah5mwfxQDcvrGOT
8cgH2S0G29i0Jk71YVaSNieUL++DRgv5b/oEtR7Myz9RvlPZld8UyW2Eg52co3hmmjkkTWZNkq7D
9IIM0QK5Y42uaqcIziInnJ1ZYe6tJLONsZlhJTXexxUjqrrs6tnr4Hz98wvyzBBzP8lrMURQhYC7
3iDZJVXnWhuKuq999K4f+yC+pVcFfZSKXmicJWIuWAPVIu0poFhzfiKVQm6yZJFi4vSxP0tf23xx
s7lxu6Jxry+SE2kczNdB6wNtQADGGEtq5kwjhp7ArK7Uj9HYu2WrZeiMD0B3GKOfIi+4bpDjIyA5
xKMFUFGUcdkWUL428TpD5ZeY0OSrd5n2biaCDycw8QGsOa3/qE6XzhNMNMZBTra2A3VKUGZdXwfv
E52s46POdmIkLdQuzoEQIVn9jpe9mzSdP1qW3yY2+UNLANpRACG2jOLgWGKnsZ4SJ4ublCiFVdeY
VBrkiMRjUYAoSB3XZKsOciGKW/Sont1AH0aB70MCTvtZTNhKotTusrlNyboOt9jPvSEvgvfkxWei
JtBkh5wthrBALXDu5E2fZRgdiiG93NaQwms9q1ogISoicrv4UIwZJig5STynTZfAG/pwo5Xri16k
vlqHpFdF6ir8FYENFgkmoFtsYWUYw6VxzAhg8qJRzIOzZB3qaJGdaodphfjDH9fqsDQgaSk3N0bY
0RU530G0U1Fur+AZC5SIB8CTxn19m6JSJ+6f83YR3A9UKIoqNemMqRLNxQ6VrIS0g1QWfiOnqPV7
VVHU6YCPBmGbzaxOzby57vuXbwS6xI9AQYfm0MM9X2LepiABbBXck0/2g7YpfCChx62Olg/Y3ILm
mdYlRWBh3lopGRZmECCZfdE07pTKrsYQahNlZLszJr8cGwNQtrTpmx/Xl8dzGF3BhBAU+ehAAnME
1nRVQn2eEyIrs7IpcvmhA6EHpk7s++uGLh/V2MdTS8wpiKRwqkqQvX5kBRnYZF4oFgowJOQFyqPu
Alxubgogk91UyJF6Cd37ME6F5Sk3AZZ7/hFNOx4cqC8maKZQGBReH3swX/auFagEpUDR9+Pv6m9z
9O9PQjM8eJbsFLs65E+ZZO2HOQxmwxK4Ji9C6uBL+2dR1ItOrPRNHusLYjOJlfJzUrRHtNhEwtEX
tzPdOJT3gBwBRZrBMsqUcq5VMbyPNOvg6u2TYb/ZduONIzrJtojUS2CM5ZOxMV+lyxBgIGCT8qoG
DQ3MGoVfq/5LutSCHI63eSBjBP+HCWgyqrbnmwfGEamoV3yiHgJnfhgZ0s6sp0HwiS7L0Ni/EzPs
jKpi9GiLmzCjLp6i+/WONjSUR6Nzp3dwEss3oFQh1dv1s8YLH3TSH8ACHGsoBDNrM/UV0AI4xpCY
7pDsw2IhltxhWktQWxQZYh7YoHjNssYcEwKRpAdtPYBQLq/zow71zOsrumwa0n1ERRskJoCeABN3
vqTOmnN5beSEZAgbze0CbqXBR21sHD+wTOau9bN7iBTGBDxBeBKTRIgaox7BJiSnP0E9/wnrkC7m
EuMnyHv0pQCEhobsfxFRoCH3mh0mJGtGn03mDDt4bf+sd8u39UCpo2ZPy105dv8D1PiiJMVsLhMd
5RKHZOlgEXK5LwOmbKkcqLVXIUssqpVwj93Jd2Qio+701dAVMKUpeHxnx0Z+uu4pIgNMUNQlaRqa
FgZqbXbb5r0XpViXqHhmt5jTNemZEeVQ0yLKk3mU8s0Ili/o0EtuSbJvlEZo6fcY1cKkG7hlSbov
AxFlkmiNzLGzjTlBqMIvkNW9ApZjc40FbwvuhUlZclG80iAszJ63Xq4aq4hMhEfS3kwv1mE+UMCy
9nO6E1cM6O+99PjfxpiTlRQgi5lTGNM69VVvVG92kk2SYvCzskG9pe7aqRS4Cdckqq+OikCJ6Shm
C6VhssIoQjaZ5Z10pxqzDbSS2npTs8iHYlSdn9UQRTeSNaR/E5zxlALVHuxeIF6rOSsrC/1tMiVx
gFqsu1pPmqKSZBXd3bwsBOzN/1pijsKYNE5VybBkhMfasFxr/AZkqn/9vImMMKdhKVLTzCwYiWIM
sUIhrwGVKd7u161ctuXooTtZC/O98skekoHump1rx3mJHgst3Wso4tULZr8is3ExmvEgrxMo1Lsk
9sBg//n6T+AeupNfwCQMZZJIddHS7+Y8tXXmmq3gMSXYSTb7aZaud2pg5Yjer+j3L9N2Qe2lH0LB
q1ewEFYzp7GaeKon2FlNIPXiF83+cn2n+MHj91Y5zHkOE3nomxJb1YH60EQbvJh26tdhs/qIh/Vm
Ecpl0P/hRQA5MchcmdA3KlIng8HqJ3SogLjpt+rTQAAhQh4gojrjvghPfJEdKClS5DxFRz3Bg54c
ZtpQE4t+aLcIkAppAFtCa99yM5EwOfe7IQ9HQg7OVrA4necfulkpTZ3hIZrr0AFS0CaTBB4oskD/
/uRBoWlLhhY+tVB3r0uePifOH7dw6TnGaCglhwF4jm2tZlmrz2m30rQ7d/XQQQ1k9pTofzXDhIs0
6iDmEGElbdyCS15P7vD0PThtJHjVcs/syXKYoDB3xTikKm5izG66hfFkpp+68uH6caK/lXVuvFEo
kQ74+2yWdEIyjGhR1SklcR2mrl054yFZ+qx013DKHopSGXZDk6mNO/WxIWo78RZ4apy5Q8B4Y1GW
4JQkyUiK8s3WIAVQvF5focgIc4eo1pJYZjmmZGrHfNMPUBaI0qE0QFOWxyH5c2Pg8kEhB+cIUwBM
HWmRkgx1uDklVmR4y7REpJ8Aamt6Ee6atyqAosGOhwYkhjWZJ4u5FNZqhWtKVPMgZ7eKPrqmJSoC
i4wwoTbqJzkvkDoQHLVv1qId5REtgaSZ3eu7xgsNp4thgs/sOJUdFzKqsVXkzdbXqHu+bkC0ECb2
TGvWSa2DhYxZvo8lw5/M1DUgBnbdDO/FeroO+jNOQlwvZXq5ZFgHymFukmT+qjwPDsAqUydIWUQL
Yk7OKNVWOMuwNI0JCHInd2zAp6+8/W/rYY7OMJltCWnflORt4bhRKleuJBnfpAS4PSkXZA78zcNA
LjpDqMjrjBOMRY8UbO5Sklb2DUorN1FufHP66VsVrqIuDf3hbNQDJhEwbpvSFbKFE7mc+yQFiRyR
pxUo7vd+2Y3axk4OhvrHowO4k05NMQc1L3F2NNSTyTg5BF0vIBKr4Ppn4h4f3VFMRAMVVF5M0Bkh
LllBUhCxoLw3q843ClXgbrzqBLrn/1pgFtHZSpM0ESzQYXsqXT9tAGERore5Xn1ihok3/Rybi9mo
iDfWW9neTVVKZpHqMrdodroWxs/AUzANKWaMsJaOSqRAQws0dW6163YResf/oQIi+j5M9LGbOMNl
oaUfw9aob1aRO5duuAMOOEAhBPUeUgai4XZunny6TiYYaRJGQKHJhJt9172ofhNQsfTVW27+CwEQ
/0D9dhAmHsUmaICbiW5qNqmBpK/d02CXoAYP+xIAnBo8a8ZoTeS644v8hYlPFbrX6yDDX/rw0yB9
N+23UHgHchPy031ksj2lVMc2GbGP4ad1s/jjrr5zbhMDI4Xgikox1ZyjXIiRoOtLuwRWfMSN3zvK
JH+9Ua1oq8As5JCfZ6AEMQ4U7qLAOda3MZKXbSyIIqKDwQZFs6gqFJ7wDdESAnFNFB9/dd2ym7zb
yOFe3VQYl5U2goXSQ30Zi/9dKNuKnYu8rGQ8uAFDsPdU/VAJPkhy3IxADEoQyPhfE0MowB5AFsZh
R4ItNW4WqIFikcutMXiqF0OvyaMzsvozJK+0r5H3X/qL3BBwYpY5H+0C6oFJQwIyWBgHVo8Fxiiv
7yP3LJxYYM6CmkrtrxTHllpXTgHaUJ/tOhbU5EXrYA5Dmq697FS4zYYkctPudgpFV43IAuP31tzK
TkjvS31KNqMUHodW2FjmutzvvWKLIVAWWcGJCycYN7JXrC5tm/Tu8EX7mfvJkygScxObE2vM5RkX
iRk5C1ZU1asfh9q21JMHu5W/Gs708j85AVsbAa3srOky3EwDYLDOzcPUtLe1DXH463b4l8vJmphL
tMSLpDBoQt2SxVf9FMdWntzEWzaKL29DEd+kwCnYooiSSUYa0QdCptTeWqOzW+WCOCQywVyXRRNj
rGqFiRyPX12NXLsWnB3BCXWYGGCuxhTh5Yicxsx26K95Uv9WWoKawf/zZUwZPN+Ug5edE7ET1Esr
TBsDdbygPJZuihEkNmC3gZqf8RXa8AJPoN57Eb4pOx6YgiAmyPb4y0ipAdTAWQqPLeb+pcdKcucP
Qe5lm/2xpgG9FE+M0Y948sBSSjsGThbGMBLspoAt2PYq8AP+xXtig3EEqcy1QU9xH6mBXvhUtGt9
69GfWPfGfkZTdSukDaD5+bUtZBxDqszJmns4hhqEAXw7iHZOkOL++5v+2On2MXdEJc9WUQ/YPi2B
BGmrubko1nGBGKcmmAuiUUIjbRWYWBYvzzfzlz4myRawwgb4zNmL7pEEpv3NArVTcauHf8J++yJz
d7Sthrf9RM9wXnhm/epUqTumIoqC61YwgnnuhLUdaZFB396yjDKZdawQLIblh+Bc0Qj6/zsF5ujO
rUTWEDsftwb6f3ijgEMClWfspRebh3jbH3PPer5ukvvI+9fxoWBybnGGiqvarPh0ShseVkhSdO1I
enTbMbDuDWG5rVcpg0Lfsr1ul7o3u1JQL0C9El0rBzM253aTOiuA4cyQgxWjWylvsfOe4MZK19fr
dqh3X9ihZNcqVIXAJMC4ZrXEU6VYaoKGwTi4Tp4vASr7c1CNi3mcY+NdxeL96za5+SZgBcCeA/8E
XCh1ppOIpctDPaWahtZSqe61asrJOpuSV48TJq9VmkRJ0XAA25p170jWdKO3E95nvaH5NsQ1fKuq
24chUVavt2sRxIe78cCBUa1lqgPEbEjYxdZcQ08D5Z02t8A3nC/HZc6kG7AcRLs6GXshOS0v88J0
NGYYHQWkWaxXo7Osh1UOxA/lxukeu0DydXR+QQ9F1INo3Il3pZ8aYxw6jcp4XGwgfso+Gjdd0hmY
7SqNu+ufmLuLJuCQ+Bf9XpMJOktZ1uuioWGzJNJ+gByRm5T5jdkUd0ohbJ3zl/SvMYuJPdFqN6tZ
wBgVWQ6tzLWESnTcT4TEATBPSgzAfqKwivVOHrFrUeMllI/P690YIlU7mYAMMBAxd/GiKchJgAOA
hKgN7rvzA9I5jTTpEio9YdF+s/XyLQ8xOVHJ1uP1z8S1o8oYmke9DWgAJp4u/QBp+q5GFp6FQDy+
T6MKvucf143QE8OGGPDbQvQJZUUAVpmb3LDyvDWmEvlJqXl1freAxb+GQrytf++bQ65srpu7nOdD
PnRqj7nQ5UivI22EPbUI5i/mfsAN4XjVTRi71Y0FrA0kBIcbc7tsNVc06/Wh1HxtsUz4sKxJmfUS
xg0XKPdP9rEF6HEDLkcyAUZFE6cqGA8yBvld/T1+AeXX0hKZZBsHGmCCjeCdC4RX7DtEQPCuZ8Is
NNzmKC0ktJ3vqpfu1drSeTdQb4EF6l3xU98hf9WoxYgb+LYA8wPOj9l7azC7eGoQPTH5QqZH69fK
g8Zr3zqCcTewkT7FnwTr5B3OU6PMnhdQiQRzMYxO3vIhIr8ebJQvl81Her+7bo27qRZiGlAsuJ9Z
eKail2aZRTme4k4NyeWfqikaY+Ieyt8W2Ie4VNmLnQy4+tV2QyeWFsUA324hOiaChbCghKwxnTBp
YUbejzs1g+Kkl/2oP7dQw1aOyg8ZAa7yFJFqKC/fwAvsn+1jH+O9HelKp8Jq2Ji7rBtvq2HFXQ5G
Eh35cKwLfINvDvkblAMgtakx91BWL8vk5DC3yJI7tZ+SUnKjuQFY5UWLZ4Fr8D8c0M6UdA7uT//+
JK1x2iaPVBWuAeIOz2kUMqECuhiZ4FzzP9xvM0w8XZNZUaIZZrJq+qJ0BVGm+uW6k1/qAdAYinfr
P0thznGdtlH8kX7qwXjTyUcZYtaeCdzA1vLj20r3Wnk7FJ60LzZ/PiLM2GaOM6J3MU55QY+z7IFN
WCHaVgOZg6fuIEHwUn1VZTf3CgESg1vphZgGHX/B5wOG6/zrmXKRm1OCbe3JLwhN7Dxn6ftyX+CS
b+5sbdvlRyP5m9LEqVnmql/rPOzHEB5Ku0glWQ9aA06eDgLcbaBqQk163gWFHgf6YSBJBXMEO4uV
RUORpk5RIkJHj5Qyo3ooCZpLn/HCDjJoUmImefTBzYdbqdnUnrTLjy3GXYVEKNRNmZvy9IewDTop
1PHotvFDtLviZcR7GPI63yx/3lMJyGWjkjbAA8ETODbdTtYqOgQgK7VBCQkijfOvbCRdFjUtZnqL
idTP0Mn2e7f5YrrzT8qB+B/4bjhBASw+4CJEFkyxD8xJykzchrI9FfBmOzAlv/s57O1Af50aXFUN
oFPDMfzqeMnO2s8B3nq64a8Zmm604D6411fP/S303rIp1cIFFWPTSWncqn1B9DHdTV2RuVD+Tby0
TH78T4bYb7vMjpW1K0JTJ0uB1oYPhdY+Jn33dN0MJ7pjRO7f9bDzeBkejGU+DKiaQGBPdWKyguiz
NfdVGW8lswyuW+Pvnq6C/Ak8+ND3PHedOJvmuW3mgjTqXV++9Oqujt+vm+C9jMHmh947dMIxJ8em
bKNShsm4RgWK8KqHIsOd7FmbdQvCTEgY14+ofwlVr+kVyJ6IU5PMdYJPBbYIBSb1oN3Rt+eANrY4
rPOO+6kZZvdSGQ/PeUkKXPw5Ra3C636ofe32cSTwcs79eLaHzP0xpvbcFAUspb1yrIE2Gttlc/07
iUywaYWs5soCCCSJrP7FWpYtKJAFJq7vF+6kc2+rZdVwRgOfZSh/lDikof2Stqs3LiLKho+5m//f
AUAoeW5pstYlQlMMh9Wn3jaYbtSCLrd7XT8ktNV7LcjuS59iAAqi3s2gCM42iFX3I+TPMEyzEdXc
eFcx9N8wBGXA9VQMijK/yKhBBSPJKAsNbvGabI3PGVq8w9fRtx4onYRxLyrR8s42XsFgOQL5gopR
znOLpR3WqQNlC6LZa2CpDVG6+WcxdqIRW+p77F4j/aWCoKaFNwvjOClgPEvXaBgvd3K3yXd6PbiR
8VkLP8fdz8j49sduirkdsFmjroT/fkSbk4S0jOYybXrE+xxlnt3U6MWtXIZz++cHDmYQEw30GSBY
x2yeueRyM+eI9npyzMbCm0FyfH0hnMNAScug3Iv0DGQVjIXJ1oakHTIoz87pMVTumiEmTQpfHQTq
Bxw/ODNED/7JjqWrqi9yB0OUbDLPv6YFRPdiETXzJV8DWu2n66E/48RMX+gJGDOljMhBOrpF4tk/
1fVT5kvIRgZi1XgVueab8wJ13eH+Pwjv0f1i3PDMPt3vE/vRbKThaEwtJmyTW2PTBCHR3XmvQZaq
R94hRIuL7DEHWovtrCqg60UW4LclKuoOiyZ5b3ZjUAYiqT/RR2QugKRTpWa2wpxkYe3axm0LbNHQ
P113Sa4Rqt0A0iYFpD6MSzYgbjKKNMnJoGYbw4wDp+vfHSV8vm6G6/knZhiHNJI+bTGGVxLDeDP0
G6cFiwmmnExLlBvST3DhEieGGJeE0FdUtHh2kdayfVnZRmCjUqTRy+fXBTIj11fF64gBlPd79xgH
tKdFa6QV1uhja93VO+UGr5C7LIht8CBq4PWNfem7dC8i2eBNNcIwqCg+CPAdNjMdZ6D2zDj+IJsD
G3l0sB+cwZ1JtDVuAELzHD+rXFDDmKjtFpqrH3odLDx/t/zfv4K5co3CjiJpARyBVvwVAhaeeg8h
ouFrgcyfapvYuFbbcesYnui65/vtb9Pq+dGPzTQtljXKyDx+1jO0VVLHU2JBJeSSmJEGuJNtZk5H
FsstCCRw4DEh1LrVbbtBo2dDp3FBr+kqn9utdCwp7o6Sfip++AbBE8GdIVooc3KKNq3nZcJPUORb
dfy6SveKI7r5uKfzQy8CvSK8qJhDE8dotYNFqSXlcltSpsl2Jsa8uo4m+ddPDCdxALmkoQNeQl8H
7EiCVZuDtJg6InYWv4Ey0S1ryZ+n8LXrUq82D5Eo8HC3DywTKOVCFk5nl9ZlGiSFOxBE6WuyqfOv
0qT5Y/bj+qroN2CDjoJHOGScIO6JqYdzZ5QrAxTzlByqxvh5o8Zeo4uqqTwT4MswwbKO1BZ/Ojdh
ZEmutwMijQGQINj5LRHsh7dRpwaYUOaMaHKuUJEnZWxtzE4jcH4vtESMMB98++xendph79Aikoah
gp0e6kSg7Bs+rW/a5/oeM4AbEzR22pYKfVGWDJWMR7V3Dfy53kiQ2vnzj3b6Q5jrNYrqaerNEPXH
bL9MqaeEomPF/2ZgQwLrJKUKYL6ZqbZZtBqw0Cm7HAz6xWQKIrDIAvPRynEozLTDZlrdVo4GbylN
7/ou8UIDhkgp8RnKTEBWnvudVemtMsbgCmrD9DGrH3X1p7mqvr6M/nVD3KWcGGI+RwtCEXWyHJRL
9fT7ICX3ZdT+1X19uhrmoOqrWZm6PiKBQ/zeYObuGy1KzF5yn/trMBCIKXptAFK8zfXF8QrRKFSB
JhrMlAom2BjDyQh2+aybAAa/GYlChsCeUMD3uk9JQBtKhmeZ3vgjD+pJ4CHcY/3bMMslt0hlWLYD
trWKQAMGF4/XwpWHv3L1EzNMJtCqLSbQepixbad7kPWyf8zVQiTTxPeRf3fxAx93ku8rkoEJ6AKf
ry2frRpryXVy/UNxLVB6aXi7RjWUzt29DNMJjNd5Rsq6do0y2kqWKnB0XmOXKlCCI9VQFAM0LOc2
hrSvOyiLZSiOQbSjdocOb2fXeWu+xQSFU+D4MQwNBQLnZSnd+UfyJIp8XJ84+QF0E062sVeNSF+N
LCeJPfntGP0sW2WrSOXr9b3kjV6fLZT+jhM76mDmalYjOq1Nt0mS28W+VSpw+YG6cHRKtx2+R/28
gTCHN9e94MRxP+TJGpnIWGlrJvU9aqqNo36N1rF307wVpIe8MicWqGMGCOgfCFExRqbQURprKlGY
uBn2+eiuGOrtgu5o3qPPs3jZ/bKD0LTgbc9f2W+jTESui1lZlC4Fh2CHYWG17KA2jdG969+O94yC
cgi4T6GODHFKxohjj+MyGtg+a1Ffe3vCpLw0e/Kq3SVhuTP1TgQV4a6K0q2qoHYHgzZzKNYoDEGo
j7sytJIEc73yU6Wuj9cXxfF7HbS1Om0cWOBuYPxxQJ6ZVzL8PkJBLrFum9r26krERUQ/OpPgQOeF
KnyY0FxB5nfu9Qn0I1QzVjJSzN+06DBF5m4NFTfsRdQGnC0D8xboeCkjsHKhKW9nmLZLM/RlG9QH
2vndFo7S8TYMHwPUV/jJlB3+fCllpyRVVcCCWYfHeM5flXB60TJJ4Gz8hfw2w1z9ZZaXdd/pGdHn
3g1DzVWE7w7+SkAXDR44kEWyUL0SAKEeXJLgLk5S0CMo9bfSzlCyCduvf+5jeNpQFn9QYoBi63zL
/o+061quG1e2X8Qq5vDKtINysmW/sCTZBnMOIL/+LmjOtbhhno1jTc3bqMprN9hoNBrda7WohLYR
npz9oc29vo72aZ65WSP69pv2rGC4cwq17r5EayXu/5Bhl5ZXPIi5VPt63pYtT2byl+DxBJELqANO
bZl6VF7JDN25liDa9HfLtHi6BL0L3NvOI22b84HEPGR1UqRGTNKutDLfKmR3GiR3GdqwbhYB2fxW
Az1Ygj9w2O9Y4UTQYB+R6GbvBQvEauhNQcwSJewDk7HXBL6wEURP0LjjoVTjBdkK1g+6P7pba/PR
yG3PaRXV1fLyzc6JiO1KhMht2Ah02aPVADGVaFAjkKp1goxPvZD755YKzNteTQeyakiW0FNocP7R
E3TBxDlI0OXdEMxBEUAcdJd+rQ6Qnn0SicxuBokVGOciBE9VVaREmW9nD+BmCEzosn7CCfEmiidR
vGrA30+dQ7ZJDb0s9HY1WX41R8YT7WzchKkAZnNXrWC4CFERJJm9aULFKK89ux3csX0d8hLN7KJ0
eSs/Ae/3h0VclJCcSclkDbpjjE95+qKAZmrEMNToTVCo0QIMRIWVIGZs7uQVJO8Tfdx1ILzBZzI7
25ON5dawUsNLaP3291+LEYfqOurWSFCc069FZ72YsxS1x6661ZfHKKJBPopG8dk/wp/lKxCe8kEz
2hncjyhXpQemw9vvJ8xAqXsR6+Pmh1rjcD6B/m8wtBQp0i24wzszTBy7EI7YW97g05fogjE1i94X
tqZh9DUq5x6OloJc2WLPJ+BBDftDdnzvN3xuLpnQTRKKarZCMznnICbVjClHLZOVy+0MlIbkqD/m
bo2HKlSvg/IIDqPKF3JRblQdYSh0ivBYhWdL/lm0G/OFDg6KGPZSx57UsYF99L87NkZ+Fcw1RcoF
dopgJGxrn69BuYAVa0NnmiPaYmtq+Hls+dN00WuSO+Dq85mtgO4G0zCRePC1QSfuVFVlfM7gzSkC
O0XRLjPy/mg15SxoL9s6YEDq/RuKP9JsuqikgqMO9XXZQm82qULJvi2a1oswuXzerq0HdHy3DzTu
ODNJFzUde1+wn5DeYnwKkl4QL4lAlbd4EUSm6iszDs+Dblqo4mKOmhcozE0esy8nvabw0bKAOl/W
2Tdy1h8lw479TqoPXSnSuGB+wMUYvNdrGFwBHytUY7hN0ZUjbVsbRY1OgxpgdKPkgt48EQDviKWZ
z0NZd37ipEdSLAfamPvzi7YR9U9s4PIqUFeo3TSjpNFL/XWrwxMGbSFuNX6CdfgEiPO/TtILkFFX
hV/0+T2e+Ga3KuleGnphqZCd9uc+C+cHC6WWSR18FqZpb+zZubl4Azi6RJMsG3ECJiHrMJFH/anS
OXVj1GkRuhviYjiWXeZpVXPsK1xV6iH4+88E6Rh08eFSx+Q0T89MJ+4nOW4NFAPpnsSaW5vXziR6
FdzyhTUId5sjyty2lJEbtHpgFvoe+n+Hivj/zhLu9C+golnkIyxRM4qrdYe+3utWyMSzVbaFxN3v
BeOrp4OOMghes9B3jQdOye0g8KeivfIVvD/KznjnOSU3tPQKofttecUamcsI7FwuS6eBgemB7FGx
CLQQJeuvJt5yH0xXB991vktqv3g9v65bL9p4ncMTE2Z2IN7C12GGmUbZyJhF9B0Gzf2xumGziVLQ
vFnY1CCiesalhUmaScL2io3IC2jHttHng2I5/1ySo5cETyYw2aCOG6GxqItSjww3MnECG338AktZ
XOU3+BqOCyVjTmY9GQDXBUpISNh5cQhuPB2tw+hQNFyoRgmcduubosAFZRM09jEBWG77KXGJySIp
9ev+ay3nQTY+5l3uZZ1oznkr4q+BuIiPV0S90DQAgXkYz/4/E/rj/OKJALh4rxuFERcGAIpZ+2bW
3SVqiETwgUQY3PfJnLi29RoYpfGrKwevM0b/vBWi78GFwyGZ4jJnT076Qr2yKT0zftPSyZMmUefQ
VkxcfxAuJg56reX9CFvazkga15qn4ZgUeb1T5lTUmydaNy401g7FuzvkMaH6/FOeER3n+/PLtgkA
Km029sq0wNRTN9bmyo4qBxfYKkn8xPyxCOPu5nJh9o2NXaKDki+iJXnmjEmKopNRgAPZ+J7oYMiJ
RSy3W3aguokBWXTjIeZxThynlgI9c/BcKH2AK8DekpbD36+UqSloIGE4IL86XanSzCrsCwRT0nVv
mgKNAqsS3DK2guYagvsYyZga8iiBJknHLHxa/FATy2XVpk77XlsiItGthj9cMT4M4iJYVGSqNiUw
aPLUI9mXkt8rXr037o2AetOI19Pag4p6vesuDMk1Hs8v55ZbsFczCIWCYVrl++SXgkIdwcJpXKf3
hHb7CE0QmGDa/TsUbkXzuYaKZ87OhRYV6WEKNEn2mqH6RMrM9CRQKHagoft+V16VIiec7U0Ww8fp
qB2XqHLNqQ6UWICydcc3LIzfW2y7Wjh8Tl2QNE6nFJgHwimnQSowDbOfzjUe3EB13+5syzUFwWHr
G63w+CJaXVrEQRs+MhbNCqo8u5dU3SUlFVVyt3Ew8A89dbyCvNu9Wj4LtKVZWeCa1lbQcHGZbZhJ
9QpcDasD2mRY/1lyIzrBRagspKxQiZGrhCi4/tb142Lkrh3f59bX8/63taPxoTB6ipdP8F2wv68w
0hJCnlWFSy+Yhe5sZV8Pv2g07lQSeZr0mUN2DcYdTDWlzWR1WC8pLvaW0TxTQ5QrbK0ZG9QxGCcX
G1fi7MmRx85tgQY2EGcO9LGzXjMi6BDf6ofEv/4Bwm1aJbMkYqCw6kffpZvhBVRjEK2w3fEil90F
nGOGB+Lt6HXa92B1c+fLd1a+4PyHExnKBUdt6HtniPEavDS1m/eTB374RZvc8ygb7oEKD5umhyYO
REA5lIKqGMUycbzHWTYGtjOHGI+b3KomCqTkICcA0l9B0Wer0A9MRCmUlxzwCXOYIFiNUnlhq3tl
Hxsvv4n9zDNd28Xg5IOwGLpx8z5B4zZZYyjaLLPGLPmY7PvYJYHjFYf+uoiFcjsbKcAJFPukq702
DtJQZDmgsiHxpgjPwni0EenUvfdQczeNExQuk9UqW7EiDSj493t/Qd9RFpAg81rWM4seEHaxTEPr
vrtafPSUv+hBghZ6pusao7u88/NrO8yD7mDvixvV1213dvNdum+99qoUNtaqG1nxya/l4k9vZ7He
y/i1aE85WHsjtF6jW1YaTgL2s9UD9WZ8/vcT5A58WpWPbhndTb0+1ASVq63798lv4cJTOiuTOegY
ySif1aMOPr/qp17cyyhXe0tQBsUDCSF+gMhIRNdDkWdw52bcGSoeTlDR0s3+KU3lr3KJk+b8Vn6v
O//hGFAGQ1MChvBVfgh/zAYDs+voClPvlHDxszsN+qydR79Gh8KTD9XlNzVEfUbHTlOCLITw5dy7
bemd/xmbH/zjV/CD+nIy5zGKUNjd0xWVLpred7LdbIjuJe896Wes5bNhk5DMmCNct6T9EDD94EV2
EzVsZbfXDgbBs9SImax218hui+dSZM0QP/xZV+F5c7eqymgM+r3q/Ox+DSp8oqewNz1gWtd2I5AG
0Mc4g0w2pkcCG+o1yzFZ3hpBGN04H05wuShqzNo8yjXeOloH7LCF4rf9qx31n8j48GzDFBcdvMP9
eUBUnWL1NrvV7npMvi2veRI6eEbSPNVNbnLTy2SBH28ZtkbkAnai07hrbbagirVryiFocKOSlyU4
/+FEMOzvq2AddXU5pGxMliSF7Jlgsnp0tFg9JH20/DgPtdWlfLKIXMhWnWpWNAvV3zFEaul4dRpW
T9l3xGnGJuoWV5YnY7ZbfW7xCpHTx/GJJZzxdyF/nMhoLhpnhVYq+mJBAvKXGaNU5CqXLIuXvN7F
1IPd+vm9vhefAltNiicLwEVeZakTI2etljSMdu/6RKlnWji0qicLDNFQdt9Zt+iiwmPdrjY9+19+
ay78TnNMJVIgMuYkP0B2/JhqziGJHNEBs5VNrVyXj32TbeR1yzKb/9c0t8pDbx7t4jW70naznwfG
dGizHfjECuNKNKwk+Lh8RIQwGOuvBrqRG64udz/ybrlMulJwWdo6y8BRoNoGnrP0P/o0aDU09kzh
Q1NcXMhzE9qiricRAhcBclSqLSPFC+RsNcEw4xaWJoK49ueXQjBTUERhGagDHb/T3Y9OUhA3VjT2
U/RKzPGPxlAPZvIU61DRshPBGfHnhwGYDhzFwjQohkFPwTo7cWhlZiBckjD0X1VXjkO9xom+nQ8z
WzbpbKYVfUeKjea0Uxiq9Xg06x2MdttdWJZ7TXpM1K8oJYFyRdR28ucnQqfqCouLaFqb5TSvgWW1
SnYlWYq0A9f/r/MGba0blH5BUIrJNFxPuHWLIAcn2e0Cmg3b8NT4V2W+LpGI/GLTkg8QvsTQ4t5c
RxVAWj35Gse6p9L8r6tqGqb6WLegzl4iNO6oxtg2pcQ2ofChSXqyUydqSdRfukVTiKc0ZT8OUG6b
WoX60throjaujUYJ4OuYK0SRCye4xTlG2kmJOpURTHxDiaN+tC4I6ODuzUvzhuau9iK7xYM46DMX
OE3QgIrBcQWtq2hMf+/nXh2wiSYPmmOR2LehFzMetEor6XdUllQnccdZ0tRQctRs8s/7zCYqnnwc
HS1XJi6rp5sgbnTS42kc/S25fJFpNRiGW3eQIlfWBCFEhMSdaZMC9a1GBxIImrxUA2tJRXd6lLnF
8voJm5iCPcqU+IC8jqYWVZbZSgbxG/CmqdNlkwf1grooKlXngbb2AiIVqkQGek5RKj9dPNWOKJq8
lhhTM4xfE3MDRLBoW1saeqBwRHZB+aNOqZRlE+WKCQSrvszS5n5oyouomx/OG7IVCrHlTBQrMWQE
5ZtTQ8bJVEx4F/QqibyL9G+lIbtlGlBz9qX8cB5rc9HetUg0yJvD00+xKEylWg2suQ9l5YekiGo0
W45motTFzik00L8nV6uNBHJu0KmZOs6qAUoJeDCuSRXvumrSyDW6PfT+2OBhQP+UWb9R+ZngVJJ0
pc7wpaopeylNOgeWk4jeGzbd4cM0vgaPXvTOoLoR+6pxoZm9p+rZpZovgpiwiQLRKuQq6Jb/Y/xA
yTB5WivsC9XpYS77sBsNt5Y+49o2iscoISOz4Kmy5hEMSgkkB/2umcK6TcH40IG4qBd8l01jVjDc
HjWUvFSkeoz9GCFnQEEyJ7Ubkyw479WbO2gFw7x+5XRVm9VpKoGSWUWTmU2ObfGz6/LdoPywi/HH
eawtB8e8MLYPGi9Bl8FFUtWxyzJpotgfBoe4akK9kcQX2USeoMDefMIwcI0wVl8W5PhjaUwnDO3J
oEXSs/oJrT5uU/9oUKWItMkDX/zTedO2ggMeSzAlAp4ODIpwwcGZzA6dEQQstqb9dbLs71okCbx7
o6yF2Rr8ZDTWo84PZvXTT6UotNcnBcun3s0e6NLC6FvyVF8wCu1v+T7z99F9/nzerI3GjlNM7pM1
+oSHmRmY5nfpgfrNfXOXHJ1rdGlh/PFRTtz+Oj9Kfnch359H3lxQJNEyuKbwYsw31KG7YdI7M4bq
LXr7B/Wnau7OA2yUp99HlX4jcKbZZl6algSEGIwL6iNb0GKXX0jVj8mvfPFI/qb3ryzizqq26YyM
LnCRblxcMmo4qCYXOxOlo2V/3ratTY0GI/SFgT4IHskWd7WpiSY3lpbkgHLmYOmhF4mhusFtWxPv
GibUucu/rwayxURFGsRMCIy8/w9RRjOUxyDlmF6SjrjygnH26i5WP3NIgnPExEQsss4/OISSYgCF
cyVBd7uoLg2zuyvVn418TT7xVAi1PsheIkggr/1DNaF3zL6xuwJUOwGUvy+76/knvWj3BRQGXOLp
e/X1MyOWDBPLBx4hsG+b6ul3a6tqjvSkQdZU13cDgeqOo0dh0y66IAHcOlzA5cweZlDrk/kChlwk
JG+TKvapVlxlFnLbtr1qS0NQKBHBcFGxj+Qu1xfALH15NVX3tZKEqJyE5719K1SsjeFWzcmhSjg4
QDEH2ZekwrPnt3+HwJ3FIPtQnHguY78dkVxqoNvLBOHunWqev0WtjeC2bI+XfXRFwQimYYurYee1
mHU9JIWrPOK1/6K8kbzoMn2xjr1XPdAdm8Sguiv7dEefsofhVdR8tBWu1j+IfdtVDCljWWoxywUp
tMXyjaR2s6rcadZzthSCSCzyEvZLVkgQG83MES32PphA3SJ7zZKXbBLyzG/FxLU97O8rlDSvplHu
YE9+SG8ppNIbzwgVaB77xjUEE30Ng+HUV/15L9UuaEXOe9BGZRRbe7XjuNNmLKlJGgaf6gG9Hfaa
Kx+jYw4FV1cqIOcrP6A/83kB845f/w9DFKI15g6fTNWpriZsjZESyxnxiVPgABLsk80U5cNKheft
s+QWvYMtYEDuBim0Mswcv7vKwFZgv2FKBJR5/X3X7EtDKGSyaSBGV6HdyBhV+NpLjVb1MTMQrtXo
ugdxc00Pg/LymY+4AuE2KRlarZIdgEAn5aD+qkPtor0h4BWfv/XH7FEDReB8sVzh3H0VMcZubkeI
zqHSAbUKzN+cum8hqVIkD4CutMp1aOzq3eiSofHNUlRF34TCez36pSzMFvDVgQqau0ZUpjgcqB40
YxE69tS7PdW+yaT4IlhSFpz5uIfGXcvBZUoH4zIXZuR4QEl2AFh+wKa0wmqXeY1fjS7rFnaEFLhb
tq3h2N9XUUCvamuBlg/ShzS70Bf1uq1lF/MvR5XkwXnTto6lNRQXcBgPYjrMgHKip7z4WQtlGdie
Pbd0XEgZmLDOQgHQ+6XqgpyjuWCHR39ggkHVuLcfa2w48KVND1XpTntRRXWjfUZjTde/vx0XVIzU
qU25xw/Qd+jqC6MvZVh5YKDFtt9BQBON/GG9A0dOCvWDA931V/a96DdsbHvU2rEdGE8KqJo496lj
JG9y2yGeqYub0iFsm9gdIypIqEUwvNs0S9L2KmCsOvXist5V8eIqpBechBsuc2IN5zKZlqexWgBG
jR8skN1NMOi8U4oM4XwmWYoucUYgJJHs6oMTWBgfGkzyGRj0YGigFEc1iycr0epWzjWrhiHNzzYv
vUy5nisR28SmLSsQLhqrc62mVt2AdyfrPBAeuEMSeSrUVs4v2eZHWcFwLkbVPEmNETB544N8xBr+
/iEcDNkrAM65nIIYxhQDoEtbV8KAsmRez10syEC2Vwsto9gqeGrh6yHRlETLZOR4nMhq4mqx8pBU
UIyhliP49pvrZWH8zkaFx/ij9IubJs2mZsS31yW31+kdaUzRQbyJAT5xPNpAbQtDd6dhvOiGITGM
nqDZK/7BGqG6J+e688uXeN891J7ji8btNto/sGorRO4jLbWmjIoOxCR39cL/br4se/OQHNioV+hg
pqd/+nttNkCCUBb6jGDmNfn5UzKORSwxyMEqvKK8HEyRQujWMiI+si+FRxSVZ+ooJieZVSZJ3/SX
pKDeAv7a85tny+vwIArtCczGY4CMOyLSWumskhYo4wzG3sJINBQVQycSycWz1eeOQvBN/Ib5IzvS
9bhPBhQ8qDT6lvnTzCS3rSKw15J/ZxC/jWYzohlidOKDus/PK+r20dekFZwDglV7L12tshRc2ket
tgECmx9BmOD37XQzOHghP/91RMumnW6jEtlQH1lYtkaVD5mkHSIlfhucHNx5WiOq3IiMYs64MsrJ
EyNrrRJCVZOMdMU0LiFweKiWzhFYxU7JP5wB5SgFdRt0n/JXgb7Jo2mOAIRUefCoae3lvo3dKMZj
/Gje2EoquLxvWrYC5CwrNBpLhVMlvqT/zPPnRL11UgF901a1EszPH0ax37BaPQk6GaAFBAb4qMpH
xe8g5aQ+znNoHJEph8J22k3XWOFx8a42i34yFOAlX6ov1O+uyxBNTNcKiLggREI8uhu/11eNIM/a
ukCCnBaHBkvq8AjKwY54jZh6eUn8Fh2v5pfGi26TgOmNmTeRiyC7S26IsD9/a3FtxgnB2t9QXOcv
ISgRJ1FPuwS9fdGRcY0FNhpoJx+FWsbrJ2rg2bZyhcdZKZMJz/jTOx44fqzH/LD4SuIbXzFJmFuu
sVuC6YHJdIi/68bmODGVSzEtPJunetPDV2NUIJSwCJLMbb73e+Qf1ENf5bG9k/e5ZxwGUSvnxmlz
As3lnukQEdpHsDprXyIHXZqpiIdvYyOeIHCnTZkk1pjWMK4Ava5ORwgYPjYiRbcNel+UTD++Hk/v
QWLqmG0HFOXB3CX7gWDK1wzKS/pOwVF5/QWBmpTXPcthXKDo/s6KkYhajTemqk5/BldcNU283ck5
fkY8eNUv9iI0QFlF20NKcm89QWHuWb60K/d/0nVhBwMXYrEEeG8HjwqerHlhUN2UaFfKY4KnKOiQ
4uqpQ9tVdVHzMV+SYLyYB1c7Qq0I5ZhQvnR2eQNia4IbPV4WBen5f9m8H7+FO8ScToeOejdAO/ZB
Ret/s0OhNFSf/0cyko1L94nlXKzX08a2OjIhVKBaQQIyu5LiOm/EdA30YLP+/HjyZwUziIFOfCYd
QcQSERtFk5MfwR0GQ01zU5Ow/L0/5G6yRyrqa3fJIwizg8gTBuXtmPGxwly4ktBBOUoL4MbQeVv8
+Jk+YtTAq4MkcsvcLR4xCOQrP0BaGJzPTzaav5mPfyBz0cqk6ZymJpAnr74k0fWI5tlgeoKK8IXj
ZZcKdO0rtxmOWjBfmGHqJqGoDL4dUj5+ARe0QKSNOYwO37tHTWpG0FzUx3ESJWLbofEDhQtcZpKr
PXgnsZ86zVXtq6kWSJIKzOATZEnL5EQbsJDVYtnoKLIenR5lNosKbmaC7cGnx2VJ8sqZgPOPnk62
03CW/Q/UR4IAxGfIi9XZI2WfJb2sXozknWPB9pW76IYNvIgVuf9L0P/9hfhhJmlRrAaEbCwf6ivX
VnbO4Clv1ptDdm0SsA7vZBc9FIXXZodZ82Jypyd4J+yvpgvhW4LAW97vqqtcMK/hLKoEb8FddIRE
DgaC0vA9SSpvoB8WlDvpkXw9vxW3mgvXW/H97ytQ9DX2xQhaKz/7klxT3wpn3Y1unUB385f8erwu
QulbIQAVGcoFHgXH7CQvMLSyZK+MGtceBNMVIgQ+wORQYZwtfNYys10rB5FDIohhW5WDk4XjIkg/
5bRzdLYlDHcKogZPe2w2jUK22+1f0r3qSr5o4lRkFhdPLKc35yECptnbxyod/AZlboFDCLY63zhW
oZgfNyowpmMH1o3Gg1pMPmB6JA9j/22ZPdudLos4UH61pmvuxWm0wEi+qUyS/38bqGD8qKuDNVSC
m6QIgZ3DK5+XCgVcnR1MbPql+JIM9RBOmlUJGu0FsZmv8+DVM3dmtp3TYTooMdl1TbSrElE56b8k
jL9DGN8VEoPsTh5HWCMf5y81XljwjvVshMkx80pI0/yK8OaCd1c7celT/lM0x/RfLj0f8GwZVosZ
g+FHakYEEEaNpL4UQVm6PY5xNhFKX4gXB5jcyo8ioiTR6nIxJNKr0UEbCqyea9+KntHU4TbNTrAZ
RChcHJELuWgsGSi415jYA9Z+/omB17ALTdeJveKWabqgk+k8LPtXz6ThvH49E74ybYovunTVZVxg
4MjRgslRAjM6Gnh4+XdoXFAhUWJHcQk/HZ35NsIDyNxogd73t2hsf56W9u+bR9Zxk2/Ydwozm7Qe
xtnlj5ncVFrsOaIEU7DBecqQZlStaGmBoQ7FwemLm66LBUMBWy10J3ZwQSSOu1zGKYPTGnNJjzpT
gHl1oHE6+Wbo3FmBtcPQwz7fieSoBS7Jl8HmvKFtN8Mli+E1AzHkCAp/1b477xOiBWR/X23qdHBi
gmI/Cq/0QR5RrgElxScQHDzoy6wPEMI6pwiKNFjjAN5FjJeCs6Hsr7XOEn2izaVaYXBX6aFXnbFN
YMUYytXFMroYXdD8aseUSeXBK3G5+yWZrroXxWQRMOcbBKw4gynBuCWeHxR9ei6NLCiM+nB+Dbdz
kJWB3B15gY/blQMcJrnEmovym0qHqPDo4W4eFKWbPBgCTBZX/4hNK0jOM7Q+c4ae3QTQNeETkrhq
eyzzhzT5ed62TQ9c4bAlXnlgD5W/zKmAY4BkMYirmAQ0JXV4HmX79FrBcMfIkEHaQf5nBWOcVGA3
KyCXNdEwR+UFI390V3ulF1/lkuBo2VpHPLOjCxZkj+jm5KJuHxGdQKoKObD+SLohqOd9a5SuIqf+
eRO3fHEFxPcEOk6qOmkBIMu8l5LHvrnISoFPbEJYGt7sIO6KNy1un+V1LTVmOiMkycvkOpEUhU4a
qYGhj6LUbXPZMIqlYGgCHUH8MAWBHrFWdrDGKDFfWEJ1tQxNUgWqcB5gywE1UJ0zoShg8W/dU77k
cpsAaWjeygw3CP0Td/c1ALeTpNTGOA0DWOpvMviairLw1OkT2wgzY+ieUjFOo/L91hWZVWNwcFqM
GNVqqvs+F40SbgahNQR3EbI7p++oBYj4gCt05bJNRNz73u0gQeT36HoTFW82nWBlFLd36qak/cKy
Mms2PSLJYaka+4aaD3L79/rIMM0GfT+YwWTwcXIRtgHZjoSEBUVha/HV6tWcS2RhIm7uLV/DazDY
n9D/zEiYT4MdKJno2NU6fK3sLkwnCpxSE5y3W3t0DcGt2VBEdZEvgJgceqNAHK+kA/LyNhKQ7whw
+IpUhRd1WYYUqN9P6V4n9lFN+l96+ffqHRoaEmGQLhuO8QczpY07fT2VFlygGj1DSTGp0wbWtD8f
Ozd9+11cRZY1CKzz1khItJpZNlgRmkKpaWrcca/t2JNVdQnRXq/c0U+kx2tELpaaZTIPFngBfVOv
dk2xXNtjdjOChFPgD1tdXlhBEAf9xzQuR6mX1OxTC0CsucwI2wc0IIKPelddSeCikXYTniCJN0IS
OQ1mN30S5bHbPv+Bz+0suU/wVhgBH3RNoVUWt45kPZz/fNu++AHBRdgK3zNuKjPxZ8SIqFcJBAbn
e9XsBd9MZAr7HatcBTRn5qQ18HmN3NaL7vWLE5y3RITApSlQ09KgtwGE1lZ8OVe9xBBeaESrxd11
SRKrJFXwQSbP3jG+oX7xc/T7gV5H9sHx3SObzDHLL3DE9xIrn1GuHZELfimGo0pnAS7TJVCRxGpf
WdHT2ukhqgdH/RNP7ieOz0VCcEV3RsPwJk/2Fr/zygd6YXkgKwnTTEgqtXWXX1nH33OiNNOUWgVa
2gelvtPR01+ofm+CIaQXJBTsh59ZSL5w1pPWnDsTUIwqS7vo98VhOGTh32tvsND7e1e9l9RX3j61
pZM0MnzRmPtgwpto1UpX591dFa0aFxwqstjRqMOU3h/9/lB+o7KfjH6zi8PsLn4A64q/eDRQL8vr
nj0/eui9v02/d4M73OTfcRyc/z2bP4c1nWC+ESynFheUh5pInZLB5NEirqXdNwCySBlqzWWhilLc
zX24AuMCcyFH7RLbGvLC6CaV0crXPyVa75+3aDOgrED4Ba6pQhcMk/k0UnyoLT45i1wLVk2Ewf6+
cpSoMvq0YanAnEDcU+6+xFH3dN4M0Vqxv68gHNCjDHEFCE3Lg0GZA2d66w1FgLJZ6wFF8+/vz4Xf
elClXGWrNUUBfa4POrjYIl+pd0zyGzOGCFU6dKQ8UO+Jcl3RInJRGTyC0MqeAV0ukkdKcluQ7tf5
RdyOwFDgZTTbFtqRuIiY5Oi26tlR3EKF1X6Zrmq0VYHVDSrGHnplcipk9Nmam7H1D0idK/+UttJr
I8s+9J0WLqhUP0iQDJIWXwoSFC8qv8GY1FO+6z2Ud4nwBrGd2K3wuR1dRgVTb0dqoNx0X3Qv99GZ
HSi7BUyoeN1Dc1C8Eyzy5od0WBaJSx/uypyrQuY2UWgDi9WdlYdqoOydQLmb38YAHf5heSyvRK6z
uTlWiJzXFk2MGlQMxKGZXY1YEEsCeRxsPm+ZyDDOQ1NHXjLnPVa3w62apF6iZ9/OQ2zG35UlXIog
kzodIVWAkLiUkLV9KfPLJv2SZLIHbhbvPNZ2YrwC43ZDoasEs+sAY/lBewCHJpIgA/vdvtRx0ASQ
F/fQAvKo+riz34Dp3P4u7AISrClftLGb+D+3AK26qcbUKyRJEJwFzsFP9vZVqyzODCuz+S7Lclcu
rwZoj55fS5EZ/FGmUifDbBB6Q6ntx/3y2MnN1/MQIju4gwwcgqYdMe8rip+L2vpFfdBiQX4vwmBm
rk4Ze2pldWI5XDs/2CXBFTrzE3URlKs5FMYNg0Ig+MdUHZU0TGidouSGaktNDwHPqDXaA+gR+0sH
Wdgu6cz57vyicfvpHUpF2zvEL1WMnfG0saY+Q1CigKCsqkT6d8wNRvt2HGofoiTzNzWl6l2GmqEo
H2DxZpWf/oOKcieTXMR/vJrEouaOAZHq0jVJO+80naoYV7HIjRQNw41hdaJL0zYe5A1QwkENT+MC
0xJJ4HaxgDeZmb3vO7PF1G1Fl9FTKMrkWkImwSfk/P0/Fn4gcnFKypJ6qLIen7DMfLnIn50leT3/
6ba8hLFEKAYEuGU4wKmXjLRW6CCNOB2bqg6doQTlr6Z+0etCkINvA4GCCQODOLP4ofVkkmZn6uCO
Q1ZkFyVBRxg6KuoDma3aP2/TexnlD88wPrC4TSwNql30zPXR9a38ROMYOLwJ3rXq0ZADI1GcXUdo
5lNVwxiYVanlIVtUKxD8Cnbm//ErTNCVQcAQgy689pJddfqYaZjPVgd0jUCF51eFya2rFCN+Edrp
39q+r35Fspl4JVHkPRR3iZfb+l8WA/9xIkwOOYaJtmW0TZ9+4TavJ6OMKRZeTX+AVOoSQUDQHsOn
P/9g2BjkBd2IjEE/Lv2Z+jxVFYZhD0VgxlFIE7N0MYtHA9nqLizafZcUBf22aOk3B8enDrRDqE2l
gxSPF4rd3Z9f+y1nQ9SD8oIJwifj/T64irCjBi3ZviorVy0wDYMTr75wUsv8KuN/CwqUW1EBBD+w
G7q8jIT8dHnHuQE1uJZXri519re8o2aEcSYLz9ASzRaoi0maE4XnzduKtyCP0zHGDGgEwFPMVIln
QqYaXbtNlsxur+QjCTqZYkivyqoWpfJYb1R3LroqFXShbEEzRg1MAaGCjSGxU2hdy7EMo4SQNBiS
jqvYMLyYRbcYLpFqBz0T4KsYw1G2IlOQSG3uauwiHBoavijCyCm0vFS6Demp0o1H0rpJn0Z3Wh9/
aWhs7irofHgRQZurOrY/0tSZdvPUR4L67VY8ZvpWOAJULAI/8px1xVDkIE11EVwW0CBR3N5rvRcY
urHEKrRILZwymK423zfbynkLU84rybIhz97YdXqBGcmo2LVkGGIvHsvyyRmpFExLWYoEKTeBwSui
Q0UIBIu8LrfeJIkNwiw4kVaqx0Wjz2pb3Zt2owaOPQQWTvfdeUfe+qYAQ71dtkA7Dx6m029aqrlk
znoKT8bDM4iLIzLNGMeKMUAyN6Vyu4zy9CsmTOPanLJU93DnHIpdotvJ/5F2XjtyK0kafiIC9OaW
LNe+ZVruhpCOjui9S/Lp96N2d1TFJopoTV/NoA4UzMzIyLD/v0V0uHKRaR4ApBC0bGc2l5efYuii
BpY2xGYoCdc5aUzmRVOqk+1BGXXl3zybh4avr39FoYjgYCWnLsgUy/IiS00mhXKdFe6QdZK1SyiG
F8fQ0qotNqJ5Hy/fIgob1DWc+RmYQScvF0fXArd5jKngT4V6XxfJc+Cr/jMQkYOblbH/zUlL48ku
qy0mktcrRDAweFQ8ZW2m37oU3BYxuTdBD1dq2f1xSNPuoXPK9NP1ffz9wCzXx9QT+JJUbLHDi8ML
KqEHjs6LL2MCnAkYbFN1w0a+FYP02S87t4gAPQ+BSDQa+bEDGGHjA+YEw+IDwLTUoZdn1p2ZpPlu
nV3aBFaNKGgUmHbF1B7T2q7fqXbl7AMQRQ592pRHK+qlE1TkxiGL1PzOzuJpw3Cs7LWC0w/WJZRA
EFYsvsFMrC4tQ74hleRscCtDAbYqS/x2q9gz7+ZiseBywtxO6tKyeGQvF9sEKi+ApOMJ2/1dn9Qg
98QaJe2ApP71fV1ZkoptmO8lIF+vIKrGYmykQKg4L5Pp35eyKnZarG1id64tCNQV2LsZRQabd6E+
dlYlQe1Y9EuYQ8P4tiQdSgni+yi3hduHw82oKrGX61VCi6zRu3ZuqJ4lHO0mxcc7hMz7H/yqcDwp
0D/ZTR4/T5YfuOVQlK6jGPFtJ4M9kBfWflRHGGojAQNLZw6uZFlPwEfdQUL1UrX6B4mReNeEGp0B
Av8gWcGvMa8STELWenkigSwAL8dU2J+yyPw6yRLwAkkOd3DOTM0UBf1tORtTOTc61xbJj7grP8TF
8EOxnG43NPqNirHZaU32kArtpRehN1jmQxa3z5EGol/qHJI8adyuUpmQnxo3iuV3XVg/J43xuS17
KMa0t7tqODIcMVVxro28zIWPIMYy5RUUruLnkDpXIqr2TWqDRAtUWPjhujqtnjNgXQpQTDZj2osb
oqtpbEU+Nt5IFd3tghgS82ZiOtdyyo3LuCpK1wF+hBFvhiC7vCNSBQoK/G94K4VR4BE6h0xuP8hq
/fIXSzqTs7iLeWPFce4gRwc2OClMNwTVNBq2RqfXLiJS/rOcxc6ZE/3vZogYuwn2VRd/yLRg6wVe
3TLewf8DJ16ybgPWKwZb+Llbye+yyTwqAUyQ8dvdq9lzJi7AuQLmwFzk40DUDUwp4q4XTbLXouFr
VcbfJf53aWFnEsfYCI5WV/VHnrVITatVM4SNTjjUS8qP0OosAI9a2R1la8M7nU96aZXxolR8NMah
YNm81LisFeUUpbjmJXOqx64NlYdak+NjlVr5HYRS/c11zVtTiXN56qU8gZtR5nMokGTO0bGMd7bI
Pl4XsbZ3pAtAA6WpzTaXZ2W3nT625iyiNR/qMS48I3TupindKHWuL+U/cpZnRF+ZXE8SRigIsidL
ynejE/y6vpT108FFwfIQLC6zR7DL/d9u5eFj7kffdKt4miR1P6cprkuar+JrPfgjaeFTg+pY1L7K
phnBs18zfiNZrpVDdaR9b1rlcF3Y6gnNlhQPlmhw6VjGfuvo2cw6bjT1bWD393mRf8BS/IXhthwe
ZkBTLWBe5909c69GfVKMpMc0yAodU1YpG66Dc8BTHb+xRYtcBpy8YESQFsK7IYFwKarUKGsMNitS
+1Ych7Fsd00+iHdhZ2t/8Uaci1rc2AIqkywaEVXXDMAYqmup4iaqN7KIa0cExLYOuAb+96uQPRCO
ko0jyl3ZPYSdX1RVuAYp+uuKsKZ1Nk4hcAqE6EBfX25b7IyDTmsgVzU33lkpRb62G0+x0D5UBi9F
Xowby1oOqvw+KGJkqqi856RBFk9SnqiFImkYcgCd2rswlrVHLdXrQ5pATOpEiTjWoei8aRq/WCFU
kk7ttEdjzjzJxuh4k1nrAFtOmjdWqXk76OOvKAzsuwi4qo2kydrdn+GFAVP/DTo3n9CZ9soysrqI
dJQ+9h8SQDtTS4LteCxSN7DbLc9jzZgBe8qNpNEUKoPFAzcNcuOXBm3wIF71N3qRdcepMeONG7kh
ZdnKFjZZM2YjUpy2813bCN4bdVvvrivVcmr7f8947mJU0F8wkxdraQOzUfSRTFdh1aO0CwqyCA/8
x6XiTV3V6C7DQmW/A6K3qY9JOaW466Zoei/0o6iD56lK872em/KP6x+2eqJUIeewnXhv2aJMd0Nc
VAOBe8NkjVf7LT2WUxfeNUDM7PpOD9+cPScpI9OjShSt00KsXWpQkA4m+a+IPLawvo9hj/Z00k3U
+X/xpjMPREaGPAE9ivOpn2mq74PPQ8RVkJxVx5t28CMyeqm8caxrFslRqRipMxqPtfRUYCbTY3vk
hTKHam/41e0A/ZlivLHO9lt5zsUsHBQSRaI35tCiS5lrUQbPj56dYotFae0iODrhqc5jQaZ/8dx2
jh/FZkPUNWpOXnh9npFq0MNC696+a7SMwEMJXg3J5mVBz7F9pW60gp2q1JgMe/qxkC11Jxl2e7iu
3SvnQxmVcoGN1zVnei+1INO7ws+6qoAOrrj1x3R0/Ul3domRvP0aQcdAXshAuV/zP/DeF7FpNIUb
dvJdLfIHoU+3pANUNnDawnZdWxU6ASGziTf5qsfXV+xQWBYHZcf6DZPun3W7uuly+Z+3bx7PEuuB
ec/EDl9uXhGQOJlGrmpj2/5halte9u6Gbu18/3ZBpOBnXGbmS8n6XArqBztqnYRXhYRw+a+Uh91z
akrFMwk3a2u8am3vzmUtNEIzY6goKmRptXTS6+CLXsjHIKne/cWSQMcnfYUTYSwfldwXIg06HhVD
HrQnpmmVzxCfArlrmeLjdVErFpy+GQY/bIsmJa7v5e7pkaqlVoWOC4B1cxWYX0K0NswPpf/vdUkr
BuJC0vz7mU3V6oauzWamEg7HLyBpwyk5Jn9hUhHCxlFaUgyM6qWQdNKyIp94KE1TFjtfr3Z9Yx9a
WfQbft6qJpwJWpg7CojR5DhYoSLqDnYUPtqDODphuNFWu75pf9azePi1yiqzXkUMxXjSZKn6q/aj
jcduxWUlpoCFgWuqMSWxeB9CCZ9CnZBRpuIU2F8CfXDl6N7wxU25NUK6sm0Y0xk0igLL/Hd5PlGT
hr2UDWxbU38h/ve9NFN/tR2919e1bU0QKVNQ4eHlBmd//v1M25wyTIRB3catNedXZEkvlV3/k2sw
aVyXs3JA89MwJxssUt7LN7wxOrkeq/k1amBP8Q8FBbj/TsLieMy4ynNfn71mXyn2cdM8Gnm1BdS3
ugwcRl4h9uvVo5D0hpNPJmZgKHpmi5Lwq1FHP68vZEXPyALyjFI2BDxsOWJLDNSoVAA4exLBlv5T
98v3VescekWt0L1642RWNcAkGifmg+VbX6iaAtquo8d94UL2LfZS3gVuHfrOvumq5+sLW928M0mL
E+ohLDeFQJJsZ09dUbxrjOnXdRErZtpmXI5tU+E7YLbxUp0np50tdYcdMJyj1NzVNYlhSz3gqP6N
up1JWiwmCXrfyAokWYwPpN6IYkgHe9JJ1f93S1q8PLnlJLWjIqjKykdryu/LANbENvpuFdmH66LW
D+jP7s2/nxkDw4jmJDRjdIEAMcio2T9bfX9dxqp2E2/OEEx0fiwbe/zOTp005ppKk7GTqV/G012g
SQ+yLlyrerkubHVBZ8IWe+d0sarHLcKIBscGVrdYAY5ubLtm423YErTYubDubLoMZuOjmju4WveU
WXbX17J2T2EOoYJGWZa/xVqGVAoowyOi0SwvzqQDDZRQJ2zV2NdukDYPxf8eDn5FNzm/NTBoom7O
BLiasJ8C8jKJ6X/qCmnrUVj2Yc8hF8wksDSCRguz1vKZi520Ig0tY+r6KUq8SRIRLC++aPe62Zj7
UFOzRzEU1s4K4/CUdKJ8ps5efZz6vD2WhSG5wMXFEvGGGb+LAy19nzhZd+/zZ7nk7LTntCizccNi
rqkwFFDcEw26GAjvLq8Jxrmtp4rH2Y5zZvtlPWcAHUTdKlOdJytIhOcAI7ORv/pNxLTI0zL4go0G
HoZoe/lS04Vgin7kcoajFAkXdJcvTat/aURCp5oaO15gUrxuMvoipDJ7P5fD3CgVDh1saeXWZszc
YBbKUFXZ4nau8B8gzOr39OWIfWcX9qEwetsLDFD1gs5vD1WVjzursr5Nk6K6Tdlonl9A9dPFwxcg
q0I3k4NbXSiGl9aa6eZaXhxSuQw8imU35DUUz5Dh4ZK6U9Bo/5aOfxcF9kNXO78qG3+2M0RwV6qZ
fZf65RdoFr6mQVR5YZhYu0AeDU/IavaQt61xbPTk1hkrgCbkOvDkyVC8qpG3TnXtflE3tlX5d4v8
Ml7ODF+jFRVPKHGS1LNi8QHO9X1F1mNDfVYEUd+h+5U227k7aRGI2ZmwKU/zDMah4d+EAwjRbmjH
5acqikEXfqvVMFBAHRtoEr68YjZS0smox4IAr5adj6QRaSFPi871A+vLdUGv7Qaz99BDqUz7I2mZ
2Z9ApNIKy8EzSibZ2clONykY9BqwyjyNwP21S2OyN2ziHD1c3gn8FlpRSQrN7tKyx4vcRxuU2Xwn
JOWfNoQgTZc/8T7u9FH57GSl74rp7flSg3IM7tmMcE1VeHH7nST0mV5CT7JstPa9I4lT2jTyx+vb
+VpJYGukjEX5Aq8cI3lpY2oo0vxofoptK3oip3jiAt+GdvgXG3guZhGeZTl1537A2k9FBsOraf1M
O3Fvy8GHoCmZxE2zHdhRG0Jf2895bXPTlEOljtTU5dqysexiW549zq5yp07dh2GxU/XGHYYv9C94
13dSX9GRc2nz72dOzRjEequWSGOSOnH1xH4w5eh4XcbqaakqHaSAnhNUL1bkjJGhtz2n1bfWjRU/
lCB41lN/eLsU8g8zJICsoIPzV5ytRHTpYLcDg9JWWkJHNRwI8W9A3/oLk2GSYEP3LN1m+OpSjDOo
kVlRLXHzkG7ROo8nF9LDvQjybEMRVvqwDLRgDghn8kESOZeigoYetJYkJXnxkFyoqqkJbcC2c5rb
4G7aqI1OQ0NOYlS09phkIa/OpKph6HVd/MaZRHwRIjqGEWgt5HGlAe3yWyIravCoOMNp+hlq7+p6
o/N3TUeoRc7Ni0CI0yp3+e+LURmSwsISA00a31d2G7uDEkUH+Pu0DUVZU/k5vQPfG4xvxKqXooIo
sdowwBYrYQedgFlwteTQ3zi919eYrD9ml8dsziouF6SOieP4hUQ+xLYH8hP5u7SYnhwtrg9Nm9yV
kfLm1ohLgYtl2V1dTc2MBSWXPwcB8G/6TQNA6a2X7FLIwlxQBCtpUECIXf+ItR8KSMvGliqs1KkQ
wutBj+Pv5tmFkKqOqkZKOSBR9eNIkqf7AY+ttoPpqnQzjEdh0C7HtQH3zR/Fx9iqDa/rjdgLlKn6
eH3Fs7DLR5SAgpQGVViifxoCL7VF6dsxKZN5xXRcucAF5p4+tFvu65oQkN9nilboJ5Ytc6VeN3VY
GhRXLLPtvKFCP13Cwzb2dHyXN6cDZ2wjnk9sCj1Iy1jJYPZXNVKdRqrgUZ5KsKQT7/qmvb7NSABP
nh4GCA9Z2OWmzYxkvTNxgk6l7Pr4szZ+t823J+dmIZoD1Q0W/1UJJwYroA9kxlGGejiMjuIG+nuz
tDasxfpSLMTgtlEZXzwreLuZUFoTw2fwlrSl/0Tf+tdc2qKanY35Kz3jtf9/OQtjr5SgA2gDclrl
k541jx30E9bwlI3/XD+aVX0+k7M4GikxAme0UTVo66GPl29zfasL8bXfycGYxPLATlESWI4s1w7j
al2LLS/sRg9AftRha8v6Epfeym4KeewOGc/aU91NWxwKa1aXihZKx5Ce/QoYSjdHe+qDFFEUPcAH
Vv1uJ8I+vPEZ19Ie/aSelE/V4Bgv13d17fTO5S5MVkLg1jKpWbpBq30ea8ZWygDWPyPTPk7xll+/
ppIWhcs5PbCSZo2kqA7tiqdlrFTIPRmTmbHs8l1sSeXp+rrWtMWiN5l+0jk7vcR81sY+U+QoxOz2
g7gP82jYKU5v/4VBOpeyeLqGWBXGIFiQYamnki4O18i7rabL17sGG85sLXlWcGKWkUkxpkaXSXnp
5lPxRW6Akp++Npb89a0bhhTiVswrvfPwyl9aPolmsTgNGM8s1Gi8DyTIGIuwit/81iOF7gUm0Awm
zJY15UbT+14u6IeO/MG/7QyfZvgM9pXMb7YSrK81gJYClkRKGCA8Y+lWx1C4ECmiAZQ97ozROsVD
tdXu9Pr2IMOExZgCEg19y+ei8yNNZQa/dJnNUQL1WBUvTWuQn5E2eodemwcEcWnmGFwhyloYP2ek
ZVvnPXfLBmiqKWoBoLasQ2VVu5KrFMnt1hjQijODXaDfhprYzGa1xJgx1HSUi9kt04X/M4/FPz4X
e0/J9r0jSR8MMd2PdvagCc1w01B5mYr8UTfrjXVrS5SMuVRPs9o8UezYOuq/SKsMIjb9uOaKNcZd
JPa+fhwlQLFLr+9c/r9teUX2OS+/ZFq1H9qffgkicR/upAASd2unO17nOCSloZxInhiQc6Va9bps
19u3aTq4DddJkz7WUNZOUwvqqlcF3wK67+1Y9joy8kn6vpue7UI+1KLfyXmy9+09Hfypvgd5UwP+
s2hzL+2fVCLcqFMOQ3OQo1MifC8zIRcVBz+LvLox7u0m2gfOPaBRmvO9t41dHtbeYAqy8jCBBuF+
DL1kurWjxg0V362zal+aLTgZYev6dno/dHF1m4Xiq0SzWyB9s52bNKo9xY/J830LCtutoTJksucU
dMZno3gZ2oMVnmiPpGNRUQJPqe6T9mZUnuwOHHYfsBsVxsdY9QqQBrT0nT5+9O0HOX4JlVNI8mo0
PindsA+yF70HlLs9Ndm7QXxM5UMMU1apvu+60tOs2yHpcfw0t5qeTPnJZzTaUh6T4pdexG4nXmoJ
Q1LftlIAVJFKytffhU5wsP1/JijlNPNXbR8n7TGRT1OtHkI8ZZDxPPKDU/mPIRKafr8nHfNnoLD4
MP4ClmaEXitXXpF/bp3qVnfy3ZQkT8ytuYrduVPy0JeJ22UHyE7Vzut10jlicoVxm2hM2X9tDJum
/+pG5BJ97KRVu96N1ZOqYZCko54ekk7xbGI5yzPzQ+g/gjDzKNLjMIRuUj8M1U4G0kkrkl0RvBgc
vv+kTE+D/GGo7vTck50fRfEgJ0e1ALWi727DBJqX/k4t3wXtqesZFC/eC932zP7Z74+B0+6DDl5O
6Vnv1EMRdsyQflUn6gCf1Nry5ORDNHwX5l7yv8rpSbGO2fBvML0U7b3q7KbKHWlPbW/N5H0Q7430
nZoc+txyS3LJTVQcmuqbIAav4x81M8hVa2I8or0h3fSicnPrJqtPU9m4lnOXNxMcAWBf9o+lfmOl
kJMY7c6e8zmp6cX16JbtN6N7TJgVy8NT5KiuGL9Ozr9FT578Q5rEbgIIqIj3iv9kp9+M1NiXeXRr
m6VnGNJLnhd7KbHc2nBoPBW3qkhPpbZPW9P149RFvQ+leds778KKLeiZe6EjiLFAbwI9Wkq7UyRn
+1Y39jXM3Smzca35nMit22f2gyhjfiLNnOuHuOeUzL3jP6nFrqCUMDmuKv1QffFcdf1eqU+MyiTM
fpmxdLj+hr72H7FV8FERCvGU8owu3tAhUGMSfGRyalKlo8OIkDY+9qZ5I7Lmvm+nvWyVGy7ISrFl
FkrySKW5lA6gxcPdx00QGfM7NyOdRSc92cX5wzg8MOYHopUrH9T7sHbNxFO6XZ3sx+gw/NiiEFhd
OF3ZJE7nIfflwg1w/6JcwUhnFGZuakfEJ6sVyq5M85pGxVT3kjrufTKB0VZ+Z+0Jpr9hTjPNCZhl
fr+AzxOSSux3byU3ud29hHYwUU83b9S2/Hn9fNc8MZW2MQKEeYjeWpyvNjlDnGRB6XL+bpTQddcI
L01/XJey5ricS5k3+ywfKCV2r/UgUbpB9KDYX0dri1trCc30v2/qnA0jO8DTuoxzhBEHTV2jp4ow
7vUQAi9d83S9eWCAet7INgGOVE9+2r4R3IdNY7mDH36cAnV0+6TqN2Lu9fWS0bKJvsg6LXZVN6S4
suZdZY57z2A5tmZrxWsHByi4rZsqLKA4NZdbmg7RlAYh7lMxlPbBkswBBKhOcqvG3HBw1xZzLmn+
/ezwojAVqh/Gszuhdbw54RcAET5dV5Ct1cy/n8mgvCQYy0YG6JMMMOkFb2M0jyokNBRdF7Vkcvmt
KpSnZ4JWawZ8XhyOHRkR8H/sHFa0vi8ef5PX/BscdYjnFC889e/k01aX1NqVpmJngo6LVXvV7h0w
gC60mlCk6aRHXN0jIfjNNMY/aUfd6F1ZM1wkx3Cs6ZZjDGyhGHWRFrhqGM9wNB7J9KSuIaqK7Bxj
j0kX31Z1cVu1WwiwKwukYXzGbaBZAmOyMNlJPyawIVelO0Y6/sl9TKeJw1h7Z28BMq2oI1zpJnaR
xKT+GtlayupckVssVkVutXZjsNU3NGTuvbnM/5AsZuIaunlm2F8VzkYjYxI6QER/0A7wRUW3/n12
o+4S1ZN2W7QSK6pP8o+xNrpdTTAmFuqoRWMuC7VE9aOocjUyX7s+KmAnTJNyf31h8yEs14XdI0p1
SO+/eliaNrfUCPpu16jCkzHJ/5C9OeqVdnKk7KQNnRuq0ug2sr4R8qyoJOzklGj4Y4XLltSqV7pi
asnI9Oqz2vnEd87B1j9MXfqgJ4bnb7EyrCnjubyFxSLg9PNizjwJVf9ktMW9OY0MKPfveUA2fJU1
UWRVKSsQVBLXLW6bXOuh5SdcbL2LTFx9ffjAyLj5LEQ57njG88P1I1yVZ8xmC85i5RUgjR2VDMck
DYbELF1pqA6SA62rqG7mvPt1UWuKSZTM9DJNLwZTN5c2WWipbHcm2pIN2X5oirvIZ9xg6rtf1+XM
Cr7QShV8ndlugE9hGQs5WjtYIrJZUinJkUtIhIPLEIobZ+2LUxa1Sz+62NjGFSOikoAi+zSPHLyC
2LIjvxFTwQ0PRU2BPByFcy9SMF429nDluJBj0xqpMGOMZ3K5hxLwXmqk1dy4sW0PmZmPR1mJvsSS
cLxC750Ny7VyZORbaa6aU664HeqlOJU7XPca8WZXpOo+EW38TvHt+KDWfryxg6srowxDmzGVV2bw
FqIAsgEFdphzUb8Mg0am1kunj3H8dqAEhmQtk7mDOU9E38alHF8r4om6eOlWfUtvkOzKW/wCa/qn
sFdweTrUYpbJSPr1wUSfqL3UmXI/hSm19zAop52gt/lUmCK/L1ISFteVfm375skaGmfnyaelYmRZ
Jg9NrGI3zN6VE+0gGVQ0IvwPwBP+QhShFEgTIObRoXG5g7ygjnACpQTc4bFvQAxN7JuwfwLfYXdd
0Nqlwr9B07laM27UpSA1V6xE0dnIqA9euqE7OVWzUZxb3bYzEfPvZ36iaZeaRWtY6bYJQBC+cYyS
H6L2D5mU7K8vZu0qnS9m8SwnAEuGdY6kJoN3GewgefqsOm9lb52dUVpn/uzZIjLSClPNYFZhQX1+
dGz1XTj0pqfgxFtmcsRzu3WS6cdUVf7eKLJjRX6r0rdAdNZ3FYAgmYEbMrELDem5gLEPP5gbN+E+
Vv19k8WkSWo327L16yryR9L8+9n5iSkO8cwFah88qE3pxSTxrp/bWnaVHf0jYqGFdJFlQx6ghUU9
BrdRV003wsrLYyLqyBvoOyOl1DRHp0rqGxpkymMq+8l7Wi7MmIggILFo6jhjBm/R1JNHqkYj8Uwh
6YfrH7quYH++c6HK2kQ4IDd8p1DvE9XeVVJ6yMSv60JWbBvVFZVDnfHUsDSX+032xmyEiZnJaXkz
vEkI+etAv+iLDG9a5oqgAFgjq8Nwi5ptZXUIJgBRNbDj4KG5FNwNIy0XMDm5PdQjbdjsOmHsQAff
sG1bYhYPnj+1fo1ThyvURZ+jARib3s5PYUNC7vpGbglabKTf9OBmRQgiGHeT8vvo30p0AP+FEJ45
shi46Wzd5aYxhDnJXc5pDWr5MbK1n4GskMiU3z5wac1EPf+Rs7iFiiSVugjJi4AM9DG1PhZF95A7
G07/6o6dCZl/P7vqYwDNejirnlk/0jR1yqty5wDRe33L1hQctZ4jawtfajlGAWpzWaNaRIPyQ5qN
XhH+msyPWlIc6+HjdVErtotmsz+iFrqGp59ESTurdFkztfMcA7LzFxIIbvF4qIBr6mLLiiFwcji4
OJfe+jk14cnu1PC/lLEwO3k9OVLlcyyG034YOBej0z5dX8bayZP5AsGA2SACzcXTGdu5X1aJxaUU
xRcpyr9VtTgp9RY458p5UHmV535a5o9eJQIMcDOGPuE8hB3mJ8Wvlb1VB8HN9cXM+7GITuYqMpkN
RtSdV2NnmWMmeagjxWD0Q+0iTwv9lgaUutlNmz3QK4Ey+8YbxIQy9V15URnsi8jpmrak19RJ25cw
DdWH3lAaD9BJ59iJfDiERhgegD3dwhzekryw14omabEZIFkzquZYZyJ8rPxYufOh1DzFAKQ/xnlk
nfxm0wVaOUYCCKKIOQlNQXghOcNJbvOM0g0Qpp/ieDq0zRb/34pCMgxLGWNGcsXFWcQqQTo2oa1A
SqQ1cefGiZS4Y998z8dpC9dhxRwxMkhPw9yZj+YvFiMlOZM8rUZFr1HsDzkkN8+ZELVnBoG4q6yG
Nrk09I39dR1dWR+ZANIB9EWRrlrGYnkWOGaRypXbCupD04tjVycNtNLrUlYOiolSAvUZmoTk28L+
NQbOg5wgxaT0SOnXBRhuQ8TKZXNoywdSEXeFrorFAygkVWsMFUe0D0wqZEYhu4Y+GG5uZKTeJHXj
bq/t27m4ecVnT1QUU/zpI1wwwG5nkFWPFnbXVk/X9211UWTdIEUj0wAW6KWUCawuqZKQomhW603K
8CXKzc/4l/tksD9dl7V2RprOsB+4vRrTBgv9y4HIFFmH/xq0qTdQ8Q5M9fjfiViogUamN698Hik1
m34mPrJoMNx4pNYO5nwZiy3rTQhJlZx/WlQ2wZDY5X59UxXBxsksWS3n6Ms5l7NQADHkvRMUyGn2
ykGe3IT6+Pf0YO50FxyWT4CE2Iln05ux2wr8Vg9qHpnmxgLZ8DuKOVO9ROmaIpw3T49Ty1Xr+j5q
xw9/cVJnMmabfyYjb3xioZSnSwnzGhTF+F5NtgjkV0/qTMbCtPZGJw1SgIwyyR8l5bl2pvtsfHur
M+f0R8qycYdG37YeS6QEwvJU6VMDVla6BWS2eiRYNrCeYBtlqOByu0ThR5ldkFZNte7FabVHqc+2
Gt82ZCwXYg0a7urIQqL6l+1/74v314985Rnn5fnPGpbucDJWFLR9/n1z0DJvaJUn8CZ2I70yAOyk
EW/feKc30UYSfE0JcI0BMsJpwfosrI4UDplkSkidssKN9DsAk9y++n59aVtCFnZHaU2nzyuE+CGF
/6T40MqGp7dba1k7ofO1LEwPvPMh1BOIqe3vlRXucMnd6wvZkjD/fnYtbb+l8a1Ez4rxu0Lnt+xv
FGxXzRpDdLhVZJZmuqJLCUnZD001X8qJ+bl38l7+NwUguaJ5Qn7qaB0z3PE+2eWeGnuxvru+ujUP
CMd1VgN6FF+Vs9S+SKw0mosTMqYzaj2t/mEzDDkFH6P4zeiGzJzhKMyNEmTZl95W2DWiS0RQuQGe
OFVBrxm2Bn/WtI7UMJmMeQ4CBN3LrYQRqIyl0OG1q8u7ZoIecYyOZd9teCJrPsKZGGPh+OvKpFl1
hpgg9G8G1We7IL7LxhuoMra0Y9bgRUQzO6gK1VONKucSRqGVulEt5hMKm331q76XXCrgB8frjbuZ
UCo/blE6re7hmcDFze1aU2vHGIFMSe1zxnkBxt2LTt5wTLbELG6uNTm+rleIsWvrY6PlD5E27Yx+
qyy2dn3x7WkfVah8wFNwqRFBnjt+PKJ0NU2WAy1kQba/foVmnXp1QGcSFvsVT6XplLTzuZaRvYgu
e5DS5nMHHcOuljUa3ayvjHRbu3KTaXlNC+l2ogtoDmKY3lssLUjsuMjDion6sUJYcqt2yinNKmal
zGLDULwWRjQGxCGzdMC6EFRcCivVKTHNKK9wi035W6sF3amOYqtxuQtx7lVjryQblve1hiCSVjba
BoCMZBb1UuTg09uO21Ux2hO8I20auOY07XJN3xL0WkfA2qcfnDFLFU4FZzaSZyZed4Kx9R1mRrNq
fBKh86voK2NjMSvcJJdCFu5dkcajU8R9hfOq35rpKbLcaO/vzA/djuYWYOJTmue2GeHmTbrUzlks
4zdMlMwcJAuLyOh+IYcd8TpPmIWf7KhwMEuZLz/rflYBlqi0P4pSiSHj8jOzdos0T+6StjQzNwKk
cisxu6ZGtOlRNfidmtPnMz/b6hioliSYx3MLzblJmEVTRmYIQ/mYS1tQVGunei5q/pQzUeFUAoqe
ImoospZeCe1zFTQbRmyl95HBXJVkBRkRorVlvdOoe2IWGSH6MX4GaUQHTaDQ7gIgghPnPjsC7ekp
nsA5fRqm+8ZoYW1KvdzbapNauysMaKDFpJ0ZOFjclV7mKloJzbgDDZJu3ladJ8rgXtp0WdcFOQ4t
PcRBNC1d7qrexlNTiBHvxPdrLy5mXIMojBm503LvumF97Zuwt/Y8AsBcg/WqNSpgkEHPBoNrORi3
+MQmuGjpM92m7+mKeW9L6YZfvC5PoyBvEJDTAHC5tG7Kpojd44ZGLU3ElZApO9HiMAbtUY6yrNnF
ojW2OgNfxwDzKv9IXdwIu3NCKap0skGTL9/Z7Vjf+PWjLSnhI3iz3ZNoOtPLNCvd/8Xu0q1L9oGR
L1JRl6udRkVqTF/hIAPnW59YT3Xt3I0ku3dQOj7SOHa6Lm9NcRhPnt0YmV6HZeNUNmkJyKRtRfn8
FDtfA/OfpN2qyCivnSVQFc+ELIysAhta0ygNm7kTjIQKaJANmbZxyFR2IZSHkOpmsMhspWNXRlUu
5S5uxZBNUlxYLC5NLPWRJrHAc5QqvG3qptmJMiz2g5FG37SsHz3eINuLA/h6AFFtdsXQbiEyroy/
X3zOEkc8NEqDgUG2odlb/+j74ph9qT/BKHxIvbcTq1yKWhgeWtKCUDERpZRa/D+knVdzpbi+9j+R
qgCRdEtY2Wk5+0bVwU2SBAiEgE9/njVV7zm73a52zX731Z7pHssSCv/4e9LBIblCWuyLx/OzV+NC
NPHQBHTpcP9gfARkQFdzjUvHuND59Hpo3dWmPA9iOBe6+Son/elORaAHsWdUe6DG5PeTIddJdsXl
Lg11DDFk0h9tKdpU1uIrtNxnNw4SCP870oczqJv20rGNGK1gjc0c3ot87MFNJM6FJu09FCbss78f
w89eRTCyAMd2L9opH8MmcEDXAsLICK63WE+7xFf9ur7+fYxPFxAv4qWy5J86qt8XEEpRgIBq2BzW
2DtQub45M/mh2q+Ewf+YCtKu2Axw9VCHBir/B/s3MoVBsB6xMs199PYYEdZnI9QkvnjkPx8HmoRo
sIN4kfPBkICFFLngCOkExWcc2ra0JGzD6s70X9CV/+GK/masYUYXVAS+DuAzYJj/vnBF0YKJbFFD
Vzt82AxLq/c6mpofbUjrYxPWU2aCSqXAqBs0n3hqZ1XNHv/+8f68PC6/xCXUymDQoIXkw13G6rBG
VTCWtXcHmxhFbVoB1pEX6+zvkPlBr1I1+Skf3OIuWNfZpuEEYJaFLOUXBsDn64EEm48zgvbD4ON1
DnWwIYbgVWLhlG6bYSV7Zy1lXowlzQFKLNLCNiSdynrcIcLuP8kZbU9/X48/3ud/hFOAYAkZCsHB
Ivr9m9iGDcJjsEKQ2C9SX9HrflbPYWh/cVNZAN7jhyDq4i9uvD+O0IdRP9x4YqIVStkw6jD5E7rK
7GEI1B6v61eVbZ8PhAoGlJuASfzRgOWdv8zIQ/SQGWiarVPDuQpFAfYGuCX531fyq6E+nCNVEqhQ
+RhK+8DbAgfPxHAI3PqLG+5PI+Cftfu/KV1u3f8w/PvOmJV7sOM4956Cfq5PQ+cNZ3003WL3SmSw
RCCb1Hg677BpUcPqQLKmXGTq0b54+C8mjYMEDwE6icHHZCZpp5iWEcy7tQwebTCngW1yb47u/pth
GM7sJcaGsvPf58zZgD5gFcPN41cXtJlB61kzffUyfnIT4kJA/SN6rJA2dT7cuG6gaNdMYZ8EbQxN
OthRaz2+/30mnx16KGAhLI40Plbto+4gLhcyRN1lEH+N/DSm9tyo6dGv1/KMarv4tuiWYkH3MTpG
kcATK3Rvx+mr9n33csI+3MVAmyHVjUMVgRD/4e7xR6A92QL7OHY62I7qafDXq6Bl14KjOWmZdq0W
XtbO3sbyIHONsxed/iL4d7lq//Y7fLiKFygI9HMI+0DrsNj27laSJ4jWYmtrqNddFyNboKbhk39L
FLocoP+dOuIGv2+mjra6rhwM26KYsutBDh9AZfiyVviz2SH2DFYXxGjgTn44p75qVD0GsEIG96GY
+v4IW4hlA/6X2EHNmYzdJfHKtc9QRP9Vc8UfJiXmeNFzA5MJDwyczN/n6MlCTMOIlVwB9x5R8Zn4
rjob1TUpm9VXJZufHRwEjIFcQ5r3T90EF+grIi+3LPKXJxaP917df5V1+7NT6jIlUKwu9TVwzT/G
17mML7x3vBlW6rpPmjDorhbXae+Z37Qni4oYSKRGqPEp2/mq8JVz9pehuzGho/Km7jrUreCF94xk
V71g6vz3c/3Z7f+fv92HBZfWb8uxwm+3WAAXZ4jPF/oRsJ4vbKhPv+t/LMKHKyooAnTKxLhv7QXN
hlAsYvNBhnpDlOnN8xdPzadzAuIaPIQQQYqPlRzl4ovKLLh1jROlo9Z55QUo2P6qufXzYS7gIQTN
gMf4cB5lyxyIkEZol+7iVC3zRlVhXkf/unbqsn/QqvL/hvlg6XS2UiuJMczUXKLZdqySBQVuKG9r
32dCvwpZfXomEJWEViVckT+oc07pdc24MLhZtLkegYhGVXiZ/BebjoEFGKC4AhCWy8r+hylgJ7Qo
TATdx3Ed6Ns29qsUgoYX0UPvKzvx042HwDpkSy7NwB+j8VVdez3xSZ9UeHsBUCifydQ81TR4G/+9
Ewe4ITIacNbgJwR/6ESW/dpLttY6maZwTKPZ3Y+u6fO/r90n3weDXKaDgBg+0IcHsEZTCpcKWPBh
Hm7XdsYdUf9/DvHhfXNX06GKDZ5VPK/m0IyNTEGu674obf1kIujtRQfWJZWAZ+bDvq4hluyC4amT
xTNorASGXP1raDc+OIwvWArIIqAV/sNEeKfIai3XiTP8oNEDB27w7x/jkysAKSYKEAlSL+iu+fBW
Escap4Saa6LqM4Sl0oFDb5t8Re38c6XQ7QcJDzxR6Df8A0AMa7jHcwjlTVKd+/qHH3yFq/lzGqgt
R7DRvVgYl2rT389jBDfEAaYGxZgTTaW963AWYYhn/3axEAxAWODS54fb5aNhIaISLdikHDNUuDTk
zOiB0ft/P4SPSlacDpRC4tP/PpEOesn4UsiXuPGWBTdIeQMi/NVq/XmlYJGQzYYuBJKXrvPhyTRO
NThjxHACNV3jFE8DuHD1omMBSJdCb8m8fil48ae7C5lQ7DT4/wiuYNjfJ0YgB9yCuwitE8iFJExT
u0FQoknQk7R13aG5vD/n9cvOgE92HuaK7MWlkgeonQ9TjZbA7QofB8hMon4RJVL3ypRs8/ev9tko
F4jPPy8CDtGHrzZLVYRxgVEWAL951TzgVH/V43A5ib/b7LAr4TGgBhkOErBBvy9gA1q4i0jUkNRj
DzA8BMTZC1PytAJVQn7+fT6fjoWdAV8H9zTuhd/HAp3bTqsrkYQNQScPAh6+Cd76KUFwZitjZGeb
6kue6WWR/m+CeEbhX+JNAJEZIuyovfqwiILUTWuG8M3nA6qrKeJh296JsEu8BEnIxEdcKImgV/xv
pvrHqB9LLhRaB2I1h29lcQxFuw3iNSkR+uGsAlbt6e9j/b5NoMCBgCK6yZFKu4SAcZ3/vqyeMgMB
rAbXoLAMDujqosw0kPu/j/L7x8PKYXegbQSVcpdHNvwo2MUsqHGjdees5hcM+pxSvLVh80b6xxVu
598H+zglDAaf/YJhvJiraA/+fUosLHUQlT2QPG493jaj4z4w1k27v4/y+/X+z5QA0EU9MGpj0b/k
f1i4qAwc3lIKwYU4rqvv0Ks33btAB5O490rUGb7/fTgUhP9Tjvsfu/Gyir8NeZn4f1h4TOuxK20D
VNUY3VRD5CHzCSliX8VJOxtADjZBy9FHCROjiBybgukzMQn/mSyTTSZdBI1Jh8b48VYJbzFA93Dg
rbiK+nZKEJaP5ctiiqFpUo60FlBOftGWlcwkCwDnz9bKk8uQdqIQ+s4wPcYPw2BdVFNB7AQKWAll
4IgD58SLoWUZRbyiBmZ4pW1XpsFgXIk/Y27b0XTSSgH6uUDRnJZbYwHEu1WhP0xJxxzbAk5kBw7/
aY2bCd6TdeZN6ReQVqm6el+HOjounQdRaR2S+qD6lR76YAxPyilYCslpMBVbI8+BADAu1WPbUxj6
srqaYUqePdVVKdd9deIFKleEtewaCcF+syrPSTt3wfPTqxL10EF70KKn59g6wwnuj8lRs622BX6J
tO5avu8nR25KaAqkfOUyDYWnD37nLbtZRmQ/AA6dV1yrExmLeTO6VCcQGQiOwWRQjrgQG74TL2g2
LW/WG1TjykNhaIgVG9rcnUv3dYCY8BW2YPw6z7a5WqN53iBUQx7XSEJcr1UQEgBHzY+uNdPqZe4j
9w1SxwKiIGudk7lESneFqkbiC75mPK6mK/zYMedDIO8RYKq+EzCEduFczQ+lBq3Fi9DjGU9dnzZh
VSehdOL7KR6HzFsIok/TWiuZ6iV23vwx0oelQMB8ODa1WEDBstM4JsvSTN+oFWMJGXa+bpkaaaIt
dsDUH/Rl07UgqNHFtAxh5r7IBCzyTAM6BzBZrK+KgTn7yfWbGym7/imYcb3yTlen3l9chGrH8do4
Lq4P6IvKX6Rz6qewLIoGYwzjsRYEdIOQFH0aknjOHBKC6sa6NaFAtKKHukY9cBfipLiz90YHp7sK
udEb1vDofhFAgDHJxU47qDKyS0nQINh2mxlN2FPmuWZMw96nu3Jd/dfVLQyIeMpDty/TyNShJBNJ
GtREgR6aNhHFLqN6KtE/XYCNBuz4gprGoti2Y3A3jorlTj2GGaqaxp21S3BgrN7YMsjXbiiGZIhX
W+ToD51BLW7c+VmpMfwh5xrV86vD80rFUcZ7196Ws1e5iRP1Pbo0vRGSam45oXm0H9wzX6YZFkBz
6/r1CzJVv2DyPgalyKEV8mMVbNe3w6424qjq7rET/TtEXn5CLDxIge7TO7bKYTcD6JkidI6mTK8v
Ec9oH7o+fr2gJRMZhVC66Nq0jbhJq3m1+RAu+hD21Lu69MaTwVSJdgUkLQb2RErEupy42bc+mFmE
3jtlZ3PaRX0+M8jKLL3j39Zc3ghRzWk3gO4Q0dRK9BrOCmNDtyIjvn5pTfUYVt7LavESm6htUgLk
XebxYT+VFpxEhEC8SX3zafkETUoIMbsIo0JOfU2CsqH73q3vRsfBZDx1x8L6fZXqpoqrYlO1vE0p
kUUC0MOS+KUE1Y+tRWp7BzvU4WcVqK1HQrqpm2pIF1V9j/25S8sOCIqiLOtMSTMlBuG9epEkbznx
n7mL4ph5ag4rgshg3QT21E3TLTb4FYLZGFB7RcrHKcjoPK44ve5hXD2JKll5poE8Q1h8G2P1E1gf
FHfI1EGDUvobbsMin8LVSypboy1YLmj+YiZcwHfCDQ97rAR3KXbnpIlVkwiHOLvZc382ZRMnQ4/e
8cVVG1M05abo/OqWh1BHqMHpSyrFgwpkr7rbgqmMjjlJuc5Q+KKv3YXOt7LuI5ZUoVlv56lgNz1p
pjqJ46bOovh9IeWRSXYzg06HDOALOvuw0+FTJmHsnG0R7+Jo1Yno7ZUt9e0ATZG0h17fFko2YQr3
dussWMPa3y3czz2nuSng2XQBzzgfcnSiJaaUflJYCAi6TucnYdXOaaXsD8QLoD88NFuy1A91Ub+a
cD6sfhkkYdCcoiXe1uIfCOB60uv8SPVw1XlQB16WNqsc/DhBNKglBMRAKY5ioccesNQpCBHriMt8
JsXNVFfbpuDvc8/LhPpxnQ2yLRLAZHM2LbdSj1GGXqgqBS5tYyV4+5MndTpBTjYpJy9XLUEiOngB
vORNrDhag0h029+1OEZjp0xKGoqthEIuMS4vTLc7VYMhCUlYNxJF0pXzYzuX+JpFXycyXN+LDiWQ
fs3yqXPeJ2CpcGO3adghcYlHGdpDp2CS3lVfhvduJV7acLVZG/IJjk51HiRiEravNoxWO6GbXWRF
wl10X3bDQSx9kaD2UuSoXZKAm1PMk2goycROOsJQSFan/OGUa46HA/Odv6+rQ7dsHU3eOdU16/wr
Yy6tbTjnod06jWdRB2gI/K1wpN2NM7D2hzBV8bMImTx6kwbnrfSetV55ii2CIAD+BmqC+Gkc4nya
yGHtmjUdqnl6E/6i0amEYpe4WjZVgOOlm63GDqmL+DyiH3pn1k6juRucUG3COmNEmwtvWqJkpTj2
uN7wT8W1i7/UuO2WjuB2N1Qe4PilYVtua9bkXe1hH7fYY57eUn/ZtQ30JIMmvLxG4tqO3gYsyQQv
WurLMlscQCprdW6WMO9K91o48jZSSPG0cyGywBl0Oni6TqdBdfgLFHlud7pQLsstAVUvYQPL2ODd
VtLNF3yTa8SN69QMFbKiYmP6o8v63dAC/ATEY1MVOEUowPPaCaXSE3CMSyUOgAWcINLho2sIbWOe
qJ4dOaSkn1DoDFpAuTbJJPQLqq02NkJ+PxSwe0Two1BDWuH9jFb6rKoB1/+KLeS8us6yEbZ8pChO
SRhCY4gw5tG0bgxXaWyXt7EGKrToyd0ShqB2hw+s9R7bCLnVqPJ2hVdsB4gAL8Al+sZufOJfK/Rn
gYva/3R5+b0IkLx0ZuAqXV1lZQcfxKoyieb4lpvoGXUc12MdTElQ+Rs6DveNdc9ywIIRbFlaPEbt
8iq96xCp+ogMt1BHO63wOFI42vs67k59CIboErC3oZnurF/mZvQz6HJlzUqTGTjS2Btz0dVHmGRQ
64DIdlJBvmV2xKtTVUGCruTnaZn8DGHC12JRt6u77tFblHLP3klGb8tiDhJq57S03ltdx9eBaN/Y
gODFStWUFKq6DTR/562qIEjuvcVuDTZSybJKk1uFCAR1dLWHnkvi9u43/OFWIVek5tegsFmP4vEs
DuQpoOvjWuo96ViZjO183RbQroelRMzPwk7Yxu5VF8H4Q7Cs9rDOC64LwwmimRiCLVA8AW31MJU6
h2xyQkYBemmdWitTEywbJoMd8/kvxEy2owCFtiEKlN0R+TDSvEun+t4znPSImUfhqOeCQ3UhlN7N
2or3wBtWCKrpXdPGGWtNFmssbSB7kjRDjR3ghqleQXxTxCWJcKvtbI1IeltmA4EN5vs1+H3+wauh
s9z4zpWul6NX+/FOE3a9NHJbEnWspbks+T1Zpy0Kfg7xAiysbF9tHzP4CtNxjfW7MwQc92y58av2
Hn2at6LQcsdE9bODYG/aFz7QqJLd26g/tLQ+B7T+RVd716x+Krpy05PuyGEygFQGwsb3eYxhhYX3
rSVvQNUcZjgAXHU7HKC9LqtsGaqdKQBfa1DcXCvkDwHaNW10hrRXRvGaCTBjpwiQYV+GG0ICSHyH
Oe1N7kf9m+Rhk4Cncl4Cms/CPZYTWMecXVuhdx4tss5TGx9sSvDCmhQEGz9FIlEnHLGqyVRAri7P
8XIZCYzUxEHNuuIooWx13q92HxhgYufw5whGC+TGdmNnEmPRhFvmo3DunJWe55l5maeaaLu03TNb
gOKYYv2MiptdPKwHWUuIPwao8F3We6Tim9Tq8a5r1ZVZKw7CYzknwRTCwaA2QzAF1weWoKpS0T6U
g3/uaYQuIpUMhX5pKDS6rMjKBY0+gBovSm8DFTwAAJJR/B283p2JM9MUaG3S121F974CxjkerlE9
mC1Llc0cAvPyHQchn6AptgLoXHr9qSYxvjaFkmy9BYdsM5Xmrp2aW9Liz8urOVgPpWzuAylyKPYm
hDgJGmeuIHCfdPohLPDu0vVh9l+I/da6952w25Z0T+MIQTeYY6aCg82egu7NGb4PdYPFC9LKdtiL
/mNl9qhYTUR4IWS/8uZUzeIJIczDWHWQfgPZGcpxbnvd2mvSPrAyxo5ZMjvapJhUprofuPO2lK57
x6KleHkkU7HjpLlBeEMkkrgnWD7Jildz0g4Eht99sLKjpkpU22WU3hIF48ER134LbHB4Kp1vpvdy
GJCpFxf3xs7Xg8vzpgeOdqhSB8H6i5J93L8IwXNaeIdeAt/M3gswV2w45EV3rnR0sl53Q8Ynzm8F
6ufkwK8rMeSxemrLJZnlmEcoUV79ajMHSyZ8nQmCNmgNneVWJKJ9pUNzhfLeJDZjotw7H29048Cq
lHI/FHuIR8JYIEfJpk1hfqx4T5sVfotYceKmo+PgwWN8M/Nmu+DfxSpOEZPdlEAjx/Ds6kblrXYO
Nb3zxw2hMqHFlFH33JK9Wz+a6lUgeRgzKNj25WaB89Pj+g83LuxrUvyEdlYWQFiK+Pu2u3YvpL8D
i/EfaD8TVEnIkbQZoySd47fJL0Ed5MmCRIEV7qYrHgv/hnjxWY3Po9xyQLYbvVm6Vw0fE738CEn4
8X5x8B4YH2WB5fAjDO8k/N4hIAAlUJjd7bUG1zsAhTys+gMQ0E5lDz2FIySjo/ajE1F1kcxI4Zp2
fIgWli7hMy/qRA8b7LHJjNdcDE9D/J1CqFmHVV7VnCZLaQ4K1z9dIJ0pH1m/7HlY3QXKv18KtIfV
6tlFVqhlfV5Wa25hOhCOEqjYpGYkBx+qIrCC0dFugHbG6yGanceABI9B4d6vZMxbuWxWu+wRjy+R
YJry2XuYBrAtiofYvi9U5dK/74KX1fFRd3TbhreFOazxmrGG5AMPr0i1Df3qODiIIXS4QluL76GS
GD1yF/fRBuWGxt2h7e2WigHuSnyIAn308BF4CW21yr8P4ulxLfCuuvO+NEU+YFkmc2Vmmce8OlHs
5qand8TuoL9rk757Dy+9hLTeBLDIK6EzpiFzX9hjWLoPQ2cOtpebfhpObh+ikb8EfSRHiuMnfAA3
CX1wrDsQ5EPIBkW0v63c7ptw2rPuZwQAyss04GkSAqToUp+rOPiGy2AHnVFk9/h45+sx0wuF8Q/d
xmRoYaE21a8SxY4JQCclfp/poXXxl1EPO2ULDa88Hu5iAOjx/y8aZeSqVCRtnCtEpHaDxWGCs9DL
9lY7JPPh95kwQl0e6vRy60bg6g00wWOW6iDYuWa+5ksBTUr3sdYVnpho61cOnpspH/Huo03ncMlA
QhGqQIhlylQ4ZUH32qhbXlQPRk3fZ27TIS53zJmTsBtyvK9woH9RYBa08zIhMSdAxO/60MvA0zka
DlMXO9L6sKD13u/klWDeaVyCcxPbjRIF3JeQwZKOosS//JBohrwQbOOBHtl6sbWjNBJhBiLsW7HU
IJyBz0/eSbieCRO5CNetu0CXwMLhsDQvJrqF55YIvz51LTDk2AyUfa/rJalxb2gIPrv4TxbepcoE
51HPB6AaIBT5o/dcrFN1xextOEVJ39pkVBuxNksWCCxzBV90rsJMt+XGgLNaK7wVAfW38zjfT0V0
UF78MCMCBkv8PqBPjeukfVMcoolls1PmPrtf4Up7ys1DtaP4qGs35REuNtLaK/RcPYkIUp+K7j33
EYzBMnPH/tan5mjAk1ALg0iH/w2IhIewR4AJxUFVo3ekBp6aFs0xqtgV7Isd9bqXwEG1Ln4AeqBv
vOJBN07KWLmXE0VKiyVguCPkl1hm0y7iuEdNzqMCHpPKoQILLihOvPrhdcGWxHVaghyFCyUdo3vt
tPngnrzR26u2/emqnPJd47SZ4d/rCmgAuo47Zt09inxzsXpZgIAhkgk7budESfQlhDyLiMlkcBqQ
XE8nZmErql2L3R/Wz74x2D1jYnDn+Osb4TTjVp5UN56asMzViMgFwGdxsNf4WH2F5hsA6Al9YtW2
qlEOW+xK/EsBDQqUvSSrVnCsfhYwLhzcVxRhADjiB+6pF5fViBssLx6LtkX8KOdIwL7/gazpoffK
TWRwZviT0+MeXddjTwws73lvVPPS4ogj0JbYmpqdO8e41D34waBkvIyFuq57cmp6RNhmBjGModzP
fNC5RildNhjv3C/DL6i6QNbIaa6htoFUJrxlpO1/1o7/RP3uHIX2vuCY6QIRp87WD8AxnCmV13HH
vpPOPTcDlDeG+dGUGzmNGxZdF465N+HZD8esUDde9ALWdq6H18CFcoUrM+6KfVHgaaMMznmDejKc
rOuBxQhlkitnxgYf/O2EfCN0qneL/mU4y/qQJG1UpQFHDKFKQ2Nx9/yAoHAubZtH+Ec/sFAl3XmA
Jpf+95J7myJ4NZPdhfF1CM96xYtW2Soh0a8Ra4kS/xigVGggJmHZZ3HTp47iW1nQQ6Nxa/W7eQq3
oWsOLCRbtAZAUOEmmMpvHG3nDamTiGDXdPVuFDManI3cheGyXHvFgDgSwlO4pth8i02879AnGTCy
aezOjgRp4tequSy02UzrM6tRnhLILTz+fdizXVi8RIwfFmGONRq5atMnTqvSJY62dfN9KhBzgEQH
+kl2Ei44mdFNswbzvSzXh9VtDhM6BSkkRD1167eXUOID4e4xDG+rEb7r9L7yGzbjLYPJ1CKgVyyb
oh93dT2kvoNCHC2yFezJuEa0lt55sJ8bz0t8dTXM91FBYGx/AzMuiSBlIKenskef9XRfwWlvsbBV
daA14hbNHbZzUq1xAsmYRCJf5/XP0htTHZ+CkWbGwGWBFku5E2RnkP5RLUIAy7ugDz7iPryajwhk
JKOHH6DfLxjJcP2l2nmLgO9JrfLbGNg0kFFW+yQzY5ELSdOuoSMMBw2lzGA30VslbmX0YJGcVBOC
m6ifh+L9wK5V8Bi0RWpaRPv5NiLszUZdZoSbrwiWdzpI6h4OLSJOMjjG05Mn++tlQrArFpmUHEHg
Ejuv3TmehfL8kg+wmivfbqtqPBCIefC6NojZ2s3Yx2duh6tezjAl43YLAPBGhc0eTXb3Ygx2Xq2g
uE3OPERHkMcqGGL2Skt1tgCcJjXaMBMPEQTtDLjrXB/yG4gfrm5OHCSpVOcfkTHd1Z1q8H6jKa2k
yB6V2oLip4ofTd/ny1g8I+19bqA2EiLW4xGWd16xW+biMDvut6mLbleEZXayRNW8gEPJHFEhcAVg
q2qWKhFB8EtMGjG8Nh5/TI6d9l0MO7meSrQv1QXKxdl2loDOM2IuKghab2My3LgUdrWHULWtumLT
aESpte7PKDkYk5FV687RJVxA4wsYZsEOOL3disKOhDcOihEZ39FGP0xj5yWTZY+dD6GVSK19ynqx
mWW/HbR+kW5444+wOIbwpuXw1dYSX6SlOJAkbL6ruEJCQWEAFwmpVkDSxi8G0AdN6G6QssO7Bxme
0Z5iKrbe6gUpggXw5PmeX3YkCjBbmJjq2lvQUSFrpMXQrv5NNN5rx5DIR6FCdeOiKymbXO/UR8um
N3S/tsW4gYigB6lASRI5et3eZWW1MXR660KuMgvJwqPV7U84bnE6gGGZonFiTBkfnoe6v+bRfHZ0
FNyVjjpUq75HWhO2b2DXxAYEPmINkRraa5UhiFZnoYhtsvKRIUpGAyRUqAyXdFa8hBZoi3T2feQs
6lGzrmGJYtY8+RzxxccGK41N7nl6j83Q5LLuRnbJX9RHmBKWPehgjlCwY0YHuSCNMHZQOHvLiu47
C7hYEhmX3Y6UdfAkI+mT02pMJ28R/F2r79VMdfwDiqG63vhj2HDQU4LxZFExcdXH2FaLbtmVE1rn
CkysdluOo/My2Jhn3hjDOYVrkSPpUh6QBW1fPePzXTXpKb/ImpxDU0GnYuACIm6slVdNRZEGK/Sa
CGmHO4Lut31BVhxdGeHmlzM+CGLPJ2dtVyA7ZJX3tUHdISzlGsZUJ7PYmrOBZ7uvCjiMTAl66+oW
WkUOQm85cb0+XdGsnS5iInAEGvtuWV+nnUUhEJSwoU6h+DF0B++0atwDqEeHPSaWKhdaBHYjvXjc
I6ykcj3K6SgCt0IUKhYPESAOGc4UNDQmifgxkLl3tTs7Ue60AvEXQO4g3eMhCxIhNqZg2uGnmShY
6lSMat4s0Iy887sJDeyN198vIRKOBZPhFvvXy5wJchOUB9DyKIGJbZD7hzSVK+3WzpciRaXQtBdG
w67hoc5b4B9ODCX2qR+W8OViLut04YX3vFy2qBVwp/0m5KlCa/otE7jn0F+BC3HAU1w24Xjo+gjN
uRRhZYFM1rIcO3coryWaTJ1El2wIYc7huvF7V+4dBAdz2ZXllnsO/85Dikyso4PhsVDLeGBV6Wbo
KsAFxgINk2pGEGJxPKSSnHi3lqM8aaPcrT9BmDBeWINEExuR2ArZQRFEdxcoXQM+NUQc6l5tf2yJ
T68KLxg2S4ECWvQwzbn5H47OY7lxXAvDT8Qq5rAVqSw5tuOGZXtsMCcATE9/P93t9EyPLZHAOX8s
8mC7CF2fp/K2lQA877qVOi8H83bcYD569bz60yunYOPD9Ox7T4tj3oYoNUaXTDoVTMe8HMtXW2k1
JFlj0reeT9A6otJ4omBBn1yPRM08GJvYgCDn1qSEqrcZ91WhxsvSau54JaxnSnXHQ+lgdBz2WFcm
blht95X1tjSQgit1X0E2vazSuicT3zvxSZfZNTJESZVSZXllCXmWdU7WJHY2j9GlG8zS4NuwWrsT
IIZVVp2dyjHVV2QaCDNfiCQshN54FYJS5gujHqu3vqlN96vOnHWWO9ddleqPwlvWChYpaPq31VjT
9oFAFwJC1mjw+Q9zzruKSYfvYHwLgtrx/hDReDPES2lYUHrhqsLl1M9lWD6WyrCjUxFNLs0hY+o1
O5psZn3Rg1HdqKK8RFWN7TrKjTDpSkQN0GskZVcfVodr4Fe4o+N/t4YI5v/w99psCE4bLXBQ/jSb
TMCpM8pcbLuudNUXWIcerqNch7RPLG9mUNssoTLWh7x16+hk+cSA1GzS7dy9mSXC13Rzq8/1wHjc
aBA8P8NU0OTXN24EtAcCl9YfpSsncA/OnEz/GgE8Gnt6ZkrzP56zAIB4MGd+pE0X5Kr/0FXf6Eff
HefoaLiFO7ylqSWpaQuEnf4FPPXL/dKm8/JOb4V0ToXfEgQvVSCGZHV14x1EMw4+L2KX54kmS9N8
bSMIvLPvsldskb5iQJOLdIcddAcvjGNOQfvhyR6DVRWMc8cMMLtiW2uzkc1m9gNxaBSZaney7wfa
z3oXJ3sudeogUQlFsLfFYnwQcRN+SDKDWFw8s09zcq1JVIUXz1yy+uJaWFFtHrG6wLLzebWNnPZp
Z4RMD1ZllvqPX7n3t01f0zjnlZn5p02tx99hjgyCX2k2HYePGhECc6Q7B2YN8kAccf5imHpcthOY
BV+HiQziPYw460Hp8nztj+jSTabvwvdW51/rtNl/MrTn/jw37vxEoJN29ktH2fB95A92va1bYHBA
P8cxhiXuCKWpg02TLxa8sy3FCL8LYNzJRLS0dH244wofjWENLa8NMMMevGnJF6+o7TJbQaZ9QMa8
q0WwnNNW2MGzKBGiJXIYzV/VFot6Ghbbzveqj5yeHjx4ur+lbEHH1qLq27j3PbI+NjIY5cypnlY5
+5k9GnEntOXs3EAydw+jvRTncOksvJ2ubo3+u6vDJt+1JlFQZ6P3Bi8Z5nWw//qxDebEGVLTe42E
uaY/zlCO12BYh2lkHJ8cuDX0HGm7X6h5c5N+qMfmySvtrs2SPq864zf0sjB89c15Fgy5BsD+N9UO
q/kMXbPSdWeOOrtUvFTZwRKFNrZgEmhd9VqN6mvlT433gO74G3W/jmRQGNqsvZhy96X/Q8MTlc/o
vdb8EPpazDYwoRnRUpiuVdeAlk0VmQqy8pj7sjYo8jfdQQy/k1Q3e3tqEZzgEqZBOP7z2sXvtlmp
tOtvCgw13aeVT0FMWnnGWKxVL+OZr+S/ysqkIJZcey7eFkTyiZum+o80h/nHLaPsMLWW9d7IIZp2
0s7sw1xlk3uMhjA8r/RgnWynQpKaix61VCEx1D4g4iS+IE2b8C6DIb3joPSe5ra336McsnpaIc4Q
rY3Z6zgPau8LxtQq1B4xA3Iplw0JCIB2VWYYRRxqmis25ZiHd2jZmGQiYiYw27bhnj7PvL6nUKz7
LmTovA/tjY7AfRf8dhQZ7hpexUcPS+iTE5btZ0ZLLwPrAF5LQ1jJqDKyJrsjd7rqTDe9s+ZxkcdW
ZCDziw7n586MDJdVJEwlsgtIgFgjdqElMcNhEje5kD9IIOnzc8KWig2/Tp2dnunHzNNF3vW9zqO9
UVbho6+6cf2nqqF9Yk1pfqeFyshEjW5B12nYrhJhkuWc6llm96Fu+vvMMgYKC9N3V+gPJq/XjjiE
WEoHAXPfiU3jrpSPTdNFrHJv+frVq1fkgJ6GUPIjua2VE8a1Z7yZBHSSB+u/5VGgL0Oz1Dtho79r
x+ChIpyJVXJuTsJXX7Ucmp3ZrsFL6qnhB8RZ8EVW0zb32y8o5XujYSE0oml9CII2O5dLsVIsVTUX
L3WGTzaKjCm/P6WVSzRa0RmJV6SAU2O/YrNs3b1ILeu1V4M8DN1kPBTcA2ZsFuZU3QVlCs3pt85O
uXo4oyIwkaCMRzzt1aMHNve9GPX02vdL3T85ZumSR5GO1jFUvFCxM/f1FTkBAp+aR9FPvLmPnhbi
XU/K144mY79A6YTORSaZcOQbohK16Vr1m6vWT1bZQeCMq97zk/+NTWfsiihaAdHpn2z925DQlHLX
dI0dSz7T4+xLToZwuGQAWX49oC7vWYoMqiXFosuTqwYYB0eiULQo6I0RpNexohedYkf3zRswWgWN
410xY2TMLV7zQMJGE09O/2r3YJlm0K7nwU7Fk+rX/Db9jZuGXUBV9tmMKhYTij7iriZzcc58F4tj
9Ijk9sI8gzwgDTi8onl91TpEE0LsRJyl1q7Vg0iCOZhibmleTpelzZpdlIl29rCuMOLl6LlI5YZ7
dyi9TevX/oZzESCyQoWK0s5HABf0V+FRvdrpwD6P2ntgBvkyKkYjusUDnsh6jZGbqq1XdkNsBwzw
IykOG1xt7BWmxadaMLNRd74PuyJMVNOIUz86J33rX/Vl2cSDGcXpWNUA04g1eKfxKGBJixrTPM3t
6u+8bkDCMOqZCwekoI8aosq4NeKJN/SOqPMAIrfM4pq7B7Hl4xytFZ8R761R3g52eKKjqfJy58+m
3NS2c4aWzGJ7tVJuvnrddpiHkzHM3yOlQCkZV7dh2LRxlfU/E2RB1wTzxSjdf64kAKUs5Kv2V4fw
kMyLF9udt+SdldRAFDg/hamSUnSK6pDFOxtpY+yRBEwvgduRkWEod4tG4tyNE8NGQ4tnX3J8ZnRV
DNzEcddPNnlM9hGrcbvXg3foM9iOuUVRWNTlg8hyOEmlk5xIAUo9Cr5nY3S2q299DnJg4LND+KqG
D5jE6jUu3ao6AqNbGxfFS2wJppG6rPaoOKAL8vFC5CaUF3g1HOxwQSIPt1h6zpGnyoirmsmozIo3
e0TV4N5uabH+y+ayS9xKndvaeKbxK1m64L1wgLwhxQ9+CkAUBdkDQq8X7YJJrFP3hMj/PWNsv+kT
7Fi4/fgoWhL7+fjHhyIqpl2lbScxBytJ53qOp6h545wlNCHnbM5Lr0HtUHTx4sGkmEKJo1hsSGr+
2QZ6pIvzvHTBS9iG6hsjXC3lr7ZMPynx8xE9GDhJpoKf1Nb3Vr58oMZ977r+Y9DDvT2Ed3mm70Et
dg1z8EYN+clvDOM1F9Z9HSCrn8Jm2ToyBBPSr9aQPmUk5e2C1bq3RjqIx1zOf+1Uh3uHvgAFtWoW
/DUMKDlwa2WyMcni6A7UTmt2Gwiqqj7ONajspqVY8hq4pUKBY/JYhMaKrsXxdosqzK0y6gZ0QeZP
oGISNsGpzoUQywMAw/hkIl5+bSK5vgyuOz4VbuHsRkJMr10YqT3NQsVlHu0sgC5vkUJBZ3nhtpmK
fnk0O8lL6U9WPieR3/ToxIIXC2WOYl20gSaNwVctDA5VeNRR1Fke96a8Ss/ZC8c0aS4pESNYrror
5954Vaa/7MLclAkf5I8wPWi/YGB7nNaM2lx6qHQ2rSdl9ktc5iydLZDOtmUHSHxP0y7t8dD6S57F
VjFAE6oQo36U2ocoEuc5bd+nEDl7jrj0rR7gPiYkbUeW4G6rTX84lzXrfFlmCVXO1S7XNRzMcFd6
s5t4ah1u3MDyELieu00Na9qB5BzE2oHrWuqYpwLlxwzXFJIgkrFG7JcmMCk0qdUBbbfNAlR/QUCt
d1oLzrVOIosgz8dcqZNeQEdPZl2Kqyz5WPhUraMkQBb6SHovYoiINisgSm07u89KfQcmSWyOUfDe
jQNSB5E9uutMM49wqzjte/5C/4L4j/3aBP2a+wmVPV5ghOqzkzR8Xb+VlkDh6/y8Ro4GzQsGVCvu
cLSqDKGJMrfBDepsLYDpoe0K7rnyjukbnAkbc+dhwE+n7uDN1mZO1bE0xxXTQPgp1fjTSSIliIwx
92gxUP9k4lfl2TXvi2NXUVJbDYQLNeWFTLX7tYZ/8Xp6agOOegB4xDtg3uw65iy2arqdnqiZvHWi
+DmK4sEpn+xInDijE53ZP4Xs3qoRKLuS64MmUz/uPM3837cfQd25u7L1fq05p303cH+ajEdo1b0Z
ZzMHtKf7o105u3KEWhpv0pF0+ifSLCKnoicPxBusCclI9uYpok4FMk507U312nnWsxVSyc2Ui2hx
WS5k1byVkzzUNqv4os2fySy3YVuNyOl68UqP+v/lG0XiCXy/SlUHNVfnwKqNkzlyMGQ3ccrkVsMl
LGBL5q565Io9KzEtcVOqSxUap8ZhwG2WDknCcMvilumpyteELsNPnuh4DKqrvSzxMof3ZpG+Wsv0
oKv5YLsw3EtmfTnVAmw/UUglK4DSMkduRX4LSsFirtA2Fz6CnIGfs20gZVEL0a2e8eQ36JlyCycA
Sw5QnZ8Fm7JCs+EFKniZA4FlR9NZe2KknoCUEQnoob/S3kUlTNbmSdmgDM3s4FIH1n4m8y0ZOsdg
f+cnKcvyFTwSPVooYVfq1UWR0kWJ3+ZFvHJvW0XNxrSegZTo7LQWUirHv9y+SRFbNJd4DcbYn9ib
0m65TxlXY3uyHtcKFtKrrKQHCkaDMX8NQEVJIZWLnlj/plEX3C9mrTdROn4tjfosayga22uNWCi2
0KG3H4miecTbss/SjFatKXrOzQIYwwt/pzFAkxIQXZ/79RRrPRV8p4qxJZfvM1tkLov//Mx1EgE7
dOxph+dqtG8liGA4WtooL6t+Owadt5ui+lT6Wp1CA121k1o0VWPlOasON9lQuX8t+OzGDe2Xjopg
fju4s6z5a+xibxXetYNKx3SBrCIV2UEv2YkV9L6bxb0k73WVoOlFMH2GWfo0sClu1z7/r2FCp1ii
OQ7rSN15lW7WPqo54iy9sQbxaCASC43mTo7BxbWtv1kQlF5p4wtl3ZFzEJ2A5+6qAlA5K0nI9dIg
1suA76fbi374FiG6+LFjElyd4SlY3f0SRj9OlkdEBVArH7buW+8VD05VXudoFGdiBz/yfBYb0hff
CzAyiBF2eL9dP9pb35yThgeybOvHcZnmna41EolQnlSdXybWiEcsQM41ZPMF4/Vi25/Pqm0WzBQQ
5wLgL0IiQgbQbp3z/aCdKuFo4nNpnP9MG9msWRn7DNDSiqEV3XM1m/8RKvkh1gaxZFfTvpw9tM7y
bjaYL0xzgE4z1KPBvxebOt8XdnUM5uKs1ubclkoS/O6bD6KOjo2hbFi9HH3WyMzRTREY8egJENip
2I60E3AnFqdiUkcXF2FS1V0Vy8B/ytKW298Of9NyemZb33M03qeWQUCaO//pvoJiIa32ID3gN34f
fyIBnrtq65TjL9fwXQP3s40qZkO6eu4cK0SWZTz5giLyqm0eaTJRTD/Tjl8PuUv6GTAg4EDlCSyM
lhN0Oloj2k+jLw4kb9Bcn7WHVQwmfWN1GPdGaif1qn6zPheJNfefypi2mGFe8YehGLPvjVS/Mudc
g97/1gU6Rc6ddjsY6FPAx4xLM6U1kaHZXqU1bGsX5nvYIRwsENwjNTnbvFfyOsk1YtwqrqXpnDxh
Ix2afqzZeRcN+3IqU9gAfhYkN0UswFlv8lY7HljIOTjBrsZWJQEIEPJ55CXlAoTY2eW/InMfR/LM
7LSTm87FhFhZPL5YcbdDWzibjMHsJoKuGy8/ZkWoYIw5fdyatU+o18wNDnBwqNtEdbTq8CUy2rMx
uIdAIQAY7KOXpklZh4y+mbcfuhI9Wx1yNbSJXSnMDqv/AaPwHi1yX5UFr2R2XHJgdUxqI5qJdQcG
gthERc+hX2QJHJNIhoF5w5wOeWtDSUfGWTAKxK2DPEEjgVCDd5l972YrWYAOi5+2tfyNaxTHZiBF
zJxH84ibYF/qaYq5YoprWBm/rq8zGsnkP9CcfjNLe5Ma/pnO6c3YOxgHUdA5EjnHdOEV2HqOuR38
byqbH21FR5aafyqnPxuh4pWz76RdP41gupEa94Qmv+eR2IKKbedmhRyXy3OjjcSpONUKW396VHXH
wZSfJlcnUe0iMm79R2oB9gBS+74tEE6kMRTq1ijtzYrEc4IBz4kb6/0gCReOVifHkfAbVYjx2I6Y
jaz5XxvO7xYFPfE4e8/K03tpkteU9zf6X8vl2qr+rl+NAPqax66vcSrMfzhMMDzCPMeiWF+aYnlb
QvvZ65ALeNI7u1Zk7Ke2eVp4imKdG4fW7IEbSD5HCXbv5wFcWH2VAoImzDAIKfczbIJvT3nvi+37
sefysOBI3Eauf7Ad9GstmDB4sVkfVF4fhxoMXA3Dzu78v8WqeaXlqYb0KsgibVYEScP4ElbNoZjc
M1j6FaqXh7S+o3k8qZW/lzlNQVL4pz7rUwJpDeRuIow9o3mwtNtsqYy55bVN99GSnpXVHIvUuzg3
mydCGMRE/vDpoe1CgHlqBOh+Nd+BzEk0PXJX8MQaClFMk7VPTTO8ds74kFokmE71zcGUdtt+Kjg8
nGJf6xmRX8vYEr54iAU6+y5Yx0MVojpqK4TnKNBzoz/6Tn4ZzPGY5jg3+xAqPXh0VJHkkbHVs3hg
cK75KMPHrNN7w+5iEaLlIoug2rAEoFVvvFdjvrnIckwFmJrjtp7v5gimbk53YLcVZxnKg5VAr4SD
/74U+C/NqAb6KH4CyUN1E5IgBYwk4nomvVRW16mxzqIc/+tK89NfxMVx61fDHJ+8dV62YxgYiSXa
4xpMz46nd3LkgHDrd6PsE4D8LTaoW/xwBhVI5gZh4c6hViOSwJsla9wuvosYB5eDGaYPTo81cu3y
Q1n7d2M6fa3R9A8Yl424Pnd2fYLXOQ3KiKcl/DPZ4jb26rqEIaToo8Y7RWhw3NTBnRmYW99BINeL
T8N2/+ZRPfsYhzbO6L8BVHqxY+Z/a84ROYQWLLe9VIlAULhp+nF7k9kNEkU3BumTo7x+S8fVsSfX
qwvK3bJ6MJJljGPtkJm4C9zxQ3jpkWz8U8YhU/dghV4Aag1qES6ooob5y+yckz2nMc/HLjfWPxz6
CZv+xWKiGEi7mHLnXtjsDxOtT2M+ngpz+YNH9PBNF9c8tOB7EAWK7+mmHqtbFK5KHdN6elrsZ7+q
3kjwYawOEx+b5E1obqPo9+TqxXJKP7vehKeazrTY72wnRes4y3+hxTiIsnOTF/rkrtU2q8FzphlQ
KhUIgyFAghjZBIK4FO1WOmmZjGl9BP76Lgg8I4Asi8kvf3btm/VBTrsgXR+i0XolG3XaNGt3ELPx
n1U0M2tY8xSZ6SU0CUhTvXjxSjbAeql2KusSf/UZ5Eb/Gi7r1+J7D1EJSAJAgZiLt69Dd7SZpxVV
m0UJbtq4p8Aaj2gJ2VOavd0oyP2UNYVkBTMAmmj8DpC8YaTvE0bDp3UpiF2A46ZfEpX+NVvtr05Y
36JFTBqpnZjV7Qne5z5qWjVQfK9Nd1/CR8nQ2oZztK/gbYu6va988j14OS9BUIUU2MhEFeNP1tVP
uFXvCixyGAf642ynCeG/iZzla2vXxzXTBPPMmYlkjDRwGKTDrPvvoSWUStDejunKRIuFj9WWdxRI
XkJc1456Io4MFHC1j5m/nKPCezTq/HNCRdNH0KNFeO+J97keEpV25xoDhnP7RX13JyaqLmr30PYh
Zjjj2cPsZHTzwRrFFYd0trnx9N3oPtmBmWTuwNAbGkfG4R6XS6Sw2qHDsWqz3EkUwWp9VfCgVp2e
Q9E526mu/vIy/OeTlJA02DWSYCyWnR1iCWUtaOK2BRHzut88y8sNChponob5zYdvAb0d4rkAPbTT
5RkPNGZwnAJ5U2JzcqER+rT8Dbvwbo2gStYA5TpnTFVaj1ManYO1+9VB8eE05cm0Gt5BKFcnxDnY
v5mampx+fOj1FeHLZkGCPuX2R6ElrMVYwH2M9TYI8SHjmYcotLcZu2LEOoA+rDDWZ8OSD9JqE6Sv
yAd0+mdOiMPo7zU79J+YpKPQe+HF39bZWyfMfWWHh9zlaQrZpvJpDyIZY/ZE41lZm7RQAGYssnXx
bTsozDo7kU6Ix86f4CRSD9Oi2SRiclXiNFN2J9fA2/UUIe6RFfjwlSxsljvy0FrpfD9mBOREvmIO
a4L22otcoe+wl3O/KGcf+lLu+rYpHmWHwxJb888o/A5xZSNii2SouDLN5ivAY7nHL2kl1WAXiYmq
52raQ4WYC/SJlIb3IRNNbNVia7r1X2W0Jwa9A4fzNpi+5276HHJ/Pzbr71BYcQCaIeo9RPFxgPJp
kAtglUAngWOR89sKOkaNaVMX9mlp6arp4btB8sDMr5mizaalrU3O9gEB2LHDVVGWDEBNhTwqHeTe
q7pdZKm7Jcd+ObIlYzv0xnbrBQsPrPnQmN425X1P6+56s8j7TpBQZLV1Qv1g/n/9HK8qA3d1myQr
m6TErdSUcxxYk0yMojrSI7EpHNRKQn11ZrqfRmIpKA5fcdjUtk/OR/6vmVgHVVZcvEIS2OJfeTnw
8jmbVL/bAYGoyA9qR5yEys8C8XTIwmX8jJPJoUviirCufFiXvLYPnYtRltUAgf0hnL0T1bBvtXB/
Iqu/NkW/BftgzPfbIgHFKX+aqdUxjHOxG2a5Le1oV4w2ErWB78tKSGzbsdjG1VAjzM0vMxwMtqfH
RjzwU+2IRLmxju6fUVhHhFGxUvrqImBMBT+Ykb72AjYNuCeQZTLh6fXmfVmBHwH+RH76Whg+wsWX
dvrXTj9RgQI+ACeUFREhIFp9/c/J5/fSH2Pd/Mo8+Cd6/4CR657IzRe/ULt0nX6FGncOgnFvzLej
xngMTf45pzk8LIYSYIbx5kHIn/y22ZN3cXBURd0QetTGKhnqeIg7/ZGLa2Pme83NQk3Qj9+qK77Q
pBLMCnDYiPdbCpEbcx+g4oqwla8hC0UUnOBJjrrU+zF84fdO2nJ5Gh0YJWIeFv2lg2WreJB7nZ/D
obsL2vrcCja0On9uVnGN9HxSE0J7M7y063LFLxs5GaMiUDcoproVcAXmpRYtX+fknJj47k2Rb+cw
TMwOqiObn7G9YmgrTl3EfUnRQ+YupD94V1Q6FnrS4Dq7QN3GeiYP5LsS/kZQmhBh0zQwscrZ/EeH
1Tm1/sy1Otqrf9bM1R0gYLkQ/dETb0E6DEdgMH7yEvxGnsEQWuwYkO6r5aj9B2jM58yur2kvr+RC
xV2zPOCvgFw+RQAn4Yox5cYtpvY+hyNYIlC4qXMgao39EMgHZ3Be7IA96QaUhlPw3aj8p6tSXG+e
34AGNMfasy6lrr+rsPvHwZTMld61kcA/Knc2qFsFFC5z8+vGkeq0OltF9rzkC7YnIFt/qt4pvHxD
WWbFyKCuVYpuVBnPUU6bQs4Xs6y7TnODBQ78C7wKOiW5YSJB0CjOBChgTfLvoFHZPdq9BVVSlu25
TdOj15VJKDVgHTxSxqfZ5Be+ngcen0s1L3+VX7mwXPgQevO1ybKnwBr+BAKIjbFKMhayT5tBJ6/0
8wQ+jwPjgPNi2UzB+i/1uLfIKMTPmb71NzjPk/8sRDvlqFFvyUNuIz7A5bzvPBN9Ila7HDweicyT
lsaj088PFQacwrUeAwoW3BWPexubynv18/BmM0cGU7I1OB6nKyZAAkn4wyRi61eTSmSBBWCS2SvL
zLHGKFIPT6kuv7oCPXb3OJkO70Z1skBQpAN8OiyJkRJojMy+xrZfw7r66bTzu+zsIM/W4UkXFutL
n97NPeKsUR4Cp3kpC+e0YIFYci6VSO8MVKjpis+NVAgHPnjwXvp0uh8Cg/Z3qcLNmJo7CNLeMv7D
GhMDi+ARy39n132Yi+li9m/jyI1KKD95FA+mrE6YIw9slHeGuR7Wsb4bMYZFi4MJudn0aCtYOlDK
QPCwNESVE5eC4bcACB6JH0dz8DN6LdmkXn/UcAjakT+MeafaZb7ou5vtw31zrHE/2AoZvfFo2uux
z5pXX83km2CeQ7VrNNsZWZPdB4/BMB9wcqH+OuLM8TgpBecJCQTD+rdWNWku624gjLJr/H22MsxW
53Z+5aI4cUn8pcSP2J1BJvBLHkaoRFEGLuwQmNCiPnoJubhYnJMiWtTWL+zXch73WWMdCkcdfV3u
DALUrJlbAj47ZPqwsDot0TXLPdKaw0cX+GN2YeGHr6JbkzyNeKLDK/PL0SOCV6Tj1q3zL2axjSuN
2EFj6yKj7QDNeibBsjGSZi63XmftMoTSJoJda2HN6+hhTM3oRRnmL6KQfVUzIPsdNCa1Ume7inaZ
ADrvpwcEbRflAep46GskyRjULW05+JKBvqJgHikIWo1L60ZvCkmtzlrsIP5/c4u3Xq8J8PSxMLBR
YwgFR+6N7eqdyhKecTC3WfRgTO67kyP5DTX2TgwngbEL7CFeiIJoRbSD60iwfoES/7IVcH83e0s6
f6NOzwOQp2G8hCSNJHY3Pbj1cnJRRrRAbY1NLAc60bspGC/K7x6Hwt1mqrwULYqL1vnvRoXks/0w
udbbbDWHxsr2duvsV6kh68kdID/Kn+WRuC9cgg3ZqnayeuJk5fVJpl/pXN5xwUHzEUzRNQyN3mNk
WQivmy2/9pvj5k+Alh/GRCSnCADS8LwA+LvbivW/n+tdIGScTi8LTrzZI97AW1FgTAWuBNo5lu5s
9zmBGcSApaPLwDEIhHVt7CEqLVHRidWFFNZxA6ICE1pDx+SF8zrXOIUggSGPeezSj67BrK3vb9Km
ARvPYvMK+/9IhEJmZdoxkmLMYO3GrveNN+wjJlIN1kYC0tWGFZDq6izXvPzqJSdR38RO+OcEqHA5
mJy0/bJnlqBJWslqFSfsdJ/ZFB1rQHTG3+m+ls57a/jMdEgaKvCv3FwubRHGgX+uDXvnyQeNH8M1
/yMV6U5W7nZcgr8Wq4NfBgTMwKWRYNEMqLbdb7cgx7yctwWZDEuKmjv7092CMlpBhv6xxOHVHX7y
ItstaXDxZ5JupEIafCslyq4V03iI3Ju9P2scRl+Sr7BlXXCUHQB5m43NmadKeUrZr8Jg2JfFMTWz
BEUDJzhvlmefF/muhjoxBko4ycv6B6/nJmU+342V8+0P3Murbu+Ygz8EOuuFs+AWE44r12WE9Xv9
VXnDg2vcvJZ97IUBSRrpt9+gU/OynrnIb2M96jgiYBNEC3wiq4kMKvAr6sdZlS914SV6uMHVJckQ
6F2sXJyoxX7r+V8TP3u/1N1F8IFONsprHO0oWsA0OM2GIMTV/CTS7y7/4GaK3RuD54WQ/i76Jg4X
vfJzrXrZe3V2+1CXtzm3PjOg9w2p0r9eb/6Po/NYbhxZougXIQK+gC0J0JOiKK8NQq7hvSkUvn4O
Z/cmXke3RAJVmTfvPYldVtyxGOTdk5hyami+Kp1MvWleW6f9SA3v0xlf0a310FTRNsr0Tekkb6hu
n4n3MFf5v0Gpl6rc9lzsBCsgdnwAKtuYdEJN+gQz7EOX1ck3+iCqja8h9X/7CAaVcWTXw7oroj9N
t3YVJC5HdOZWH+AUufB41n6MBZwQO1dbCTgiP8UR5VilqQtBs/TmzSr67O6PZLaUXsgyo34TuywF
caJx6xVe/Tg0Whkw0VCBo1ju3S2mTr6y945O49l7sxmAccCjCofcOuJoikzegoRXt8KJUREZDFp7
AJ8h6Ovxh0OVsGB85GIgP1+08VHp8K2Be7Xr2bBIj2i2wq3rfeGA/1pUzvjGbz6FyfdWGnc126xv
ZVvnm0ioL8kmBPxfDAG1mQRzNQt7xR6hl7F1+S9tnO6j2fMyu+O2tVE/+2xgZaw1H5NRG/cOu8zX
qAv1RrsDnYa2wr+/zFdpMPIWY1Gs44rZhEsxOTnpBtMAf03JEAvb48OkvBubtQUKamlRhbVhZBIv
TEaDFbSqMrdespxcREMOWSK5Yz1tp979wmoP+K4arkBNShp6HHO9iJEFq2+QpjALgKqndrEpiTWX
zJpWZmxczdx/nBx0a8fd5Q3jLfbcJMQimah745NXjbtG559AT21Sc+N6XTAP1R6k05eHRiKQQrI+
umoaU1N1T/iM1snvxvvMSnsuqCWXllWLDuWjLoZvrIvMj6Z1UpgoOqSo7OrCX413nc80jqx0NTYO
iZRh+c5n3pVuSeZwKWlrpQE3JfFKBn3sg3fu6/JMb8/X8wuayiVrqe0rt3iUoKAmoR6RyKqwE4Cu
LIewPwYPhNW82ThmcRI1mhgTzWeJp9HJ57e0R2uYhxSDsDbgkPPGfZkuPkPYhlrQd7+7aXGvZXlf
px519WaaRLyGJhMsnEQpoDDfqo+eTsHaJ/1vlHGmJ7TP68Uuno0h/0uX+ZwVPPrOcBtN/Un36l97
AVIYSSQx37CJi03Nj2tp+OWrZE+QIGg6+zPyyFvYDql3P2NAlbY21uDyz0hdA4sgsYS+piioK9Rk
Gxth1bkkE4ltuP6yNxOFd6AY5v2ctg+Nm5yxsv8utmEe6Ei/+Vx/jLLR10tB3towr1jkPu+6Vn2v
SKrsLj1166QFx8D67XSthLH2ceYip3rRKiP/sZaJTNZJJj+NYXnrSZ7Ny/KV3+PebTRuWtMGERRF
l7rOz8D2JZiuKF1NZQofaFxyvJTxBnriAD4CqmFjzNnGzIBOGBzIa5tXa5UN9dcQmU+wtVcVLzbf
IiCqweRlTCzL2I8WOrDEqM8YEN9bZcPdYDnDX4lPPVQ98RauyVe/6cUKCxkOwayGHzWw0slEtc6X
OySMyBl2+r+0wmHTStGCaCPVJVpoWiXeiqxwdn05/9H8y13XmySvsukx99wdQ246o3yvYUwEqyaD
/i5v2oWGLo8lBKbMgZnXV2F7YcP/IMyHa0XOVJ62xoyiUOdElMTcDZAk0aRTdd/H+dI0Tg68pWCp
JsmhYBLopWkWGWetlWsbBjubZNK5mAvnmDnswYtU81zPxZfnk2QtG2NbDA2d/ExtOcUXq6V5s9id
KSGhrGMDhk6WTxs3il4W5T4MlftTjT73Ux0URXWduuazHbA91hoTyBIbIhT1CHfPU4ObDGROZQey
d1iZlkQatv362JbRBdP9qZvNY9YZO8seBaryh+0Y+qZQ7hPYuZfJw3OB6+dWqfEnH5MHNQ77KhPn
LEPdKTG5U7Hs7MS4snBC558rtmkzPgyG/dmX8dsip1ejNd+Q9ClBdevIkHSjDxrysv9rqsnaJ5Id
98pE4U0zY9wtHg74Ytlaif7HNAs2853wSESbcDNhTdY313ELzQUK4dzH0AAyShoOy8ge9z27TNZY
BT9owCxiRST9WBPx1eTMnfSMc5KB2GWW5S3L7pXhgvNUN2H0ZR0PR+Z0D1XulRs2SqxTs9KDXHDj
aJgLdC+75HRhK1GW7GAfUgzYju3fb4F3cDogAVT3YcbE8Re4Hc7Qlysh2KdEUkBs4q4t16q22rBL
5J7n1F4znH9qTQ/PAzqqQ0oozCcewDpSvNIDiR7S1rGKrxxEhz4zv70+P805AQDAQ+COCn8Ko7aK
NkmD3Vk38e2Y8zE1rQfDa/4tOrq8EtSok0b9lENp2UexOvf8/1PPyKO39lHjqp02DfycDlgvqwWE
eh+kLRkYqzZDUteq4ajAWgap0z9IEmIWJKiFNx4fzhbuRcrwcTqWlluGoMvI6GTdha6Cqazm3bLa
/DWsPgnc0ef2zuD4N9FddmJMsBtc7uh64pxV+cDhVIH8QXNNw9ERtyThnIEWwVJDnsmeaU+E2Qe7
FGXhPIVJ73/0mvMmINdEaXQms7QTqf7ol+nB0Rgw1FrBJLfGjUtbd+uj9ChZf7OaFE1q4xZBMdSP
ojRRc1qEIGJFGKTSzxbrxUKzrcXxtz7BFppNTiyUbTyY5p4CnCHsPKZPgwdLpBDVe1UiiKrYD0d+
9fLuz1XjhE5TIMHSGWauIsSupmyjg/VdJyzf3PV+UuDHrbtTrE903w2mnEngEXNkJK74wsWui5oT
i2Qe2eHJnujKffEzTycQDS9tGVyIhCYpljoFVckyeD0YSjvD+E1fL/SlgWcS/fNHyDyU5Wuctvkm
M5B/iXRiaWzvCAQE0MbhpJGdxkk23LpG0jjHrxkKTpO5n82M1m/nephX/sbGqLC2ivJcFfkrHiq+
mm7nwExLsI2NBp2RhUUg4czHAr6oYTcI7XnxzOsk7FeI0CuHkb+36O8KWlVepzCFTXHWlQopQTay
y8NlGgNVsrXWze7OdZEzYwTu2NbNSw8hr+kIPjqJ/jk0cj/iZ7Ra8d5K9SFAnsNNAZU6afZLmYMm
tTPT2KUNanVRxxRypWIcYlhT6EkTVInfnCYL0EUs7st/6g/mDJcJXXgVM+ID+ac/5QkFYuM6L0vd
P/VUBXbV7zUBvqNfdve+M6vTZy3RLoSzX5LEPUe+Rms/HO3EOpndg1CITzQ4d5LA2mjqo6GBfJic
LSnSZdUg2K57WEaw+TZ2N5/diqxcWs5fMftksu6licodQ9zDWCy3qmbNJlNLgo3B5GqIvShx5YBk
SZk1JuKFZ6pbS1yoJoEzpK7oujjq3esrSVbQ+ee0kGlj2i8dvZWRxBDw3dLd22se7fiIv7G9G7Rf
piJ+UHl0TBgRjtBXlKIZijG3jOaL5xS/uUo2kV5eBiSEYfxiu8jZhgyV5d4batDDUPg4Vhm3DP1u
HL8Y/q7SRqeOo1G0l1NU1NOdEvldI+IGmqk9oNFhlc3esHysi+pTCShXynhxGLmnujzV7XDoBHke
iF8raPVoVFVIJuxU9/p3pGOR8biEbWt4HmsXrjKoRiAEsaQg9ft/CNDd5OwxV64i39mYglWgC9az
uRBHjcO0IbeMf+sST8VRyfRU+qx61611VxNt1TsbVktUvkbN+GZp7qHAWpNM2hsgPTibzoOkYEHK
9XhXPcqDcsSuVPXAHrsuCSKb/ZJyVM52cOhkq2GbWIgBXfYW4XDoq+qQ+EOAWIIG2wCTb7aL9MAP
fraGcyNWtjNb9Rnd7UZY5PcZ7b/QwORp87ONu8+uvnSENKPBQIw5pzcWiBmuRcABB3MZ74qJJ0XF
/HkZ2BjJtSVGD6neRX31uXHjOA5sGyjC8FOTSKUEbjCxL+nbNNhfiDOIwvPwTdXwRHo0AIy8JZx3
64UX1kJc20L8EryA4aEOzaT9UbaGIys/SsO7SRCC0zhsStfnC68CJ5rXJccwsd0ldBd77yId0lVS
N2FzivN/Zk4oW6X4SlEwllwehNsyO6vkS0sfxV2+Mdxpa3jZIbJJagntamMaLjTmwfmEX1N/mirr
rgZzQoCWMDIc6xlSBJQzR26bSJ4Gm2KzZgnnwDR/qvVHYJ1kWe2ckfFyEpz0zM3zoM144vkhtlMB
PKS2oAQuFGJLLz+H1t3a2kKlqC3vpEFQac2d1mknIs+PEhNETG6MQaxKAqieO0zERyWGtcq6t3jG
OKaXNB/TP4t6YO3OWAfattwlbJEzMJKRDDvWfn3sfDCtUTnQhhuOYGYxZsGQAzHOS6NaCVPsnMjY
eRZ8RtD6A0TeYW10xVqbiZ4xBgHB1fE0V2RKG1MDUVQdZ6CUALSH97ju3pJi5MiZqXAcUW21gmvx
vtAgMbN9S2XewE5sXTh6HteysHC5G2iMkJvzEF39tUx1iCrCWUsfrkOZKzMsEtM80rU+O4ZNCh/v
GTcPYaZ8nZDnX/sLxvl6+rSr+iqFwsfN4gnPvGBR7VdmBWAvabvHJvU/VenP6ymLnlMXbk5DK+An
5+ZOKifevuP4fkGQDiLhrAyhDv1k3ygbaN41jlVt5ZfyUgMAJDwnDKizGC+lJo/sQDzSqwc1szLZ
gEN2vx1YIk0J9QPvy0J1V2Ppy4FieE96+QL1gbfMCzW4X1VHs8/oUsfdleRvBG9AISFmg18DXlTT
LZV6vZuW/ui5w5OPEw48kImOrborqk4GFyihY4PNNVNPocO6PretX9Y3xM56NWD/VEl2rBKFB5Ov
CMWASGDjvEWaLEi99afBEOCxkheK1bUxWOFkqA+DWhfXJSeb5ZPamVpN7bEdblNM7qvSTUjJOEBz
ksF/jEmXuLn21mTlDWqypNA0H1NDB+7g/igj3U8dszYRxWuG3JJSDOdHwtL0LUtJwrEZ72RGZi6z
sWX1Z7ouxR+oc04vThmb27TJ88NYUS2Yn8wlw77LEAZ/oewHXDDrqNBPcwspb6x5dro7U1ucIydD
uu60hwU40crHmxJEyVwHujm+OcJ6WEacOZGwr37j04i7GtVZFh0chssjVt1gMLyNL1vO34Wu0H3S
zeSpdFHamq6HI+KCK1R6Q4U229/uzM2MHzkA/sGDvehUwnaXUivWN92zcGMbPx0KveXJkCwqk1Ei
SzOJ8w4Sm8rtS5NV3laLvFuhqjikFL0mhbfVR2xXjAx+45boGXj9507L2TLtduwhKBM4NLn+IKf0
MXKci2Zk2yxJqR7wgCGs9Vs7p6YZB/q2tIH0MkwII6V6qU3/r1E1vQCiU4/PqE6Y3sYOP1kNzQuT
uhOTIQZGVzuPLortus7RToQ9YrlInsmI/SRFsemyJhwa+8ksxYtPk7EyIZBbdreDTfsg7sNaWkxO
5+LD14xnJazvUfcuSpspLaPjQqIMVYRwuySg4Tbz1YxQtAcHaHBmtkigk7ymo/PMiI/BQUJSoHT/
3PlC6AJycEdmoxEJ+nKUvbuz89jW1jlKsz1xy6BycRgyI7IniWWfn0E33qbU2BUc1PFwH2j0HY0b
H45JsRz1HHiOFhaevdGlC80ACpBSC+cSLpQqYHXSc7MQNRBRvyWKT30fBYlDOwFTWJfdBy6QmUfr
w7Cjtdd7O2ae9tY0EYymOD4li8GFGKNmM4h5q7gKUyOBxKcO7OFCuTdvwq55gHSano7aZfaWMyB+
4KvuQ28Pp7HFZeWzXaBmGl6M81/Hu1wtGZ4qQ+f21N96i6vA97IKHV4Hx18sd/WfqUHZK5LEyVqT
UyC5wjIcwVEynb3UOtnS3+F5CAwbopEpruxa5j12OYhz5uTo69OEQoORMEXmTlEBaCOMXYS7LKnH
jWfdEqz98QQBxDSpXCNhvZK5fUAUy07kxuqj3/u/zmztiMwfSPuRMoxywhF47dwfq1XbOYJAPmXW
XrYZBUB+hXfyh8WDS12L3icbTyThk2U9pN3bGPW3JXpvU3XOs/ktLuTN6LJqI8ifbzytvGb9HJox
jrrcokpm3i11/eh2c4l6loOIYa+pDSvULPGkkxoIIlUtgVrISOn+Y7dUIZGYcLYF35RMw1JNT5ZL
ZK+pOiZHdoJJvy//We5462Mj2rbRTN2A7ZXQVYk5GgM+ohaLabXFpUJ1b7Fqf/SUsx9V7o7pS9wV
HuuNY1Wn2Ou/YxPvmO/V6z4WJU0Hvz9Dbn8aPtrRKGBCmiFt+k43jHKl4WVsyvKTsBelYUv1yPP4
iNZ945NYw0I5jPdaw2JC5g07YfjHu99WVpC6XXwpvhOafvWpYYTVh3Ev+/bkD+kXGhkMkg79g7GW
YxtJYGlyq/rmAsB674N37xLnhtHSWOtEfZm1a/oGpeGvxXSheVZNvdpsR8vY2TglB6e5TK795cm+
hhnSf43zvjIJqBhsdcZIPoexPM3OtHed+q1QyR0BgmlesRwlZ7KPQowRBWpwJrpN23o7vdnYMTla
88eIMAbyCzk7FCBvrXUOsCrArkpqGBVgUo720ywxhQ/lJY7AomXdMyM9THSweInQGlHxOM3qcbGc
Jyy1W03kexEj62OaHnlU/EKdlKQKc1Lrj9wuzmD5MEZ0nxzrm4wnVe+wAN7LucwZ/bWpuGL5wolK
OFpNaZqEerVw8rOfxesmDbZ5xg/E4gP07ztj0yNJvrRfvmGWazZC3JG/PbdZU/HBMY02KWXBtax8
JqSMACCrlZzdadX/ORzCzBzMD9OAgtFHN3+IX2jWdsPiPCyJddaIJUHK17jOqas0Qjlro5reu3sX
irXmza2w+pCn+kgnNBWjeGrYFrRya2Y1YlrhFqMw+bNoUfosdrZpTMRpZvFSSe7I0sRbrQrmFnn7
3ddDKFMZFFHERTul7KnQarLt+HSgBIZyhgU2EetNWnxYyXdp4ifM2BveMu0buHgNoa9jYVDgNaGw
stBJmXmoZWAOjb3PGXwYwB3TrpybVW+yk4xJBDWZOhWqCBc7ogXjuu2gVerSPINt2NtAYMykIOqY
Q3SM2vw4aFgClU0daLE6BRHM+2qJA432dMRL1GATGcHOJ3dLd1UB6Ieb7EnnqZz8m9Fw5sYJ3l+2
D2hXFpP4FAXdCbbUySHoV8vuMFpkB/QWi80vwjUMHuTs3PikK8eApZHXgbB8m83hp+rqjvQwOAkn
1t692X0qG0md0zuhmooN0V48chVO9czd+lSYKwLmdE2T+CXq+1Iv0Wtp9D8qQgBDTjmY409nofra
ebJdGMVHhCHNCT9Fmrrs0DDlv6r60BYSCJ73VNFuVH6+LRfnaMmnUnApGdjEp5T+V/jGiT9wiwYK
dvwpV1eXn2PhvRLwxDoEYGTrpDPPYaq/Z7nxMM3i7PXTv0RSPE6ZVx+cyHluvOZn1kmeN/dZl8Wn
G0fgFJLkWEoSla6/8+gsRhj9bccgph6sTVKZr4Xe/BGnPeTWxSHPX/lHoEDvFSKCOYjfKNUuFR9y
N88HN7Pf5oZDu8v3kckXINCDQJf2sX4VMaKDVp5TyWCVmnXx+gAWMg8galbaBfry4jJBZ4fVln09
gK+PKnlo+e0MrI0ZBZMviVxEO/BG9xOPwKNYW3gus7rlR78UECYVI8Ya92mJ/XUpduRyyI7Nm55c
vUymvdS0IO5pyTAwTwZH1tKGbAd8ZpP8QXLIGbRpCxG4AgW56mvg0QMPZDesx9h+1NHrqyILMWbJ
+Gu6J7TqF5NapMOjjqx8a1mZMsBI5IF51efssNwdg1q5BYrF6o05Po3pl5MxAea1allHgNA6NtpO
zCUXnretnepsL/bZs39JXfDNZ6uCFKuyaFdEterEa8agwHXwx8W/3uKvIVI9q8L9YuTuxcXdNA8l
kiUru6kXm6EjTu4N6G/mN9PmIJuHbY6kocff1Z1b7ssgKRlnD88TUpPiAqw1sctTB1Umpw+JtrnF
815RROnml8slw94dfrSEaCFTCySkV0AV56pqNir5Un29cYTYzEBn735uHO3gBcqwR+QrbcaWwr/j
Rlczwrc3mWtzJMPblgeNaUTRdfuWcX59R+zGDmKStp9Yt9Whp43eKcOebmDkG3ykEYBckqE6Azus
KTQClEZN9V1Z+BhiYpeoQ3G0wXZH6jTedtp4MPUPp8IIsFirGjZSamGC7D806wS7lK+fsP/0rEi8
TByGJMWpNfe1ggJLFBT8HbRsTmdu+N7oty08TWipl7F+LTXC0V7E+vHk1Hc2Flrrt1Vce1wrTYn6
rtFdM7VVT+Z4KuRTJXc6ATZf7pZxn81t4GjQKqoI6YZrRxTbbMrDOv7xECNy0CLOcmN5xUbXaBLu
QHT3AGfk4tnVxsWU4Cfxp6fHJ1VZ/2wo48oHzqwZ1Xo0xyAeYzCkxrNT1kjGnc9yBYG1aZx+bc7N
GOORPhUhO0Y51we1KVtU+tkkgtux+YCOMyYG2BwAk5wsz7s6paJbykmO1r9dpx76+axB03Gm6Gi6
Wjin2tqEK5YysJ1Vt+25e235RHOQWd/enDDH2s0IcY20KcKMULrNioYangzlrGzJXaJol7zYTG6X
u+jTs6WiGfdoj8w6vBAVnGhJc4JQOdhylcewFzUj8MgV1UtJWSF2y/A1+Kicjr+X8jEdYLVhX8pJ
oVMvIaYv7cbgLfL68tSTBbUvcQKtr6WhNwbxSLKatQcPQ3uY9GeTd9FIA1vbcOAgyX9lMRRj462r
92zmhlD0KCkv4uvcv1T5ZbBNliLchxQ/OJVWDbMfzwjj+4TAs0NjwMnmvGaMYog+OnOxMyUz+RLe
b6YH6WivZnHvMFkVUQ+bPrbDBRCsiV28xAivgzKLmVYAIOJ1+bEnSGE5keQ7JjpRW2tkQ3jFGgNx
0sWGlujOozeS76V7a+h+4gVdjhJyTvh0M4bZJNQ0PFXt3uOCsDDrS2tzFzuN8hMXXdGeGvVV4Zdu
yHIt8T/vM2qIdKaXilYU3dfDnmhwCYIGgA+0doBQuKGYP1MdhvYDoxR33jCKRiYjMbeV3RZMY9ye
xZ0JDvMrA0kGtNClI3SaTckavuLZ7YIJo7Hbg8JNOfL7kxP/2QT8LLaR9UswaVhd/ItnLuEQzwcH
54tmE4bPq0PNTTGUPosJOgTGOezYxNNZPucEcR3Ch7FFlofJK+pl2Cbc9dSfrOmjiNvXZuhHv67D
trz8wkqO7exp6xLBwmNYrZy7nZeVfkt5sv097xwqMyn/FtWPEIDpvvkJoFUz32HnPfQpNGc3/6sz
tq7V3d+oOXAFdQb+cztg1iMoXpbG7S5Qs7YjoRdLEoAMi/y2Y1D1NdxR9oPNG8hMB8+PX3wTo5Ej
sivDe9gB4GrgZaTkPepZ7NgoF5RoA5R9gZXSunkblqEl6nGIJOjkZ7vBfkfiYKpWi/lUAKHs9CyE
R026X4SUmYekt9Z6N1wFlSQjh7faoShgAFol6b7UHzwdUuPz4Fzj6YwEtTLpgbWFlTTL58z4abS1
c15/TAaRBzyApK9KJ33rFWd7A4/NbY7O9KRlWujhdwQqGAypOLh4F0GS0TUF0nnXSQzgOoFXtCrp
0RBW7HpXuu+AvkVE6rgLKmTNqv4YtLcec4iR9qHQFpwz5ASh8sZsnNLvbxn3RfzUJK+O/q67xy66
TDJGnLwo6MwD8byGkVeQQeYz1IF61RUM65CC7Z8cT/Z9ngH5kmndc9koJgD5vp/8jcl6c7BqfGOM
LVi2U9jP47K1/VvNeiOLXrQmWGeS1J7sH6OdCble7AwG0JaVNWd/+ZAkV/EbhcDBghQ49Uj/jbpZ
OReFpTF9Ed6+MJ68+h1AqeO6oQTk6Hq7LHpyeQCdbL8YG7w5aA44ODzjnW2YCBWYSRiiHu4+w7uZ
V8a7aYZzy8qrl9S/uEzPSa34YxHM4waNzck2FsZdi/lmSmh3uEXsV3JwjPrFKWlZGxH2LIPhCZXk
ZCMpNuSMTg0XKmyI+129KsAqsFQPgc7ZGJm6+fWoQXCGJOZaXF5e7L2jIkiWJfD+oD1GKRFl/Lck
aP2XxZoe9bpkcQuKnDYcxi4/tJJgSvPAzhva9ifG8geQ+NcSWE1S6+s5XdZAe9ATmlXCsNPI/c8S
56WgAobsiFovAludmfqB0zXYgMD30IPDTLuNw6o+lAKre20BU/X7nhVZi3aV9ilun2X/MBN7LNga
Wm08s/hJEx5UbaiPs0b2CpofY9y1hckyKqwt9NtPBWKVfWnuJtfzbYWRXuCP9ydMiZlxGsr8n0cc
ondYii31g8b6mo6YOtc8oydjVzEUk0jhcXHqGnmYevakaKhwpkeAXA1QhltyUfOav2c/6L9sWg70
1AV9RRHUqN/F0m9TNb0uXno2+mXraqhnU8upW1vfsSDyC9BrKZ2VrQGuZqZOFgUKcMT5Ith4I6MF
L1pmkpf7i7XmOqrQQKUYPmYGu66/Sk3y/mxYZGqi9kVLaOQlaqiXVDCo9sGaZ1hvj/dmGVDNLlJZ
yIoe9kLullJ+sfEQjwnm5r4KNTEdcvZtxUP55ulqLQ2WUO6yfuJ4laxtH699Boqat/UM1A/ZrNSR
+fSgx9XJdPS91DD2W8521OGj2n9Tc1yoskV5XhZz66LpeOqkGU04tQ8xcBipseyKEAOD6inTsaz2
l4IUE0sJIhMo7EGLNjVNYa6sE47VnWweyMNzooBaG3BCLXgBUkc+YRkPJpZAtQO6W65fDZa6TUP7
As/s5GD5MhA+pHghCFncF1XS4prYLRxLe2x87dUemWBRkEVmssvhflXySgLl19b8a93MlIglABL2
5s3x2hLQuhQPK4wWKiYoIjjWooDi+MbQlPz/Hf2TbK0UnlRn7xHsWQWCwyD/N6JAJv27TgUxk2XC
GOYnB1t7rxjUdNqPnKu9qf+6lg9lhnUMKBJdc56aV/j3vNyU+XZ0kKl7MpkKk6HdKgn2HHl98jgz
EStTufaFuanuRHcQ2BV/LFkyUBhq09o428ZhV85Eq7tkz+ap58yObulwHptlY8a/nEBYvclWSDx/
C12VS+VdcM9oJ8e29yWcnHF6HLgk9KeqE3vefd370SkGy+G9715rh++u2OfdS0IIPqX+zCIiO238
HOHyLfDa4ocIc0diEh//VXcGgkwooeD0Ut3ibiqAh3eFDfA09OnL3aZBXJ3YouAGrUWkSn6Q1EzM
QxcbXEXanmzS3KCSYuq2mzeVvC4xi39iepGEvrC8shqMf8IKW75mmJoP44D1YME+7x16OpiU+Fpq
EWDMbwTk+HqKMCIoOU18UnJmOSQ7kQz/NjuByl4Gcz9Vikb9UatpTw1tC8k0xDgltOFcJnh2S1p3
x3qL+KgxfVbVtycePaB9LYaFqn6YmQH6xWvffvTmEvQuT/b8LrNDj32qYd0bkwV+GvWHXZwAgcMJ
Inb3O9fLuh2bk+89F1WLwd3dz12gJBZmKVcObDTmr2vdBy1F7CpV/aaBKTwoRnskRdnWSBRvYYuP
uSvpuiKt3mS4yWn1aaUADnj1MfeabdO524hYvm7pZ1yPz9wSYOI0hsIKk1e6l6MV5nm0HlvUlqRb
V+Su7nMqwiMBfSjm3bMYnccUrLaB1cdz5l3JC15zAi0Q7RbNZP+LfZjGZgdi5YSbcK9HlF1N/krQ
6CllBSAQ3vXMKttW+XBf0H0hYiVsxUq6YTX5XpgWpC542xqzD+GGhUS/Qaj/srZxxeWCmaiP9qDn
gwGnT7YQIsiNHXji/VT6j7r/yZboh4QlCLHUdo0DK7yjxLXgE3DDK7uk99TBxupBSYrQylIQUhGx
QxW0sfeUCc7GFPxKlG2Jhp9Ioe5dUtVrgdfqYYkY/RoVFhbKLjYTv0+uQOIQdAutYtMFs6l4NXgF
GMIi/2thy1YjQMMpPefm/LLgosoFoOi8fTAJVZZjsbVH60vLCPZUr52zPBfFX1fFOLPk2yzZR2xY
l5gYeGtlRz2JH6Ts94Pj/4tn/y1hINs1Ot/J/fq4wk0L4/zWlxyXjv7LsORvMKbAc41wVJJFfs0B
Vj5cohafYcvM/7Wq8RL6d3XUo2jrFyDeYtl2+Rhitwg8uzxO03iph/a1Ux2y0ym3IRfjD2Br39px
N4DkNW2CzlIdPHSlpFZPCUqaZRtbIfTHkU2gC4Vrr0/ovtaN+MwW1hoK9ntTXieXGb9/4MDG3KSM
EBD5xpUytCmbOU++85SfkYMXRNwf0IKHPCF0SYjetnjS0R4yfg6PEqWYqt3o2efcuMcHz4b0J+JM
JjUyQDvtOyH+xHslPhas64P5RQVUsFFBlL8Kd22RaUEyFy8Dh0liZB+QODkECY/osVilQORc/srM
fMMbhMDxNzjMh0VBI5nSiznuYVxeAef93/ComZChkV+SKMTc+xfz0ctRXztcYsTYAYVQWwsn23YE
qmp4KXVlgIj/mYrnmbVlk9tuTKJrMnLxJ7JQwGZ85bnnWdUPXV0EWeuSGSRZW3eHpe+BYtoAKVmK
MQ+vEzmxSo8ucmlCAy2VO+kEVzgQHfpak1zN/zg6j+XGsS0IfhEi4M2WJEDQe0riBiG1RHjv8fWT
mN3EvJ7XEgnce0xVFiMNMxX+GGU+tfgRWb9h+YgECKaeRnYZcGupp9atV+p0GgsNw1oDmgjynCp+
Fwr3WYwwXZNwCfC2T/A8NcYHGUoMY6xWuZE5pUE+ihW53CCrfiIQMO72YShv4wYLXX9BubBRg8cc
yEGaJB9tSH0W26iPTmGCerwlPqb6DEXQAe1AsFsDn2Ee/vh7IWztMrYQ7cgXPy5dmdH8zBvyOjqj
ESwFZmBZ2PYm1UOrbLWQrWsSALSy6Kip0NSwvioKpQBNP/ReTaJsykxH56YTSEMkHO4N9J6XrLCT
RCeeZAqxiG/jFj07oUFl7tuajxkGINqhTTQs8bFtFQqcTd9BHVO3GnQLZrbEVA/phcnXNfYazAHG
XU/mQ4gFJ39jiVqt1rYacz3Z0tfSJH6J3kyT0UAWAGMRGrr8COEeUeeLRkC4nLbSRdSSrdi2f/FU
wzHqfmL8e1TTMIuCAQ3DkIINjpVYX3Tt+A9q4MUa2mPPT7lMpwSlBgbPWQ5PQS9MMx8C6E2aak5l
VCMfQpzckb/Vp2wcvVNQ5g9TJbVbUm2Cvrnq0/KWQLwiyKh5tQqgBXLnOCIyD11erNzHwP/F4PYU
gvgP6seTMcTfMAXU3hKnZ9mDggmJlLONkvo1KqSfvh1oCxSWQ/nYt7ZS9riU+6mGUx5rayBquxHe
tcdXXVQt+metKujc82RtaXgNwuGkB1GNEUT4VQh0I8AmXE/hYGeFd03pXlY1H+yyV/MCN4cPVyVW
H3LP4Tv2mFQBeEprayTFQZsl0krmkX/D70z+M9mNktViJOKAKGv5XcSY1/xEQarS9UcD+zxzS7LB
UG8Lyy6XLMToxU1kYj1Phc4yJLYlREkeFU378sNxbcbeuc0Sx5/ybVOJbiBz+mby3aSklDJlLQ/G
Efu+sZIkgDV6jDBcvVYK43uythZqX75zEeK4Lz99WK745gPg0fhDNVHYBlV2ryl6F6kCHwJjntL3
H2IUQ+mJx4ciho+0UvVV1upc5TAIQygNsdTuMIVCMW0QLRrrbE4Ujw3/pJlIiSwDiC370lxkJ6il
AkNxA3tHvO9Irw3Hfq9X3ZaFjQuvOl9H6fQR5tjAYdpjcTNWnS8sERc6ptld+4TRo1cgNtZYNZZn
jGO2EllncWBoNKD+gJXuxcMX8hMi0momMCh3GUkqgUE+W/Uk/OCQNNVFk2hIMVdiNheNvTxMLB1l
ZyAqu5r5URxxzEMePSN3bC7XXG3AIoiSW1a626tsG5hRcJ+VBZ9wm95M3790IbqSSjZ3eZ38BCGD
45qkpZYRQDC92YW81JIs5b5dQXD+6DTirAjZQWOq3XJluo0DqzLAGqRM6PFe8DhxSL+1dEWi/vI+
yB27KNLIUDo+6Wn67JLg0Df+98xQUvphXzH+9AZh4+dT4Sht63gyo4CSZW8m2jXZYEooHQvZfzN3
hbs1bDRR3dToRPF8pqt+UIpF3VBSpBQ6QSswChSPsWTaMskASsRI1S/wKiA2K7hjSbOtKnMTsa1N
hWELvsqtgnoFLAUlYEOdyiYBzdJeEPD+J/qjNFlAyDEuprmVKWjk0tE4jXJM+xWua0gCJAQSrKGz
qs023ihtSd9wzCIBpw4lyYLdyAKIzY8YXyfZc7IC/EX3rwzJoetdZAn2UODv4wYkY3CRmMkSxENX
Uf8iP2SGcUBbviYGaZOb8knXmjugp83QpRdSnFcalaZPlEYrCeek/AvRk3Uasm/MOOuZJRx42cUc
kxOnkyuH7W4QwWuwkhFy49nGglvlN2P61HCHiO1dFAWHtIGXKcwxhMa1l8/QiY++An2gi3Y9274+
wklJW4DqfjmNxqVUYjvQU0h6BEHqKB8mJEGRWWyNcUTrmy8taz8jqwiFXmH0WTUG7gJqwcwK17Jg
UByS9VC23PEquj1974c/8jyqE8qtglsM1U1t/WQjuUQNbDUWEEGg2MZIkcULmcE1jCz2ZhY/DwMT
9Tr59Eps93LrQ2RFXDE3YBDNM03guKhuG887ZKZCiBcYFG7SVi/WooyfwftLW8sZEtUpFWFNGpNL
XoWdGTizVZnBEZ50i1l4zPRu7o9ybkpqfr60t1Lk34mA8KodTTS3B9EgNwQ/IHAob4pd32M+HY+8
3MWb+nFTSQ85zVxCKRa1jv4hsMsk3leQ3MX4O86eRS0thVH9Uob9iOvSx+mkRdYqRuZP3tEy6ymj
S4aRiIm4XubgGyw09xA6eIZANhTJsmf90tT4ECIAIblCL8joGPRiIQPmSqr2KqOmEiVY58lAMnyA
XWJYSkJK51YhJkDhDK3JVPZm+mUyVSfXhyloZoNZ8JOLNCVrkdZOmdFkczJI0jMryanTIB7mcDAG
Kt2slp1ZbVP1HOKYJkYoK80/vXtIzHtb/TaPm1qTgEZS33zN2pOf4SqisJysYFdR++f4RnyivLz2
Xynt4l5b1Wj1tOkfWZNLX5R+ZTLqMVIyNmTDVhJrqTYgRfR0NUr+jxQHV0nr7SyM9uRkHNIJMt7A
fV95m8wid9TH1R2+0VhFfXHRu+qf4BMQ1VtUBBHrXIwpjKeIg9iZJvHFGLQwBm7MQll3SPUG46aC
FgJWQAyHgQZ9cDwkWhZRPujmHYO32IhhDBXfbfCRmgR+M2ORUPHK8CCCuXIZZ3wAo/COMlXFkAcC
ByXAXlDFrR9g7u44WsfxxTG24hbf43nei6yp2+nkK5+WaAv9B3RT1n2wakXfGWrjWUbDd6YbpFIW
mKuVpzTqb07ILchkaA3ioU+hJ7G1ktOL1L91NCs+7QxETLzUs77Bqg8WTgVjvIlUW/n8tea5m42e
jebTTrS7x8K6v5aCT57WIWUgrvNyNQUwW2hxqOZk6TEI2dOrxB+pKTFNY3pBPMlv2mIMFaWPDGJF
31rAPPiwAOS4g1y9e0H+BzFjjAbWUwEDVdIZOCyYrEUxqUzTtsYfzUwmEU7GnAaLKrlPgBsxgKwF
7Cec16mIqqpO3Gmatz7DLgNNPypQP9iON7ixIyU9iOjMTHRSXVnhOapWxFUiFJa6RwtTBmr+O1It
ZODl1mQfwpPe8AimBEi3OJpIruFRf8YTHmC+2pBFd1+Gs+3nSVYNryUTbmx6xHgTVVmCbkjWHSQC
S33UyRX5Wt8fqA9NJMrCrvDdsNlHCHyBVUyWG9PpIHol5r0cDwUqOz+yG9FlfFk3Gy7rHibHSYez
Yn3K5UOfPtMOFR1i3Un9TJU/jfWIudW1s5FLNhMTzq8wWTbMQzF69coZ+uMkQOgC5vUtYbLTHXyj
LArBjgDJlrjdDTz/Ca8fMgBUNZR09RzANTgVp6KCaVD7ScfPhAlK/QeDZorWzAKkc9zulY48Ept3
aUbO1/9UZHrAL1nfjfSF+viAGUDIwG3SgFlBrE12nop/jXpznbKxC/Vg3fvPoaMMCQ4GsC4NuvfN
VH6GCJXDSrKOqP3c2nihdsBxK0NDS61248uTZhvJp5k9Gi5MIevsEPQYWzQN3f+w9v2dkq5bYcsA
nYBvO48KGsK1CgewM0fiou5UX0s1QDUnoI9hzf0SqosevvPhUmogLQGvAYQ7lu1CTRdlAm90UdS/
Avb1+kNP14Z4oDRMp39mMgsn4SxBBunImdv3GcPL4k6QfZReUAlEAr6V/tkXqJDtTPsNQ/qivQa+
hUA31HvxOvyAdmKasJtmyVC5g6BfaRsSZRJzpXaOXH7RwYpQG70SmiIIDxKgq/wJTcHIr4YQAcum
d9lALAV7gEArRakGMAyau53haBzehmQP54K+yiiPCVQc6ZaZ37N63TAOY8UO+DNB/in2tpw7rXlK
5GczZ0o+4LhMuHcQ4kz9Ad5ikX6LcyTGaIds+WVI23gkfBoFmNgi9vx1EpqHtPM3unDuUieXcK74
6plRKnfN0gPWvajgwVjndoDITJohjk7SuEIqq3WmvwaVnEIfOlu+DZhUJPyhhvmQwFInarSlpfjL
XmNHcZGGTwRCTb1pgxsBHrxauPCqn6xfdTgnu3VbYmKDewFcvTvp+QNzPtdljlQZ14TPmp+IXaTX
vD0NY/vP4iMjjEfjZP1Ho4Nf6jiiMPFQ4CnEuWNfZfJyr+MzT4qBhcZSTgyeowLY2Rx94iQ0Oxp1
Ww+zD29sTswQQ/TAlqudmH7I/HRxcInzvxbAAdWGcEZdmMHrGYPUCeRN1G+a+tIPZwx5W0xcpbpm
mdJxiQcdiv1fqJ6h4SpgiSH0M4feY/m6Q6KXZ4fj0O8UvnSLBiCuZzstBs6Q/AHkVCmAFYh5Ip9V
hGlqpfwDIST4W2g60nQczIfQkfSwQmUUnARUYAkkc14cbLIlYW8tJBq3F8hmyw71eFGYgEn0DVU8
PQfB9uZjDZ9zkR4wPqLEXGuYRKx21X370y+hKGHwZn1iCp0tYqYgQRGjuU8g0Hms3ZRJL7T0+clC
MbDq53OveFro2yqJulB+17K/CkYEbuhGfOp9cWDzcMdU0I0vRfjoUdPk6p8ybZBzVKGTGXZGAPlo
rkyqsNo/SO0GGkyMIpD4WoUHJDbPkr+T8luK+6kB0TT+i7J9Je+B3tEwHAArFsa/kYm7wQsd3JLe
wbbK3x7oJ9N6+okj4LhkVNq/Y95/IsHamwXrVHR1ltrtPkUSRaFlKUdU07XRz9gOCPwj2jhbQzQ7
HkbjGRJrLnESOlkHWgJ+yDbTvpP6yyiczj/F0ZemOKFH0w1P7oZjDMNhlX6PPJnqmv8pn1YkRl48
bPXmJshYtqSrWN1Gwb7Dbieo7oBkYZI+QS40Fstc8Euk3ZgbkO5Gi6OauZooj44wi1+JRpRxDKGR
mp4ZpMJG/Cfi/qt3o3YgQp3g0HH87YOfhgwD7k5QBbm1HuUl4rOgpzrHmElcwWw/fzET15MlLuGc
XolSkvNPO5l4K8hGofG/deGubF0SANWIrohRBhOrDnozx9+UnBlrddO+VVfBvFb+FzUN49Tl9DWU
aMxcXk6/W6aKzdgKdio6a91nWY48sBVOqf9Mi88iYLbMxqZLpyM+9rLGRsvckAPa8l+B/CNa9yyB
ZjDfRruYXan1sJT7BI3SsGewkxDAwQydJL1W06fPYsoQur0cBis/usw5Q2HOddP91LRm/ipONmN0
0H3XTNZg952u/cQ7i2j6K4EyL/6GyndaoumgU6v9j6b4wpCMkwRSepIx3UX7Yw/+Rq7Xg/8p1h+C
HG5NWVxi9eOxs1j6D8ojRspZqfwWHR9Ifg9+WZLX12jot2aHuXNc1N0+zX8ogVaa9j3FnyrLVQRG
6b8o8FaMSwB5niowhjII8BJ0K1R1TzsNuuywTdQhhSMXbe4BNBtpmA1uX373pXWdPUzDqkmwhAWM
T1B6a/gNQCg10z3j4MKECUiRU5nIpBIFFvvBnmQ1gwJCtn3w/Tl6ToMmqsrQKGqA2I8QvSa0K0nu
9tdEl0+sLnLhlGmOIKHAUh56OC4M9cDWQvk0xH8Rz2GC/S5TgAehwAW4/AhMGx/swhR+DGRAoF7k
6K6nbh1v2uRsRQ/VO2EeQp2RgPqRHnq9MpsdYnOLtVDHccmhyI5fRLxk+5y8IaSlSnMy69q2QG2U
t8RXw1AHQOhOrm8icsdMuwFqRHO7ngZrUfaDumi0Nx9eEJ1U8o1U3SY6gIrqi7833LeESSIAsryj
l1486yEql0bbSNKx189V8ZH28HsdP/1UJ/KLef8IKScjxOc4BLSAnoEGvcj3AqyGirAAEoFFLmdX
HleF8ciKL4mi07fElQnIUmDmyAZZJpIZKUrDHQwyaxEY264hcbzaRM1b6L4H/wK9AoHVCnQ3XP4W
ro7daTaKnxhvJIYsAnyX/DVjclFDW7T2ofahtqQfkVIeUiqRpYk27V2zEAb0xeOEBqvkW6w2ApV0
XhvHeGSgCy0vXwpzRFX3EIULOyArO81CV4/R9rx0uGRwzUJROyimCloZ5886kijB/kQEfMmrNYA9
sZubfqT+22L7HWjKWm92ZvGhM0IRbTLwSpxkNGAUhBjyGMGooDWjATyksM7w3+TYcPCeVIivo5MX
kZ7NGhpcDRApdR1wa0zMm29N8Cl/ABlRdbYVJFtoMlRNfI/3omYv3/xN6Q0eRZNsK+RxzHsCElki
GPwF1t/fMVr3zcHUfzQupfrcjz8s1ZfB+KmOG9OzE4sylHuCNaowPsOAdQ4N57IXIHUwVjIhixEc
6Bryph12Iir9SNmhRLCGdwbCAHF9TawEqzRPEA8hCRpMqxGSreh1QNCOFogRt2T2H7JZl9Deo8n0
q6OAqHkU8YGNy1Z5oigLA3fOohiYUeeEc+fznqcq6A3wtPbuKDme/vClr5T+FR1Fiwanj99p9TPh
95QM2DOwQ1j0MktuBaDFHZOmg1qcJXDJgU61wGMxMTdZNfLvABBSS2HURK+euUopr0tOJ5jJGgDe
yI3Ku9niASt2UsGt2VPBqBuD86n/wEUwEoE1fTAWgKO65dlj7Zkpl4CJXenq5UuHvGcx64Uh9CVJ
+Ffmf4J2ErtNtA1FXoyMYVGxrsrvOCLN6TiqztTjX+++8CjM8jKMqzacYJ/kp7rZE2/BdHtYlkC+
PKr4JoNT+puj1W+jfcsEtHIQaixGHoMaQGAcH3PvHVH3SXHiGKpjFGcFbRSYbI4Nnf9Ys3ufsx1i
Nr4/9ugfTQRi9EGw6tgiqVWeZvYl09Qi2QvKuyG95eJcW1Dfi8UcQ52XmFuWNVJy+cNj3oEVgS0f
SS7pRSe7xeKfWOpm/N8Uxx7c8AzjQqM8YczkDP0iSloN8xXry1CEI4mpoeCwTIDzJODFST6oDDcz
n6TDMy/U+ejD6qEM/1JQksYPmgIcVxfzC3aZ7jtlcqymP7+kEiBM3lyG2StB1Fo0Tz/g+uanoOm3
pp760V8JXOErKbjVHfMNTC9Ody14AqpViQik1XA/bn0NKUMIiW6l12+1JtNrI8mfNQZizUJFWB8z
YzUc8SEuZwWnBHMfUqbPVQ8krNV2A0ejR4vAyMJPdyE8han/lSayoVfCuI/IMaLDgXEJI78P/6KA
R/adZ/8KZCxkcW1i9c+cXsE/DYWELGwS5YWTy9HSiMCidc/XVs2P9QeST1O4CgVmXoMbhUVyc4u6
V4egSLVQeOGPPozjiWQsgpI1bEmGR5abIyJ3hqPMsSKJb9YniXDwhG0pkHd4ow3p2FRX07GNMJ0l
xJ3D79UCty2LtRURDgt2RMfbQXcgSX86kV/8GTxq7K9R7p503Gm4mM1xrftYwp4KQ+jMUG2d456/
inMUrJo1vRKcWVXxqwa7Ttr3rbcSqUrCZBViRE6D7kDiuMgvFMe7GHTedICm1/Y7qziL/s5joeE9
tSvquab/1AXmbY8EAp02OllA08Wm9ltFFWUij9MJm2riW/lL0BzQiqD7zTEOMu+B93fwEbmCRZWf
9CMtlATdNT3mokvYhmk3w1AWg/iS9L+ooBFmTbPUuqdR/FbaXYk2kAKXersteC1lEIA3bTqChLci
JrwHibWAp1KGzF+xwt17M7rvKPwmVCPAB6x0jpY7yM7gDvHKs0g2hmefACTYiAHHui2Zy8Jw+vSg
DUv2yTWDPm3DJT7peE7AiyAGjDlMeTrGfEO/igVwtFZtfdXMcVEOr4n7iU9P5KCOD0ChaxSyMQtZ
/UaLR6xKzGBd7hirbYlddeA5op5bWAFhLBfEqUx09XQ3hUdP+AjyL6FzmKSp8S1IMUplry5hBXET
RbSOa2IIgEMaqFcr1fHUs6keO8kGwxQml3q8shbrQgzkzV+MwK7DbTnO3iYOyKgLiU9xqcQ1+RjX
+7H5k4rYrbjdYXmtJpJD8+/5AIxT3PMhA73ymc9edEaYSjkPPWls05cR/BRSvNWLH5MRK/BSVlCU
ErlxzmheMIIRnshWnQsKOUblCOa+bJn3uWl/iFoywIltIKONCEaUxu03uAWUZZso/fu/aHtI5j3A
Nqgyvl6l+DJrzlyLo0lHQQ1zq+Xi7nJ69eipKpiZjjNdvufrCQIstItgDsL4R9w3yqIDkb5K6lr5
uRZOHcc08SkdB824l0kHJi3A1Djut7JORtw21LakX/a/oHra4m+SocgAx4Oyga4RHjhqBFTA8XNk
KxH8TuOvgTCgpZhMy72sIEodSGFi59myTOWV5alc1/nZoMOMtF+fWbUY4Rh8jvE5rm995tYSkkjX
Uy6ZhRICl3iuLIQIdBK3YIzWFW4DGqB81Q2oTQlPbBA3YDer8Fr+tf6nNt00v+Onhz0wt3hMNQSw
VmItEsLgHwCshIzfcYJZU3eQnmyXYl6+djujZlGx0PlgUNVR7bJUyFJH/Zv3FYoZOjM8s5vQA8E+
ucc6HsmlGu9YJPQgyTmd20+tPkCuD6YNqXWF+UzaLUBrFExQqUo65XSAmK4sxDPuL54L88yusm32
MKdG4rCU9tgJb0M5hk/Bw1WD1alCGsM6NIKckLA2L2rumiNALkIRbBxoNFZmzXW3mFGJpkJE8iK/
kzwLIC5cxhK7nLnDI88UlQHhRoBQkq1ZgZszMGgiUpn/QC0/i/SWi7OzD4eD3Qhf+kBO0Dow6TOA
w488NNOK8K8MgQH3JDg3wUe8/Vdq5Mzv/DpAjTtwz9iSTqYHbu+bF5u4kOBnf6vKrRjWI3sCjIEq
g2ssS6inUAqKhFLkvBcokxbjITLvxJNQQ6xIWFXLBwoeQjzq5JVjiwIgVAPlj50poQMBSL5WLJTd
Ch3CsaVlPfqx03QXmCBUMwcyYwteoOzKnk4YNMDatCHspSUnDDYFr08w7gPjFSnfgfpRT/8G4Wr1
P3LhMsdtUWSz2bRaQOOqwa6VM6J6SfItaDwGTEvWAAz8EN86dbnTNQ0nBmi6k8qWTAu3GWZezD4a
icAm1mVDvlnswMNiwwCDhFWQMPyLf5RX4hwCgG4Z7/46DrfipNxaFJKSNCPbqwUmm4Us7VIANslv
jidXdCi1JfTjW+NmIP7p1dEN/ondoWyOORtAr/xTcP92DEhpwkU2yApC4bWvPntvQdmaqr98XOuW
10k3/wGZiCZcwH2BevzCJYJXf5J2ffuIWmzwfAFo+0CLNF/1d1ydw/Q4xKds+lEROChsugosK9uA
4Yqx08rLaGEY5TaO2Amhdul2NToVRh8KNsNzoV5Nk9KscmVtW9S2BzSkYZvbuX5x7oKfDjJwOUGz
bDsbXNbaBLWe9b9a7OLc6EzSt8V9hCYLABipXUwwYF9n4b0hrDdJ3+qwK8V9kPBpWV/luGlCE009
Jv6TWHzWeWFD3EBFL5rcGJuQdy7vXRLbQamc42g9IBxJJHgWBH3yI1jJUYAjSOejbkzCkmnHkuso
YaDRTupvJOUoOC9it+0mkhLTXUpsl1fwxu1jNhTiJp3IvOE6GuRLL53p54r4HOLkYoy+1Omg5KOC
HiG2jVghJqpfCtYdPzdWLTB4OVU4d/JkCxyJBeYO4gipmAKoIGnzzDllkGam5VvubcRpMh34yCHf
1rVNwvSiwQEUEeOjBktU1A3xWim/Gx0CAecFuuD4g6JJZG/r/X/L27x/rcKmT+K64Bar5+l/wZqs
1i6ptmpEcxcM3ymAhw7KcE4t2aL0q1F3P7rhDqPDsUhyUcVlrNnQUeEc/ordj6bdU+Oio1xF+ka9
xGys+oBUqZRnViTdDENbso9uSSAlV2PSwxWh7us0ZlCB3qL2gE4GBzxNbkwssB6m316115JbAmuK
MXPF+Ue1+IV+BTd5CHoGG5lJLB31UO0y7e4gSnNd+G8d96UV4Ij2GZ8dSKUhQsWYfmqGFYm3k7q3
+muMJ0l3dNmuUzwMfCp/cG5HyJVJvI5QHY8Xij+FYYt616t9HfO0r/WONf5Jr1xJ6XFN200mbyCP
0HI6foSpDxl3XsWuBRSynqo7uiSoBWOorLgRB1L/oprrrwpx1HKWj8so+26i3VyIBCn1ei8tMnnb
R68oW0e0gZw+JN2M6pPgTG1Wu2358WrKNk3diCjhNuRt1oAAFHM/fBIGpClLS9uzH/K6HzM5Q6zR
DDhP0S02T1LxZHmHWFbVT70IrQvNGD0GX8HOSs9Vd5Vzcu0c1kdFothmd2bArZg7PmIvvJratUL4
GmB+nZqtIZ4F8dhx6yP+YXdjMq2T43+9hKECtRjqcb849D707AjKanvS62PMkF2qT2F7GCF6dQwa
CJsS5zOJkFaGaPMdu2jCDWNm3aSaQfABrE4icUz7krWCoRvUDvYeVfwhwTyN9X8sKtGMEUS4IdzQ
wVLB4pCIKvJvd7kJWOPZtAc894CrWMJ8FkCzQU0tVI2v9iIoZ8vAm8YIKlfPenfRkotPlSDLN/Wz
1B5T/02gkUwKJT1Mfg2S+7yY9bBmqr+qv/YaO8h/QslzMw3YcfFRDs8gu/Yk4xFpqNNAbpryNno8
4XZhEULXY0leTAHmBkJ9aYZZUgsoiFFB9WePgXZmTy2LTLQFycZj+mpeYmknjIfe4kB71KrqzCTK
CgpkQtH/G5mMXSQnyf4SUTk0GnMvxv8o4veRMmfU9LY0AebHZemptM5mjg4yd2rKw1IF+/iexyry
6LIXxvaU8DlwdiRno79G0moUz6F6KqQ9bDCKuYi8XpYrqYKkkRiIZhkpXyijPWVVdhB9/lLTSRn6
UtK0qMNVRjoFj75UfJDFCYJ1Uwf7jNo6AF1Q1eFC9e66ZpvTskYHWYefFqfOOF607BePutY7E3I3
tqOo6uXixNq/zAPE5c80J1po7VEjcT7XXBuze+eYST8wGvBe+i3ooUP3O0njwtKnrVqQQj57f5/8
G7eGhFBDf9DRTWSoJfB844E3mWSHX+hTeP4hc5reI7B2Il8Qt0UAhiN6F/MRxVteRX9p/uJDZS+c
+a+GMRwoFXPWEhQQCdO9/DfmbGS5idCPKmg7RZbND51u1JPZdrFiwLnE5GFr8IapTNMuIEONkeMK
P5TwzZMZD2sSSQy8xqVr6VeBgWUl78pyLfLS1fhWc9nFxxdjgIwIx4jnUeh+8v4oRGBHMyRaKrlb
xugaV6ixR4Hbj8GzDySh7UpX6WmfHkbxT6l10gN+ReYbA6OI/pu3DaqFor7ZOZTpzsyQOiDS4E3d
MbiyIjiuX+hG6NcA42bM/XJiIbYW6xC8abGMWpvhKjkxxHSLV4NfBEKwZJ3aluF0R94WN2Fns3uQ
n0Hd7CzrJSWPGWWWSLB9zWg5HoPgVNBvC6nFrKyErdzalXgKq3Y1FH8tggFppRibCOjxhJIBZSFx
xkthekb6MxrOQF2syskgydTPJqJ8zC9BwxA23oYqxNXiJbKeyMjf0Jtm32A5jLR9ZWyLImStdKti
UnMVGhbxZrA7jp5KcMdLbYos2Y+1EK8M8VRM6KeuSAOsCtfr2dOcdu4z5DMYUSrevRjeB44mU6f/
GGy1GNfsBE2AYjldEdJbWt6P0HjKTONGSImkCoy9bUQfon+0sN2U5V9FAgyfAHMCbwdfgP9KNzl4
gFa21J8M4fIltHs3jK4BPrm0+zTYz3jIXfSniVYRGTF2Si7YmGInfgn+RS6Pavk0h0s8OoW56Y9R
eqCBARHSh87E/ZS/M7RUebzBz8iUs09X8nRJG8ry1hZx8MBOjrest5LalR/ozhTdnfR1k1/VwU4l
mn17UFgV1AyekVrm3XeKIsXPbgSi4mq/ZPqJNRWjyo4VxzYboN+u/OECUUEeNmp779uXDJU8+Jbj
o5e4CpNrv3z0msW0eFpyUdiaWm909TzodxEQhGh95zHGhGucUkwMtjYyvsbzslRJCaVcq94jxW1h
PpLiGJPwMGyU4Tf13Nmcoo36Sgrdcfiz8N6lCEL5G/DbaMdsgG/G2UyGjoxXOvZ/UF6QtTDoCIzW
lL+ChfC7vyoJknfSJXH/KPUmC35QwobGNZ7bmzXAAk89DhTWfMBR9K66H/RVcbaZ55x+ehgAjDA1
CgynGOi/8ZjiF+2SU2bexf7i8dmmCPlV5Pg2Wla2O2x4ug3Rs3hgPDJqtUPDai5iplxBuccI/2po
TQOsDx0ZtQI4kCA5hyj9Qamq+acJtji1YfqZ/RrFfRtdDX+H9S8sfgTjn8YSG8Egq36V47oO1wF5
8+FSjVxZvY0ThWODfuCuhlh+nfarIKZBPg/oiBuUJeJ8s7UkIDm9fymBZmOUU36VGI8ValYG4OhH
aBDb5FYHh67lCLFWondjhqEaJWGp1xR1ToH9y0lDF7fjUJ+7xltZ2XHUFaz7b7RQ67ovUHHVy1a1
XKDrq45R/xRfzVmmXr/U2S/1Usp5bEtSXMz42lO5w3+r9lmYkKBNfn5aWZY1i5ECXKGAiamiUn6a
RhRvBNQO+6wiUJBh2Zcff/WUHGV4Fgy2qAQ75hACGTwG9M6F9FVdZZ+l8LO+JRGaZHIieEnpObn8
1NYRxH07vAQhd7kCKOZFDpVmTdMMZaTy/mSmSMayUY76xPPtVjpMCmf8CSdXDijxpxdMFYG9fT/8
qPojgK5ERAFZXQvTOAnC3hyeczLKuA47W9CcEQg3bhH1NuU7ZqSj6tb8Isq/sP/XgSyZ876Tfter
X2m0kcZPD/5IrR58iUjvM42QgE+qxxaEcsx85ggpy9NsxE7f9VeZDcsKBRgLLLm9KahDCh5Bmq4k
tCf9oOrHUdnGxmdKiHPuoulGrqA8mNF6GdjuFe4NiljyMBYGuvKJ99Kcg1WfGVtSg9t+Mu2J51XP
AGCxs4KBIhiYC5gKfMTVXTUYwn1PCQgI762ke1HbqQgTsER3qAiDB74wZXjKyi5LqEV5BEJ7bqar
Ckj3QePFiHXHnL/OXyXf1/M8rt7hpEyCq4IVTKZwGahwYhaLo38dylsRaxSw32Z6knIia+cx6zpu
t0hMMACnAJFbfzsor/84Oq/dxpEtin4RgWImXy2JytmSwwvh1MWc89fP4gD3YYDb7bZlsuqEvddW
ewCG6dL6Fgib4aw04znCwJgn70H2HblXM98Z77JZuAAqmSADZDNw0zIOUFP0zogMNT5PCstqCF7A
JkjrJpoZnIVOK+GCpjP2tX3fBbsOdlzEWUsKjYogcVbXz57FRrbLVmxG3VOAmuXPHL3laFxNfAER
qn8tW6XZXsGhBbnBWGjfmrZRaeMS/xwj/82UM31jilJbmVllP2W7ZOc9ZtQFiPhYNZxdKGQ92aYk
pRL+/Q6Dyf5sgmsyCWK/IGyi4wKzRNZU26eeM3YLOe0ncVC731K5ET0cagc+VhTY7bjG9fFSfSnz
/qNDO8vgj9Fmy4PgYFszw6VT/qT+yuqpcOSfMqx645fhceJ7JhAHXaXnosMJ1J+idF8sJDctAwjj
PdYWZcBc4ZFwRSA/9zARqEcjAwr2GHU0NMXTVt46MAuJvDn1BasYg0izewVIXMtnbNsMOGkg2s2A
skHtITXghJPuUvKVkQnOZ+BKwc3d6V92fc9avvXk2MVH8GA97vHE3+nlP1ydlvh2xqVBbC4uL631
VIXE7cnnN/k7tGfYjF337ODQDu7rQFmmaJ+hVqyt5DpitmtQ5QZ8KyRDLGJGW+qM3Jvliuwx3QhH
z1LIdR5lK6E9Gn8z86HslTG9j8wya3SLLdVrfsgGzzWxeKRnDa6MvTGqHQlnnOB7O94Hxom9ET6+
75LMsElnTUyky6Re6AAt45i3x56E7HQXF0vFWkn8v2KP39DIP2sGmbHzCMy70/4D7FDYlyG/I0/k
MCjTA1dyFfEar8aK8vnSlvwdNq0Qfgi3Bfa6rMtNFhxK3vM6TZeBdjPQlgMVnC+iItiMzT1r7ujV
oXIeynLbfHGtcg4p+mfeXGVAV/OSqCCXl2hDUvvWDVeG+M4Eqf6WakeuqP7D0lDtvYGhWpR3Vsys
NFhhhtxh+QJnmUOi5Ww5bzaIngwSWLRbl9/VzzS+NW23aN4yNp2CT5Xojw/V4W5tiTgU8Uoln4vj
GJV9GN5REOX8vIxy2I+j73XuJr3ZHPBQI9SOcbRqqMsTyEeZq++x3/Fgf1gH4a6z8twimw/l3W+3
vrrM7H3SNBewZcuQiVEoQSICESbwq0XHrbEYXmPXLg0GUpM36/LHZ2VLpNY3/Mwioezx4mrFhVS0
q/DROd0dUOqS0Uw2sV2LTjBvYc/53R/sh7oiCiVEN0iYln5UpqvZAhhLb6K9DoA2/b2ZfMdAT5Lh
LzcvccEdzSip8hwENBB4SS+tWIh2lzj48Mf3Bgk7B9J7GPxVBiJTZw/criCa2B2WZeGuFUo/5YMS
wZmvSmy+IFJTChfBYodSEE99jsQGQywb77R7lf02eQYhmljDAFJ2RX1Ec6wgmUUfNgB5RW1TmW8j
7I4OZa/r/g3ZbmKL4fi/vXjXtHElwcFb7QeN8ljA1HSQl0CICtBiGAyhkpBzNdop5qp7WEBI8XIH
O1xCDG2LZMnlXkCxQ/GrMs13yNdd9dM343qz+1VRVAwEbTNpPcTqLrMOJeXhYD76eD8qm4FfkDZC
B1PZgOTmlmNmMuNrnDEGVxe8e7DhdX66oHnrifZrGgpaGxLU3dCPBeuq6qpMR5BGC5pqjCWcglng
WeBbYCqR6+2LVcdnMIuljVUEm7gujjxyGXtDxj65/ZdSZjFFgG5UW1wh/Xdtn4fkZJDK1UYFRzdx
ORCNta/RhoPC+L1BMZceteLFpvIaUcMiTSjXPOBGdDLFVtL7E0JJUw5BoXxh5lNbn+ojjH7QdSti
FZkLId/16qOM/gzox4IA2mleAGrNsyh3LgDX4lXjRsbg3+yN4cIvGaqC4Z5m2knPvp5ocRr+khFc
ynS4+i10cJ17DcEI5HJ3Y9XoORELbjpwWHAPxd43CdVDjYYXBTUUpz3zhVlyge6f86XgPUgGpAfd
E4vKsorvsTV5Vkc0yNA8NOsbM5s3mTiS4MDKhWLcDHTQRt68jAoE/gEpG3820wy2//xzzMvDlEzo
IX+3ETMQlnQpnWKRA63uCEIn5qY1xdrQ7mn1HinV1mye+LOr8MPPTO4s1Kb2tbM/2hAXJzMpvbuP
zGMTyujWV9cTcgE1OrX1P1IMVzWiOo3CAJXgIMeNHhlosYNLSVJ5xcfvMjiEThrUCwVQRYEw0aA8
i83PON22+aWqjhLrQQiKWI+yR4L938WAV6qe4l8S9I96ugopwF04OyOx3IlmMVea5c2MWoznAE+d
SMtFD1SObPtl0GgvBmyVtiPy0CvZuwmSYdGRdtCQsIV5k/9vJEct+HIhwrEqZGNbHxoCtJL6npIn
ITkVHdMbpBcxs4X++9KzbsTxADOJzBz0Kw576Cmy2GOxGML81xN9C9eT/mFDhtS2m4ik8lcOyQkl
E4yo4Qyjx8HbtDB6dBSMWXTCr9wyXo/Gb2hZlB0a+hd0i6NXjaxKrAnnCxOXJe7KjC2fMYaoFnH5
Y51ihDrAUbDwwbpUPxowUkjrPEJHbGSrCHlXNryRErOZotsQslfl4ojR/2AwQFyNdUwzF5qKNZ/s
M8NuX+GDnpGZ7QzdRYCZoG+tv1Uf5kFVxy+sK6Jom5J4MrpePRvzH3L8a50rBisclle/4hxkcwuf
zMiurvKh+F+pc4C1uBjGR+dfE/XDKD8qwHl0B9Mpy05B9Klp14KkSskLV3HrjQMrSJYrlCNQCkYY
WQHnDzPDUku5ct/wTS8i9VUkd6P5nKJ31T3WrNFG5ylQ67DyjFh1m6W/kGA+XzTm1BrnY8C9RTgk
+0NGLtPknNKhXAdMvcL6OHvwC4GKq/qLI+c+zirZgAjGNPxxC2pGGIUZXTXEhJdKPQvSZpxrn7Qv
fT/fYKA9QHTGzTlwij35om7wHiGW13R0hwp5TAFfgdqgS6NNwsywwydG9tsiZdCooe6zsF8Upg5c
ZP6F9k+Br9/tuGe0fDUoyoq9AkxuVtFWwwSTvqU0NiQ4cGGoyMV/uooVWd1ITmz9kPcli9vyXwNo
zuapAFXGRQ1BXQ9BWJWrsq02ILtXIULFoaOoCX2kmRuzOvaRQUpbfFern4gIx4T4oap6KxtJ7s+N
bBCz2fTDzs+Kc2jEeHWcF8FyqtRpXrtxReo045zPfP7W5w+jbleja3EXZOzCLRfF6txWAW4JGWBo
u0Iz+UU0QGGb7l+qR6faVP8U1ExB/79AZdEyu1ScV906E1YAjoYLBmaIqTcITwe81O0yQY3A1NRy
sdF5XHtBg/uOxUcEOEoLf3FGANakZgrQp28Nc6+xOUCS6htX3353uoMRcdz2a6NO9uW7Rm0zsUjO
Mb42trmQ8afd/W/WIrdbAd1zJJ+7RELY1TocY6JZ4sgLqdx6JXjxaXom4ABujSmxv6cxF8QmZZpm
OewLJzKPDIo/1pqHWp17w6thXcLeZWcMHA+SXr920dB06SI1fvL8dxIx7v8JBqFXsVmui2/UjCcl
eg9QnysfDiUd9VnleC0aX/SfoURYxFJ0q1Y8ZvuiAQmk70RDUJJ2FPJLsK8uUKmIBUO6S6Gb59FM
nxmrOhoRI9u1sO4T5HiTSmhofDADYw5BWAg0gQ62HTv/sYvRa4d/YGZizBEVAjXGMez1Z6q8flKM
dSd2jqXv48zGcNVTuev8smc6GOAAajKnglg53FTrh0y2CXkPAHv8L3XzraO7IcWWVf0OcIvO6HDo
75E2Y1hfGp3hm0mA70ayuAvw/ix5CUj0CX7s8UKBrClvkYORiBGIgyom6R5FCe1BPPI4AjZGrQUr
d45zYgLgp4e0f3W1GGMepTlCFG2Z8zTV/BLU8L10uE6INu8zhLIOtFAvSr4RP8v21hVXowTex8+c
LBzkAFjkXhobOzxabYONOfPIpa7C1V/27jtygijTlzob0bX0H44CNFBbCs5vxek8UNsvEcMtOCoB
ywqOrNhZZpCogm2sbgPTAnv8HHzEZ1A62Vqxjvk1eNZL/Ai5XXsmFknSOPmXRoj9TP6G+O5adJ89
n9Yd9WvFf5X+xhAXMe7Tajf8S0H2OaOyKJGLzL0sWza1vpBVifqDrKtDnqFBv0wTkg72aj6SmhNN
U9RtVAxDHYO/IWRq0Jzi/tcwS2DEGAf2tkZgtMp3+5MX7KVnbllCxdp7FUMtIx3AxC1BSGKGsk37
RWKeSsS0sp1uHavUU2QGp3AGUVPWqxGWvo89YCaJdOYG+VuKNFCKfGtrjxDp/pDky/mrpAxT8gYf
U3RvoATKddkcx3anOMyTtukjU95a+T17DPhfiaBLX1X+LoWZVYOGmV6V0EPKKdn96DwCV3w6TnGz
Q7STYM0rMhzVeQUIVksHdKVh5RiRIxG8d8XcefRRq+TsP0bG0TEdbybL0xTPC114pvUoPNRQXoDt
PsF7QH7d10gT0HTttnETnOrMmlSGsUGy5Z0ih9NkUlleZN6uEV0mPBqSPL09U9zRWM+BBADkiKHq
geicMS0FupcR1iE80rzceJsMKyu5JEQmygMNBKkOsxAZo7h0Nign2DP1LYGrDppMZpjD0mRw3wDW
fG2LNcwXM15DbMI2MrKAKTaj5mk6uo2ngtP9rpXnXFsUeHsyImT8KIbbc+cKbSdUEd/8O10dfQi2
r1J4A4sWdsD4XlBmuMQ91/p3jou0aM5Wu62ye4MmYPirqbWrksuofiO97YVukayBxJzjMn46JuxD
NXFbENPR5MeERX7NgS3s//Gio/4xiXNds6fQ1pp0D3TTTOgMzoopWBtGuCyraY1eHXeDPigoZJ4a
LVAcvY1R5+XVVSZskeS2IFQrZjsLrTcV/nowqRzOUsO233OVDEx18Lo2N8Ha2SCfmA9Q4wMzCOpk
M54yLn4U3b8JxG0NIxzHO5k4p25YNea9ROTfOE9HVJTfl1gemvBoUwdqikuBfQj0s9tcTJv1iti7
2XOwk+VIJ20VH7oKZVWQro25FSdkmYNXTKQ3g1eG5Jjq10r/F7CWUNRnMdPs+52L5dFMv4w2ZQaX
IeA+ks9M1nWk04nxJ2pir4qvtCClDS4D5dLJEdeESDbs2+FbHm+ILmIKg5B3M0bFjimd6l9y9BAJ
dirF/nU5JEaayaq+V62ngxbGAQLMHMUNZDEQjq+R7bW1XGZBfM8JblMvQ3gMpg9EA6E7T9QbsyKM
zFhKm5hS970dr9I8lVThcOS9KdvAY8HMpJs49JCqzgo9H996Soj828SMo+XFY6aOl1oSphqvFKvx
UG92kAhCpuB+RnGMdwuVmaoh+YBlrf1TwdNEvYN7c60W2zBgOy/lToSXoP+JUf1rhUZJEa0dkw2C
8tZwkKtYWi05ezmRAswMajYfbXQWCYWvh9Ns24Wnyb851d2OkahkqH5Ag+ZnBmaQk1F40s42rLi/
pTHPkeCmI/H4C7VlQi6S/2b1xy5DOoQgyHSBiqFUj4yb8u661tKVHxG5nSXviqEs0GmRx2YZ2DYX
JQu/jC1FsEntnQ15N1e1vVRYYJs0Frzb0dVRX2OQDZB0vEaZCHVuvKQG3FWpzJCBTCLAsxnMqnq1
LqOKFduvQyOES//FRrTA7zpu8KDygVe4SjAzcCehuV0B27HQqFofBgifcNj61q7034Zhb5TKH/vz
e1ZnrKItfPZcIiQ/CIJQJUcBaWoby/E5XyCA5cjgFX5oDb+22Abxrxp+tKzQBnvctv0uq3qa0M4j
XXPdaewlqOVDfBc9g8GC0Ik8hcrdpvVnpISYn9xlEl4K14E4aNpI05lQqVa3cTR3Oz+9xWfNbICI
crTKBdOx6SEcGm/REU+dvk3shrX4q0VYU2DhSVHBGBn1BlKMxEfxVrh/TneMhpYtISY2NWCF464Q
d36FjOF8NTg0OroyyYDPh/5bdcepGVGWAOVnIt5irJAmgWXAaXyXm0of6n1v/d+tEv5HLyZ9a2nT
D7aEaClZhbgeH0091OsS/Yml4VPn5u3Y81J2xUb9nsFNwh8wbB1y0DTVAEuAo2Pg25isl8So1sX0
tJjzUi7L1wlZjEsckKrBuqZERN4YMcfXNVxwPGmJXu8QwCzt2tqEE0wk6HZlY6OXnmcjj3AC1R3Y
K2mSH4r/W+uWlbibQ7AikZBW/jnw+GtMBzty4Ug/a6w/CAzAOsJjFhN+HrGtSbP+HyY4xmm1fw/8
dFkMljfmCfYTeyRIWv80cbQmbKKcu5Izk03WPVbTlMMjRnHvS/iYOH2agfkjiGMdwX/o8GrbW9ox
qnPWrhhXfD5mzHALu+Eoqqt3BU1ahTW89Xd2+829JRG/5BgYkoy4Nls8Q/ZfgNFwVdiricR3tOY+
wbWKUVyzSSdJunzDWZuOzU9pQfcfcmgGOfYkQgURRcahv1Sar1EA2jD0g+TtzJxZPSxJu8c3aKZ0
hpgeeGTLsveChvk8u4qI67zjockrPOJy2zBD75uvtL2QFHQmQXxBBvaLjenbRWZlVuMps54zZEG4
hwQdQT/5mHbbhZMgdGtieE8uARMGUg/pBieL7YZd/vAHr22ub8X02eUYOplPVanXEEXn5uMDowFr
nWymGa9ChEa+ysgSJ3JcuXsn3QsQZlbprtskPJcds7ZU+XSqUXvpgNbaXwHrUYkXM2WAFekLHWyt
EiGqz3IvxpTudhsrO3QoKoZ0q0ft0uFVFtNGotse86OCdMRleKeBcs76n4LOfURjo3Y4vQGEc5nz
sxurVjvD3/OmCoMvSQw2xOcqAX+d3xtY7/788Q78EzHKdHNEwDG2yMdPBYJ0IstfIlfsIpESJBMt
Mi3dJRPTFbSi6Kfy9sHHsCXcDs4VlwnqAl2VayU9kHvDeA2WeVFOWGJmKme7DBP1UFbBuRpx/2CT
aSF1WlazUXumv2ZGyVtdSITcaLOdV0tuqT1sCgwiBqLGnMWt1twsrkdXpdnt6O7LoCBfTCGR/l86
JuNL1XbnMCD+Eo6cK1xauDXcoqVbp0s6i7WiUyXRifrsi6itupb1WEAlaT58rIV+zSkaOt1SLfUD
/f9rHDCtdyA7HFvo1BRRSxfxQ9YWC502VcFSkBJ/M7bQa+G6WTpY2MZZKjrcdgxXgJdaGNe6rmwV
Ot+WA+Sp9+tWc797mlSfZzky1H8TuzHuDratxsLRzCU7c8w3C4GFO9dpD/T4PTKLZ0CTqbLYbVKN
mUXnNVhxUF6+dN2fDcNvKimcgxJaBHN9aZ3VPloOyL4ThDpQnL3Zmc0cz9Nlz+6T+kFdN+muza2V
Gb3ajPUVIheT8dcMofPqP2OJ7uPLdMDRtFCv9ejoompW7OQxWMPHqBwR9g0a2kcnIcoNimS3zkTx
JFUEWXvf42Q05E8+xvtOurM+dpkVxatlvza5CRmnBo6dS0gYMH6aq1s9bOdo6znyrU+3Iv9qwHMo
YXU3zrVo+quJ2Nvnyq65h3W0du2zRmNFIEoM7zp99La9D6W7SfUaWQCnWjqeA8X9HcsQeh7S5AFJ
TBXgXLy3LmbNnLoXuBNJwJqJXFKbrVT3vFOYbZu7sLE3feSzSUfZUIKPI+kB8y7K/AanXkjbY/zC
a13kEa3rLGrgeoRFbZgRHe67pr/HTKe0+Lu1GbVH5h9hsnRPKmAblp0SU19Yb+KR8LwmIH81on84
qzz3bQt8AXdHLr8mxLy+bEc2NBX+ctBIQXHTMiw3irlEMYKfP8t+mJUPJeGQ6W/lOj9uOEu4CG1R
+6XBMpFVAftad5UzXBuxsPU1imocaFarEDRybu2K3/VGQe2r8/LojCnyPrslc7inT7lGsF7XPwuO
yrLjDD6zxhSs3wL9Dla+dA+FSeVSPVzcQRHdS7DXW4QxBALkBvPnjwh7uC59Ikjog9l+h61kHXZ0
7XmrPeuLelTPf2P5XRlgVeUljRED91iBOa/naIx8BFXdggchDEhlUjfYHqx72v2IzheIRhk6q17T
7wp8jAkBFZzuZce2NsWvZnEv+ylYTz/cTGyzg3n5y4NR8zurwPqJUDx8TAGtJiCr9wh7jU2Ugccu
7cMURjuYheSKzS83Yd6gX89pTfiHz1EZoak3cOxJF8wZV4krO0+dJbaIctiz63+13r7gGC3dajXl
zkcXDynjLHtN5UfyW8ySFXonmWcWrGk0qq55HQKGBQx+JxtVEA+jhlF2CG4123X+Is/ltzuo27CB
Bc5zzUQWw/zOgUBUNUDOxbtBX1hryx61t1kSlp3BzrlXZJHUWA0LjEhl08G+tF+K7HsycbUy3q11
F7cbwWhF7Vl4F+wUwr6zi3AgqqyHhrT0KjzRIq22oxnRsoYrhcV2oe2T8erLZl+Tn5xW4qhjzzDy
ZJGaRz9JNyGZ6ND5PvWu2aWODgSjJQt1F8/Bc+atEBqrQHSpDGi0Lv2nsFWMhcLNAxE9naOE9zXv
WWki8kKOpOGI6Rk7hrGx6WW2rTr08/q4TpFMkhuziqn3LCSNmhOuixqyVlV+jp39llgjIq2fnAmk
CrzW9rVF1Hyk5OhFJutnDqvEbW7kky91tt5tpbH2nE4A3V5CBhSlgIXQ56dZFR8D2csZOICsu0H8
IAjn1TFpkhu2iY265DIlJVjfa07rgRWo8sugtXPuyO8cljxQz1biNkTtRaXmySaboq5ZV661JX77
xUjKRxP09BVvePfAryYrm6olL8uVanTbkeLEbXzIac9ZaqZQFTrkK2pUdx22tbiQ294a94Zw1kWX
rcu564FZRzlPSgwZAg5vBzty4ogjMOtZLN7ptlClCC9CWCj68DWUT5mqZ9NFBsxMrxlJWbomaAFK
6sN0vPmCqBw8VPhct64C7oyza+RAi3D9Zb721LDZsp8IW8I+2ZdpZL+S5udlce75/zNDzRVFLy96
tzYKFBY+eblTfo4YbBnVyuEVK5SvNr0YVgQ4mi0VgaZ9CBgEZ+AoTmXNOLBK/w3x5BU0S43q790g
XDtJdu6rbFcCZ3D4uCUHRAHmKKveUZzSDTQ3PvwIjZSBaK5rp5uRHzqDEsQJ2V1TVClQyJyaWjFz
T430j74dn+3WWSYDfRsRiCVmV7Y9UVyth1L3IiIKEy3yDESrbiw8TbV3MgSjRhssGAio3CSY4G2h
HQHO5vWrQSHhPqIQ+6hvISEiy6Gg6an4Nn9Z5jhauOjx4dfItlghLoYyP/c4NSVAnswnsYGtoW+w
GqAottlubC2WB0UxoBXEv0+7LmxBZEm+zuqdg541wWRVwMwycbsD+YB0vPbh0lg2PJbsLaBBDauY
q55REfdTVsR7h2Qqu5JHCkkUdf4pxOxidNkqCNlXKXKjjvambopVQV0ObB+5bn1rfOVR4b5t2AoM
GKAnRiVjylnstysW/X3HLEQEcObUlQ8/RWQ97zBb2ZXO/0Ms2MLWk01gMFfp/V1B3pFlQWrim7IM
rGRPqyHDAeknn0Gs8o7guyvQkTuYUY0fv/wkQtCP3lQmDpkUSxcUQwZcys03VEbr0J/eXIt8q6Dn
7kyXEqu3qX9XgMICtvm9eE2zZSzQ+cEn7Ixy0U8Uh751mUyFEQHRNCbwHxQcs1bEHhlyZeC4dGDE
bu+1DF79Tn40RGvGKbrGtOJVQOoMG8IH/lEhrEBusDEmhOwJpRh+HSNK9qbl/urGd5xTVUvl7urW
sVeHda8PmNPV1UjpPwTKq+ISTNE0x8b/146/abhsuBwjOddH6t52FRhon7X5iCZ3JcVfb/0ppn8T
9BfzvL4u/+lWv5DIJIZEMI/Vd6VDn5NUKxB8Sx2niWBOkPKjavpVg00+pGyOaSdjjghsvAo7XKhu
QPZadHE1BGL2fVh/jBKwJtKkatrQDL1agYshDOsuU+LaTejk/WVcA61w+undRu7UYRpt1fA44oQp
gmEdKAw2S2On6s22SIK9yV51qB5GfWoHNj+CMaDvGziyWaNid7AgDeGxOuHA26hCQbrhXmEFwtnG
XEkpjqJhkxrdQbI7dmI8CyHGWc3BTJSRkeJvbbQeqkAy2mb8paReVUn1NY3D1may4nTl2prQpNkt
1wWf9ki2AiAEgOiHsSuftpPsIme6So0Zmh1uDWzgORTmTjCvnMJ9h25ajGSrWiAZrHgNi3k9DG/S
GV8p+piQilXsQqzVkUIYORyI0MzQLyQ40J2dC2tGYH6XWDBbn/yMvAKzODAIkqhSWc4iSNZiFfB9
fRutU0vPnBDLK/zsXw05/SWP9KtkydcSXlIz6Uymcp0V4hIjcWhdbTHEP6F8sCVf2wp2CciOdVmh
/p13D7BmOguanL6v+NNKjXUUnBhrzn3DysXgjOgR+fYDlJVARVIen+oifOWlP41T8OaYMfeEZmWL
QX2qTOW18smwaWPnwFcRRBXsqFLEWkr5mxP6Q3rzBnjv31isYXB7ASK/oPmgE6R6lS8U+hiLkJme
+4BSW7dQxGSgjPDU4jJKIN5H9j5Xf0q5rbgbeeb25ui8qsSvVwCi04FPYI4zpEvwp2nfucNvEzOw
x94Wk88SkEupSk5JEL4jdYtjfjZFuM7ZDI85ztaBxZL6Mkfi1Da3EXq+ICp/s4H8ToumK6kTb8R3
IBhSdwH1CMePA0xOtf71jI+UUR59uAgVpIMiVO9CnSmetNRA40zjjiwXT2m80EDNNy3dKVoCE31w
JH5NBF9SCKyWJdYO+KuGfhlEtZ6nsJlmtWsCbmc3Ftg6CfvidWjeBN7aEB6QP+7UknpXcNkXsFvY
bB4C3tSyNJ+kgzwQcV79Bm+Olc6HdghNLzzQ6FzsCBYei79GX9oUqgrBPazIXlTB3EpjZJAx3PQD
fS0U9ThwHocjmMje/hdm8wqXL2ZigTBYOwPL+JDMBAaEfZWJvh3yzqh4Q5rfSpf5UjBuI9avLibe
NMp20mAz11TsmtNFQzxYjeNAscptqpLOh8d07OmtA/tHy/pnxXGTKhoFl4H+TbefSYnAkfo6j+XM
emEBVu51ecvgnGSyuySTsXLq4F0CdXTyZD+k9a1jYyDGZKtUPG1zBkSJXkaPH3yZe21/ldNwDCqb
gVCxALK/ynte1YbYKXh82jCuerb/2mwQsp03I6BxHYpdBiiiTJCn6O5fk5ghmtUW2I59I4YwxNOm
+umz4rghjgBBeTgdjBisH59hLgXhX9mq6N1ji1dMTN1rQOE9jfimYvA/BZC83OOV2dqDxLfQTGuy
6inYmX6rlvCE/mwMKjhV4j9IeCCsGr2cVom3qLpiNHNja1v0OXp1SsJETc4kOVyM/rtInn037UuD
87E0D64uuHu+50AXEyhfYSzVAcsfaGfRuPtpGLd2UQKTc9VV3zBWCrDsy84lLwCdomigEqWnBsqC
m7jYHiiby/KuZQhasnAtiNmrY6QRDvPTpt3rtsUVIkkzaSnUaBpMFKt+l70Wo7WxBIJfCwBRae6C
9Cl8pChzkghxCK3t3nNwSWU/4iGYF30VFkQmUii4pG56sXbsJ+spq2ZT6/qpC521zs7RzIKFKopd
aQ+eUTX7tMmRASExY2T5r/TTfV/yHM6XYF/jHU48g2ArfWQhYlteX1TPPv6S6ffUADcpcw/IN8cQ
W6as8/RJ7lLRb8N4uvhFsXLRPbMFYvIdL4wJ2xfOZn066MzA/NZecTGjb0phGxF1qX42LmHq7tKB
TloK+6TV7ElisWmRq6TJMfS5TGRHhu8vDwWGHhL0oBgPEy0UdEbi3LmDzZOMwFRCc++kue1dWIos
YXKIIaVqo81hbDjGGmdsf3PY+ffkswRhuNbIW8IsYdhz1zC7XGFNZ+c0KFiJsAAMSLQVeY+7zD2C
pGm6/OojHuSuvY91u+wz7ASmZDdC6VsBDJqU75SuVEOGacjykATOOoqsH9mj2RD1RjUmDsSVE93n
HiQS9Tv9FmuEhGVbi5Lks0AZNyD2nkS/K8IKifGfbFDk23g1ZylCg/ZFLbpzKrCnqOKs287arAqc
XMNuMMHuxwFpEGy/FVs9Vq6/9XV7ZXb1TVEtjHOQO5io2qPEkHaylJOYnHWrgrX7yNRulRQcpigV
EyaGnYqlNt/IGiUsJbdZVt9p/1khkc7cL5PRdptPr+7EetvO1wTIkeScJJ8xN3IQjphyhmAf9Axo
o+bbsoJ7wfp9mVgtFh+fBbyh9rMNKcYALcyn3Z2dIjtKN14M6d2eLfWYEp3wIMpkl+IQ7tgAAUFg
wsa71vecj9Z9Jp1kcP7iaJOX78kU7e3makCQCePxiNljXeJpcK3hnEQTlk6cAIjGdaPH9F0vooHy
bwYL9M5HgWRAb/vXcUz3dq/dNaK2hCyeRsCMbLBWDXqgl1HAEwTqavWoISksfTOdHf/TLQgmYBrp
TbVLtIzFn1L6LPt65kTRj1rnlH89D13bmmBzouEdlR2JSJK5UB06DDuMyieKyl9HIWFKJFrawCvy
Il4LtChTeSrH7Kqr5FyhPsmi9OJqcAjsYyxD8FV1SgRerFCMGIci/JWZTTeLqC9gS1OaiccEbzfg
kOxyQC6l+hakTDHHelYbA8GAeGvERMGz2jCH39Zgmg6tbiX8didGi+lPsY5HiSEeEHijHcsav5Cb
L/1eauhoqNIm9xhk3c1AAhxxtCmiOUnHuhZxeLLF6GmxuemzlvuzxWFhE2FzNvPH5F+UkXJmsM+N
o2L9x0WQFtco1/djUG8d3FsTGuNaUy6KY2OVZDBM3KXetecY4nQVwOV3J3c7SmSNOmDreeZM/kKs
YMGkm1Kq9ighK4czLRBIHsRoLup0Hw9iUXXvbtKspckVCT2ut6tFQzJiyDHEv8eSCRF3kOxnI3pZ
CMi+2pr6fEZ8qxxdch236dZUzJPCZd1LyVNP2jkYqTAFKElOkDnQGc56dS75SP+PozNZbhSJougX
EQHJvLVmyZJtyfOGsF02MwkkyfT1fehdd3R0lS1B5hvuPRc9r8lgEq3EOFPgJe5KlYuWHO2cnTFe
7DCzc4Bb8aEx/00ERwj2akVmHkIoKDnAYvgzJHjbBy2mfWPwR5YCkwX6Mxf+ReQD7J0S0F/DU+IH
8ZNU+g8R3l6l7kvSpIrpAr0Yplz0qQMKR6i9WsjXYIn2zhBramRU2dIH417qwuGByg+tBeYyN+Ts
4mP9KujT1OJ2MdhrFJbzKYzuvo+iZ0OqX46Sh6l1L1Mm/xwfVVCFNtOkV/RmCFI5e1NJTHwfhIJB
j2BYqekbS24IUKqgbf2ZeztIbV5o/S0XAbYqsT+KyDvpvAawG+BcTJrkhUHyOpYx3ixgwXfcaXe6
xjiUfvbWezvdmnre9VHOno6w1EEelvgmeso72062vj/9dnHLqUep2rQNsZ5Q0a2K6pj7pIeEDokc
DYyiB5xJM8iz8mDVxXPrvwmbJ6aleLAdH6AyfKQIKpOPRGRUpNQOdK5GwDY8bYNrbgDKE9mx56ya
YDv4Q3xyCvtSEroDpslBzc5PngLi6+PmY6rFqxMSiU27b5T+oegcECSwKyPL3ZWBsWeAuaLG3rtQ
qbLA3BkUwoz3toMYnrNKLOs9HAwYujhxjUId02xigeExbKrWXcw+s+huigXfNuHNr4ZhO3GUxkgP
JuVcFED8zpdfuhuOlkerXbrruajPJdw8m+VvZfxF8jknDo/xLD5tTDqiIup3RuBD9BHNFwND3PwO
ak+jA9uIm7PKcHTW2bMmy8eVksDW6pgnwz5ovgfqfK3mVd/fPGobuhWc5Qjfuvxa49/CkwqI5jWQ
47uc0QINxJ67N7reD4mnL7XEzsaabBQ10x4F9xh3TwxXkvvaWIAKdFh9eh93SMmyRfixHgB1Rg6Z
YF53r+L6mmfDzausq1FBHZ5toCTgHk3veSyGLzfW+3raB9gjm9ZY15oa0CWBw4g+auWtZnazAQMH
c8DsyZgqmyxkCRPfdGcxbSj+pUZANNLiEzDTf4SRX/sJ/7m2gpeh7j8V3LK7RC2AdOsEi5NWKYZr
NFf2FeHs1c+QxBsjjj6XEsVCr1bbHviqAPeW+dngkC74AEv8sNIaYb7NeHCa+lF5+dEi4Uj40Q8E
+HsW8XB/42uIOUQ7fJvV8NTY/mNjE7lCrpFAVI1C5ImLYWSSxUTLQPmalg+lK68Wc71sUgaT8mjn
tPLkViR+1rSHEmk0MhPXCD9bG221aT4bnXUObBxsQ9wRcpTubDQxs+1cnCrYxUm2UyFSIuQ67kCl
lYlnIP6QjGCTMbG5jCaTzcrjcNAJuw8zpYaAeSNUe8saZ2uZwYtsaGy6fNy2OqZGdFCVkbdSup8h
igC8Xb8p5QkRJE+eTjxMtBPuZ5jrZWa51ApIWGKDwPcIQHW8ZA/p1FzSt6GNUBvR/snuxVLxoxP2
t4EmlIEm6EUBGG6UyNghp/HZ7xSQpo7BHb3wQ4kQxMwTppjqPuSrro1yvhtDQvGCWNIdFjur6zYe
Na3KjCemFsQE9rCFsQJOw5tU9MwYw3sa/FT0QJYo+3KXQ7HLEnqW4Y1e85cOFZ8QCrOmZjjWQMxH
Ic/kkRm977w2rCsKfJfFqP6Jnt2nIEelmVdjgZI8Hu8Fu04DfjEfDs1yeZiScetV4cZ0XDyG/iYJ
A8KpgVVAmbVoVxBJr2cIAIYWaw/vjw/l1UGq4jHu0ql/G/qiX5fBEg2GVqUO36UNLpCyw1OK/VP7
xQ3rrcokOGirob/AKZ6OYYZ/fUFS0xYvIG0Vm7e+QLNbexeceATgRvjJJGCMP6VhZFXvVVdTstn3
rTOdVO2dajVf6rJ4Kvt8F5Vwx0TrHFL7OYEFZHcIYT0GF0jQHbaxq6kVCBR84e2ZjDyqxF7JZc4Y
1mcW3r9FDQbXB7slU9LhylmfUXKisS+zS5OAUK8IACiMgD0VwlfJ2bmZlXPzOWeTSCKrrPGMYknG
cFdmEKokaujMb09G2z31Ul0Iu9vWlBJAo+z3ukAuUWeaDb2Rr2Qb4Mf14GuIjewb+lS7unkD09ah
fmAqdsHvglHAem2FNtFkcaz7mt5JZh69ZPnV2V5NxkXAvtZsjq7Rv8mp+g6zYT1X3qmz0ysjbmZK
4FlImQTuG29xv//0IWv7riGQUfEaYtbmH3yICK4v30U9H2Od/1ZxSaCZccrRpru1x6OQPjk90n/+
I8sLJlKdiraWz6iojE8uJVEWIEtsDBYQCcN3hS+RA5KYEQHVbSYvWOUsnEwsaXFCSRtQiklc2VYT
feuyukffv2/JMYht5LAi+TXz4bEWgH+lMe+sHAVzODnPSSC+ehd8Zoaca6JMS3oflSKVNKjxqWUe
Q5aUP3vh3aiZdFawYipXZ+vAnA+DPRBDjanMVSwaQvjE+HkirGpNV11EVJ+9sfzL/Z68b/CxMq43
uegI93ObbTUQMWZkx5JoYq4beaROxdWA9MMKDhU9jdd+FGgD1Rw/tCZ8ax8SFvMtqyC5vghXjp89
N7m5I+yXAh/as0Nid6PaZ1aHGwHDm4AlXEmJ+ViyS5wdvTYs5EGWdxEm9aWcsJSI5sCHh4jM2AyL
MyrXast46TTM4hKlyGUoWNuqPwvTvsmUA7+szkkebsvK/MsNdD0NaqDAI2hdqBhXeL0NoRkiucEr
arFbo0YZAnREPhpVplkCEVvx5CIsu5vYh5Y+izameQgQ8d7P8/PoQw5UsYER3wy2M9X1iFDKytKT
77OOytn8mVaDoHi8pW13ycKbJYpDbPanNHV+yAzbSC871SYXcmOeRcfq2ybMykcfB5wyrqPVGNQf
SZg8N/GEKs29z0P29BMLdaJv0ZwAKEAc7lTvpT8/Lx+VHIC/mXLLa4A9FmsPa6uc0WUcjxht4782
ArRQG/JBG/1DgsnSCLkiMvvsQnHO+nmXJSEdjMD0kvz1Ety2cGwbg99IzYYWJ5GX0XCfFXssQ7Ms
ETgLxwDyCBqKO1kUzLoD+qReoEeg0AK9Jk6TZe5sjWJoIgTO4SZJOvdJTznXFLCU0bwS1HtX9e6a
vfneK0hqo06+q4jrrCwNMJ0qBgV5r623KESgzz6ZmOoQrx1uJUjDpddeTJfBhsTsFrn0tyN1OqZr
4hQ7d53UmFGmtLxXJkbozkWd1/UYIatFAKuS4xz4L2VGqB0WzcXjhEjloHD4tKb13ljjs/YW5YqM
dmY4b/qh//Q9g7872fl+cing7aJbtNYtri54PVdDs3xXnnOrombfzfC3rPjoafU087lLF1VKCQw6
cRIkGj+BC/oqnW6uHVB3iYrFXvGia0auXkjJNjwUoeIErJ40vZoHGM6OqpuOs2fTS46Tnl/K2WAR
hf+mzm8l2ATpAL9gdc0WhpEy2DoT4D2Rc9g5ATBgHRniA+GENLiwZNBn9VcXuz9d1zaIF6q73AeZ
u7GH4uwSHC1CoHmmDj8DehCDQz7RbggBDpXmOPyo4I0z492K9M0KGBATEOJaN2f2VqmkCx+MqwaK
NFGaul77FOBg8irx7k3hY8LIrSQYvKFLQQFwEO0TmFnsE+3Gdl5y8ClcPXCqWBehDRSTcZlHxBQ9
T0xd+i8pyyMPa4rnNL9ItN4SP8O3+eIO4gmXzq/NSSzTG9vqS5O5B3eE659+uAXvJ3IQ6XLzNpCD
neHeKtG/pJU6WfZ4JsgQd+mLYxVsOFP0Zbmn7zN/iXlBJR6n5AmQXhaaDNsdRKBy+m4iNkB4W21o
LQamQDbAj+PEQ+V7q1G+Gq7CdVfQS4OLa8ShF9EhNv5J+IBdJ/eTBxRdaEWxCgViVny7Hay2Pnhp
5PuY8xHF02vao45mSmoBYpEFKcqYS0eHwZZMyBkhuGniFtczjrqwhE4ELySvAGGAil52DfNHmiH3
iLxf1+KsrABY5aACCRUEjB44uMHMr5ZueMDjng8T0dP6XuagxrvwjOHxEg3ep821UA/iPWiquxaO
wxBkL5PlkNj+M7TyxY8BXA8drEzkwOyKrKrfGfic/PTemnscSFjJ7BAFRF5IZqbFUVoGI6pwoYtt
aoKxgoJAEI9wmDE7ZybICKM194anQS2yykgJCx0jSFAzlSpc6oesRY3mBunTEKuLGyMhtbRLQrIm
npMdPDsYVC07kapTirvWd37mZdnieQ/4NqjPvpvR+5cH3cMslzE1CoMicUM6IrxODfOUYfiZEDfP
PjHnqeE81UHLNn1aR5AhbNYkMKYVu1cbb1DXpP9UXSGV5CsP9XQhdWM7Ildj2n+YkF53KckJPCJm
F7yBin83WnKx8IVJ5J2lG67CHqRqpbgvysm7n3u0tl3FXpFxQc7AeJ1kEOAcXRMBMBDxV48gpvMy
5SyswN3AbTeM7yKekB2G0d6f9N5Mu1NocigLg/Toch4fjLEAdaSo0sofI/DM+6pmW+YNGIFlhVY0
j/mD+1CRN1hj2zDV/N6Z9rUt1KHWuGcFxW2r/jBsXJOaFSvzdkKeQnQ8RdsTwSBDpCz9DjsofqlC
/DoTZrXJNz5b1PCUf155tzwYAT0OagckCyMgkapnsGnZzA44Iq9zpYgM9O8RlOA9SNKHdsGJWQ3b
L3O4OH19tTVjdkYCYB260zBCDRlKceSmoUeZEFAPHjuGQeQXgGM+8Aiw7XM5fxuyfhBVcK0zhvJN
w8+M8u8pK+t7EVd7pybc2ldPjpscDbLU3S5/VeAYBmxEJTFryALCD5dJWEu5rgYD2FdKjxw4UIEL
z8NmhuueXL8lpsGC92Z3fO5ZAxlgMuvDXCBAN3yJJN8+p2Z5C+PmK0QhP/gmhggbPx0ILg94F1Fa
nk12cJHSYFjFPxDE6zn/CxRfqREcgZNdx6H6YnLwSAjEPiu4mPvsBx6SvdW+g9QMqB/7I8ba3CUh
S4q0cA8ZF/fdEH45AJpdKAUtBi3frf95jvWu8/nIFPLJHetd3CXPdTBvQzGSqGow64r7AGtafMwL
k2rIwKUOnoogkVWUdc9uo262Wz40EgAllSqKFEKLUY1lM1HsGAJGtB4hV2cunM+sj9dN4d6yFtXz
RJUwgYTK8gFVHarU0SI3LyD30MIeGojmWaThSyEgUwd1+OyY9gvxDr8DY45RBVBTIUX4yQGAx703
9TDMAn1sXfMw8uLHRXkf1+2ZtdQmMPG4+sZliIJVYOE8N7t9lMK8yzi7Kaqxo9JCe8574QA66SaC
0Tjg66hk+Oxi4kZvZ3kpNLwMy7QN/TCqyWM3on0uk5Mw84dJWG95RTScsrZEH0CjWlCIIFxtnwmw
h8Sg7ttLqDGpgg5MrWw9+A8WLMSR2Y8rlhAGs33Sodxx3W+T0Tu09nFwXQvISOGcPQtaW5U8Eh09
rXpyqrpKb8VYkKfFRBNVqjWhP3NR3w5jS57ElG0n2yV8Rm3Gorm3c1be/JoktCaPuoBjGdnmBuNn
TnwXfEsxLl1DxRqhNvTSfRUAsPTDPICAWdQBVavfvMb9mobuzUbdM1nZfatAFodegvDIpGoiG9ml
+1uLCXJfbszHvrWubjYfKovUnclCaaPylohM96fXwaVr9fNogV9VlfkxVZELSQ8Y0YCi1JN4vUKV
c5TWKL3HVO5VNW9byaJWpOWePoy5XevN6zJJXrpA4HLjaBewGaLxJZuKF1uRIcJ+nsMnMBbCDKeT
pRDzDRlNGIzfh5QyfGsN4Xbm9PEMh2sfhBODCLmRGArulJV/y9j7+X+sL+b31CYoNp6Nvzj0nmsz
VBtp4CUl9/IQFOOJXL5zns5fgRmhapmDl6DEnN61yZFA1d04Oa9cdbieRrBmMvHfdDB91nP8xFAP
/x+iz4TODBmlvsE1ioCWRmtdVSPkeQhHJhZladdXxytfjLLn/p7GT6vzi/2SLe81yBrjlqNzCJYu
OkPE0Y1Mr2AUs2NhaFvmJXZEs0Ydt3DqqnlVi2jTOcOzLDNs4hlUiL5jw+RUWAeT0r5S/S6JcvWt
9Fw2tAiXlH1Kh+CtnzAzRnk+LCFqnGSddWtVx1eWQA2r4+rs5cHFKQZ3RelAKMc4sJaYcMQA0Syb
BkwTfy3zVwbbjW1dk7Bq74cAnDh/889gs8VtAu/V69lEWgOVakdPf2eE8rWENhEOsAPUyAdgGka7
tchhDfOC6OOh+2eUGK8HvC6geEDWBLr5Rg/ynJqTszaaEV6juBr98FllNWovi87aiZN9POSMjapT
myCwSNGzz6QRlg86an4ch2IlF3i8QzmcleV+8Gh+U88qVjwNECR+NJoHvs8xmPAauOAE65Q5H8yD
59TR/sVF9I5TqjC46AvAZ34WoR9LwTeJwofVrM3eHB5KK6FKH6OELSED87QEjFJVu4q5bprmfz1Q
OYPkrpK3svJJCAKJadasknzYzgHJ2+dYvpLxuHGD8Kj675Y5RcSIFuNsGvGkZJ/g6tkrZawjP4HJ
PMWkcIcVnerMQWvQp2utWNdUPCZxvK1qzMqFPJt6+vLJOsv9GpS8ZiP3EFrmZVTD1tTywcjwqaA0
ivnC+HNuoeoezca9g4lfq2mleutpmvqT5w/wpL9gZK3NRaTBunoW/pcTl/cEBe9q7O89KQIDEtu1
S67EUSVWuWtQzZEv2n23qvml/MXLZ5O+0uMc2+gUKqVKVHUcG49FKOilINTNacS3+dhbSEkcBYiM
6RFSBzDibe1NR78rsmvjNTVWYYn6qiCpNH7MZ0C4gPu7mrks8QMeMbF6wXSMHCsd/hSP1jIxw6tZ
Rbh9pfgrZ7ZbORSPFgYKOCvcRdPVRlyGJoslKh/p/UjfElzqRVz/yZljlrsStEz77g1r3Vy6+WJ1
i9CEdsHdZ8Sc5+iRVgD0+mznF8YGZukq62/A+xN25oK9SfMy+wdXvdvBoZEELJRyE7TVOpJfEjB9
ZmwFqOyRzCc/3oOVXFt5uYkUJIBwjUR4wPRLlo/2H4PhSaNHUJ/4L9mKsN+5q4dX7KeMGtNuCwmt
1mfgVbYE5r6fWbwtIRkL5Z9nCGnrXuAGYEmaVDd7YlWKHnXJQ7iU/Y72HHdvjv6jit9iuNeRh/L6
OqpNoCGeQemZQSpA7pEF7lgEm+mF8rCgs7fd81R/pbiokiiksfwzwEwSHcDg5zfGNdT35SpDSefZ
6QNDTF5Z+nuOUZ+NXsjja8fZKmtZiBtcDB3vrtFdCgR+Ht7ClL8zxRAA/ATdGuNdAJtfPVsscgi7
e7uFSywPTcjnAWf6M7GPnfHGTp7wLyM62U9YRNfsqZm0k7LKkn4l/F0J29RJ4P9i/4sPEng5tJv0
bfK8/dgiObsTn3w9VkPUcbCRSCtp1lC9n0Zm4A5XJss8eiqZPixr/qZ5rckISNhBs0+UhPNKqkFi
MUC6s1U7FNUmddAhUZ3QYuNj4bbplxHzqkLPa5av0Jst3gXCyYL2I0mOPMa62zEjIePM7Y9jv0Xd
c9eyK0vuDCqjqv5dPlt1qqt711qwWbL+qLKD3T0qeCAao0bKLGvVjCxC6pVfnfviMbHGFWor67dl
dAvkQNgPxFmY+nucUXdc1PCU21tH7NzYJItsR0txZ/3zadc9xr+Wv5fttkexky37HMTI+cWvrjja
QtCBNK8JhNeKaAvFH/2Wo1zo0uOykcemilC2cl+b7jo1v3WObWT8rck3CGgjQiY7hIi1fIV5feiy
Cz1YiwEhCpEYAM0HcllVdw6TFrobBCblKZuGqwVxUabG0aMFwAvDNYgN4RTwE823pjhVIaJRGgQw
QQ2/ByQCH2ew94ZtfnaubQDN4FVheDQ2dXgw9KHtfnTxMKvrbJ8weiAE5a2IqdWuYJ0ITiiZrhnN
2po4gyMoozN0xOJZEDUB1INVIXMiLD4+GIsvbAwqeaX+XSbe835wNmm8HiXS7v3c7caY+qVHh303
1OYddhT6UZTtu0WCxX6j8LgbePqqlAkyQkWxFoqp/RXagw2nvP+Kspvnn0pL4Ex09tUCx3Aq/C56
E7CjVJc++zCKYjcv+H1L3xHJgSpGqP8NrEsAL312aZxriE9NeG6Xx4/Jibe25J9tPqXyao4fuCFL
vKloDsCu7TjUifPIk6+82Tf2CxNAl4NkdHiWgAHkj/zb2vNxukgkjbRrmDjys5nCgm3vy4ik9bXJ
AqmmJ/b6YBsqdCcbCy2p8eX20a0UO+3yB2DmmxxQ1lQd+OtYMd2l02Vi/UTTtVEJcrkeMHp9w1m7
bky8Fg7ropRUKZ+0xp07fsAc2YIGWAX43GKXAsajc3xs3SeZbuJwl4FbmMWTPR565hvzksmmXiL0
sN3ccn/uPWNZb3xw8Sb5VxJsmxGSYP2qnFeJlMt4LvOFG4GbYVUG9V0TezS933DP0n6bgfj0upPH
HbOwywiQRdlg72F5kFQjjI2ABCbAQdApTilAFUj8wb6Tl1S8pUwOBBSZvLiwAENLcjRmqKXmg+ZC
HjWZVs66734AgzrdaUzOrKpziR5powek7ilrmFXHE1o+JSisuR5F+K8d75Ppn7K/gKM2qHAlM5V8
vC/kdRgEGtp9tnhex2MzgdVLLqNun+L6vh7mFdltuzwDmw91MTp36Vuc/AtxL4zZR8xrxbHVg5Uw
63stdmAF+uQF5Y7zkLmP5NmE/ObgfkK5tXASxnw+rf1mW38mlcy8Du13GlYHPrY4meMDDEnUBeW4
nQrcMI8D2r+B44hXjBDLKX8TMYNBMt7GR7+ipuUTyQ8NTRT5IYWCVfPWLhcGM16moHc5z7eMttR4
B5dQoWRfI8aZLs3wYjF4d78NrFiJJqH0Buv+zm4XTEEBmqEOn2L1WE1bV++TCEQdpGD7XRHUxCq8
FWg6kYu7R/wsZXvfovUzQP2BHdXdvsCEXM4hx/oxsU6d+9Man75x6Am+yEiycx12LBvrU+GBMdEx
qoOV/rMAxujyyVCvvmHT34Kocbk88LWwZa14KxwiMpPuoEiCNYzwLZ+I1QCLmc173wMQzTiW0jmJ
15bzmkmIA8c2UJvBfi0MgYzsUHnvnXqsSSUx3yvENBHNeEvMGuqzntCcaSE/3I/IHfHFV4Kslqub
5msbjqUXHQ1eXqhAtGZrmwum0JdIoH5irMXRUm5F2O5UBbKeJy69LiIKHk8R21gQ9gs1SkNsZOCH
Eb0eEC/jagBpXB4bOnCRfBCkJoujD3ozy65Z+FJb6LXMF9EvAyrmtElIuMqTCcyBhTmkgj0bIw7e
T9cswGbZ6PXPbfo8lu9++KpbFkB7m/VbwEHmDty7w6fLzLwEso+Jg26npqg8e0WN1EiviX/bdkG7
QnbIyQC/crrXU8/epd51OXvPrRnGB2VP24kZbUS97ul3yXPYjnvg7LtZlbuhujgONmH7ElTuXhng
vu195yDRASuf7R3/fSHrZ3DqUIq1/ruVpxuEiiuF7hXf7UxsYiDZTuofK7i4mF0QojNeQh+PmZf7
Dy9UC94A4JkObkb81Qm8WVguwxTWxojXtwVFiMd6kT15w6sPsWlI/L2QzVVayWdENk7QCB6exVKG
ignFgIU4PAiIO2LrG0mJE17cKR2e2WcSZDEejca4dT0j8RDfRrE4M1IvPUC42CVkzFkpGmJwKLB3
P9Dm0vqVkEDNCpCtjFzObnftssUwCXxPuHqKodi03mI/I+Rq9Mz6LFsp4FBGKFfC/BklCMhdsE+l
KVapH+67RUhUJckNdTIbUlQddorXNfR3E0QGHObqZLrg58aFcGCwGl41kb1zI39XBBHRZVH2i5Lr
WkseoKAr4oN2m+epQdQWMv991K6KDiKBADzFIdH19ViujVTXb1nXYM2a4LAjY52otUKdfo8hxhIk
U6BYpvB+CP3DaNcL6XDGSu3yBtgOb3RNUoRy5wTuu3YPcWU8+n6c76NSN0ftI0+bVIVk1DXPsvHe
AssagRPxyA1lzUAt9ixOcUjlsAXUJeDHvcsH741QZNaJ/uBsvdGNXhE0sEKwO2CpI9tXWIdMa/zj
XMLvRxFJPTePl9DAmlPWNt23KR4H6eiTacTNyncImvIHDPOesC6MdOmn5nOBqyG0W6qNYTqlFHpF
KbDFBA92yNgwobRaiRbnNCvEfY1puMvML9vGL6m5P5AI0KHWK7MV3rpsWMlI9hylwysrUj0wsocj
osH7ecSkABTI5XSsAoCck/sTGCjSwWJyzXa4wlVj70bh2vs2bvdjuoQQZUfX9UEOhSMmCoffpyn7
y2jnbymDE1y9wWGm2ZmQ4k9Ww7YOD9i08A25ahW7cBmAmGz1klqQs46q4TGankdiBQkEWKEC7CkT
ePgoyf7Q3ZL/S16rdq+CzE0jg7mcdsDKKvLUJqTjrmZ4Ij9SJ7j2qPwSzAZr1fe7rvZ/qzn/iRs2
Ifxs7G5GOCfK+BoTjHwO64CqM7+6bjGCG/9EFv8mtvEiXcAnIaW9bZwLEr40qgAlWtB28pw56aFL
+MaN8lIGCRCNhNxJzrjZPnQU9oUTvCLTQeQYVmc2WYJdOt6drjzgLdz2Pm15EO8zQMBphnOaDDbH
U9g31dH21c42zddyQBWJ0AeZWbrOWhCOHVaJ2cNF4lUXmmPYb172VLZklefdc6rol1QITQW2oKFo
YMRnERkdEBQL33kX+TbZwJYPl0Ds+mAazF/oMyNWDFdV7vBt2qnjfcU5AtR/Vq8bzRYNyL9tkoFV
mEQ8DlgXYHbaRpGzeKhkX1F0SU9WudjGrSO5STqjmQEqcT2zhE3sumCVpUKgSQwziFQhGdGnfMTV
Fye1IR4SGbjgf7syAlK4sqsqdEiSVDA0uE/9tkb1SrJ8yziLK00WDL/mcpFbt4Kv7Q60XUu4McbY
1mF5ObOF/p5SGp0/E40lcQ3+rARRUY7RR/17xP+7jAZCK9b+ten9EipXmRVsp1D5RpqiwSinOvhI
Ig/JAkMwP2ke6HV7iKEyUDlngw9ualnpaL4qZ507RkfDD0aUpqFjA8FMZJ4txkFMlQT3iuxZRZ6G
vOyrYt34pTtQesQU+mdlE/INlM3v7XqlvJg8iiEJnaObD1nJLTSwkVirwC6hzuGVS0gnRkZb0ZLm
CBeLTxUyUJ5WlZlIxmM5QqXoO3LZPpQbbHMOk/uUVGFuplKnhfbXcTFGitghN0KIC9YjJhZAJtHs
NkgC+8HeA5iU9AN+VJOksfID9n8lDx5CTugJXQjytZ5G+Tc3whKfNsoq4DoBTzftfSsQ4IKVaxJX
kpnqqiF61YBOgue4CuIa+mPkMV+bvTErabsiw6W4cgrp6T/4/JLADaVFDzm77IIcHEtV1datk23L
PNjMm2J4yTukSejiEgu/vkaQ/y/MAYiS5KmSTvzGlmhGQMV9pvWbxfRJ7Cyeq9lYNIwNwK6gzyuR
bUCATiQytk6uaeSdsTSD7znzhM6oOSwJb7Y0osq0jkVkBuVfUQ1m4KzN3qdKcIJmFDmLGtEyyTV5
yL1F0m/UxLU5llUF51wPXfCM6j72UY12sxeEu2TKi9BmcNK5EL1dJ5AhqN7QnsaHgVsOhXPVcZ0N
qR2N26JJBBH0rM9Glwnj4Ct7eB5ij23WXeKOQfTe9VmKuS7o2in9l/pBhu1UcbfqHw/1JKYyTo/u
MPXGtPhWVdhaLNBUTHW48ROsG8lAsD3LSB9vJFNC0fe5QprBZjQV+67COj4cfWFIErOmJPPZHGvD
S4EtlpBXcgEp3g5tMmBMJSxjq8Najq8u1g1ss5mT5V63QTwqmbbmvfLYxlpdxLZJTOOct2i+qyLq
YQzFXY9EWrGNQYTo1Vay4Wdrg71o5oa9SucZ9sm1YAbuxyyO+JaDJkZFBX1HVy39KO4eScXYdW0P
Pq9FcM8CyBfh9FoGKlbGqVI6q8aNMoY4UGfTdovSW+skbhWenMJe2J/RVDj1Vx/oeE6hOqnG+RD8
0OhZLdMsTYbDcARzZ83LFjMDQUHQ9cFGpG0qbkpEUQF+1cqdungKVW0qd2PgAdB/FoN9Xd4s0ggT
+Tt5eLmJ3hBRyZ40MdOKcUKXpEHx5URObp3jPHEaRrzSrRCBDQ1WZ0A3lnTw80+GX4ZLbK/y9GuU
D7mYdnk7iHBEE9IkSIypGPrufmijHj01TzQghGwU6OF5j7J5i2aBcL5A8E0+j3Yv6WmxmfGr+6hs
WR3GKuZZKNMsbt4RBDkVxRlawP4cIXRBatblW6gu/nNsuqQhjQ5rz6fETMismGa/YgHXC4DIHKKI
lMIpXGrMRDMARChWniodIHBHURf0v8IpXGI9fYJlx7dJjTWhvGE3CbokPTet9cdrHc9nfkMeiGyO
8/QJoKN07m3XWsYGgEa4wTMzm/NdUqSWfe+OLfd6wzmOpTDzaIiajiZrw4AxyM6GEyyjwLYNjfue
Jex8gGbcAS7kf55uc5cWV77oNDulYev2374lxvlgyrQAxpVYeJOAmnvR08RkwUf60FnV3p51GcIQ
6apQ75y4MAGkFQYdrj+XKXDFuks8Bq5jFjRXZAAGQMNAVmbKNGxum36PBjLswNBmeIRwxbPpeFVd
pbCQGjVIjf/YO7PluLErXb+Koq4baszA7mj7IpEz50EkxRsERVKY5xlPfz6oqlwkmGYe27ftCJei
ikquxMYe1l7rH1ZUTHV/qdflaMucJDDhHsWYUz5lImsUGVQNYDcliWEMf1pGknSQnQIvKG+AACeU
EgdXwijKUyO7eOgqPSCd5h1JFENKb+ygRsauC2DFS70uoHEELGGb9FiZwxbPRg24sKdOUDqrzsho
cG4z4pAI7pjF7T5CiMZVsG9tKZGh4+xVLi35WDb7M0tQzN6zNHKT5kVbQtglxwbCR3o1GMOzVLQY
vntCuisB6YHHC8NmtE4kPY1oNdlRGoeoJIneA77c9wOa9sgvINW28gK3oCGaI/ejSdKw0undIVzp
oeZnxyPXxkwMeeADELE9ga5IgQNF1lu6W2GirkvosyZl0ATgQbI2RnkophW66RWbdndisJetNUy3
rI0Nc0P60bN2KMN1dMo3dYoh4KnkZ7DutYTTYml7AWBNO83RrLTQq3BPJaHTJpdlu/GfBYTwhv6L
37qbQvLU4QT8VVt9wzUkgsdVRikierAWeyBRmuqyhUicz5dDlOioLCl4flK9yqIU1lmuRvha+/WL
xoQ+U6siU178tCpJtUpDTajeaEYjN+gz2VmyLnQZ3pcUAiqhL8c97GwUKAxcVm1lKyd5J3XsGszZ
YpdqRaGfFN7o5pQ5PKUeXl23pEMZaONATSatPZrMtsSKKt26AlAY1XqJI0hNMivpYxp+88skrb+x
VLPQ6SrObyQxlKY7Z98ewj24CReIZW/042lds8aV3sq9ZVVbMFxhpDS3aakj4hPZUa/ivWOjPdbb
ZoDXIC0gLHAbP2PuSei4Gvm+6zt8XhMaUv4p3dGmhhuYIVQOQBEcjhkZQbfXDFLFRW/oln8mpwV9
mo6aZbsqW5r4a92V5Zcw0ui8lHgz65eK60biSqHQyn43FkjVWXlc486OBZa/quWktJ7GQI0geKRW
115RhY3FJtEtC9CqZdXsTWVkA2Ab5XpAxZMnQEYT1Ie17IywDLZBpY79k9v3ZrAu1FJF4n6IIjI3
UavPvlm2L63Iak5aX0P+XxlagXxL2innPEx4oau6X+D8xFa/lOqOxslgAavDba2UQuAYXUQ1PUJm
iILhKFGf02vkhgcw+jgD+QKjXhWA1sLqRtiwsWyB+xuokQ4LYWYGaI1aK2CTZXlnTxVSMzzXraQ3
nBz9Z1w7a7P+EVW6juMbtYgWRzU7iakGKaHY2EUD/EyiK65cq4HaA0swI6Ffj8FIm1VRQEldROit
XKi5G36HGoKOilaHHiL0RTIA4FBxjDGAiT8WZjlcWa4Nv8r1R0R8B+CVSC6PBkccN6saBESRYaDk
WRisFxnK2y402h9ZpUax06tZyj+HdngBBW/RaQZlH61DOHjfZdU1noTSw9Gns4y1blR0ASwSj40K
BQK1+YH+mI1mRuKDHR2oJD0M9FWvEUIsnoM4x0/HyFMf+lwZZCDKoBOipa+HDRI6gDvx5tVNHy0D
qe8DhPk7o8RHzVKRlUQ04aZEghOXuhoCHQJIiMtNSTtKmZKh6THlSRvtRanspGE5sMvwi6suQRVH
i+pkm1Yio9LIPj6s0iRGD4yMDEuZoOBis/BKWeVAkmzIipk/pt4qJc0Ui0AVBpry8CbkFVRO5FQH
P6AxU3Uh3vMm4g+QGi05bSnklfVtL4GQWiWJlQAdVRRDWrObm/Zp2Aq5c0LDS8XO94z6ZRzLNsXh
G1oZDMPB4G7EvJI4qXWgp5IPbAFNqnSfJ7aFHjQ6ukjEdZHpX5PC6MjWxK2GFHCm4q7s6QaaLACc
LFwpIx/JQUiIZDiGTJF0PbSxXHxDSimt1zX3sOiBCZlWF9CJ0mApdGmCrPh9Um5tqZPKJzPrsEu1
h6rzH8umgSOroBkevMQe2n7rrFGA6SBtNqgp1hgoc0WXAo005vwIRFe3SVdaSCtKZBb2FnnVIb4T
YK4izq3cbE9relfdrnflLHzm+IyZJOOAIg1It9YneyMjkNzTNjCBEqAIY2UtyWGJShplHfQAW8pk
kwq3MoyXvY7XLgtoHHpUbyty+dY01PzKLi1Lw1FA9EDZRdGAQ48Ay/VOhs4RzZky8WVSbAv1aCa6
X23JENvgJXddyhKh3ujJRIsbm73lhhJGviYuDhRkUJ+gDF1ChGpzSVsCLqGcFxtyo13kQ2z0m9zW
42ulFIN5rWs1YFjkrb0nEsKxXLX0NvRt3Oqm940OxeRLkEaKx5uNvCkvoY4dUUJO9KwLNi1gOlQg
m9K8rwTXpYsc1eYUpWU/S85BsVIaDSBE7sq4V3KWuUXZ3GgM9HPbIomik6IrrXoTAEvptnKfRj4A
Xy+BguZNG9fYZCnyZaM1GSPEfZQJJy61zl3lHHL+vQUOUEDZ0xM6tJEk8uYbaJSK7N2Dy0E9Rska
VLg5CDnWcw+yeK1rtDj/yw0CyJU5WE2YWkt2UPq7z4V1o1eTWmTjcF0kF7N5DLhXEVSqcsr0DeAZ
fgxaoa6p55cF91sa43LWn4iU0s0Y3RWs4wbMVuyDkQPzIPTe+e3Lf//9f//7uf8f7zW7zOLBy9Lq
7//Lvz9n+VDiMlDP/vXvZ8FzmVXZz/rXx/7x195/6O8X+Ssq3OXra332lM//5hTvHx/k9/8Rf/lU
P737l1UKrHW4al7L4fq1auL6VxC+6fQ3/39/+OX112+5HfLXv/32hOBQugRcWQbP9W9//Gj38rff
hKKpv8bi96GYAvzx0/OnhA+uX19ey6f4yz//7OtTVf/tN0m3vmqyrbHXGKaGUoFh/vale/39R/ZX
1TaAwKBQbemmLPTfvqRZWft8TDG+GrKsKkLTDVmorLvfvlRZ8/vPzK+UdQ1DCGEZhm3wuT8H4t0r
++sVfkmb5BJqVV397TfNMn77kv/+aqcnNXXZEralogJu6LqiqkLm589P10Hq8deV/9IHsnnYppPl
vFLS3FLMTn3uWzX0Mctru+IlTxNhnSuJhdpzcVq0YkU95qRWlBN0D/GhMJszCt0JB3N5IuuwpPNw
a6v9VvaCa6XQTn0Xa2qc0hGrhtNW/9DHAM1AgDC50rxSTTihskMP1NhZWrMeo/4nAnfU7XQXMc/R
3XSTwH0q35exvRlc/45DfdNmxfe+9zdUBYEw4zFkZ+GFFZJXcvED5FHvOzi0rR9etbJ7kRspKgzq
emQzQRQzpKYEJTDqxM4NDQC8HQ7IdvRdx7imM8t9XFk/6sa/9nRvlcgBWYO/4Tjchpq7zY3mTNj5
LksUKDScSRB6kjwDwhXX26EzrtHbaRcdhWmZAn6eS9uohV/eSMAU3cTeQLTYSTENNlm6alWxGX3j
LFHp6IrkLreL2zQuQQL2rlPVYoU08bIL/XPfax4LGqhtSXVbUfCficL8m5kOJ4DSQV9GpxVGT4Hs
PwhbW1W9dddp5YmJ06E5dOcdwpMa8ACUdR4GS96AtNo1LSIiAKIzMH8oe8AMrvdoG66rWqbTtpfi
awS9KXDiJWbDx1b3UofyrjKdFDkeQFaBJld+LSe8UHaamhKSBX08lsDumsWpzAepaazdsDoPbQAL
WmitCgOWpxm8yL54RtQThyEgUZSCjVZ6Nod0m9fuXQ2UZsy9c+6cmyoaTkSE7H9RXQeV/ygGwwkl
2IPBcBvm/rp28xM7LoHUlJeenlDmideqUWzcyF4HFSTfFOkT0/VvzNDaWSMXWl8DMWcMYH00ZHzl
GzmCo12g8ptq9DlTmmBBot4GUnJV5hpcLbwKg7Q7jQGSKH65ZemsRptqQFYC2IqSDqeZ7LKqw51Q
4KSH6olGwXhIlXWdoDqJWhe9j60s13deZ57jDoIVXbd004Df2PxEGcFDaZVz3/aNh0qvnzVgqEtE
yCHo5CCbUAhBuCMXuH3giljXCB6QJoXNvYZ4ys6o7d6RrWaPT9FaLkzIggVaBqGgP4EUMg4yRq5C
N9RaQDbc8/oOazbjRCvCdRLRF5al7m5MCqQyYc7RRa0aCc8ZMIiRzR909+pHie4ELhpCPbFFCcpM
FM+irauVW9BX9eWJslAwS9D6EYD3OWRKDyhojOjeuapOAnilchPZcGcVtfqRU3eaSvEQmeU+WKdW
OdwbIyAat6vba1M37qJGee6s/tSlJR7A+Wms5IfXphRkwAf1EJ1b1JwBzRuBRncYbbRwWMl+TYkq
Q4Aqgz7oA0LLEJXzkPQTYKgNHQ/OVCg/AQ53SBaEENltjOki+TQZE0qSLR6V4VSu0pwyC05rfIdJ
6TdUCimFmvg+9YABR3FDykgfW7vxEwsLjuzUKGl4StUPI6U95cfDteJX31vDXpp6tjSH/jSoweZV
0qYC1Wb55iv9gIn4IW9AESMnXIDONyY3TpDaCECQGThlVKEuUbIw08u0Qgq4KjCLbYJ915k73Y9/
CAOjmdS9DxFk9bq6AIhLpz0Iz4IxPoWKg+0OUjWBwHzSjre1ie+ZwZ+wNBYw2akmj915xvW+LdXr
XrV/dIl5b/bNKdyby6Txd+FUXjGoTaxErJmrTFfw4h5BiPKKezPmvpIjSWG0pa+sUInECqk0Rm1Z
xlBurOTMGCFK/F92gXw/Z65q2SqHPanWP0kvroPsy6Z8Sl9ev7xkX85JCl7fZid/fP6PFEPTvtqK
ZpEmGELWNFUmV/gjxdDsr4atsBpslT84+P/ML/iIYeiysE3ZVGRhKuKv/ML8KmyVOrRQYCrrihDq
v5JfWLPswgbUq+iqApGTUGyk77OL1DdIp3vz0fdOzDjjnB0XfkRnEDElRdy9GaQ/cpu3uQxf+l0m
YwsSLZunMlTNgH4+fZc3mQzHT5Q1WC1SX3M0X7satA2SVWsMLii8w/GpUISy7H7xeVSFzPBtWFNV
TRIo2VBUnZRMUZX3YaWh4IRE7rdzyniNFsSG9iHcaQ7TFUx0p9p+Ho9exceAQlN0ehjCIqm0ySnf
PueQxHpm0gZdVLLw8XjyGHtESnO73rSCY1FDM+0iCoZkZXupOyAHDYsuLjPsohVqUoD75UynWJwa
j9SmirO0akPEFdoahQjFl/ZKEHIjdkerv5dSSdlCeR/WbTRY32yDqhstxyh8Sfqmuq8Ct8woRxm+
jhBS1ldgayQEd00J1sOyL+3A2mCYDoQR6YwWEUZJsYwF3Gz6Ok0bgNdsQ2xWw7huNBQOu+R7BtW0
2dmpbD5Q+bHQhZJGdTmgIw+2zYNmQIs8v8eBQrqTBi383vRyC3xUNa+6suzsO0X20EMu49zjNBx0
/6oqzBqzBGtINz7Fd+QoA6hcNF0aWH96hfUondPuguKJfKIJZPTLScxxbEaMS0ZJz8SijaClAsIb
KWtURgxWo/AKH3H4EuygoWcYSbh5ZG4japlIE6B430OruZdiOTmX1DQB8mC3AyI1NWpAC7xD5G+l
AIJXiE6T1m6aCTiaktbCYUUuqUBA9iyT7ZIFkwYF7aEifaBBJ1EZTMznsWgrdSdpcnDeZRbfERoS
9nJumdbnLT65+Jx2Q7JpKVCfB2gBVgXiIVFgjKeRYUS645c5sCrh1re4UsAvicN2QkBrtGzZEfCB
tOQIf4aSBks4yYj0psr5qhV1XiztBnByUQ7DraY36nOD0u+V4umommVGeacmZbpBYmG8IS6kf9pJ
WgVmJ+qBabahBNdhhJmOZgF95mvoegJKUgcCpZZi3dgMZDSwyYKh6AAhMZRklRzzaM6n/gmaibQi
jFI3J/1qSMKoorb3YVhFr2MfhqCg0iTSV5ReqjM/bPSfyJ9B0c7qMT2l3/0MLaRABlEPNwjidWdw
wQPoN4EVndAUv4vQa8zgThrof9EyotDUhw+ZknVXdIRQdg+k9sxjTbnnRdmI0z4owtsEUBd0uwA9
AL/HNK/tKO+WQUlL1M6lSWfbCIzXnJIF6uJocAwU2dZlTV81EvKwDbIk/sln8J6gHFd3tGBTF9Az
l5ogvQr0kBROh+q3UZTWf+5SSgNsaaMfIKziWk99V1SX9WDlj1GG8S0yAYOItvgUGOd1KCFGpvfq
LVOA+naDetBDVDblZWioHaZBv0TBpTq9jXLUPUe6iVA9O/lUVikwLnqvHvYC4h6aJqOQ8MBC6GIH
IghJHLcdpU2sGDW0AIxuwACp1TAsqTmWm7a28tQZe/pJy9xOU5e/ko90v4YODIpVw5VrTWxC5EGD
DohUk9FR5FrgmtKtZJr/T7nbSNijRaO2zUcz+0bfWaHfQnbnIHHgQkKkq7dscr+6FCrrCMkizG1p
+mxsGuunbRjqJ7qk1+dqDDOE7F2rHuFIictSV9yHWKIi3pLjbFFUYPokuEbWugdzL5JNoDqgKyAm
jurQOtVQ5KejhN9DjlTli+RR6OlgCz70JqRk6r8TvDXKsxMR2NJPMTXDF5wOBmlZ15/X/UAnBDSd
e54PGtI5qlZKG712m9vItu2N7kf9SzMExj6laX2bZma3US0lc5ecnzWSj7p6mZlWsbWQvwWMEean
fjCMV1qKaoolLFSBiiK/yXjNJxG6B+d1gky/ZNTSc9Ep0iaBcA9PguaE0yXBJW6D0tLVivjGZn9+
LkcJDB83QKxY2xFwFnwg2uoKThSd/qKHSbPpYs+9qBIbaGEITf7GqyP/utUU0l6fXLSMu2HPM6sv
tfBRztT9xITx1LpbGusRfG9E7zfJWOFU75VlX9NiC9h5bTfbx5aLPM1YZOhcQy32wHVc6Ehl3yQi
AZgv1TkVL7qi3BQyRViXamcEP/Koo6dOAG1HdlGsIeMJiEY0t7eVqWon8HzbfaHY4zZPC1BRSDrj
ccWvwvAlz6StXWCSG0qTl1mTpxNitovXnpGg5IrWGBDipMrFXdxVuJyaEFC5eEU0s2hN2MOwGQBx
nA4Quh9seqZnFM0Rj9YCgXRFrTXY6FhwxcDj2TR7ysH/2Q0tCb6g13nVxxHGJtqQI3k8HYo4MRna
8DMwAveB5m59ZtQG3SFrHIHny1wAryvRtTscBWT0BHvcpWIZP+tSYyOD3ZXameOiSyiWARKtgBNR
SXvM9C6VFzlwvzOQ7c02pptZoCZtlKD7tTAoIfUHrYE2bQXu0ZdsXTqRM5kTzNKC4ufnecmsjsRg
U0Uy+Z+m2qaFvMT7rIRiS2L3kf2zBe9luoLLxGMIbeZXkP8rOU6XAsV+M+Ifao7TpYALwf4pfQ3K
bHYfmD76Z8lR/ioMU+iWpvIyZOVtyVH/apMkc0WwyPOMXz/680qgyl8tU0MVyLAtXVY1nRvKnyVH
VfuqgQNSbSEjsUuKZv8rV4LZRKGgaVHv1A1FMblnmFOgt+kromCBjcAUl2873ckVWg1Rc1VngObf
DM+B64Ayy5MnOKdpaSbpOVNSmPIsUJ6iMl3odMWqVUH7bF1ssMJbJKfSFWS0RbC2lkcCzi47fwTE
BEwHWsZmPN0U3lxAhBUYMHGnht4zOsHNClFAyHHmUn6on8DDIA/4aK9xg9kH6/D3hfH7BfHQw05J
/5sy7hSbOyChqQkr3C9nl4IONcCBDRqVKJW2iffqStbaRBm8QeLGpNugRiq9ShQ7cGVLon6nk63R
PIFmxM752mjDkdFnAn72fYzpsvZmLFojQ+pAVwvAagM6l+ei+jn1OFoAIq77LRXlkXjzWTV7fnN2
0eyioStIJyvsc4tzODsrywguvNRcff6O1en3zMcZcJVuK4ZhmKYyfY83z5VFcJBlbk1Otw8CR9wg
pLD09uXFj+QMTfGbdo+pqqM4xlN4hTzy/efRf/32D9G5T6sG6wfsxuyKGw59PhpCwkdpLx7Mp+Es
WNEZWoxOd9rctmfmltP+yMyaVsnHkBaPSoff1o3ZKmqLCNPPskwdi5tjwmGFUsPnT3Vo6irKPyKY
s4dC4U8HaeJXsGH2Fvy/ILiTEPQNEPP9zwJNc/bNu6u56bEc2Hncjr6ahl4SKHzJuszC288DKQd2
gqkSwILUKLLY6mwn6OnING3klo4MR3mB7mFyB96Qmt8yOjMem2qlPye39jpaNyfHdoKD7+uv0Nq0
K755SABOCn4J9HPMpDRXpAXu2i7ACH7+hMeizJZBVMGjTjy7cIT5oxBckkn1Po8wlcQ+TjzMb+lK
CVQ55Fldxatd1Cl9QmBC+YB9yKagVE9F9q5wbl3E1jdgO5ziBXenPfnssmPRYdW39m7Ey5FvcnDN
v/kms7fJ7VEqwdJXjr7xttrWvuyXCPo5/tK6zlfpfXCKPIaD7VLv+GcDd4+rz+MrBxeIRlVuOtBs
05ztpWNQNW3XZyUHGTbD62pj75AM3U3rXtqUG4rlTnd/9DQ7tKOSU/8Z1ZqNf2wYoR3QZndQfr0N
X+ARa1sXsZ1l871aYl6LnvWq2UbHtriDD6srFi1Y/ilrs4MMwECT43hdOrQPnsSzi/SgE1+gPH+D
U+dAdy9YYDXkeLgwHdnpDj7wm8iz7QEgRVK5PZp1NWaSNrZhIzCXOnv6/G3OqpS/DmrFUOnuKqTK
VG7fr89SVQqwXJMynokWKJJmaSnOo9pfloW98ij9R6pYd229+jzs4aODqi+iEVSLycLexx06BQll
WEqOdhFdY3DQvUZnwhGPgIm702TZYbltQpJehJvPAx9cxsaUd4K0srkavI8LWRqEnc/zKhq+MNlL
2V58HkA5uDy5f9C7BqvDIfU+ghn1+pgrNKTwUNxFcQeHOcAUHp5lGKIlXrx0crf3JjvywDuyNA+n
A29iz0Y1RH8Z8dmwctTNuIZ8uyL526YnyTeMr5z8CUL6Jt9Yy3LZrdSttfv8yedDK2AxCFNHmoj/
U3ue7Ut+WCnVoEJ5sTUt2PeDp+w4rP+AefzT1HK+LOZRZgdKpzSMeQ3jpYcOK3usPzVMwXMp5ZGV
8WHHn0eanvfN0ZVGw2DXI1RLfyet24fgurjuVvkyPzWrtf4tuKp38RInslV2auLVVm2BFtL5VLfi
0j6yFSgHh1YImVSabN7UZ+81EbHp6h5WllCTN8HWuAfQ6KCmsYqWyCBuqKsdOe7m296vZ/8roDHL
X0Od8nVqhy06Ot2O+tFax/kLVsbOri8/nzUHIkHLUsnkFBpR8q8p/WaU61gHtxGO2P9lFDTR+A0W
HQ37bP95mAPThjOb1pItc9vUaSO9e5no5isA69TGKdPJNlK5S818Dzz5yKQ5+DTcThWN8jT33tn2
0oMggxeKhgH9foTI9gDcjeExae4/f5rpQv0uG+H9aBxG/4gz22SqEapM79qstceUznq2wFJmMykR
6dtgg2nxqr8bz/wTT1lU9+51fGQ+qtMie5uF/wrPRLRpbJGHfzgVFepYceC3jnkFnOEivsXSe2Xu
7W/pDqIuuo6OvRSPuJAgIggEFT7Nguvm3jo9MgwH1oU2LYg/v8dsuG0Z5CHwvNaZoHDZ4szbVht3
CW3EWJsLfZ2sxVI5ssupB4f+TczZ0Bd1iDGu4BWXa3vTn5pPZ822WMkUEJbRSl3hJrXUb7wNFPUb
m9wApRW8ROOFvDacKTk6lmB/SMd+vQtDEwILFwOQ4GypIqfr67bLGEz+zSt6Kg9TPhgv3d101Y9R
LFijjrTMjk3BgyvK4qaEwhndP2s2DpHhR7k+sHDlKziPDtSHH+GyXaB24pTn3Wm7iZ1jl78PF5np
WUGwQbmzdWFa89STtpjVWwYxp9S3vsjlZbCvTyxC9iv7JFrGGywZ82XqHBvlaSLNJ7ym0FS1KKRo
AN7ebx+t7ycdMK/WibwWg/Bw6fMNpgJzKm864+zItD60vDTYdqZmMcD2hLd7e/LUQ1VqeSWjcXPa
L6VF8+ovn/VFeYfwAM9m3R4JN+19Hx/ur3Czgw4dBbNEL69xrJtxbayVrb6DVL6Ul8katuDy82iH
dkj2esFOT96HzPr7Z/PMsubQHkrHAoYaWLcFppWidYL+3zhX3saZPdRg9prd5VRgdO8MQvPCDRtc
P55yVLk+f6APhb1pUpLIUq2UdUCLpvL+iUbPAy9r46QyTUocjJ3hrN+O56ODwN6DvLVXR+Idmotv
482OMrYetCRR26fqgtmIe6U7zQZ9YQQll+JsWEeX2WWyzJ0A35bN56GnMZtPlLeRZ+8OQ10tiQQS
mMC5VplLitseO1oOhkAeUgZQqspgUd8PJhycHAoeSWQgXGDYEIGDfv35UxzKprSpXKYbgkRVNWeL
mVZIZSQFPD+fBtJ6WAUnylZa2ac9gLhndYlJ1tmxfOrwY/0VcloVb7KcjGZO5iltBUYf78/x0cfW
5vOnOrQdv32o2cDFWSznsk7qn9HizzDcLeJv4fDwnwWZ7/lKr8k+cE1HaJPbC7DE0VpO9LzPw6gH
p7ipGooF9tmU59stBGi0VhCYZEmFl9aufdD3qpNAVVzYdzyhY39XNsHGuILIkbwgWbRyV9rOX+HY
uTq+Yx0cWRM0D7UzDgB9Nl0qHyaVaBlZv8DN1zC/16q5CZvhyK5/8JltjQMOdLbJAng/RSTZQpDU
R9/Ml+J1BCuwxw5I0R+QXUZ3r3A+H2Jl2pXma5mRJR7jbMvGbBdJs7FvC5213DmyU51Xm2ijXyAv
vyBVOPk81qHJD7AL5Q0APJyis20D2C8XcZn1VlJfwB8qQIzz8wiHXhHSFtMF1IK1PL8f2WDWQhEZ
LC/jxUW8AGjAImyk/yzK/FJkRxhDyhZJNzs+AonfBfUJA/OGz5/lF0Lrw5uhs0WKA+Qe/Nj7ieCC
Ksi0KaHTN0Awf6a3yinVRgf1+mW0zdfBCi3VNaKnGj6ba5Chx29/ByeHrUMVYAHqnGuzuQjvibWJ
jp3TusraKvQLqGP7aHJthYfsohYo37qKuK+yfNW1Yh3lyfnng3Boyrz5Ar+KLG/2S9+XGqmqmgrl
qx64VlzeSWp5JJM/lInQRtQsRZcZaHX2kInN2xwlxAoj0V/0MdLswsqXkoy6m5YBCfv8iQ6OKZdC
ncoQKR2v9v1rHTUlB7/D7DEWVF8o2ALf2ITnEDi3+r8xem9Cze/UKbj4fkhHMoT8UpIeEuvxyLNM
d4r5FH0b4EPKE4Ux1RECDG2+rIFmTyLVMRJxegPsufOfhrYy8Edpa9RWkEDrR/nq8+/wcYbQ/+XV
QVmhd6vMrwJazX8eO3JkQdEFWxOID0cSu+mFvH/IKYJNts/Ob4n5IaRiggaxVPn9sjHtj+XK3ybr
YwjKA/mjoBCqUP+Y7rHKr5+/meuqUhpxqvIk4S6+PLvF6HmDsde1uojWrtMc2fc/7pTvg03D+ibY
gIQDw4kkkg4WZKKLroBbPQZps/389XwogwoolW+faraLhZGVDgO8Onax+JJ0boWM4jq7Dff+kXPz
QC3kfaRZbmVWqhYDE2icYqWs7SfUhsb1yF0cRS6UH79B5He69bjqi3W5OZYRHx5OAM0CtIIOjPn9
cJY1/9W0iI1cx8LDh6iKv43h3edjeSzI7AF7gVZIUtUtFeX03pYxkwxLaMm2f+ScPlDWmUbyr6eZ
5ZB113UZXADMyhhJGJurep08DSu8gBfhRc/VfkDpdAFYYWk5xl5dyAvveD1jygbeL7sJMAJihNK5
SnVntrfkNRyFIJG4jV7ATVxmG2s1/mquUUFaWbtjN/uP+wgYE1OnfgIsV+dK+v4NSl0ZFFbD4GZw
WSkQbjAPObYWprR4/kiCMokxzQXqVbMEKPIUlBcKYqRFiOytMpS4mA7NsFVCDLnGFBE8O5cRsEWR
fzlS3t5WY5a+dEUp1pzS2DwYSnvahGq3irp48nUaBDhWA2L0Lh7Q6Tl2Vh0aFGHIYPUBMmg0Mt4P
CnSdsUPmFV/QB8T3ftY7nA7vyy3+tnjUag5ythfH3sOHjtC0YbyNOTsfO1nLsmFgkPwdCtlL+axw
UPdcNEvzYZpxxytnH/f3dwHnOUYu5KwJsfFCgNiwcXVAeyeJJEQHUSDEyaksl6aRKVc2ZP/rpgqk
f/kAex9+Ns8jMjwkEqfnHU+wN1ikxbF89eON4n0E9f1bHHLQe7C4eUA0rdQWSyj9cQSAOLiTzOX3
f32TggFOj5RuomzOl61voJtqohWPFK++lQJlVTejk8JR+jzM4Zn5V5jZM2WNDl8tmUyQA/kbGcDK
Hs2bz0McaPwwbsCXFKo5HGHzTE3zak1BGxZ15HWN48K63aXrZJNvk41xFt+IVfBaL3pQNf62pqAr
bhF9xfLPOXa2HMgY332PeRonKoteosz30Kkz5+t2G50WOyw+V/HR+ubh1Tc17sj5ZSB1s21QdEEQ
I7nAcX1FdrpKVohbrs1lt9Y5NYclEpJHoTyHjjXxJuTsWMuzEFrm6GL3DnnERTVhbJ8Qejqylx2Y
MFMBgXs7F0+qt7Mo8J27cZLkQbpj55kABvIj0+XQ0JnA0ekpC2HawK3eLzMzQDfLxU/m16lZB6uU
N4WPQLlS1+EJjmzJ+md8ZstHFsKBxf0u6uyFtTno39pn9KKg3PgSyqXwLmJoLs0zwkZHBnHOKqJK
BmJR5ZI0LQzK0rNl59lWOIHpaUDu1b0FdrHcjle4XDvR2trly88X4IGJATwShDkFF4MjaNbRACOJ
esY0oKmPWs+EncYLoz62vA4UmXgmcwJGAYmy9Ylj/zYV1uXBtzKD+590o6x9JyfdQA3rQv9uv2C9
9k2/CBycilbeQ3pWnlm7qZI77I0lDnLnxZEM4eAkZec0Jk7+BKp5/1WqCq0jGXklx5ObneyhFhwc
259/7VqzJITqxF8xZsmdO4qu89Jk6iHXyzhxtHW+RlQDszBHX0Jud+RbrHU54dnMgjWKHp+/1AO9
G4YbrO00k3TNmF+34zGHuOTTM8TBB3w9MhLXFepqN0xZeEOa0y2pd3nfPae4CJZQ44+EPzjENnZC
DDKQ1A/7QBU0IMJxDnTPpg0uooqC5Lm2+R2ypO3+rf3NlN9EnA34GLUusjusmdgUd10mncDdwxyk
d4882jQ5PrzYN3FmyZpegsmnJcnkyZRNJL0MuGAgitpKP/+tIWRhAjalUz9nNIq+1Ns6nEAB63Y5
PFWLmGOxXpgLf2vs+zPkZp3PIx5+Z38FnD1ZgcawX6gE9LHqi7l5jMeqMge3GjABwA8oTVraLAKk
Dt0ec0wyzbG4iIbyBGkaVHPF7ecPcizMLLf1sMISqJEx+ZTvMdrWsfeg/OtFH5izOpcZupPgG+Zv
x6xKDO1rncGaNOCr6Ak7+SMVkUOP8TbEbLTgUrCGB5vHmCT/y8RRxzsUho689QP9mfdPMhutHmRV
p1g8CTtVuewfoid3g9jqMnBUaR3dVrf15hh26UAXnZgcNhx0FrfBiabw9jCo+jaOdJdGJAmI9lzu
kE93eswcUc9x+iuL7vZ0373HAOjo1nRwVNn1gfWAMYQ5/T60nmu11yZ4Yug4eSAB4KDzs4vrePn5
HDx4AEzNZBAwnHpwAt7HQZU2kpog7BhW98rbJvv6B3Yv190GHesOd7EFBdBNe90WiwpP0ZVxLP50
oZnvU2/ja7P4Ztq3vUXqXi4RHr5WToIzY4Oe+cXxIsL/I+26luTGleUXMYIE/Std++lxPZqZF8Y4
0XvPr78JnXOkHjSjEdJ921jtqhpEoVCoyspcqmQA6yMakobxEWRljK0w6zCPqsBWvNe2uQPiBsHO
1yZEpHCn61AjX/cu8Bh29w7AjKfd+5hS21FoHOebL62Z0rsCDgTcAPLP72vG6ItEig6xWdxm9+V/
w6WPBy1/EnvJjeA+OpatgSHr1/17Vtmr40EQCOrmNoCyVozEHbQMs8lB3CgLe4hCpfprjl4yWfi9
MOkDogyMmJilwBQzxoi5xYel++zcBl3o2UJkMVVBLQcb7TMUpGc3/wxtiKdsoo28NWqn/ynb9BHE
A9ktf78/S2MiQNLNIgiEsFVm7RueTKqtYuLyTqDpybmwlyqWeCD/McV4BRTrcszJAk2CJ6YTYAAU
iHWIvQJ50e7CH82HtCV4d0Es5qk4qhxcxELV45ttJoa3ghG2coyvm25UD0IOa3oG4y03u+btIhPE
kxy4aT2FZte0haD03fg8uJJDAZPJ6tc/ecAUOvIquI324T19R9B6N23f8pKIpX1FYc8QJYL2rSYz
r4nEjMemn5BEEGB4kOAOlS0rmDKO84lz2nmWmIpOjOnwcKQZdjP70AMs859qAX5lHdpk18PK0rc9
XxITySEXUIOBCam0CrKYaDpgwMLpq596wOsWLDnLuSEmjDY56HRq6F7DWcY9bYFAO2NF1ganX8X7
cDTqnJ14v4rEIK9w2NpKWMdT+d5PkFYqeB32peCFAgeuWOBoMb3AfLacFAO0R+D6SQf4UQ81jokT
HunBZa+4cwvM9xqh01ANFKerg003BhO1AkpEEVJKoBoG9d3P626w+CqnQ19o2dDhL7ZANPagzpBr
bI+y0p+hPLNJLciUuqDUWOUH3jla6EubGOH8Y41x7yEC8zmRURQG88RkA5j23K1AUIvmirZHi2UV
3JHBClaNM+OEfamC1ez4r8hF1z/7EcweQlBQCgqVFo0ezA+KCZHfoR64kVbKB+RprWrT2uKuer/+
oRcd58wos62AqaDhkuO8aXgwazG0F/rH6xYWT8CZBeYE6EYbVBHkAO2sh4JtByZzVXO7keOeixfP
+RbSn3F20Fow0kggTcHFA7HB+UbBMEvgmm7zWqxMF9I5t0rqAatKnDqx/u1BfG6d7u2Z9RIf0ZxS
6q4thhVjmdTrTO/1G01TePOXi2+Ic1vMFRsXcluD8b1HUxXdi5VppS+AxDo95Egc4ulf9Yl74y3l
evipJm3hAgmoMxcNqQe/kUyYDDcE+oCO5GVuc1IwkZkfjU3pKs+iMxzbn1CxtUuM4lr/ksGc/wDm
gGqjFPR1jO9bx/JzleQvfVKeZL3neNGir+ogGUKDCADOX3W1s23ModMkyC0qKaAKWcm0hkM1OjvF
vn4klqObgeocxQJqaLF+d5emACsJZGDwPfclGlAY99rQYkP/BNk/bgF88Yj/McbyTo7pBOy+gW6M
pEH9fQKlReVcX8/iXXpmgdmdXGzrHry+yCilO9N/KcrHbtyE+a1Z3Y7DTo54gMDFu+jMHhMpe0yh
99GEbWpKKPappQIKusAFi9E+moxXsPHzSmy8BTJREtWtIEL9mKKWIdmOicDOG/ZkzUUWLF4BZwtj
YmWq+JOGSiLFR2U3IGTBQ3YHNSvtODgAb97RJrG0ETY8nMGi25+ZZWJn1eL1rmZ4H6BUuybqTd6U
npzxdo1nhYmRw1BKKlhp8GCU5HVUg2mm11oUjDLpdN0df9VbL3IVIBZMTKkApMA+kXsRGSTKAfQR
AqlOtLmEY7QOtF/PEGXlr+hM6bhLtqEjYrYTOj6QNnSlU3Yb3pT3zXFY8xKMJSCMBgjM71/EbCyU
GHQQQuFZBDakHGNOqSfYUEHsbP9IPMTMA+95vvyx/xhktjTqghyyUvCkNn+JBgWQwfsy+7j+nZeA
MN9WxezoDPg4CMZKpE17Y1tsaa4irOZDzp2OWA5hYN3DgLIuY6aSiZdSF2eQYEQ/I3klwgYixddX
QpYP3h8DTAQrCBWqJjgB5E56pu2DehPcY9TE63flQ3KSfvS7yAbL3WbYgPUnXnf7AO86/z5+bThI
Fd5SmdhGwBAFSTuainYV1GRfhXB9fa3LnvFnqUwsiyV1gkoADPRN+zMbCYg6hvyAmMmbFl1cCSIH
JTSRgAFjDIVjWeVziYzMP6SPxnb6Kk7QjzwMzrSX3hLM7SScXHb5Wj2zyJyyFjxIcSvCTeINCKDc
cR3sf40q2BFmCXkpyWLXRzuzxhyxOC3UWBjoi+ihsF4VO9nS3ovxYtqt22zUU7x9CBxeqXHxJjoz
yhy5pocIydjDUYU+fm4TVDkm8KuAXddKCkxOaiY0VEWvJv/iNTq4VgDkUwAmMpnaSg1xn65FEma3
eu+KOVQeB6o6wCMzWSxW0wou5otRywGrzveTroQ+yPYFGbouBwXaU1a2BtPwxgQj6kFfaV5zhDj4
qduFq+uHYimjODfLnLpeGY16qnAolLZYaUFuK+ZnrGW2QEW1uY37xb46qplAg9EhKBRPv69SAr1o
pKowBy67fKO41YGKYn/2W/Ih24UTbn07OPI6sYsOC8yTjLkQYPl1kbE6FSAPrgQkgvGm3wPNAk4J
0LJtwXwMGW53ciiX5j/jIbRzy4z30LpBV/W4jUrxNhvuYn2nS5y4uXQwzk3QPz9L3UOtnWIyDrQW
lnvlpN9BzMtpBwi21l8ESvKiMK9EXqaxFEt1gGjRZQOn08Xw8hDXU9wUam/LEsgSagh2y8FJ7Hn9
r2UzCqjjwVIPijtm44YhyaF7ZgCzlojHqWs+ijaowTgpjNb1Y7AUsjFn+dsQs0/SDPpDaDqi+tbq
AXj28N0kKO5cN7Lsh2dWmK0iIJ6rkgRfrXWgT6j91NepE6IK3u/oI4g812/TQ/PAp43ifEaWuShp
wQ/ZSGi+VflkUXGHNvvJTYoWI8mfxbEjc74Sq2GZ4mjr+vuYCGC+IWAKzVYjWGIzFCCuf8vFDQMx
AQaVARwD28V3r5/Rfe21GDi4uKOUf7VrmN51C4uFFcTi3yaYa1waNUmfa7m3oRUQP1Zu5wZrPIGc
fCcgcKgrEHHKNnESwKi4Vyz9+Wwif26budDDVmowe0Orp+irETt3pB3tlU6e7KZ3PLT6r5ripTWg
jEWoQaDRzFzoba0pRgc9WRvkrtN9K9v6h/khurmDQpIN3fkHiPo0z+Q5+6SoTT5SbbG1hwv29w9g
LvdoCLJ6qPCp0z2AHCvzSKCcDbg3OCtv5hvpLtpkvRVsyHPu5gfgOp8/y9W/vAUxbU1ATYcJBFlm
PkI5aEoAlS8wtHayNWslZEFXvs5xqsWTeGaEWagJfJJGleggOJQ5fnk/NC+joXDOxoIRnAj0vOkc
mAnAI3M2jK7sQV0MHskaSLX6VEwPkIa6fjoWbRjodVJeajCEMKFsBjNTMZew4Q/g+A13UqY+mHLw
900EHRzh/7PCPn8SA7K0tQgrmTZCHR0ayRDnFoaC88EWrtBvZpgP1kVZAMkGkPPSaV/aEvkPRJJX
TaSbyxyzb2aYmEUUpYfIH1bT42A3wQ/IXYDVKoVCLSclWN4cOjMHfKQms8DPTpoqCR1BZDrxWig2
mASxklTifDSeEdaVgxxgzx4fTVfvx+hRbDYxjwti4UrBB/uzDub6bxKg4UMJ65gxPgm28B/q0LUW
+Om8RKMM7HP0ft2rl3YIcwoY1AQdgYzhge8nJw6kOUFoGGx1MPtjJEqpm3VBZUeQn7BFpW421+0t
fcNze8wCg6byG6iMYqOSdRE8aJ1opSJv+JBn5CK3ycSYQOMccveFm9ajo/kY6hI5IztLe6WDbwp0
/KiZAa7w/dNBEbMCgQmstLUCsQa0yXyoWHbx1pS9QOE9selvZo/SuTXmw6ljVxXTqKHMtUWXnbiU
HkMFulm35W2NjB5zJTcBZhqGNe9qXvqaSLfRdxZ1ADJYroNRBR4jik1E8Ba89smpH6bHIeV8zKV3
EqViQxlPhHATaGe+f81oNLOcDPiaAUTob9DV3GGG2GvXBETKnTWAx6FfTeuKEzcWkqpvVpk9DJNW
aaUSVkNZ2o9Ku68J7wJcauJ8s8HsHETNxLn1ETa0A7hZnzCF5FDO1OCx2AQA7/CxAtxvyfi/kFVI
IXv4SrhB++YtWUsgWmqceofOqg0C5ROqy5xMf2nc4NsqmesRrI0JtKdgM3iTnpFVjU56W25qj+aQ
zYq4MfpWui2FdvMBoqnoNl4ruxBACe4EzuJB+eNIbAPLb4GAyTP8EONQ7xVb2kCgdl1saVVP+Zhd
vDuO5goamFyY1GI8AA2cSEld1AtCBjCsC6GRJyN05kUH7ORuNHdWRb5C0VxVauVdD6SLnntmjfFc
HS0rX5khwJwb8uvg98dJ5kFyeSYYx1VCQc0j0ceUil7tlEZdE5HHQ0R/5UVUO1sF46kmidomyccR
ukcfs78ZwCAPKeB+4hR9eVvDOCe4yQsjrPCxghYvT+l2lFpI24NSDuJfo9ZwzsLSqxfycr89gXVB
uYyUVo0QMRs3EFzSvmeRnaARYLrlGk1xAFHAnTE6ZA91TYf8QwaJOU4MiSCxBwkDk3NBs75pURiE
/2fh/SyOr1JTfuXBxPG/pVvh3AzzVqxntHUEKu8QjNm+EISNno53YOPnfMslH6TDGhjnNVCOZDua
bUyKMCpoYje+G41vg8F39ZcHCSUQAo0bFDxxjyNOfb94fEUJNEOoJ7uUf2bZzdzxyGAuvhQMqCJ+
u0IHyqAa9N3A1GoQllVAZDrWqlUUuyJeSZlpX1/F5ZgVY4XZ9ibGFI2pZYgH/nxSg/Gz16f7qS3v
OtK/iCOU+mbiBebslbK+lUrudCjd728nGfYxgYKHEeUXvZgOTTu1BokC7IPpoPs5O7kzrslGbqzu
GW0vkPvx0OgXnsEYpH9+VgXUFaib1hLCbT5X1lAGdmf8NSHHLxMQ+AMUVQLlB5OTGFGfKSmklmwR
A6O9cBxmySY6JzYtuQf6Jr+NMIE8KfvBn1vqHsqXrh4S/SPmhT+eCcbF9TAK1aDE3hREdNK5deYB
87u8suySFUz+KATQbAzcsqjasK0hfDbDSh/vZ/Ojg76zDnJ0jp9TP2b97NwKsycgIOoMPPdBC7wp
N5QmvP2F+K4tSiLJc4CLXAIOgKwG1I5g7weJCXM9lUoGqZykwku8HrUvDOAlDrg05b2SFZFsDfE8
bYRRlEAwgnrR9YUufk2DYNgI9QxoBDDrzIR4EKOkxp4ZUA2BqCBm9K1wVDlmLgtRWCLoQ+i8PLCE
EovtLuJpUqSwG1GIki3VkjzJ6YDBQ6PCFiA46KgrFOBu/AfQgGFyPV0FUAvm4lYWFgsSDIQPEPFR
pAzznWsf2seQasGPkOq1GEmhVWX5j1ipOK+oRTsoEFDeXEgvsCPsEK3vh8CHnarZS/q9ED8YM+dF
cZHRgG0GYx1oawHtczn4H0EqOMz8Bv4pgDaklfV10WanJkxXtZBzrq7F5QCoBWoboIt0du+0RB8a
osFWDAJZ0A9HACzO/2ADVC+orQH6QhGn38Ms0GkmKJvxyZLO2Jm6CX/sbittdq+7+2XtGd/t3A7j
Aobcg4sTaj/wQ/q0bVbSO+RZxh/prtpLdroeD9NOv02hiMr1vqUtOzfNZIed0YZF0OOU17P+FmTV
PsvtvDVyC7IH/7+vycK45ypoWkgHjTbkbK2ufaq7NzmoODFyyS3O1iMzCcccDlnWtwgdmTC4enaX
SRrEOB84G0Y3ngnECBiY9QEaCg92tiwwK0Vbgn5rtCH6Bphg7VBgfLb6yBRnusUl8HPYD8fYNV+6
4F/WJ0PnBPqAuopJ7+8umcaaP2DCCB8RU+XZ9DwoX+Owvr68XzDqi+WdGWE+oo5eX6UL8Md8XzVW
jTbAGsIeq/SIVsixeGwgGLyyKGd74aCfew8hVHAS8F7V1Omv/Qh6GZ7lOMhspAb6WyN0yiClFH4J
SrJWhxlMQZXVmm9ELv+2PEdP4dmqaZZ3ZlDGcFepAnZgkzJ+qJXZMqvsVTJGzjFYPHFnZpjcTY2h
y9oHMKNNTYDB6OYpp8qKUmTrach5D13WX36tCbBk1OzRH2A5luYOyI0sE/H4exKOqjcdilO7S3fj
1lzJT3iBvfDo9hdPhvzbIPv8I+JUGiHdta6RoYU2W0X/2BqD04U7LXi57qcLWTA27I8txk2nAmJp
Co4h9LgSyH/dG9nd/88A44KtDjHEFLhSyBr2XiciYhW8FIT+FZde/mcNjNOFvmqko6CPkO3T0nsZ
RRTBhWZlW+wLEvrtiQTB9GoWRm+NGZneDfAIneIGjP+bekqHeNVVGoZS5Qwy6k6bBeNogc9L2I5q
0e6HSkDrITPbej1mJdnDt4XQKRRT35qQOeaAii9hSb98DYQXwEJhuphNMGKj17qO0HoGVCWCXbUF
KOHeXwt3lUd+mDztlcVAL/+xxhyjQJdSyIjCWjLoVt591d37HP41IJZZEv0RZyGhK8UMBPIwolfQ
/Mb4aE2ZU7dR/J7WEUjtYjtv/noGidpEDkUJDUzo2zNenbV5VaQZbGZqb5XhjYn3l99yPHs5MJxZ
YVw7gfDOKGoI8dN2+jm5Mu6vpLLQ6L7Dfj1mgK3JvB27BD39Whl67GhSIuNmKSgGUgdmNWBllasf
oV1vS+voEG2jVfhmYPID6h+7esUDGl4WhBmrzAlTxsYszJQ6ChqKb/XtdACfWAP6l/Sm3AEV+Ji7
oF/qeYQbi4EQAr4g6IRGxYUsR55qVedHeFu0PZDNwSNwqpZB3mSxs1qVF+YXDwP4i9H+08APwVJg
1UVeh7WIZLh9nlKrf6R1dhN1dmB+o43oBRi3xGy/+w/R8cwo83gvBDWaiwrhd5yrjThOh240OfWB
xQgPDBfCvAwWS5055EkOuEYQUY9pA8T4CAq/D5Ii1P9yJZ+ZYY75OI2mntJLaygna0xehOJD1KHC
/nX9gy3uEsVPoUxAoF7NnjmzHiZtoi6hYwhJfJXVbZeInBvlEoMN3nGCdiawWpQMjc1NhXzwy9EI
J7v1kGdr225V2NpGPcQQklxBzsiTOXnTZcmXWqSySgYqlRANZz5f3TUK6h8Ye++9wZW93AN7Tbtp
VsFp3JXubIvOiPfzaJkvPPU0+jphbk88ZAkl5AR99yViTJNm/LBq+jVIQPmVOi+65XMLLLjhNzPM
+yzrUd/TTZip58SexK+Oi1lcSAoNJJj4hlA3Vy5Is4MsEhswgk+4O/NNdk/e6KjTR0h7VsO+AOrI
vwFPj/PX/vjNKLMsEsk5ptBh1FcA/xxfg/QtyznOcYk2gnOcr4xu4dkVOod56uOpPtl0SCFa5173
RsVrZjpJvOozK3smx/AeGqteASzcGLvX17i4dZinB3AMHFLgSv5u3h/BezSQcbKFLnaVunIqlbPC
hVNt4KL+bYGJUWWUEVLqdOuKz7Dc5Do4eLq/r93gfNHXJiB3wCowr76iRIliBI2gnbXoGkLlbdCd
LPauf6qlw3RuhEk8dD0X61Ip6WH6Dy5GXlHqMB7+7JLFAh5xbocJg35AdN+ci8k21/EmazxIoO0S
ELMpj72b34MWU7RMcDyAAuUO+A/18/oqL4dgGfOMR0wDacXJxzJ7L75tfsib/5BpNHZyF1XQq7YE
9EmLTbyOSktc/+SzFi65JMhiNTB1QnoDUwPfXVIjpaBFEtYv1ybUs6TiKQmMf3KYPzaYRSIiN2Xa
yShFKGQF+apDFKLGqYgcM0th63wpjO/rqUpkQca3jIddhLKAKr+KylM9cAASS0dMkSCVA+oaCVqV
NNc6iyFmIKoQ7o6QR+UJdJdxU1t5CVX7Xr6/7hwLSRsabTTxRiSGLAqzHqBMMqnQEA3ruki9sBUO
BWTvCzHDuO2grFpwJnNqLYvOcGaRuTsjqLDqgZBCdAJMGcVJHnrr+pJ4BpgsLdXC2c+KbLLB7OVi
jMmVeW2JRQtAUtKtwXtMZnaHYNQ/TcH8aQ9g0C0rULLwMoxfSCz2nlfOTDA3lSFNY9GU8LPBLh2y
yjf6Q7037A5IoNCWd+OmAowv2cvbcVtthNfZzZzexQz0iifdsbxWPHFRgENGyqY6AYh+THNGJmDo
ot3GD7PxfH27Fl0d82z/M8BsV9VOUhUnyKV8sLRLqbpuBHJbBQon1i+aQVVbhiAO0g6WHj6OjVaR
WwFlmuJWnBTIk2d2y2W5WPpayCAgHkopB9FJ+n5u/TBV8SfJhGJsfNLT8tSZKechKy/dWvAMvCqB
KKZtWMbGDKGhsJzBuQRi40l9xBF2o+YGfON2LGJSIeqcygfTbt9uusJVmswT+lsiiJYRp+uqOXV6
6MnV7FWKfGxJuZ4guKnOx9L/GscIceAdNcFdoUlW1j0aw0s1aA8hJmXAcOOY9TGEcvuU3+bJj6nu
UPN6mNuPv3cIqIKogIYpiOcG8w2lvE8wJ4QEposINO3XOmQ70/jz740A9S2D0gYCnagUfv+Iadpo
DV4mkx0heym1z3D8UIB9uW5kyRvA3QetHczlXIKIxVTqqraAEQyzen6T3w8m77G/5NZg70Cxk9JO
gjL8+zp8vU6SQWwnuwL9gY4R7fZZzDmX0VIZAxyEf4wwHjcLZTYPAYzQjFZyat/KvfmHgbki6Pnd
TU68hnCbK/LAXYtrw0MYXFRIHPBG+L62lLTqFIwwW1Q3mnI7RgdS/33/DrUKFR6gYlgfzNHfTRhj
Xgupj1Q2s4QU/FZVaenmnnNi6edhYzmUPlARAXAUG8WkmW07GG3dwg0maMpFfWkX+mRFwMJG0q2q
5Ku4ef0Hv4MaB7TmwexwoehXtfJ/QS5G9lDCsRseVcXSigD8QJ1Jlih/LPPZlKEkyDmxM74gVxjG
Kta1BCRXItZbf5KPpUw+mpp3ry+5w7lRxgsDNZV9DC0hceh8Z4gLyyw/Rd7rbenInhthfK4vmy6f
dRhBIdnKwKsQQTD3+u4spZC6BF1MjOtBl43NHgIzKKge+GQn+WeiFVaFicQisJKKU0pa/F5ndpjv
NWWGkEs5jT7lIxlfpPJJlp6vL2Wp1Gig1Ac5HrQGweJGf8N5noqiaq8qOD/gOHPiEtP40rq3gGF/
qnNXpgNEtLDKe8YvfkEMWQKIDesSa1UgJK8MaL3Ys/6ei1/SCBXB2m3+5fudWWESk9QEE4WvwhUq
8tghS5XGk6H/Q2jQz2wwB0mHUogUTLARhm+92ljm+NPE+GY0VVY83snDI2e/lnIHjCHJuC1k8Isp
jD2ti2VlLmBPWfX70pkxWmblDi2dNo4AZRfgrkFqW1uVx6fSWQKtYaDyj3HGIcGNggORozisWlBf
BDQ6QCW82Ifr9JXLjUmflGzMPbfFnGNDqDBwRWsUlK6O0kIUX71VgUYHE1Yn3pDxYgXyzBo7xxNV
0hAlFVbWuJg9qKwssUJIeqKTa2PiMbQmrqLeUsf6/GOqzKXiG0OhxSV2snHDW4qiEJ/CDRURmTeo
hXsGzIPL/kY/+UdRgYontMY52c1SR8UwQEALXl0oeWIU5/vh7ycT4IMaP8E/BJjj3tePtIanOY2T
+Va483f8At5SeKYT5CgnQ2nv4l0sduqQyyU+NC50W0zfjbLkrGopap5bYJzUl2QhUwtE5yYDECB+
zP2HOthcP4ZL8evcBuOcKIdmpZCKAKFi9LKeVWfwU7vKwF3CywQ4q2EnY8UkyOtOxetNVr/y8kdB
btKREyY5W8JmN1KSBOUgT/CC5j1ubpRyff1j0Q9+cZL/bDmLcO5ks2nNGX+/VNWnXEt2YwJBI2O+
a5P2pWvJBon1PywJ8D8VSnMKajAKE/mzbpYi0Jvjq2WGZbazNUNW7PqqFqvE5zaYSDwpihyULQ4P
WSlb0Vaekrd+gyokyM0oH528VVPL93TMLvjvOXd6YckvcO1Atg9YQ/BwM0e37OVQUSp4oOj/KOqT
0GFKT+FsHM8GdZyz3KCRwCuZ01Sq7EPPT58kCWO+8+Bc/5BLZ+l8JfRXnFnRy8kUhgkRQRJeZeEo
R4+68TzwhiMu10KZTui0KeB+GNan182ZlaYW1TmloU5Ie2sgrxUyeKPjpdULfSVqBtxGogYlD4N9
zcVKGaudQOj1HN0LYFjdN1Zjp8fQMe38Z3ojPRVeuBPXvFfkwgsPQod4oWLmCyq3GvsOCkUV71i5
mGE4Jk7xZj434K8VXGB2Opt8lE+iE0OykpfIXcYOSpUGaBCVtMNjhXFDvcvGICUlWj6ynnpaq7d2
1tScHGvRiEwJpIEwQFGGOWlCmhTSZBozMJqHYnjU2ofrHrj49+MJCdp1KsnHIv4HYEN0HwUZcBhl
dgRsZiFygCaLFnQDFTZawAI++Lv3qa3aaOZQgfKmid/7FqzM+cS5ki6jLHYCySYmxA0M1LI7Yfjm
NEG6fbbnXn3UQIU04GGndNFqyk+N3jq6n3Ai4EL68N0kXfXZmQqDNA2DWoYoJDJ5QyBuQIJNGYf0
bWenYb2q562R3Zb+UzGKuxQhGOgCq+h4Z/syguB3QLwLJQ70y9A0+/47ZkQQLU8JurbCYE2BZqco
CcUCBhJjHrrmklgLrVuDCrIiZ4JWJtvWko0s8udonu1yBjnYqDq5lNi99KPK6l0o3CZaahkzYJTC
53UfpRnF90v0u10mW6zbXJQrGd+68LU1XhcuMffmnFsk3GYJ0v/a8Orkr2sr320yMVMyBrQiAYiz
iyBzJPVEdCh1S5tY4HFTLxwPfFTUVWTKCYDpje8bOCXA/JUCFpeZvSWOP2SVc8IXOmhYikIHQxCl
wCDJJASxMUu6UKUinrkAer0lkZ2+6DsQfMcgZ69qB+wNIw3NUDlKLLIdv/4FtvztJ7A39tgHFVJi
ZbbNLHZqCYBUEYOVkolpgffrvkIWLrvz1bLj9aQyJog7ati4n+0eLMqOr1r+AdyubnaD5gPgDv3a
AEewF66LGnLU1gxRVxMkIRH3jcH5Key4ljbLsxrM42w3urjJZdGSisTpC4+zYnoFXByPP/vLTiSE
ak7MOlZne/TGyFLuMRtxFI7jczT+F+csPoCCfwuss+d7mA/BdIT4nGU2uOKouL1z/efwfg3zPAh1
QW3DBLE4VX2Q1Q/o/wlWMm6zIdybAi/puG7tAl9dpPUctFCDt7X6ftJ7K+kmlCEAKUF3usis60u7
vp8yCwiqBGXoSsiX2EH1VOC96gOtqUacmwWw9MWQ8HtDL0AQph7iqGS1CDU39TEQwBJFKtGaw/GQ
ZhWSDLmVrbRsHmsjWjdyetBkMlpKBolKRR3vhkzfd6m0rvzykFZA7tXNw+inm4mQR9ME510YmxaG
S1fpnB0wrHEag3Gdh+FLpSSlVavGrlBa4oVjtsaM4KEsQyevZbRkJtMKRdGJSs1Cg2jlE/GdFPWz
jzK+HRKMkJqi4Mxt3zliNUteIZQPpPaJPUuJJ0/9ahZnr5nrB12bUzeI6xzanaKX+cPDKJl3jQZR
smLKt0WnPksGfVP2CBA5JlEwiUOcXs8O0YAnJy5ZlOaGVD+A4kI8CqqyaeQBensZfqmoFD+yRtgK
bSZYwRzeiZm8lcMEfwLEdicRl3YDp2zYB2FS2loF7eEsz1wlN7yqyreanG+FiAw2GfsjGCZ2wEe/
tu0cOwUx3rtcuGsi6T4B6bA1dt1JkeOXNok3ndh6VVjswJJzk4t5ZZeQFYeK+X1HDN+tC3+TidF+
FtTQrkOhtJWhP0lN/5mF5LOVhc8uLO99s7kbSbGPcgETiLW4HsxgLbWzN+lz/wTVyVtSqMTKZ+m2
SrTMqkJfcFQRc36RId0M8rwFovBHp/nAcDWJDsmboXBA3fosRvOrZlZ3cVjWbiJmmlv4zWM55qtZ
ACw2JIO4yor+dioxli3p7fMMALjva5Ycg+VOGU4VMikjnW8MsU2sBqO6pVw+QCUYwj2yeqf2BFoe
UNe0x2wiHiCjJ8iaZhbqIJWL9PVTFI0vIB4PqgIB3EATR0si5m4Kpcaak/oYD82maIYWjTndnSAI
4eZ+f9Mn/cYcgjUGah8hNutpQn0vlq2nVP1e8JMD5I5XbT8/RjKE22N1WBW1AumYvI7tMDANC22l
VZPPqYXOTG2FkXaPLpALdJGBi3a8jbLKg/Cq4+NeWmfF/FCW4x1ahz/EIFiXuVpYWptiYiNqXmPd
OEL3ZNeV8jYYIATez/PeL03B1oPpIemrvSi1W1XJ9hXRQ8vok1M4JgEq4yr+DVRVxbCx4pYApRKW
Hv6/p6ZJbpR0cvo03+TG8BiOo+mNZhRYOUj+rDbxP4tQv0tJbbjInveAn7yYI3HyeLrtIuXVLP0H
Xc0tOSyhVNp3nuJnb7lifGplqFtRbdz3s36TjMgIZSkf3Uypg5Uex7M1tuqqSuJ9JoPGMzejyMrD
6A5b6okdJOkjbSOp+rGZg2MtCCh+Z+3KUOZ3JaGZOxr2s7br4maygoz8aMr8Bg8+aEKOXiDH+0YN
IiuQ1ecmFD76Rv+cs+pFBwnHiC2wfHHy+iK68zt114dKAnXAeiWEoqtX8Vozyn1g5IrVmWCVV4R1
PacPNcjlrBRH2zKqFDCfZP5MlXGvmMNrnwu63av9p2DgVoUGNnTM5mbTpIVpyxUxLTPQdq2mQWdn
nDwy945JgvcpjleTYkIDdr6vAwQjsddkyzer+yTQvuLGBLFiWX/GcOepCDZ1jkaxNEAoEYynEdkk
Zrbp1MKGtMUmMB8HSUOi3woKKKmyo6zltpQqd00Zrs2qcKNI8sDS6EE8ygln0WogYlQADDaUKKzq
ozMLOvhJukMevc7+cKwazVZJ4SW1huRWsKWmOqrpaBWGvqricV3Jrd3go9UzoJr4z4vebVQdh6lz
Z2Mtk9MUlk+JIG2lCiQWo7mRfAVUTLjfhZdpgDIA8J73ufymmwmuxxriPApZJ9iKPKxPyYwp/+Qo
NsoHuL42AQaIqgIw1ABrrEzc3UW76av4oPhoWwV5/GIifYiro26qm7BpH0kLuveRuGlrrMM2vo8j
0AmX5U6CLI6mpysiIwa0ndX4winNMy/CaGrRJI2V6Y+C0TgdZnek8ZBg+KquBgv1HgsO5wUGmIT6
UrFmEURZUwueCnObTaGDeO1Nvr4qo+4QNq9dkm3iOvPSBBoFYWLP+b4Z5pUgSVtfx0xDKG8KANOM
FKQGomYPmuoG8mMhvsUkv9f7xtb0aRuGr5ncrIoYpGZts8vkEF37biU2uZNIwFo0pTWCmi8tM0gb
lZYg3UMGYqMmECIVREcHtwDloR8kxTG1Edj4oXSTzLQk45grFRA2vtcHMqpUbyWuc4AjNnpDQOfg
GumbosVOp596M7dK6RNvPHcMWieODl1XvMrVD5D33Gr1J6gqPWDUUAeAokunA7kjuIm5S7T/I+07
liPH0W6fiBEELbilTaNUykulDUKqkgB6A4IGT39P1mJalaO/MqbvskNdggDCfOYYIx4b1NnGHNRv
L2t4DrbIh8d50sKAtuz6uHZkPJOxDgv/Z26+WO6YmKUXAp0RGuZNYRqbNd8Bi5koZ06ZJa6H+ioI
YAto7fOcV6gjQ+fOgGYQHhUtXjobakhTNuVeWBbdNZHI+oR5JZ1l2+QU9j3NxijeBzSjqVnta1Sz
BvnozbCVZgAImlHXFWnVVLGN56leHuVafHa0uSVrOnppmbsxF2jhqDw0jMOiYOjZNOnS4c2nSx63
wb0ojp61xr4nQg/bhZZP1vS5DAg08YEGvzwOwas24Ihh7Mppfwo88JZEVkMiGvSRGcD6mb52fREu
AZib/UGoqyBH7wGrRS20TWmBqikNq/IFipSpv2yU2ljyeTFv80BsSsvcFKv/2UhQ28gYz3l/LAYr
GdxnWn6o2YuFnw0mxnzVk3VV+X5GrRfZzCHA2IArkpd6rjZUlUPo2x8Mv8UUNkzIXgl40wz3kenR
cPJxL9E27hVkaGDSCCyL6z8qMymLPLKBDGft+5Lf1OxesAeEDxX+5hJ2fe36XtqHioxh79875Li6
bmh0c2iwdZPD9kgqNJEojI+ggWEPTizKFwP7DR6DoQzsxDFZaMobp35gaietBjWMIQL3HnpL+9xv
k8Z0s7LTT7prYqh6oDNEppCOV7S003pNyraMqHlfTG9dvnFGOxXzrodyq3UT2EbWt2a45F3aVM+4
M/Levj0Ny+zPScJTROKAjtY966zQy2XsCzcxSHGoi3ovcHDwOkdk+CzyEt/owec3hprDQi7Zcvpa
FsxlXC9ynDnsvYfJ+7kMECR0jKzMn9nS7Eycp9lon3STbxc6IknQse8DW1yKW1pvFFgEvvnB8DQg
ZIr6QMTUWLamqhM/YGHeuYmeg8wXdWYxxJ9tFa2tgj51uZG4noLZiVR5M5q3Rflc6z1dlsS0P4L+
s1bLzpnSvti23o62BkxpNl33JIYHt/vpzAlvTNy0SW1kdp6wqQtRNoKHQNzggTBAfyG4bztqhbM6
6PzRDbatG2v0KTBnsXzS5aYIumiY07r9xB+cQf9hM7K3IRCvUIskHIrgdKPt+9KX0YCVKyWepMQY
I2PpNkb3w16eCg0DGQZc1d3qoUg6jhtCujBovM0A23Tszqu6GkInJ7d+01yzjsaSFDve4Vd7Q7T2
akMMsjFrSEMt5Ni7+R6uQrvZeGXt3VK+IlvKrHEMC1NAlgBKyR6HKQ9dEBtVMa/yBPeawh6XPkoT
3hq7RpdVHdj8Po09CFzxe23dBc17KY5K1iHix4h2SG/XKlmKA9z1stx7sOiPorhzgh/G6sYrpPvN
RYRz8DwXTYjKZjiOPzlBZTiAwn7xPAgO4dP9xLcOqDC2sPEeV9lS4sOSeYgmCcdZGaRjXidD0aZO
NWcGA1HBQLhXlnHfIq7H+TJXK9ZmuVV2cVcNqHOPTeYAPLIOXUQbF6P2d3T6MBqWLBJgNFbHIy92
zLUT2MfvnUXF0rISddpfyCWQH8/1GEKNZyMLyAJOVUTyK8lpxMRbS0nkVnfMQbzR2BGFEdys8xBA
s60axxiKMFmJ1bHaAoU/DwAT+3o0rbd8rupwbKZ4MYdE0DJbFUvsIhNjc192FeLS4LGnIKlbZsaQ
kWnXu3Jtul/ap7HguFeRwveQKFc3VjEn7swTR3UR10FcV+5hUgNkcovULZY4h7IJXwEF4tWtqEnm
odavrmrZhgNAwICPbYmR45uY5CAbMDLwAAwEXnkSL14NE+WiipeARYKA8Wp1Ly4eULNkKatVIpEt
1KuZqLrJGNplsGXYcGqky4grht12p08CjPEq4aabF4n27CzQXjwsU1Y6bTxNOfzKVdwtx8G2t3V5
VNWcKvnckf44OS8DZrG02GwSMmcnzXmPZGvlhs6UZw62UWPZr8GKShHqGZbKJqpfXL3uR5SY3WDJ
BrYkgXkzTguyqB7Vf/HiDmbo98C6ErXt8Rc1rMa7s5cFSZ0Clk0I21eLx72uIm114Yz2bLD2MfcX
sKTzw2oderc9BHm1b4Ix5CtPOh8XO1uOdmVkSl/PpRsqecVXOMLObqQXNFrs6kmUiJpFGxX0kVn1
lWbyaCI6NMmLASeEgn+s8yN8VxFz7IY+iBfvSjGNtOTkTKyvaA8ti8F/H3H/wu8pFlivtolE/5O6
H5M5J21RZQJZ0TwdYNSOq/ade0eX0o1qfqHmeC2JGykLd4fh9NvAdjLP6KAy7HbpWoL7MFUbV7f3
ne7x+3snrYV5XXe4fCgTt8U4pAY0iVlLdzYxbm2fH2enTkw/OGhJjjzXP+tq3kNdCeffQ/hB5o0b
8HvTMz4MoIxVMMXEaX8qDiaTghMjnw1s3nF0QlC3b7rB3NZMp55bJKxVe7RtflTVJMK65xmkOHcV
rUIxmrGu6ww+gZu6KDcoYSDkRl7WduWmy91fPd5k3bC9AQAqbdVNsMKOQTB89B4PYWHa24XMj/5Y
jSeSb+x07s7R4xFv6qaSiG57J/a4SoupS0/lBL+AwX0rn3Tl3FjoQmPLIf5drRzbYn3NCQFiUG0W
r+PhtPIo6KfX3gKOJ3D7vT9BGimoDjXzn9EfD0KrWD4d1r94dQ2pl0A8w5gybKT4CDgprwK3BKUL
Ft8RLk7cO4OxU1Z1gy7xEfgwhkGbBS7JHrwCGH/khb8RnXOaE2bcmj0iae+ejeWt6xfb0pJP1TIO
Ue8gqxmdViTM9K9rShr4tPIMpt8/tHaQFI3lvV/ZPaRUhxYLlycm1zeNMbWhlLYIHVU20WQuVQyv
tU1nyCAmSEcrdwpCr0ZeaxD71eZrBnLttj2BNqd5Yzb8SjTICOeKvfS+e2S63TZO/ZgXXbmzx+l2
nOzX1aA3s93elkq2yep5fqyCYFMNDUpf3u04l2BZzjZPrM5TWU/d+mApk8Q+H3oo1E0sUabJU4j4
PvqWQpLuPoDNA71969prx93qd++G0e3kYu+o111XHnbv4MGvtq79yDGq53qo7mcOSMFAno1VPJlu
fTPT9aedmzeGB8HSilry0AP8GndkeBToh0UKsUjYa8TSrt9uvAD1s9xoP4TP+9hoS3BehvEAcZMp
Q4/NAviyqgJEJvpWTafqWyD6hCBBDM0WopeIQOIxb1BJcIwimgO/DYXQVmwW/pKCg/dUOuoR5ucx
XQKYWPPGD918+RgnH/81259Nv6p4qbiEJDlqU+UkE+QiQodiFfRW+va0s/NgyuSyggYkRXBNx9Zs
4AvS5Nk8zlBnDub8rgtAAkyadrVU4paBe5A2c59V0xsPS2vLzxYqOmE3UAAiOn+51eMQxGXbuWnV
+WsiR7neOU1tJ/3s6M3ge801BIyGyDMNF4+KZ9+WlQWGcG8UadMty21LENsLauT7Moc6X4uqyCvX
ufz0q5wYOBd9+2bO7F3ZZh+KaR0bAO98OwO6vocqiFvNT6OnzbepKUyUG1zjlxkI8YDjkaem3+Wx
KhD8O62kGKXWsbV2XdzLEUlOT73MlpBIihYx2Ig9S2c31YRC6qAyUkc1JcPzNyDRdu0KxmSdBrfT
W8cNdHNJZrMOoqHMsbfMLSrULnMfWadZb23mkVStdYCfumWGo8lTw+r9K1EOqGnUrIob7npZPcJk
GAkp2F9E1iBqN04eCzaBvWcGxYYBj77NXecWLiTjbZWPo5fgxc/nN8Piw2dPnOJQDB1fEBzqEplR
N1bu8DjZjlsePTXXey/XSxasMMDoW9ff+B1sC8aGibQhDvpws2+/4KKDjGTp1BnPR5R0C/QkJy7y
pJ2NIbKgdXHjOKK/XQcUkiztDuis5VOydCz/1flze9MGxNiB6NB0YYVDlXl5Z6fUxAsOvh6YhzQ3
hl2ha50a5oI83umWbdHXDGGJ5yXGOiMtUma+9U7k8bUxSGrxWkJPV+MNbZHhjTmBQlTXi9i2UWcx
Zmt+M+3Se8I7OjxCTdWTEA4Y8G8sqiwnLVfJro3VGzdcecKMIKA/XOeq6BCNiOq6Hlj5A6wTDrkG
wNt/+GvfxQWFbJ3pl8WhAkd6gk1WAJOgEKHqYse0pAZinqGbcrKxzRzUB2MmYCgUztq8smXAHmPN
FLR3PgQgeEoRjdJtiUPYxTZtyZD0ZVfIEOqDCt08Rwd2JCptoIoE67hQVZJoZDKFfYWEy975wDZF
1TDg4KuVJTMFU2DyuXkQPVUHV/nsvbXg6hNOkgCHass+baAEuZ0cXhxZ05LECQYncXjgb1ZgVkO4
vKDeBN/jMkIQaaIqtUxJUVooqJhobK9+bx6kVRtHWjMbz5Y3IbYDAGni3TOC4nUvtQHWR9ezZwt9
gtC1IG2i8jsIYsuwxc5NWg7Hip7nTUjwhMG8wq58pA+QyLiW0yJBj/ONpDLqdl86E9lYnvBSYhfe
hgEZkHFjRbZuT9O7JRT4zBqPlT9Ic2Mwk/6QgeI7S7Uu7hzf3XuSemHgaf+wmEWA2gdI3gU6K7Gc
fMSocwFZe5wReMZZBtInz38A/sBEz3BEKrgoPPwIIVJv9p1dMHroDM+6PKIEum6mfoIgEx5puVGL
wXbGovzdAvbDUdi1SPSq6595bbJMiWDez+scXE1+y69Jh4IaU76bh3Bknu45+sJos5dOMk0VDjVs
RBD082c9njYOoW5UsaF/Z4MFP2E+DVeVNc9pO9vsk+S8uFVdGXx4lOqNHqb1mPujvNawDQFct56L
cJolzUy2BlkB8dRUF87CQtThIQC6FpTcq0DUj0C+uOEJf7Afhsq9rgJZ3XirSTIaGMSJ2pzzVAoH
Mf/oQbTA5erQgyR/VD5yWzYWa8Z7FKoqt59ic/LKa+kU7QvIKvzZM4EiCxkUgG+91YDSLXQprzSw
DElFmj6lZYmcq7BFc12v3MgqQ+hHxxAs6yYKVxjcKMmIyyo/QZnMDbibYD/gMbpReiRbMuFG7+0+
Q/gpdjaVi0S1Ys6PXo6MAgrR6w3B6r21OIo/0DyHgvnMaRxg/8dgz7db5nTsuKA7n8CZxITH6ey7
d9ImKO+Cv3Q0e84iJUyxA/KxhIunFm1o1LR7zhmiI7ZoL1pRYgHMHw2srp3m49L699UCMVZ0aWfy
5AqmYUQthtXbzTiQ+W3BTG+D5kLfpmvOTeN6dasy33WNaYUohk+fhXaCFlW8nJkoxlX2B595u104
KkphwYL6uFgUkRJ3WiNaYcYe04aQT1IWAsl/V5hrKL2h+5x8RZ9E51s3cmpQ6VfDqRZr2DQ6RWY3
FuTpUVR3RycAnsaeMoMXZQI653wlNMoZwljccoNYeUb9EHrU6HDkZNrP4EQd5pKeEhl7UZ/drINt
YU8g91W+nGHMi+1lCmgc+FrTOwdFpDtUqKed0a7GEQ9vG+VVO74Z0gkgWWUEn/0YeCGxBxGNNuxe
Ktna7qZzSL8ZQE3YWSgkxBYxOJLEeWSxgLrQVhiQjTQXXIVwpVHLk1YFuVrpWtxpPbu/ZhcFSC0t
QH1JyeKWdHI/BtKOR7GIWHtli+Js1aGc7fPEHNoCeUYZpMpyi40wbY5iAc5r2k6FRKxqLHWMeqIX
spXVWd+Zw5EHixcC8Vndca7Q91kYigXaHv3UYmX3IGcUQkN3gaJ8TXsnsYUhH92Go36i/AEJHIWO
+Kh52psKEeo0t+h8uHKmsV02fWhqZz1WivgJ6uFFUpkDQAuj9tawthYbOfhq7zRd1vYUH7KoLLSH
5yaX7tHjk/1i925XRK1qhivoPs8Ruroo8MGzVPyqCOPoITuWtTfAZ7xzoTQMW+eNNZKD8Mq7yl8e
G2N56GtA6vraxs1OZWp27T1itxQAOREpDl2YBslQ0AW/gpXq2Mv7bdd7qEba/GfAlzbOjfl+NExM
vEAr0zKMO6P3oPg2TLfeMjmxI0mHGKZGTGHNW6XdKas7+kKCBdr7MxLzfGiC2FO53vEa2e7sICo1
An0LtZBnzuWnpP7HNAZjBIHXTMxNEU15e0QX1UtgGRPpEtAIf9FxyUbk6xr1swY7vDWt/Vgh0gzU
z9OrH868+FUZ7UOg1cEbm7eOrmtYkdwJ29x5VLn92bmLGxZW8Vpb6xDZ0sOlrawmgQhwasqSb9nU
owc6lRm0MH5BLx5edp5IREHuq35NiO3j7lE0CQo3SDQCklQPyxx2Sj40fXFD63ZjtQ4JiWyPjWvf
6IJ7cU6YThTBEozIBAgt31vKdu5KOJqGeDbapfxcehdS3pXxWkG7J2ptfoUSBHQbuqrNFuF6YcPo
r1XCLVtBIdQZ7m2B/WMVAmrji//Q8WCjBBwCBANMx8n7X+hxX/eQhcD80QVhzHjoZxu1AcN6c0vn
xRWAfUkt7hz0iJI5wKs68ZGkge42wzRvHZkHgPrQOiQTzxboja+ORuE9dz+D0g3SYBFJj4qP5xl+
2lO0ncGy4KE0+E5UzhqaXDxU5fjR1CN8jF2GRkyFQ2zOQwp9zE3tsPeBjC+0Mt4HvZ785oNb32kB
LVImwD2GS2Nki0/MVDiNkxk3y8nis9RGLHoNn89cw+e2YYiCcsgQLqiwBNKvE0iIMYRY5SOMNHQS
ONzPtOUeVw/vmqb6Jieo7S7G++LwxxLNznlA0iVgFBfmPm82OP3YnQ0KFlOV39jN+qN2jCu8Sqiq
9vP7POZPU0UBWsit93KdnskcWOHYrW9CODemV+F/4/y+M0w/7Mk4oCMRBLGkYjNRuYNolxWjfINW
rnYjREvbekZKXZeVRLvL3A3mkCHDv2ZieWuH5eeI3D4RvlMliqPmzjtk0PbEQlqrI6tAiS1N8Qu7
ykNHm5hha3f3Q9mgXg5tslD4SDIoZJBQsbgpLJo6jnxfoYRQo2pS2MGW5TJSrNy5lCd2S+JuJQct
gDJr2IziKe3WmBbqYLeQK4FRx1Sj0Ono4rWf+m1p8xqAjhrVTFamLpvjzugzNVhZ3tcbEfyoOIoC
ZKhvC6NvkKX+0IaX8LbbL8OYgCi/NaR8LpCaS3vNnH58dleKiBUbpK1PAgeyeuSub8R8xWV8uh5L
qlLLYTeOCF5t9lz587W5ehHlzaGugeIkHkGFRC/Y0tDpRbETKcXNMuBAyiXhQnWhV55qzJ1x9Brv
UQ/iuVC8il0JRWSSNL0f1pJ+lA0d4qA0Ulh7BCgGu29llzdXBR5RZro/avfJl29jOaPiaN2s7lJF
E5g3BMta+rid6uGJLX0EvHVo9lM4oBbbygEiX5b/RNU4Z7D2fi41xiANylSj9Wuu55+Mude+t+bx
qNhd1Q2vJiqQoTEw1FqZA3nr2Uy4y2Aqa+pya2n7xTDQ5K36vQCwB3rfPgTFKmJHdrW+S7NKii6/
89XkhvBCyVGWmbd2M38QaLOESjHspLnC5eR/egIQfOGjmKB8gJQ8H6a2znqt2/qeSsrTQffoZkhL
xkh0rmAG8FkgiALagb0gSdlPyJLgU9eqOEBOG/lCf1iDq/Cr87cRjzghcJcCcNhCkI59LB8LhvqU
Oyor9DlQQ17FZvTMjBX91jZjSJfC1V4OUOrt0J5FybGd+XVhS2BimLRD4GCuu47vYH+LApK+kbCm
5IuflTMfsGMYtG4EC5I1sPY12om46FzgEKCIZ7n6ochNN6HMemu14rH286e6QJ4zewR1cZ6jQego
mebO+sgHBIKddlhKbflR+hV6ijOZ4o6jc4r8rMxUA6ZcsCIWxfvxYa3kfkAJIcaqol5XrCRaK/pr
HPk7X+0qUirYlmNjoMc2kL03aRbBNvESg+i34ur/jSa0f5MmvwCbW6cqjCXoT2hRFO5Ogg24nE++
YnaIklY2bcVvbH0fz3GwI3uYWttXfFft55f2Qb92kbHlY3RZdvkbnPNJ+R7wVXSi4RV5hgEmSpy0
vFfAZL0XG3UjRHuhRa4nzS/g774F+X0Z6Az4u8hGFXjbT3hc0GesbQDM0zJfQPVfmo39J+gXd7cp
XAUkIaL21BrenAIIK+ezqvkFNOal2Zyghl++pja0Pa8OsL+n5piuX1Cci2Fz+G/WDGw6qL65oGCc
674tHMm9MAEMLxmYWkaPRrQbL5JeQLp+iwP/Msxpsl8mQ/xG2Z30TzyP5UpmRmJncmttLjmBfaMz
blmwf/jPdE5f78s4bUdkwxaME9zTDK6k6Fn8ImGelI/mPZ6jZQOIBmC0TTL1oZVWcIaRm+7xEpD2
OxRoYNIAOrYn2cxz2LbtCV4uiJUi1xvVNXquFGUW3VxY0292IgTVof8NgoZjO7/h1H/MFW5Q0BEA
zylwYESmxk3R02tb9Ajo3eXz7wDa75g6kDAxAXkFEwkl2rN933Z8rrsV3DQIw1zNANJu7LiP2iiI
HLCu6U/9tMA5ybgwx28Oge2eaAtgXEP03z+twZc5GnQmCzsx4oC/3xpjc5wIRGgHcoF4Z5+4FmdX
5x/jnHF1AtDJUTmFtsmAgnkfgc36QOERifL7ALIyRS8EVyf7BY8oHHyUCw5rPN41u3FvZ801sEgI
wyEdF8Rt8vdl/3b++La/edMWBF7+nP/KR0NTG7jXFpGAaF8h+47W3CWp62/260kPAIxa1JBMEHH+
HMXN+5bmDlhma3NP7V9Dc/f3WVz6/WdXmY2QYeIUO1Wy+Zat/Sv1AYX6+xjfr9Q/czj9/MtOcYAk
92ukEdFaPsOsumlEyC7Zo31DnoSOz5eFOtuOtYDQb47SboQ8sLsqnOjk6C7inxLIsNg7WmgnRSf+
c3tjbXqSrJtLN8tvJt5/bVRIHsA1m0LJwTmbpljQYWF4GCLrdv4UNxPwf79OzzoYYNE0hPRl2M+p
aOIxu3S3fvsRv4x8NvdVGkQvOfiwoLi/c1Y/r/4lPrt/CgX+e3ZwZnPglwqNj7MxfMfM/VzkoF2M
M0GbApg3qZx8hyo5eWn73tpN9uCmHZB0B92ZiKyQ3YW8NHnkr+4ct2X3s2Gm+EDFDr09bd+46JNm
cm1UjJI7AmUXiBBek/FQYx2xF8mwMWxjTfVIQaZB5auOAvwkW4dKHNDyq16c0nI2KGUsQKgo966A
OyKQTAuSTTEYDzV0R6LSmPtN1Xr0sau9NgWiFOQMZcB6mEp/a9c2jPR0T/Yt7VpEtOgJ5rLtUlKI
+dTNUlHjljBkJVCWNnr04CYIIj3DeasLgdmRh2ZpzUz5xbDpBpccGk+M8YquN6DvTpB43aAT01pm
N5RcAi8yuW4CZLaTkqFnB91Yxk6YzbyTvOpjZXl2+i9OnvPPRzu7O2XT1VCzAROW86N29jo/iPyS
7O7pw/9tY5xohF9OdzBBfxVUWPD1Dv5xTpy3tEz4Loj8V9jxwJsQpPzNVMR/n9ilQc/4MK12yl63
GFT1sH9hTdjPgBqxK+b/+PtA398r/yzh759/mZ5jz6IDMhhyHFvfSbSA2BFilkO3t47tT9Rq18Sx
QmeD/R4G9wX4TpfulW/IODZ4pBDBxlvjgnD55/qyoPXbApUysLzg4IcCIBk/kAfGDD3pi8yfb4LB
PwY7e9SGGcpfvyUk1t0EPTl+OLm/mJtLt8m3FxZclwk6HdD5Pl9U4uSDXc/4fG33SdB491CO/vt3
+3YEzwX/zQoozPjOVm0uxmX2T3owCh15ay2jZb0kPvTtHvwyxNlaFZVVcvSGEORZIsKtGyGTjdcJ
RnnZ3+fyO5T4ryMGuSh4ucFWiZ4zcYmYF5QlrBUi04RmrhDAH4gl3zZ9TaJ2UCQLDE/sEZEYMYoQ
5rGwSf8wTZ5zmAr3kt7w90v7z19z+vmXEyFKF/we6xSSOG246gdPXjrd3wYMEBcMQOPyED2fXVuk
r2d/zm1IEWhth4szZGAf0TA3/02cDqeq/wx0dnexdjbbqsJAHjbhOLFTzTpt5hzQLhn+/SNemtPZ
jWXVzRgUuQtZMT2kiJ13FTFjWIxcCJe/EZZFHORDYY6e9j5UmP78OqNfm0pJjCMTo4robjzy/SkZ
0IAt7nEMIhJxO14SpF8R/LIuKcB8dyiAUkYD0weXGRpQfw7fVXDhWFaoSGjHPw41u3VpmS6LkXh4
//6+ot+IB8H4AokHnNN88BfOc7kZTVihc+80VfXUpXWmM35zktDnF01Fv9vzX4c625FuYY16yjEt
H6GI67zo5YIyxjeyWZgM0OogLeO1gdzDnwvnDtzz61OaA9PWB3S/8PFyOEaePFOLJwtYgasK5lv1
BUL2d4/L11HPrknVwq8UypiQNZkALDX0su2U8b7W67U7dEdq1hd0A787BV/HO9seTBEPorWnAzcB
gaC8U7gGFfhLZojf7kIXgarroWP/X95pfrmoGiEs4h6dB6ESJaCK1U50YC0rff/3bfjt1vgy1ulv
+XIdwpd59lb3tIQVAE5VHgaXWPPk0hBnu281BZu9Fvc/KEBv85Of6k0Qzan3U9y5UZny+NIV/3/s
xn8W8OxiHGsAS50OIzpZsOmflofqvts4IQ39hB7lzcm2lF4IJC9N8uyCRPbk0akJVqAFy6sBnBEn
GC/cGN/vPoirEZR+oOFzdsaYIU2zFNh9bGIx7d40itdyaC6EHt+eKZ/CuA8y5SeBgD83hCVdZ2K8
0hEpZeSMr556yIsi8psAGJEy/Re7j0Klw8X9BzuRswMMAZWejR2u+3LUSWmV2yIQF/Stv53PlyHO
zuxaynXoT+KE1UQAIuvjEqAeBeKLy1NPuP/inQR85j8Tsv9cPbdlOdUT4m0DSPMeHfDOPgTN/66e
Yn8d5LQXv55ZM2jI1CCEmSsCtJ0Fddzb/7/vcrYJuDBnuQpc52DNgEYGtYT/3TYUD8aXhTq7d3qL
NaL1EX4qq814d6iJHdvFz79P49uLFGfFJVAu9qE/9OdCyZWISvX49t6Yg9F08G2VVN4DuyS6+u3J
DFyf4uHDrWOeTUYAjukpAx9EgNqFVD8LJADK5pL8m+n8M8zZRWoC2DDlJwnAQDhhXrwoRO5K3uaX
nrnvl+2fcc6WrXMWmgcneVdR5TuK1KAm97PXZQ2qwf/7jCBiBCgkYi2owp/tM4cak2v1p30mwAtd
Hk0CJUWfhrZz4Xr+9hH6OtLZJ/J7MsFFG+8c+nZbow3tDf+AVMNWbtftEIFIkqgLF+l3L8LXEc+/
lvL7TpoEc+uK2xJaFHS+JOv23d0GSg66XyQIoPZ79iI0go7eQrEhoJwIpQU3toKnsn8w5yCtL22K
7/b417HOruqFTN4CBBIKJfWHk7+oEgFX+/737fDtw/11kLPLus61ZBVF5OPel9fzNaQGtq4ZQZrF
zmDnsC9jqBts6b+phcM8G7b3aECAenT2pZxgNRh0DJCwDXAoWmSRAqYLtCYZ038zPwKzZNQOiGPS
s5EsZzALoD5Pxj6gw+xAOdzkOxG713amI7WlaX10b/4+5rfb8MuQZ4eZdSajgNwhz2+Bi5yqMXJK
8vD3Maz/x96ZbDeOJdn2V3LFHFHom1qVOSDARhSpvvUJllwuR9/3+J03fl9RP/Y2PCLDKYglZnpN
3yw8JNF4O7t2zY6dM33I/IlvHBiZRT9NQ59cbRBweS/5WbacqHPalbrt6WladPe+E9jStj2nA+ZW
Ww9OSdRH29lWgWkb3plNcWIbHdEaIDPz8+vM6cUkekOGKCXpVEPim5aOTgPetXCrblW7sN2zEnzJ
1/4mfbAgI5woPZsdUAbqLwt5wT/PPp+cowfn4MvMDk5Rj1O/CQsAGCFdiEl9XdcWqpFZ8PC5oWmS
PywCnR4/KBApp80WITB8tYKIguuhidjGWX/TpSowhHA8KzQXaguZlmj6y4Br3Xxu+WiKB17zf5qe
08U2Y1CohoLpbmuuFSfYgvXWlu4lzdsr9+KU/stRt3dgbTaj5L4LBW4ZQjpZcix6pA3tug7KRTso
NF2eujmO7u0DazOfBOmFniCaTUi30deQj5x3D9H5pM4W7d0NvGcv8c2w0zf+Uv0FbiHlcFZnwWSq
6mMbd0TH4uh+K0Rpl/f5yoOr5fPVO7pBISqGd1qnuDxPZzZ5k+VDwgDFwrpMoMSRS0DXxknRoKOe
SEEcy5hywZI1W7ZOM5MaKkheZdcQhC6rteu0W+2icMDcb5OVcTWecH3yKYuzpStSjVaNySIuYGtc
Ni/j6/Bdexodiq6wstADsShhinkA2IFA+X2/BI2KthpdqydigaNTfDD02UqaEh06rs8NkxigT1XF
0aMWJQjpxEoeC9wIQf+a4Wk+Dh4GridUTVRwMNoa1iX47wrD2saltHRPybmcmtlpwAeWmsiVNAGl
XTsJy0VNi5qePH2+K6VpTj64s4PBzCK2qlRdUL/cKf2qeJDtYd+ea0t9Aah09UPb8sRmOXrMFYUa
NSQXZCBnI0rALmcl/QR24o3LlKJcl2zq1ltYY7VMrHxt0r/x+Qj/h+350+RshBlVoKmlhefJHjzr
N3XpbYxVtp2EcLrVOtvWG8CnS3UXbuitvEpW9XWw+vfVcLgqFWMi7ydARLPm/ULmGvhvV8VzZ5a7
qqkJylF/woMe3ys/TUwzf7BXCg3wuj5VGvRBnxowFoNWn5jKUybmV19vWOiBgebgNtiYkXiOPNT6
89U6mq+lTqxS+CHHibjG+2FoVi0BDjeITS9bx9ukTvvVujfW0K+//UpF/MDUPH5xvRbN4MDEb6nf
YG4KGvOEPzr+HPo5mLkv7qW4T3wNn9/Z0pO00nbjxne83biFcMHu74OV5nw+fUc94KShahpMnS7O
nL9A31ruNXhACZYOmc7/Ct4dkX7Az80ci4EABNJeTv4elNTsRZQXohJGEQ8IetBr45WWPiN6Ctut
pMDI036tT9WPjw3r0N5sWLmmembRTg+WAKBoo8S7MAmfQZtuPh/X0ZfRoaHZVVZBLTWEI7FAZ0Nf
CboeaIZ+li+9O8mGct0eFki4/8q1BWwHQaEppw8l6fstbw5SPmRjSGQ85jAKXQdyviyGb780NDrl
VESFJX3ueVOYg4aePj1bueybtWzLS4nNqC6kbbAzL80n5aE8iTk5vm4/bc5cbw8/dA68jqBulF9o
4dq4ckvjWXRq2x9Ft5niT0Mz/xprkmsO7Y+DJtqNvsi27llA3kEAVgNRsK0sk8vm66mFO34Mflqd
uVzNzDy5n1LuCN6h4vpPVOSpQvjRuP9wdDOfGNZ0GdedB901vUKO5wILF8qBJkT4jJDXEpcFHDS+
lmwLuM16IdjGiugv5KY/kRE9sZzz1HjdNIWZR5yOXIKZpIY0561v7z7fpyfmdC4LUHjeCIqIwxCe
1WcTY2y5NLanhWqPuuaDOZ3LA3gxjEYF7ExIbE/8tLQ+Ou3jSH7Ae5YX/o+39ecDO3Z5QuGsS6Iq
aaI495mqV/iKPEyuJXfpLOkXmn4itjpuAfCVrkwY2nnao2tT6BNNgoy62sfhU57/Sh4RXai/DMz2
u282hT8I3P9VaSxK4RLcKhwHX9P8xD47PhBLNUle82Kal/bh9Rj1QiJ/A0TBDkiBDb+SeTelnxZm
I4nhjSlChRM1tiaaK2525Zbi8vMFP/ZMOLQxO7VBr3UJKX7yu9WE6afVQUuzBhq0cCN20YmS/tEo
lxYFgDlQ8U538vtLJJCSSlJo0bf9XbOEUknxl+1V7ODhzwp7Sg2FDzQn4v4lO11OVX1/bTnjW7Nx
T8QGx32xbBkIApgqldWZLxaaSJayfDrBO4m+se8pOGPXcVfDEzgUZ9xC2LUGVHAiNp1WbP6OMVWk
y3hZa7qlz64aV9P92IrpUpD7YCWo91Bdr+LhW+F7+9iv7VqrnM+X95ijIheM6MJU9hDnIIasjoEx
0G9q07bxKraZ7cHOU4SvbTURPULo7ZZQdH3/3OgxD3xodHrNHQT5o5ShANOwygWcQv1rELyIxt3n
JqblmU/koYnpcB6YKOMCiFCGCdn0hYXUGFe5aD2IuX5XSF4IF9spYdfjY1JVrm8Y9j7gvDLoZYRA
J0ZtaSgKev9KNL1Lmf7Dz8d15DiyPSSYkWB7p5llti1r5MYsZUAMwTDrc5FmPGD5TiQXK1X8BRgP
pojmwAwptOjP9qIYyoVvFD0w2BYKBglqd6Wz4Yc5cdKOjkjiSYkAg0EReRY31sAOs7xky9dZcGaU
3Xko+fDCeutCC0945CNrpDJ3CtHp9LqYA0/yRG01IWBEhlne5Y2PtIK507Xy4RfW6MDMbETeoLWe
WtHNYmWeXYswJMNJ3CprTe5O7IYjVwwDMsEFmTTO4DXe73Igw0krhFCLGN6L2t2F6ePnIzk+YT8/
f+b89dwd9Rassd2pmgXbbpI8B6nQ2Skifvn/aizSXIhCLEPg+Qk7W8mfI+m8am5/YSyI2Gg61wtc
ELNVyciQ1oZgjLaOYF7hak5VXU8ows+tHPGnvJR/WpHfr0jToe+cBqgH/GDti+HWUhNazK0ouRLC
+DGYSOVT01iqZIw+t3zsxnpneuZVB1nP4P7D9KRTKvDo85bC0hSAOi3iBY2xF/U6cNpwqZ1wtccC
exXtEEme1FM0VPvejxmYU+T2SiTa0YO6nRA7ke1uaHdGF+Ff0NE7uicR5NEncL4qzXsPgDnJUWyF
U39heOdDFHaj2/mlf1tvG2dwYBaVfu0JyBB/Gp35Qi3UxEIoa1RS1Gepe9AymGKD188X8OjW4fJH
Q52uChq33k8jCb5Krz2IAhOhXlnehQbTKJyTXQl/vn4XdJZTRuvPTR71vfRtEWfLxJHz28QMR7ES
XYSPxsy0NZgnXPHBDFC6pu33c0tHV+3A0myPVF0lgmFHJgj2rYUay3CIZmtxOIVyPXLtT5XSvwY0
m8MhKxQlosuNHp/HGoLZEWroALpTTVlJ7inllaOzZ6GzACgB/ZU5VjmwUjmJw5JgtW22bViT7hAc
pb+u4ab8fPaO+vkDS9PPD6KZsFGlrCjZGnDH2E1NL2Fy/bmF44f4wMS0gAcm6rIleT0FFumu3inO
uMk3sIGTLoIDfH0quj62G8B/Qnwj8chDSndmTCnrHlZGos4kPyu7pyhqVwaw5xNjOnaiDs3Mpq3v
Sg1G6ZbQwumWBqhnG0pMCNgX6ca8xD0RxsMusxo4Zw5cM/bn5o/tRUlCz0yXeDAz1PeDtNqiyBgo
0UZSRLD9hu1CFo2Xwkr3pg7dh9cIvxDfHFqcXT5pGkcVaXk6Pn1/48cQKPbKsvKKE0ja46v3c2Cz
1YOPzYJOk0MmtjGcfW9jcmt5v3K4DscyW7u8EVtZiBlLlq4H5TExz4XkvIJT9PNFOpZBIZH4czCz
fS9wnxB8Mph6ZV5rbA361haCHX9vHMXWHuRNBR+r8ytGZYnuOREBOELR91ujgqTDH5MfVzVtZsMD
nMC2t/egR6XVc2GuwiXU1SdW7egJB0nyl9GZCxaFNAVYyTUdniWFra2qtemMa/k1vdDsHEzT52M8
4hxBaZH7kAi3jI+dur0q52ZDrJ1Bd90IzdmQ18Dc8mUPmdTnpqatMHvrcWcifcWLiGrB/KApqdLk
FvolxNrlImkf9fZEUerIhscAfcdT+U2lAPZ+uej9SyqlpAm+yF/zZpPJkJuaJ1IfxwdhaopFWCPD
H/DeBrnOILEKEx09Ldz3QXWejtYJ93BsB2j0MLPfJyV2QBbvbQyNVqVqTUd4/aQ81WfSxloq1+rr
D5nq1amy0dEBEVcgqigZ0oe2pD6FtCmfosI2TKDFgcNQObGjj24xC80CfDwlnA/3b2rBIVdzdA04
X0v/wksrp5Y2mXHibpzZoakb0ZKp/XmqeWoftrJUmeLQ5GllK7An+7eN8hiUlxVSWZ9v4x+NWgf7
+IOdaUYPrmBXyYCCJtiRbqOH1oH+eCnBW+tEW7hmn6eOXrgx1xlkrDfyTkcF/rRnmu30D19h5g1r
vcqlVgwhP1MfzPCiiu7V5kR+d14b/WBjmu6DYSKDog15UFQ2fC7nvP2fo6qQFjShCvBNGWJva7m3
04XkYhTI/2tCc+KhNEd8ffgCM+8bdJGvjWpf2vGZuO7Rx87QH7KtZbbWHZg/p6LmTb3s8P/xcjhH
loi2gxC+gdMhwo90+cclpzGQpwUhwtx1ybDVxvm0tcIzcytv1Zt2NSybi2gpXAR2vQwvYZKtl/Iq
yhcqD7qTzT5zqoo/5mKqpMkEY1Oa5/1iQDUcax3MofRblDvjkueqXa3VZ20zLGnoRkg72UlLbTtJ
vYF9XRerblOuPt/30nTxfJgEeq0tUwPnSAHx/XeISkkWxNGveLiKdvcgOeFKsKPziS9Dd9pldKUs
JwygLi7+zdr5H6OffLpM3o6c3Wz0FjSxiBvCU2z04r08gA7zilMi1LMwcG7jhyjmwXZPTRhH9Aw5
L9nslpijmO3bENPBuPimeH/cIv/x2v+n9waFbTx4WVr947/49ytAqzLw/Hr2z3/sg9cyq1An/K/p
z/76tfd/9I/L/C29rcu3t3r/ks9/890f8vl/2nde6pd3/1imdVAP181bOdy8VU1c/zDCN51+81/9
4d/efnzK3ZC//f23l29JkDpBVfN8rn/780dn3/7+m2Lok4P/j0MLf/744iXhL6+Cl+a//++RP3l7
qeq//yao4u/c3FMyk/VWOXH4ne7tjx/pv4uyIXFTUW7iPpk4jVKIWH3+TP6dUjMIQUhUiACI1/iz
Cr2f6WeS+Dufxq1A0sOiSGBpv/3z671bqp9L97e0Sa6yIK2rv/82uzBpEYYYlFuGjUjFgRzA+2Og
qPAGAfhF58mnUYwGfCX9ejAhf1o8tDB7D1GFokMYYMD07mIoPw7iwVYMK0UvfB1dDxVsYrOuN8pa
WIfbU+A95mB2omeG5lXCKi8FVGVVdVFlMuxyeWomd1IwZGBu3CHeetzokR31mnqvtpW5hJBMvoQw
FTarSi3Mu8AAmC4Mrn5fKzA6LmrZqpYR6h10d9a96i4yT+dqgGw4Q6EoDWpkS0a6PoemQ80AYZ/2
WW2j/q4nPEArR3SDr34qVTXFDTdRFypNmjtPSqAShmwLuq68E/qvdeqpNUo3id7R0VnoxSoYoaZH
PYIn5CL3PONb2bbpZakViN4VYzIki8bUELOTRZDgggkxw0IZw0hbM1xNX+Q9yksowXQW7r2Z2uUm
TIO/iKJQ2dN8nl/KhhUKMPIraHa3ofCIzHJ/lUlSAr3mqEW2GOo1BF9jUL9kPbwroQe7t9TS8EdD
8mDdZYWfIDcW9F9GCcVeoakDNJ6SfmKCK63grnbLtF4Pgj/sQ2kQlgn99Y6SJl4Ek4sYlStXGuAY
91tDRtQkg6l+2SU9ZGkamh6ZXXdq5i1EtUUyJQyNNoPPTZW+tGE4xItC1oLwgrJB9zhUtfeSBqTt
vVrl9YTql7yro77bjZ2bb91SJfIfLfdVjowBek9o/b6oSM3ao9JYOxRS4hshLOKbMjC6tWkM8ror
qttUcN11UHbmtgtdeQSbwy/DhpC81G6tPtZ1V0pO2hise1oAS3WiyCyflM5Q7NJLaOaLJUjjBitv
t3qiGBvkeBBISAZJ33qtGUL+GLWWHaFycJ0iluPZjaXktS3XbJ1ly8xtSfOa+9Eay6e4Hs1bIa/b
XaaOwnk1dDLtlTpYocAskzsdWZVncM18njdm/Z2qKFCf5dDE7CS5ymX2CbhgW1Ly8ItrxPI2zpCH
X8CLCoGf5hWotdRGrN1kkENuyr7wvmWRyidApTy4TpC2arzKZb5H2QeApcM8lO9Toyyu09iUzioU
p5qztiO6X2p+ofVoMDWQWftARwcp7MOFbiLNCIOvHL5YdDmdRb7f3miVklyUg1JtpK6I74NqhB/f
08M17aRg4lq6SUVBtHamUOZLwWp7WGYa09iYrgljb6Kb1S7MvUmEMx/rdDGW9FCiGRFnT6UemY9a
FnRnKNugKjJU6hdNrn07GSxFWijDUGi2ILnBrQdlcQu3oGzcl9pQPFpB0jwLiTUFg3LG75qu6l2J
gxidK6ZemI7gBeI6Rj1+1WVyAaVkru3zoMv3hdIk93nUjhdjANN9GjTBrg2i8B6wsr6V8sJaVhl0
j7oVd98jtxiv/HRsr2A2/tKo6pPlxzTfa3RU++mwGM+kIr0mObpXkrrYREbQINeUtfKN2Uf1eRc1
iJ26CYJrTY84zdArxkWaGOLlAOMwoshwkqNbFqvoCCqWa50Hmu/hC0VupY1WKOhJClaJRclo1NbR
gm7IkdbQ1Wu+q2nZcZxGX1s/qa7ykeTsIqgUsdy2FfhkZ4Rg88YPLKlBLiMqb1N4mVABJKSWbUtS
UMcp8tBD8wOyfc+p3FYUlk0J33IY1OJw0ZNQv+iqDCZIzYO42vDb26gKOOxBFvWoeIixed/xREVs
BDrD11aoER6H4+Zcy5vm2SOXd5mIKbzFg1AJr5Ad8Xmt0sm9k6q+EkOyLMk3YeVquPJBNHaSMHYS
qa4agcIi9dJrITVM7awGobaS0lGkNw03fpeNQE2uRSUOLyLBQyPbZA7e6sKEcb9IctDyDVowl2rQ
lbex2db0XlDGhY8xUcWHSBZAv1qCVkECa2b1AjJovEDbDNJ56eG0na6dCCbDKla+RQNSk4WCBgnz
ijZoCiPlhdrJLhJHevBUa3J4z3pqim1IfeSoweCfZX1WLkWpA3dQQruHml3q9XfimHnnFoHDxqhg
s7b1wioeIWMcnmTByu79xgv2ZmGJd1Uhj2dRi7qJniYuClYRr1SxabxVF+TRRYogzi2lyf7NGMRc
QwmoN7+NeVW8CiLCmqmraysewMKZgUDKGes9FpO6anuhUZVblRRVr9C/g0quyQXrDMVerifNN4u9
1OfSo6x12kPqWxDHqINXFHZfkB24blMTrayojsN1lCnyYyvL+rWRu8I50ruFj3YO8BUknVwDNxBl
/nnfVzFnqIDKZJO3iMeUbZwgT5SOyX08NOB1JIpuvoNSU73uLVl4QAVEQUTSTb1rEgQlwlWSAAGz
aWqXlWq6zEhkOpIUxCg7pXn+7AZu/IowhdQtU9RuucOSKt2PYYNHS/QQTSzAk8qNaLJJSLv7D5Us
Qraa+mIZoVXZ1p7tRUXyNRVU/0xUh/hBtXJEExrkg3nWlnd1bkpXUZcbE+MnxeWAL7XrO1lKEA8o
8JO+ICibFGTCeREI5mWvh4YzoOGBDqBMbaQwfKcKMo8uoVCGd0upLqQ6nXw3DY92EwqQ1LZmnj/h
upK9gf7OOdsRZQ2TRmk7ZaThIoGmNJpeGfIzdaz2yewU2EZHRD8CO4cF3Id93VQ3Q966pjM0Zn8L
bgGN0Mw0XQhorQBMRuOnJB8kP0IKBg2N8tVF4w9GXjPrLVtHOmHV0LtjB+5QXRhdm9WrtOloeSGE
gcsJ3d63WteUrWtBBggHC2jXHv14WpB1xcscpIiCxFaqJkcb11JqR0b+J3YgXe++WoKhf4H5Nrgf
rbJEn8dAXDbEp0InDwhNbkYJVa88r5/qNoBP2qJlhYlr+vjREBP6pvzSyFcd+bS1mQzd3k175b7p
8vyqjiuPm4APw3dHxrmnoo0iNWXlLQxIj++ywWjKVctz+auEGtRyiPXcWuTiGF4lo2Z9Zw0a24J3
dw8+lEEUBfS3xHzjPToNLZKifofsmK5+H1uLinyeKsF6bApowTOfHy6KcFANJ5er6Bpiq95cQmcO
5TS8LzLNprHs5QtJb5S3MPW7266Ri68VCNvbgBaYaFl7cBuvWiacpjlkPje6L6lLQa65HVOrgwdb
91B3sCeGJWtRVBYVh4za8LIddOmtTyCmc/y8sr5VQmV4dgt88IEADSlfUwvyEqVNvDBJE/Matltm
RC8meWgpttq3GIHmF2ZERmCtFPaRlQLcqU0tfwvijlaLpveFYCUrTQzRczJUWzeW0GyDgR09Jngq
X+t8HL51xVBcDYOv5HZvIE4Cl7Us3ue9VyEZ57rQXJdNo70kRZEjN+jXQkNjWK5nZzGcO4Gj0TqW
Oj3t+cReg1GldjHm4zMSxeLGjdABzy3omW13GIV+wTtLeo3cBtJbI7JwUKUavuZpVz+2cagitBmb
5fe4ioS7TIv5KhrsDCijCnq9Usq2WJZxNcAaO9KPY/C792YZNIldyAiz2HqWB1dQXSevgkKHt6PK
wnjXEFX4Cx/G+nAJZ513PdS0eC8CbuY7CVWGfjFALU+nQd9Uud0OQfXgNiGBKjh0FacVZNcjMXQG
lYIh33ps/7UbZQ0fCUpFXKAA2L+4WZaTPGo7ce95nkysgcRFHEECxyulDR7j0gMFoNZ+CBA0bbXa
puMGKECHLo+3aMgv7rMaxZ4Fjk/PFm3Wo8WUDaLq2VXnA+EuW9EnNxVOXOsGss0XI7zaj60e1rex
BRW0qwb5PnBHZOf8vniJRSQ/Cyl1t2poJl+IbCLkngytrRaIeA8PJJh9eKs99bbXDXWdWkkeOqAJ
y36VIzvqL4MMYZyqIS5HqlBC81BohLFE2EcsHsyu4cMVqdx2vmCteP2AG0b3Fc2/Mgp6RxxiRNka
1EEUo64ffTQKntoJnQj6XVhFelE8hw0Xe010epUWElIIhFhIaY4JzR6ubBV7nl/NRS/HNEEOsDAh
hIue0mUZqwhryOh95waqswJM1tcDGaV4qdHB+KyXaNfgYvRum4i0wy3lbuxzIoV8IDAZqvibBCyM
9zWcRPu+j6jBhT2qnGweCwGnyQUUS0Gsjb0y+sVeVkt0KmM3HeVF0tPPvCiSRtvA2eG+eFqgrjuz
Q2Imz8rgTsOBIq07IZwWGuw5Z22gNBe8+nSeaoXQINaaxG7gFF5jXuaFpKqbQvS/F8YoXhtBmXHG
rba9lktlPKujRPra5VL+LZLb/A3SleCSp0R8b0lluwkUKdoYRVA4Pb3iSGkm1aUAPScqu3m9btEj
PxfdytjJbp2sACAhu4e22aUcNcOq8IrxsjQR1Ryz0luWA+fVyrPOCcKOk5/XBAllJ7dLNBU0+IQ9
/zwMXOrmhk/wV0iRfovYqrqZdMOh/ZOafZtnUKYZXr5RshrZ3QCpHnLHCkzvuVkiqESe9Va2gvpx
bPBvuucW13LbhHvBktqbqs7MEo8RGzbM+xXVr8YbHMJV6cyLEx4VOaoFKq2GurexjCa71UxfXtPD
jpJIgY4RQZO0tzxDXmtc/2jzleVKqhN9EqIoxGVfqhrdu1qnIyKYVcNCLb3gzhjScRF5WrYJxy7b
S2PRIwjYq7vKVLOXiWB226YKPVxlqzZLpTLIf6pavOljnI/uavVjnLbRhdGr6VnLOwhXyO44t+Sh
eS2NWrkqc0R24bETHYt0zhchh1k+K2L5Uh1HeR26Svu1YaYvpUZo6XJOxaa3q5ydRZdyfaEadY6e
spufq8bQJwv0Z+vOIXYvN5pWZg+CmGZ22uTylc6LyVb63t9mWZ8ijZynzULsy0mUXiqn1l1ZXTfE
r5bTdYaqo1bSioQeXX3XdeKwzdl90TLtWpPLvTEv1N4Ql3XeuZvQbbtl6MKMTwqyKGCBCtv7GCLr
nWvqZMPHVrd1XYq+RSX61pUWG48xBHEwG1u3+XBTuxRH7CSz0q/IJYHxQP0LCXVFkTzU/mQr2bUh
qtaL0SLbiaRM561cFLrWLRICw6IJXAnlhrZ7qNg8NV3oUJfhWWJjj7JNcBaVPeTtMoqW5SKNSnWb
g4DbdzB0Ec6a0k7TayFwhIA828IUQtHEsZu9bBdqEL/11WDmKy2ReBSIiQlNf+YraJpHIy9dpIXw
wGpV5/G2zLriVpHL/qsxeOifI9Tr3tc8SoARiGUKuF5NlJ7MQ6YhABzU0qWguoDw0HRTuZesbx53
EasdC+aFFpdDCNJ88C9z3mybmB5vHII3SLsyNc0LUW/ppaXcHSzDKg+QbC4REbGJeJW7fIjK710t
+4+a60VOn5jlUjfdWNg0eja8ln2GpHdpVu6tLFXCKo/JPgVpd11IgeI6n6cP531FUPJp5EdJosL4
Q7FiTvcTRl3iFh712/7JXJdn8hI15kt/BefrMkydiWbtNG/7vGj5weisXCSowxDoKknLqZmpP5vA
4Git0vCjLPO1fvO/HOKsNqQTm5VmyhDZyWfTEBWn2SfrP4eIg3NOD/EHe9thAWQ+r7PMbxVJgBBM
hjgpXa7KM++cyt/GUhQnPBtXTnahrXRbOe+Q/4Mtdh1sur0kp3Z6pm+bC22jJUw8/62tFAck3Mqw
xZWLYHC+RCTQyfexi/CrI9k8mh1B/KI60GMsxvt7eZfnI+x4OAXnFJD95F6ZlVZGo5NroWQiowfK
HmfIeqyk8z/2ilHYyI2jCBCfAnNMkJpPJnJeqCdfSgyhMJHaAlq+XeyETrnJdv4mX5+iypi3HP+x
L7l3DXgxNU2aV86qvo3ENJoGCLryQXFSJ79N1ihYOJwFJBDtk3XLWYFgbnE+Osly21rKGN3EVKHa
WEkJT5xuP24QgtyYwIunetl0LqhW0OcnsKyw/Grr4PbfhbB8+DIzdNOgo+8Tdww/PNPX8ZW1irb9
ZjomI4TDCzKB9ik81Yda5Y9j8nPGDfl9gcQYyszyCsbv78aVt5HQOpNW43m+KXb6Stx4q8YWlEWy
mohp61XfUcVed+cUDv+Atvz/IttvlIcmVML/XGS7/e//k/3t6qWJs8NC259/9s9Cm/o7iAlKycrU
LS6q08n4s9CmKb9TZbMsA87wCYM/FVz/WWiTrN8N4EKKNWF4+GPloNAma79PwGKLUgg9Z5TijH+n
0DbdGAdeYmpoADDP/cW3m4gsZj4+Ia/kyY0FgjiFmCOT0QEh3EOOxu1eDybnSMFtTpT+pylFE2k5
oMJszPAUooCSF0pUMvV9CLtdbz/RSaTogiyHlbwqb6DY9JLVVF0PTtb2Z1iOD7ZnwwwoqfQyE2o3
ebgYuhvNfyyQAv98hMfmkgY0OAANevXo/H1/JseuR97WZS5VMdt3iXjB7z0pbfclKk/yvU4QqPm6
HdqaXZO+VyEiylzbQVlfy1m8J+/Go6EKetA/yP/pCRqIsC3bnZusFC99/oWhTsxj+KEfTKzvh+qS
QiyDAvOxJDm1CQkQiRSxyheBdmpWZ57+x9JBsUCFltNDF+Tc02ldY5bwr9hB4T32cfZMnugPJ/YO
KHBYCz62O+jpMadOCGPiDn0/Gl/NdC/12R1tjez31655CqITbIpH9gb9+xx1+genwsUsBKC53qOD
BBNmbRAvk2fpKaqE6G+qJ3bhkfk6sMTEvR+MHkCyHXPaSZaojkyKXU+qU7HF0dGQzWeuQLPhht7b
aODr1xDqkmxY8JfpnbWKnf7Ru3+FvO+qX9Z2dAmI+ARi75hNRYQKXRUh/qWx7L3NShiRqkc43Jbc
kMzMQN2m0urEpgzVO63RxCfszSmVp41H7/5EgIj3/qjBYeTJJGzPRJJCuaCO0DtgYqp16mTriMjG
2+pO/CCuSPVYb/W9cgIadmRPvrM+LfMBPmHweesaPSesMDTkal9b6VnxT3XQnTIy/fzASB+7VHIy
XbQ9koyO6Cu3lVI8W4K4+dxdzJHFH+ZytngoXgpCMkJbDk2hg8ZhThs4GomXku1vJkUslO9O7NFj
x+Bw9WbOWEqySFRrF7Gmxl2HCQmP7BSm/tTszdxG6UuWV0IYYFe1dQ1sek0376Sge4q2dI4S/GP2
oNcx4LSf9uTsuPVaGQmR0ku23mXLEaFK5KQHOSGJqVxYpuuQ69+7rbrKxWyd5sIJhzINY3bVGJyC
v6wr7zdJ0g5lH/ILUHUMsICWa4+UBWx/mdNmYmQHvWA3pnn3+Y45eto1dYIyo7QDL+x7o0DqWyIS
duZUBho81OWpYVjZd1czTgxPmz2UKLESfgE8BzkLi9cHPvHSI3fYu5FCH7dnTMjL0ZggI+JzkSKQ
XSmTsKoeojDXiOWTIOkC+l+9sDJ7NdyEeUUxW+9Gqj5iGd/WMUwtpdqhU683lFGpn9h1mOApRjnn
/8naJvA940Y1Fe9Wo2ZEzlGU96qPquFS8CP1OQzz4rz2q7RbQIA+XNaVp5mXIfD/M8MJd+dpG0MI
EYrewk8LlIIFK4yXglDC04Uk/EpU6OJX4Q1ayDFqvVVJCV9KOqAwYuReyapAtTVtyfIper4dq0A6
cdJnx+7HZJoEBdzWIHRoL3y/bmFYRSMQBcUGKEx6/VuhnTAwf2t+sDBzjOogy22RxlRXHHfvXge8
fUynRehhIZJ2+Rea7KavfLD/PxicOUmlzBPFbRiSdpmCTE023nUEHjX5wXronMahnprCma8kUhAy
XcdeUmd0r3Q20ODPD9ccZfrHkAhFAPCLtCrO6aNh+iibiboOlGnr9Lt8Ve6sRbfuN9DU7HDSa8me
uLOs51NeeeYyPxieeTLgXygFIb9jd/mD5N5VSYa/PHFzHp2/g8HNtqAKcglSAWzUGZxx1q3VnYjl
5v74wyhmW1Bw5aovOyyI22CjfU1QmPIvoGx0rKuTuYWP3oklmhKMPB6Rapy3h3lZ3ZQDqBo73qHW
viKvsENk/ofawb+bp2Jc723NxhW2gxypk63aaZYyqZx16AhLA855OEdh3ImX3UlNmCN7USGgQ83h
/5F2HsuRW0u7fSJEwJspgHJk0Zs2E0R3Sw3vPZ7+LlA3zmGBCOJvnZEGkpi1sV3uzM/AwVjhRozR
2IjC2OHc9YAT8U7BuAui3aOAR6D1qKN3ldsx9jtO8djgh5l/+eOtQHhYkpgVgQKlGn15YKlK2ZhD
R/juV4/Jj3qFnPYxeprnVLeHXZvbktM4+hff3ZICXHIc3j73u9BLCr6WlFo7tHPofY+Kcrszr6Jv
OvpUs8ZRaD8Lu2qHQ/OOBkJ2NR63SCkf9yIj58bD0gUQLMnu5cgF7HMUC8lJx8IM/KtfppYtiFXr
UDIPHj//yutDhVGJVDV8HnVZLR81Sw8VfVKd8Sp91UvnLZ2Wd9Cjb8AenYAD2NEtfHR171G0wgx3
swKwSCjePjaQeg21G4hfeGtejlZVk7hrilZ1/BrAl1nbU/HEf2Z7Qb6VUHy4L3h3myjdYdqkiQS+
jESDpxrEWGJBe2cl/h4Yqe2jsPP5F12ZvIsgi0uCprssZpwZTqo+VyXWZCcTzcXPYyzbDfM3uwiy
WCGDV4tV2jASxO72QB5d4RFAGZV05F72+dalNP+1y3v2MtoinTaSEAxcN3+3g9EeAicGOQAXEDu4
F+FHkeAO2jgim/FvNXK25MZWVsfFSBenwJQUE+J3xB6k1zQprkfqx4HfuVZZuJ9/1I+30zxKakTs
gze7g8vVMdBjG7V5Jyjx2cpoheUvfx4Agt5c2EM1yjIWk5a0giCOIwHUMd1VHkCw4uvnEdbW3vsI
i4kyh1q2EoUIQ/8UG3vQpZO5sRhW5gNAMRefxksfCsBiPoCHFkDVOs0xo6egPcYtEB/jWtoUDVkZ
CjwAtCkVXeGBoy1yBansSfRNmRe2UtuSXx6A5++xJdjYSSthuNoIYXHXcNcthlOpmYEXiAa3tL3S
/fGQ4McebHKHPiaqXKC6DrVh1omkQny5tFDAqips6jVkUdHspfV9aA+AJM6iuqvPovvHYoDz+fAu
IFXkZUC/Bo3V0AAf0rNv0rCzmkc5ef7j5XYRZfEU1PQOK755WF1ufZfK9ksWZI6nyRsn6srGRMae
RAvQFZyQZQ9r9BOlCfxKc9IBGIOsOEL4+/OBzN9/ccC9j7DsWcleTbPb67X/Ly4YH5RDcKwOW5ST
ZW/on2mhAk1vmrHoc/PgfVUHTpU+iQkwy+GXtA8c6VcTuLKDWMLf+FcCL3GEQ7ELfpR0O7HI5cCD
yFZs1uveMqcPw333MxYHUdb7utYiw+2Er9FBPgSUCruzcESucm/tw1vra0amJey8vUgJ2VbvPOje
9bm57XYezoo+PdHPP//aBMMqwdcKYRE0KhZ7vZyUYZwyT3NKsXB9nZ5w+vPzCCun1qzF+Z8I8y94
V04ruib2KWIj41jVbus3j0BgHqKozJ1aBen6ebBlTe1tmt9Hmw+dd9FyRCPDEHS5Ix/qK+sO8Ocx
caFIYA3oCgc++6Yn5erKIoVC02s2nBaXd4uqTX1AiYoT5qH8ETyPu/5Qv8wd+vxmbsvPXMVf/dfk
Nr/v7wIDWbroaoum+FbsWi4rmkemTlkMSeG3VPPdsFu1gZsyMOxmPzqdgCB6QkXWu/eeo1nax3fS
p8b5It9DKXAs5NGFb+rj519+7TR//wvkyw8/YbRSBJ2gOXhN2VWDaVtb0Z14+vMo1NeRC4DUDSt1
sVxhd/Sx7DHOzIsPck3/GseabuNIWtsTdBhVymzA5skWLodiZGLIw8gHUWH9kM2/427jLf7G6FzO
FixxVOs5Uy204C4DFLGYdkoV6CT+ADRuvNMvjO3xYt4yi1jbeu/jLL5WXAeY+iQxA4HBmgiTa3Xq
SeYU10Pr9fOJWclTabyTYSFkgtXhcmKS0lOmxp8bEYlwEqOHrAQ43eZ3Kg24WPsz57y3TT4LdMrc
6Ii1LZ8to2fpSi0A2RIFa2coYB3K9qoucvfzMa1dTXN/De0Pisz6UgfWquqobhHscsI2qK+VNMgO
WQB8sRmg7WnY9+2tQK7tLjLqhzRp5I1lsjZ7s0Ihj0MIpAjhXK6SSCuTrC9kugFNgBdzIADz7BB4
P6cSfZ3Ul8dfn493bd2/D7g4qVVAZdowEXAQ0+MgW8dGyA6fh1g5Jcz5piHpA1AovpWd351TVtMF
kxyYkmPmT9CSGqwbtO//IgQYAZ7xcyfWXCTifi5CKMExwmm7otznRZdfKbEV7mTErJzPQ618MKRu
zVn6EMYwlefLGcq7Gs5DJkCsUhrkTw1b6b99HmHte3HawZqaH850ei8jKIKWBL4ky07cAxAQqJaX
4WEct2RV5z+zOJDQE1X5KhR88NRdHEjDkKWdMTEQz0QHTk8cvXtKfproBqJ+A9V4Y6GtjQqdmVm/
lW4GmnSXowpI8yk9WbIzZUDZUXbEv1mytpR71mYH01wLrAinLOXCyyiphuPDEDGoto7s3nxJjI0N
ugRvzOcQ5ktMDYkTRorL7JizAJh/xqFXota+C771r+ku3Pk3+VdAVk66V/f1mat3v5XMrtUg3gde
Js1omKkRsoEyj5rBxQXbhn5zyyVS3MrHrdxiLaVCEoizFhF8XK2UxXWYZ54/RUIhk6G3DgYaiH8x
yBeIlI4GxlK4F54/X/QrdwkBAcMAwkFWxVgcfAISNHoITt2p4wbI4+A9KVgw2WUO2DdA7sNV/S3o
3MpZS8frH8wqcpnL8lQmVpDvLUKmfu+MgX6AlQ5ur8cQaAu6sRVqcWjEZReHyPvLSGbug+ZZgnOs
hz8Uf0stZm2TaaTCCPpghvlBNtXXvE6ow57+aKcf9M6cGUy7majx+WStXJJoH8+ZjKxRyxTnn/Hu
RNfGJgl7aF2sDvOqxmxEOaj76rA1QSvtBeUizuKzQYwEdwyejzjW17kr09i1G/41Y4qDjfRidV9j
WMjZjjgRQuaL41DOEt2vrFpyvJv4Vtyxqa+6Y3ItHcpT7oJQBygb0uPa8vhbCnS+nSfv4y4Wfm1l
MXWkRiIvhJJ3ln/D64mvrJ3+NN1KaLYj8gJE924Tqbp2UqI/zimpUvP/kE81A9TDCFY3IDT1ahYG
Na7nejukKre5Fd1kUwBi9QAD6IVC53xvUsm4XDU1KqcahChym1N4a+ylo3/wnmYHg+j/IEm/thPe
B1scYKpfpULdGWQEyZekD20lvGn6jTNrdc2QPAGPlEhsxGWdqQxlpGkVT3rrHjYn/U1ctUaSPD7M
wkye3d6Fd8nNFuZ17eb+b9gPorie3sd6rAK38JN+XyY6NKKb1DjHY7EzKwVV+Y1xrp3N7+Mt6k6Z
1lWUEhhmHHp2LZ0EoXAzzXNKiFn1Vp6wsi45UpA6Q/uIl/XSSpEu0DAKeNLjSElZpMSuzNzIr9am
DVlTnmB0JbjJlzXVoMom3ZLoWo5w19zmDPzygL7Qne4aN+O+PUtXojvXXfQNxbj1wJaO9JlMbCxm
LncAzMd66GPGNmsazYUozpifxT7aq9/k52YnujDoJccAmLl1Yq99VXpbKEJzwvHPxRSapVA2Vlso
sNGgumn3avvl8yth5YZD8Ib8jnKENucMl0OTPQtGrUDHdKqiZ8sj+xrl6hZj1siGlr11z630SmnU
0a+HFkqZV1nmJybSu2nD8wkogrSXd/4P49eM/Z5tSpJrwLvTbthBaH3a5jB8/JJEZogABzEkkJaV
nwIgCRb2KAF05gAve0xf8Uz84zfGrEWE9xBl5TcRysuP2QSe0ASkRDTu4fUlhVy5wJ9F9/MpW7l6
CDMXVRScS1W6n5dhJnGQ/X4gjHIXHJpfc8c3cjGWbBBXsT3J1g4za0D5pjx/Hvhj+kDc2cmDNEXl
Sb9YjCwgNUsqpF6kwjxNvvhcBBF6I8ptH+XnLIUCYkLza2Lx9Hnclam7iLvYfqo+UwUomjkedOjI
u2+35BrXBzbD5dniANoXARJLxCG1MxUHHO0h0ZNf2EyGNtx7RAKbg1BoT9PkaXYad4fPR7ZSj+ST
kgyJSESzC9/y+XcZmdp3et5GDK3b61ed2x7hvSdoiA6n8sCMat9b17qKfoxuuUc4joRif9wCaKx9
XZNfwBNPRONzeap6VeBhHIj2NvxnB8kWnpAb5+fHO53EdpYTB6PGDltuPRNTCllKVLaFrtsSXGu4
zI4ibDxUV8r1KrtBnUWxRA3s1mJ55kZpWWGHNAlk3p13JdyFx/xR2Gen8pZe7AO3u1O7OEw7uq2f
cIN/RjQYlMRtvi8cyy3cLWTGyrAvfs9iVaGnq0QDHD6nhfitgQIchpNeyfbnS2gryiIPRZ5JLxst
pgFowKjLUH0xajtrN9LslUXCWLh6AVTM4miL93kzQkqGhk5vqUWyAh2rLNmavnl6LusaTJpGEA40
HuvLQqFlptMQI/vkKGn4O8WlcxJ+IA7vjGPrljKebt97uXBLZEZ6lTyma+0xyp0AbMnMOdfVu6gq
ftINvZLAzPZZZiN34n7+rVcSAX6jrs0XBYvsg9FuhQR1qxkh8uqggI0ngIqO8MW/ip1ql90Gt707
g4Gzm824H2/pGTUuyZTj0FX84F8zViKsDZ3icOPOwtPO9Gz9jARX+hke0lNzm2i29OJL/4fIH+f9
MvCipjW18aCGEYEpfNm5En+loL8x8Vtjmw/nd0cgve2kSrR5bPGLrCPUbDDLXXvwjemPt8rFYJY1
4sHqMXEsiFQVzzx37Dy700dvI8hKCeYyyuIYosqsKGxIHRHOgSK+XT7UL8E+dga6lnXjFN+3yXQr
adVlzMVRI4wliiMKMWctwPyqu6ce44Q7Kt+aXe/nnlLlFDfqY3OzlRtvLJAlXLbrAJEHXsQ3BcVL
/nVqi3CjSLwWYlaDJkPlXJ/pYhcLpOYdhwNQbzih8CQnP7tqy215JQDKNQZipYgCz1nwZYB4yAJh
iBLTKX0cFnmNJVseSR9fYtpFhPkXvFvjUjXGjV8RIUVAqE5uR1SeFM2xsgZBC2VrBc6/d3GSInyp
a3C7gep8GE8Xqki4oMzKc8U8zBy19G+UROz0OUMBt9o0kl3ZwIZBfVhFXkgG3L/YwEPlq4nVqqYz
xcJO015iyTi0zTGJNmsuHx/Q8AYBBVB8wb6DmJefsTE0b6rIZJyKzinSJLt+N5zCHZYax+jVtL2j
8IAp66G83sp8l1SaOeBF5MUEtlnmK32KvCJyYY56g4/1I8Y5J3WH37r/3doBO0bhL7ERHnwK3a3z
f235vB/3IuFPPVKJLiJ6LH/rxGdNvEdDwzTvGtPaWDsfs4nLcS6eg6UnNVWu8IUbLToOvuGKsXCa
gq2M/q0ftlyiVOvQ7eE5rX4QHyjTrBIneSTOXke1Weew6o46/pjGQT0Xhz/0Uvhn+t6FWw5LNRAt
kgjXApjso9/mqLhasPm6Xd0JGACw6ShEIgx5uT7rBOEiP2aetKdxl98W+/wmdeRn42GmlAU74+QK
mzShper0P2MDR0DCO9vbLU3f9NESwVczNvGQJ3Yu7OJHy0afzzl110haPhe3qCjt+n3z2p7k41at
d23IdG0wb6WHR/l1sTQVXCPbMZWQuRhvw+TgBSHCXT/kZqN985a8LxfMG5lYIg2Cb7xIQKdUiHoN
DUIH5dV+p1OLNA+Fq7nDfmL1BJId7cODd8wMV6P78Bdwhidp4zes3eyGxUVBsWR+KmqLg66BPpSH
hQKcHE+m6BtPxDc4O2wD72sr2/MUxz8/zzhXHohkmvKs9CvRgAOBd7mkkrBp2gHfE6emIQBCpX6Z
a72z3D/alJS+nlu3PWs3s7658QPjBzLT7GXc6q5/vCGZYRXKoqnxPMYX+PJXdBS7RSWmdBinuufk
fm4cpK6V/vjwmaPwvuAWpnW1vIflrp8EJSeAmf+Ssq+tJrhUSXeff9HVoTAOPiWp5QeR9lH10WvK
TaqgdeF2U/8kZ9PxfwshX36tvFOsZDAMjzovULWAVrY5VIHzeZCPJzUf6904FgvDEDHXZT94yAdF
9/EgsOordVby6YSNSKtfzKD5ywPeJElaTL7cQypDns5zknGfGLqLLKz7+Vi2IixeGVrupZkiMCfD
1CKsnIjfRCPfGMXHg4rvRZ9ohgrRYV72vrKkltUOgT0ny2lmK6hl2dQ3Iy46lK2kSdian614879/
l/KlSAd7XqR4jtIKhm0GVuo2Y1faReidk7HcenasLYe3fE8Gbjy3fy/DYS3ai1nJclB0zzb7/Ife
V7aebRVZ1mbKmKFjVPpnANviuE+FVJYHORAQ1c4BDcXRszJGpz9fDfDv6HAZukzHaRnDr0wV2WTB
QYXuRs1qVEAQe/8XS+59kMX0gIwStd4SPDwqokcBHnveKhsrbvVbvRvHYt8IfqNAzGccYVBZdpZa
D0KobpTW1lbZ+2Esdk5YAs9AW1JAl64CDBLtFYDMovo69Q+fT8rHFBQk37vBLNaX5UWd7It8r6CX
7LGeTeYQzTYPiYlWbmLtP4+28emWcBBDDCWp94g2oI3VZOXezINv/1uIxTN9JJuZasznnYwQsdTv
s0L88XmI1T1J05S3A2BTeVkvD1ATQ807EhxkYr/qku8KdfGjLP2NdbYVZnHdtFWdiK0WEmZUvvta
86vJop+6YWyMZn0F/Hc0yuUJoxWNH3o6o1GjorSVIb+TlPzWECR4u8FNVPybJUA2APqbNvsHrIKB
9r6KNRlc5dhLdvTAQFh3U7tB01j7diDMgUKCb6IEsDhrsqnuEph9gmMZHuYD0G8V6mvqli3uVpjF
aRP4gh4GGmEYzHWefglLxJ5EfaNI+/F5DLRpBpDM/hfUaBd7VOuSUC0qoqie1+MvmWH70yW3Eopy
TotC6W5sx8bxpiLYfb7QVyACM6hqRqXzNv9YAhhVekZtFfguAlW35W3tDNf6868cBEbyfRPxMa/n
y6fARbAl63AISpWc2PcpwBYY7x3rQ3rQz/1X6wrdjv0WpGrtKHo3tNlN5P09HivyOBXz0HSzv6d5
dBONG1fR0sKIF9zlgBYbGISoQd2aAYWv2i8NtQBqGz1+RlWHgQ9667vYkQBwSU59j4ZktRvdEP7D
sLN+bzNiVl7mlz9msc1jc9S7aWS8nXEqf7evQILxUgodpX7sXRlEzdYHXrnCEGB5o9ujvaYvy3v0
nYV+xMbCTciTqsh7EnvjHgVcy9nii66USXVC0YvCm4ULfpm9TFYxFV4ZwoTN7jIDVySYq3faF/Ok
3umYjt1aN8GtGdjpWQ12zSatZX2g/42+OARiIYsiBNV9d0LuyO704Oxn2jc1tr5PibeRF6y8lxmq
RLcC7K7xEe4YlwFlCtkT3t6qAtq4rv/QPBVPwb6xz+e8ow0W2Q3s0R0WeMzqFpx95cR7H3+JelQR
im70hvgUq6SpdxTlWd3M6Vc64RejXMoANBARozYnSrdXgA9TANlpX1In5kneo0iNZO211rpN7AZX
WzW59cX03y+8bBrXPGP1qCJ2TC+oep4823tNrwK8SFCAvamO41509eIYN0400I7fWswr5xIfmIoP
lWUys+WrTDPbKGsqkw+cIy0u9wCn082C1moQhW+sYbKNvvsihc2xkZULURAc/4f8e/wxu1CjPHum
0GngIqYeBXdrWEupyfkwlKHT/yfkIqMd496sjIyQ/ZX1FD3jfoF1mWvtpEP0o3kFNGsXh825nKtH
iyvlIuji5rR4gapCQVDxarZKC6/U07hHhvD6zw87lMAAv8wuZTMtc/FBDWtCzr0XAjeVZCqQhS2K
r4Fp2lpbbGSFH9I1EideuuhZijwJP9Qic4SmKKYMgavLs+w2OibySQ9fArXbI7m7/zwB+LDb52DQ
xtSZV8KbbXFJ1mZoDbkeBy4vqoc0z28sa3BKy9vI2dfGRPOZdzzubqQbizCD0vQ0UizuJrPeZ9lR
EZ5D+QuaaG7fDBu38oelz5Dex1pcykoVJ0NSEMuopPhGMCThIITS7z//bgCF5qyN1fAhyfWwGhbM
avLd3IQFF/zO9Z+Tt7WlVkfyLsji3qkoFxQ4z/hupYbot6uOPCQbfqdvle2LDTSn6ZKB07mqURld
8l86KR8G39R9V+4q+QbriezR6rB9tKXGb9uDBPArDR1Tz2XpCs2zNP9CPbF0JDGO9F0iC/lLU2vy
jyzJxV96D/37AChN5rXZKtNfKiA18q9iqBC3TUPvlcdO9E2AhbAXO1SJhDH1H7pI/h7GGnrmtUeJ
WMy71J5V5P7SsLC4zsQoOBWK1T5YVh38GhDP36Qzrm0C2oezfqbKjC73dlQLodwDwHerXzHczGd8
L2LbeNTP+t2Q2MoP0U6ftnu/S3s2iPh8egA0BjnUzG1YJGyhIraANvzAnZoeLe0wz6Nf4lB314Yh
x2dtUMXThPHSVd3mLOFiNO6iVIX0XtRabo9S4+0n3zBuak0LnvGicqdIHdzCinxHwuDmWxgmemxn
Y1Gewgl/LXsSs/Qs15b/CzOb/u9QrLybJEeJyY1HS3tpRR2D7M+3ybxCP6wuVEQ1kjfQPcu+So8A
elyqPKBzVm+klI6fDwfVw4d7+vm/RZr30ruqHU8Lv6Fr5btBIl7HSnH0wJq2gmeLyvFfREKykUIa
B+cHlQPFyw29EjTfLauI6/tcJjustxDJ31LzWNv+HM5wC2cyJvnC5ZBk0wP4IE0BsJkOaxzdbvyN
obz9ieX8sP3/kWOa8TuXIXAW6zxxwi+oCpNYO0dmrA+OOmTelxT1s2sxSGBqYHg0HLzIF3+EIb0D
cD1e39iZLPSuHvY9nmeGYWtymdHnb1oHnvl3Wc9KN8PT54vVaOMh1P32JkzV+NTi8Xbl1/Lwd9p7
1W9N8QTr8Pn8rN0178e0ODW7nnKyYMn0ln3x4KnfMk20s2g36KMrJKd/EctkdmaxOBkM1OX3y6u4
oEw0k9wVwTb9qyr9u66TQyv9ZabdX5/HWjulkHz/T6xFqkMJumrCusX8qOz3RRU5Q1PbqtZsDGkj
jLbo12lSkklC0QVuwHZtE9FOMN0J/Hj3+WjWTgaSAQ3UgUi1+O1wfLdfOYuzLCy9wG1b4JKYJzod
PheYnb2gilH+j8EWn05I0iTNPR/V+PCHnzQ+Qk+F4p0Uz8/w+Sm21KzmWV/uKkxMZ3ljmn8fYRwR
wpZUXAJXjYsX7CDtEjU6rE1GzmPfig+C2mys+bWjArtySH70x8AWL/IrCwVeAMcMsNfNL3LTfBUC
3f18wiSo02vjgg8OZE2bmdvLnaUCVGpDxgUYpthbSoSNbqpqPcZ+uXXoxam/xgVQ3yddVfJG7aBF
1WjBPyTpIH7jYqrd1DesQyDp8XVjhdNRx8jhltpWt0/aIsf0Z0r2cjea36dA7g9CNBk3Ramk33O6
qbbq16Itj+Jw7Tcy8jV6EHr3UthU32KtaTMETmAK2oXu4YE0ejgJiUnTnKswlL6ZdYsMp1JWmTti
/4UMqNnjd4hN4L5XtOKQKKlO7QYXr7y286aXngxxzF4qq8CvB+uo9lX1hKp9ib1Y7ME0yhVug2yJ
FLMXy8ZjPbpuDbO3nittMBqXKael31Sq7QPNPfWWX/y0NC8Z7dQMiiONRe01NVJVOE9tW6T3kpFM
4c9wUCrzVy7kFfSERo89SrVac+5JP29KE0+rWXj9RiTJuhlE5DaDphG/1j0inHJjxueQKsVODIrg
Ss6K/Jvcqt4x7Kpu54ea98i8eZh8eMlwDqw8vYlDpXR7v5rw7uvrB4E5OfnCpF2bqdEfMS/F5gln
qTPuepMjR2m4K6NWBeWhlNE+mYrUxX7osRV78RT6SD5ayCLeSxUpDD51E3xFSS6dSS8MZ0w6AdO7
2BZ9dM6sEgtvGlx1blhOVGXetS7V8nlCuPKQeHGwb5Mx3M24wn6fymZzmuQk21VN2l0nmhQ6UWom
z8bQim4n9qPddWmOn2WL0ZE0iMZOzJNe31mmFe87OTZxpjQx/0Jrqt+3hjZGTtJkw37sfPEBO6t6
p8Zy+TTqCa5sVqofWiuVXbFTcJD1tAQFRAlN8FFt5+s37Q/9oDeOkWWdE+lGfYw9vdrNjqpnOZEN
zi/LdEbTSyNn9Hz5y1iIeGljoEMUWuOZFEX3VtJ1DmlF4qZYjDhBrDdXRYmPkI3nYgYKSRrHa/zA
gts0nloRQW2r1m0zLIx7tZTSk1hYwS4tguDgyaL309MRjrHFSkMKIxubKysMJNfHwHdHQoeUnThk
bjaK8t7rRfM4BU16rtpMOqhdp9nmaGFEoVmN7Qe6dZUJOgY9fZujI1tTUxeqvLzOBVW58WWt3o++
Jdm1maFLF4XGbvSx5+sBjO2gWha4VWXxTsGy3sks2XjVtPS7FveYtLRVd5g02T+FuSk9o4xQOTom
cacQ28FXuWmbyg0yMW/tsK/jg5+06c4H0feoannwOzS6zBHInm3DatN9KevToYmwfx3ztr2OOMef
IrMfjibOaJnZ3CQYqH1laKLr4zz0INW6fJtToHzyWi35keXy8KLKZf0qp920T7M8vA/UUTgNsplB
GpCt4RTHIUImQFZQFccWyY6rxH+oBwVPujAI+FKFOB71fDCuE68g4amnSMQ/uNLxa1S9/SB5lTMV
beXbeR3HD/2UgTbJxeIJ46eAYlbYeYfek2K38ifoSK1nnVOMHt1W9oydaZXGXu9H+a7QKs+pq3zG
T6fDrkuDsWajjuYhl4T0EYmZ6gdGpGVqU9mHFp2UQfTSTXnx0he5dDZDOSj2Y2sUrhyqOtmYJjyY
2TjswsoIHr06DWFEyXl8Kr2oPaDmIlz1aqr9VmpL/Iq9F/6/1YQjmu4nMrado+pBP7Owx+Ikaxxe
JiQ7paFcJVJlvciSjxKqiQWRJ9bSAW+M+roqRuse9AspYaOOj0Eaqw/YdnlXIHnHn0IZia7JG+XB
4pi7n8xUfIiQYNsjPF0/YaCr7oVc0fZq3VZHuWyUr5IylHd+8MtozfamVeXkGKJfiCxvZCaHCgcM
Jwtl2R18rTj6lB/sMcskVwpM/9ipTYi3WxD0r6ORJHvfilTcjULLleqke1AadMpjoOEFSwiIHv6H
VYoXcxceDK2AuQE2Ax8+5XcEjuluwB/YqQ2zvNOlMr8SMk07WmJcfokBiT6nkaxeGW048WTrx2NT
5o3T5qkR2IVZZA/kv9Wt2RTiY1ODhrctXr3HplWio1HBzoxz4baOEvV61CN5Yn7Q2M1zMwQqL0md
O6nKcAdoa9yVCEd+9ZM0/kH2HTw2Boc7Pnqoddj6ILS/C6GR7sPJKGyrtVACpEYPzdoUzC9+WI4P
WjIZ8XlKrHTXAzpx0qBVz0nkxdlM7xBOfsl9ateCWTqpnsNek1tP2UVkco/VbNndcRs7Zj2J96YY
CK/8uRZ7bREPkqwMJjfE8YCFEqZ64BjFZO3y0Jft2h9q3GMFM2FTlZZ65IguaUf78c2UKCqey76a
OaYwmA9lLQBQEsOkO8e4ON7qXtjfJZY8POXemP6q8Re7q9RadjQcZxUb57ToRUqK4aEoG6CISiNy
aPvT8NhDfXgWlKD9PQxq4dmZX3pPArdM41SdnD3VoTLtGiNTn0YZV2exDf+qABvuPAEsHtC49lhj
YvwbJ1Tr76CsDMyiOr149HMz38dS0hS2P2nKs2/k0asiGPFTHQcS3qxRiXiJ2Eh2SJvAFaNBP0lS
gT+Nlkm5HSRNcJ8qRXcdpmX13HV5gYUafy5yQ71JbupU9n5p2shuBE5HxsNl6CATWgZONnRcvkPg
XQ/MzHUiRelOCWXh66gI1kMrFT7yYZEX7ivRwloRoeeWm0oUMWcYqqM/1vHDmHm1S0d7/Nbx4Q5D
33eTPU24IEdBbd5ilEu2LwVhcIIr6qN2aHTBjVb35X0oFKKbJ7V41to8CZBmydSrSrFu6qA7B7X6
IAd7fDaMJymagvuyybMbJVBwmw7K5DhJAEXV5GRmkvgyIYUZWb4TKG10W1J82reaP3H8JQJuj4Im
ntK8xZcsZm9TPx9svenoe2i+0v6KK/iadZO0R08bB2fWJ6EZ0+lXWR/2r2YoJccozs0HzxynMwWQ
4VYw+X2o/SaurlTSCaPh8pigOe9Qf81eYcVYO2UyxGv25Ozt5ueHZvLjyh7Mrr2BPA09NOA+oGUQ
uI2lhnvLEPLnrI+mfUKG6TZCx12UGtY3w+rwdTSFchebRv3g0bi9afUeiuvEFPq8hZ7wO8keRi6z
XSPV1TdcwHsuntz4S0mLdudVsnKbkqw+879qD2mR4GKkR1iDx5l/JSptRwvKsyK3SY3iDvVugClS
l++tZqo5FbLupZFkKkmGFg/HXu19y/Y7BfPLejDCa0z+kke/SzBGr8fsirvJ3MXyaHyplTxyVfRc
7voWtKBdh6b6YrYJnnJjytmp5nXyWOOr8kL71r/txLa6h9Cbq3Y5xekpyXP5ZLaFdaeOubnDf1px
67oudtWU/qUVlX8jNB5+WmYiuORnmeu3yjiRcOE1b8YN3m+RlhzwNEkOPvM5V4QxfQ/MiQw+Sjgl
sBNOHvsYcTm719P5R1vhtV8V/O9yO/Cv1eQgmErwkIqNfIobY0TtsOfeTMEDHNVq7I+iV5U3Tdoa
J3I6nds3p4TZBdVfvg9s2qaJEmAnj6GiPfIdw12FKNYXvyzLXYIF6c6Xuvg+NiLRbipEaEpBiNxc
GPxdXzeqK0q+d/TYQr2QVTulkbIb1QtIyUxffGwFybwOh56vEAjmPpQG4VrsUuPYqF3xLZcaFsWY
tY6fRerPLPbgIsVddhQRutmXWt08pgj7ndu8Go48guK/0ZtIn+QoKHZan9UvOobJBzMYmqu4FzTd
yXAmPyZ5Gz+abQXQFmkAz+YBgkSKXw5nFSvH2wzXRRLOar5LpLDQfjZmxkfIJgVRd0sNXoRMlB05
NKUD2qTtU15il/s2P50MJdlW+2n4mTc+ZTw1rrOrXGM5qZrQP/dUAN18mBRXRULza5HyCmstz1Tn
45w7//+RdmbLdSNXun4VR93DjXk40fYFgD1ykxQpUdMNQqIozPOMpz8fWGVrE9xNuMrR4Y5QsMiF
zFy5co3/D+iwD0Va3Ve7okmLHUQ4+bbEQrlpmxWk0OLJ9qpI3+rCU5X/QFtS3M0c0z0ois+PQv8u
VJJiJEhT4d/uzBalGHwledeEQfdRAh3roNPqa3IWgf/UjgPVGg/+n3d+mgj3CvorunAPUzMeLP1O
LyPpapBaklWiNiaPw9BNB08t/M+0MeonLR2KDyBUSG4Q8+bj2wbpoxxS8XeUoAnvdLkrJluWgT21
s1zxD2DvGjLs58LMWBqVolvLhfxBD0XrqOZQtGuJPt0O5OO+0qkHZpzeWwEE27kQTE7VC+Z3I658
gLAkpkhDMTRdoFsokNbi7BFZVnxqm1z9AY2632zwWJJyU/Sy9gOoIgvcosDaQBE9fK9Lw8o38RD6
P/yph1aRx7oOHb+OW8tRFU/+Ipq5UO7FurIGWzL68RGjqPL5RjriGJLA+2AST/QOIffMhSfMQYFG
Zfg2CybvNjY7NG2Mk/gmKpvmC6HA8B2mgZ5mFcPofBvWW2zFHCLscmEUrvLGquorMfHB0FXzvCwc
c8xkjbag3LsVVYJgRzXaWt8LkZwfCugfYUuqYcBlb0d4LweP3GptGKl/kMpSauxWtWLicKkwE3s0
gixzAmqApOkVabzrVNH7mKcdXI3BUECtKXpFvY2GcjQYxi/BX1a1kG/I00FxY622TrmPfXTrPs9w
MhWp4PtqVmBqGTvYWn2+7dURxWcxqJs5xWO4w3J6qVO39SjZeV5hrOK+wm/qNaX/kAtZcg91rEVO
Qwmx7IWldYzOqwQATj8mbKppBMFdbMyc3oCCQo1dihHXBuWubuq4G5j7EYr+STRiCQuYFRwd758P
jXIUta7ejlHxjq6IOrOnmcWTxHqmlPu+7CPz1hyL6JtqlsEncyphAsZqAsjrk91tXV5jU9h3PRwX
QBr7tXXUC3DrT3KpeLzfgXLbgVfNJQjUHiYuT9TdaPQYdwrGfuidpqm8GYFr9OCQiH0LVyOlTRrP
NmhQCbPKXa94JswQzX7+A1IQQXPNf7URe9iBtpoP4vpGqKf+nQLgWmfTERv+BLFTLu2aotoHC7Cn
0M3HwXhn9P4Iy+oQxq0DOWP3CWZZzzv4TcwGjsCK+yQnRZNzFoBuw5Yayh7oLpQxYhxm16itae57
rxj96z5um2DbQ9z+3dcrdJiMI5WVCf6MfW4l4eSIBPtgLo1j3+/TVBHwWYvY/wEEmpec8OY4bTlQ
LBseYPmhDyC1QJc1+UsfSShPHETNQYmfvzTnah/yRAybTV2I6IQw5Mm9VsDuaofJNB073mMFDkgF
atKpJd5ySxXINleJOulYEgh/nDu3zU1OfN+70GvLV1YBy5+rDHVNy4Q8tJFt4vF8bGLF/y5F0KTa
iVlLAZzksE+Trq2De2HQkhPEprqy9YVE+WJi3SpXNdLoRlIrvT54mcJEXp1bRrTJZo0FqsfDG8p6
4WpKLfOmy6igOsEot9lGTzWSduVkpQ7c6hiVumSs2I6Krnyft2r/pEE929r5ENdXgizIXzA9s1UQ
0T8f8tDJNiRvSu1OGrxb2mmqmYu6/yCUKlenysph2tOqGutuWoJAZEcAND/4PmxmMPF2j1PbxZZr
5CLXRfGH/ikvdR2Abs8TXKBZcFKmjF/IJaV/mvE+pk3sN8Gdyvd/TWXDu7e4MSMUYaXYzpPH6SkR
O1Dv6V8M7CiEsdIuFADfSl3Kj5qnWF8ifNdryeSGOlM6NR/0UYg2o163n1tFyT4RCPm7hlRsNPOR
T6rd1RWgqzDx8fQQ1r+P5blXyIoTgXeLBMqVEfTJoWuBrmirZnhfB0a01VtzxItSrbKG8dnXIKYe
upsw15S7whsJFsyxLTo7meLyCDxF+q2C6NhtMqE6jYafPHWqEUIbbTTtfZmF2l2pqiM2uQ8eaf3o
nwy5Kl1T0qR9PWD2ojz3A5vGzexTafL6CpKnVG6YStON2fbDR7bfPNRGR8DJKIldjUbhSLwlJ2jp
DTRJNK/zQUl2dVhYp4nJLIeMnLiHBQsu2IbDFAG13lKoSnZdJuo7LfKtQzEW7V0QWeWNLir490Xe
CJvS8/KDH/X6R0BtzY0ij8CGxATrPdH2KR2T6TMOG9cHeuHbOE4qR000SjhKI8Au33XMD4oteAel
WR7oeSvBbBqoKVZVbTdNbh4MuUmvOm/Q9lM74tBHI+yUkyRsiqoKdlB8Z9dD1eYn3TPbo280+SFr
/GRLmAPCwDy9Io9yc2rMJD7qapXttDoVtrS/yC4JXvNxtuBkxUzxGKeWfFR9y7+qdQ/bwF4/dL6c
HAO19A5yr+nUH1vFHYJk2ujoi+v3Q7ArBwjK4SBOnIZL+14iL7YPIyt05ErsDtEEMmSjJj8p/n3L
LKU6FF1WcklIBYALFGyCVNZcM+fZy0avfDfUAqztY6o7kzBlYOxAIu+bns7nmAyXlYX/kVqysq3V
OP6QBr13BcVPexUXdBVoZgwTHPeG8QNKzwwgQOcjdnxKrUhNtCFNHTok42SnS/r+XdEID7mVZ7vK
kpsDb1G50Rgq+BhRNXLjtO23GJZ+O5JpY+KqgUgZLTH8rv5agSKqOoVkEnnGU76VejW+qnpt2A06
nPSjHGWnYNKHzwXhxGQ31FZ2slQD/18NNLops3fQJekHJZdENxIq8aDm4U/B772DLibqppTD8rYA
08SuErG3qUZDOWtO/aGoQjCfsVUdOzgKEJ1LBV5pJdVXVjOWPzpyU1Rv59vVi0K2Kcckum3E1ndy
miM+d4IQz5ToUnbTSBBctbryPYGC2ZX8xDzGYRCeaqlTPvZVlV5VVkaLZ6PWn/xOTt3MHPT7vtW8
76MgDJvISAHpSMjo7TWSXyQTB8YMAz84JbKuXLV5n/0YtbmblALBtaBp2bZTYKwYSJ7cyJGcXU2e
510HcVl/G0pzuFYGvb3lSMy95tfROwiYnuigbI+G1lQ7grFxnzXxBC6JF4DwovFBqjheJZbEKHOY
VbdhMid2ZfjX7a5qBDCSOky6VTTBw5gZ0kfgGRiXE0LNCUJDUPHC+0iknzQXtpXRafshMgzHl4YH
cHvGfWuMwjYuymEnD413R/N3aQf04GJD1Ggb6CWV46HuXUENS1fTGu/KapXMs0s6Eo5Sq0D/Ic3j
iEMb7NPGgohcjeKN6XfNCVeoO4qTRJo2HLjamJ3cHau6dAGcivedPI1XalqMZP6N8VFQJPGxapTx
p1AMw5awjyqmEssFjktDihrH0n+XeJW29fPIPwRmEn0tIiG7AiG2cqIxff7wJHHHzgzdUhQYOZXi
cAcGRvcYqvUXaSKvTr+253RNmh/GSajvaQ3N9ilbm9ut2HaWW2W9+jlNZW4kzFz+UWiB3Y/oG9pY
XqXuU2pf93kTrw4VvO7Do62EgS/AjMC5kCGAfVmTpqjV4OSmgVtu2s1wqm/Gp+Gq2tNjaDLlrO7l
7+s8xJeKxiaPG9wPtK9Th3wpk7rPSONvSatCUdy1Pq3QJB63ZcXDuFKFvFTdJ6lNZyxYoEyDLSru
ETT0nVhngZsconcDafvSCfflbmxc7SaEG1Gp7GCg3XncC1AmrgHBXezZORe/3Ny+ZHhPySnCM8Ku
qIA1UF+qDiH9Uh9gorzKbpl+OkXfDFra8/fDTgDRaSD8dbFzD/H79vsardWlyu/ZBz2jYJ/X0Znw
tYKR/ai6+YEkXxjfr2z5pVL9uYhFcdkQqzbiUZm3XCVPmG1xxerreAcmz6PpNnS1N/d1uSfXuQrB
eqnifC5afqlXXTbofjmfdqRuhnftnpTQ0Tsm7xmhpUXNfxLf67b6Ga5rCNZBnV877rWVLzq0skAU
qr5BfDMxnkyJIObpU4zP8ZSuFPAvXqBfar2Ek4pldVDlkD2mfEUF1XepR9K18vj2Ua5JmX9+piyj
LMfMCMxS5has+HscfouBavzvhCy6BERShkkVckUGhTqzQe9XVV1X2Rqe5tpaZkNxthb4NetEnRAz
Ndl1nxNuh1uC5+3bi1m7XgtzYyV+07cWUnRKzhCJkrn4K2fCfJ6FPZt7ixcWpSDx1cWATEGYi4eh
2MVwaKVvb6/iNQrG/Cb8ErK0En5bUYW0EKLYyUH+WWyVq+rW33ju+IXM4QdglN3xaromCfJ9jVzp
4h1iAJEmU2DKGD59eU4pwaAntojOldy2QPBTcTP9tnR18s9vL/OiqJmoTmLYfWa0fCkqN5VI8zLy
9NR7NmWXbi2TRrVmUL6IfvrxbVkXt9SaEQ0IUeZh14VtaCVPi6ZhLgq4TJ+1lV1ezW9Ccyi2pL26
vfmhwDLCytq/zzO7X+VQu6SZ5/Lnn5/pP/1HRkQWiM5t7yFJn4o15JvXgyjozLmAxW5qkVXoYoOA
GZoo23ofsy3xB5WW7Qy2qqobfVvs+siJaPI/DLvm2rxfa4B+PZ62+Ib5xM8WKQYt3e8t35AceOuN
7cx/XLpzMQiudmt1huGSAp0veWFT1LwwKE4hToriK3WSb6pCJEGaHmU/WdHVefcWPWIMLRog7yg0
UsF/8XJlRQAPkFjRHe0T7URDu63KwCZk3b+tpitirIVjppYTLO0yYowicoKMQZtggm1qrf9sTczC
RQintA6pfhG6eKKttjNfREao5G/fXs0FnT/fNGvhDsQ0yQRyihg5eG9UgHmwb29LuLgQHTB7wAZA
zFy2glupr2l9UPpuHVW2EOWuoN+MdeD8d1IWNlEeCzkyCqQQWzoiWEB0ZznMnPz5lxhkgV+LWeiY
UlRiohgF21U+VUlGDvVmzKWVtVw8k19CXmGzyUkYaR1rSUq3an8YdC39lc0yNB3WE+YTlm3yXk9G
s9cSn2mwwreVQHof5qDdDsafnl3XFaDEGINVJXhI6Ox+eSVbPRnivqTGKtPf0qjDnV/qaw/xxd2i
KxQYGjCBXyGxpnXbhsS+visegx8zCHj9YN3UbvYt2NfvZzRL6fD27r3GvplXdSZxcWemQpE6SUVi
CFF06n7Vv9F3eQgPXeqqW+sI+s3Dmtt+cZFM+VggBl+YzfbpygvocSWnZ6ROmp1auFTfXtUlCewe
MMQMSr4eW05J5I9yT9awbE5+OjhTl/6u1v/zOPw//yl/97sprv/5v/z7MS9GKodBs/jnP2+Lp+x9
Uz09Ndffiv+df/Xf/+k/X/6T3/zjL7vfmm8v/rHJmrAZ79qnarx/qtukeZbJN8z/5X/6w789Pf+V
D2Px9I/fvv1Iw8wN66YKH5vf/vjR4cc/fgPYCC/kf84F/PHTm28pv2h/C0IU9ve/9esXnr7VzT9+
ExTj7wojQJY1I75SFpjnIvun5x+p+t9BF8N5AyILsH7mKH77W5ZXTcCvmX/XmBxjflwU+ZlMc/Bv
f6tzqin8TDL/rszArmAlzxQ7/OJv//q4Fyfw60T+lrXpuzykz+sfv81W8ezJBJvLmMlTmM4ElYFP
XJizTFAyqU8BZpyKLLxuPd/4aA1NcK3HzfiuUoVol8S1+s5UK2vFxi1ehVmyzn5A1fhM/PWMLnrm
htDWolihGfa2PH0dvC+6NNghdc6zs/hjuefLWyZuXklZrM9goLgtdaOz6Y+Nb7yjsU1meOgZYbt0
yoMO4YPljiuB50WpBoN/pKs5e7yOl1av9wBs6QukUjmF5aTfiSUzx6BfusNP5Rjsk8241368vdQl
k9rzUs+FLkytKtCxJAoaQqHm07YkOkUqKI6n2OFXC7BfycndadOehGNzJ+6j6za1tdB13/6Khbe3
/IhnB/jsVMfWFIpA5yN6P9krQW/nZmkb9fd2qFckXd5kYiAd3Kq5BrTwj0RVMLtiVBDleHfmEezD
Y/epgfPchHtQtqvraLDXrPAlpZ3jrn/JxDSc+86+VmtxGvsoLX31Xy3PMw6RJdSu6HX5yiNzWZSp
KlBoSQwILDVXLyZRTNGhWPwqaLf18Als2LXrcfG4TEItA8oa2IAWe6j4HgDfLcfVuPTBTrydNOA/
1FvRskPaE3bG0dz2V8VjupZiWyIrPCsKWSjTgrtgHpZduGtSPOa58HwxgY+b3PlWmq6xoet9l2z8
7Rrm4YWFzqP/XMaZg5YRwJcHNwDV1RklC63o5ZpUyrmmYQfih5A689s34DnuX5jUM1Fki1+KSntm
z2OaQG0N7IoOrfR3v2PQBytmZhlNzsTDpN0NQ50ZTjHkiz30qwAipyjr7ehEXVN4lL+lG2mfX8fX
+g/j60k5tqfxNB66B/lTsuu5kivqs3g8dHIrZEAo0TFarchwDr5caVmIEKuGLXXesNt6007Rvkeq
QoFVPzK37nT6aWVrZ50/29o/BALmyrwSQcsSXLU2cqujlq/b8kzCptpJ29EUAEUmfaR5DJVIZNoZ
pVK6jo9T3+2smjKVKdoEOXZYqIe0/mQM36KiIMWd3b79cUtwwuXHLZFYdK+mEyzn41qHKvW0FZ3y
WD98bzo73QRb+m5uu58EQMnHYQMSzF0ObWJwPVYrz+rFM9EBlgfgE/oFfaHoFUOpdDw2uh3RjCCZ
O663Hbcj3TfM8zPcJsf9ihYsveHfF34mcqGGcm7SXQLAha1e+4kt0p56Y23pcVYLu5fcyakPspsw
/LtiIBdX+pXYhYH0J9OgVRvtSzwARMIvYH+4ufyd+d2VBc5bttA6oJChScVQMR6+nN4ro6keupw/
GxWKf9+JYeqUJGg0evRB1Uii93QjryCWqBdEImvOuhE0gyX88maF9PPkYW/qdp3kd2F00wz6x7fV
9ZIEDf+LmTNjHlNfWKmaVil16KHdadPemTtQTHXlfBYPGOczoy3gVvI4A1i9BPwyGnAt9bKkKF+Y
17oBVLsJrk3WCmuAia9VHkGIgIxJs6RXYIaaZ/mY/FS308infB9p+7bzvuQ6IwN69xDK5r6L4/3b
2/daJ17KnJXzzM/pyKIVfoBMBvUfolI/GkF4HQniMTTLG9GMf7wt7vVpgQysk4IlipbZtqWuD5qZ
+VEBfrknP+TM/CpKtQL+dVEErBtAmsLQx8vyckUUMSp6TcCx40B7O9anbRus0Rq8vrIs40zG/A1n
u5aAbAkPDAD9ZkDPaKh4bh3qJ3A0OtuaxLWR0UvSeJj4P1QcMODFpplBVY9RUo6210yTY9T5cajq
LS269yRp1xBGXgnDo4FrXMIPBawVYNCXS/NBi+3bqKVTtexvWi8PHEHLd0LXlxuhYZD5bX145rV8
YZNI/UPYBcEUBBTcrsXTG/aKkpfeJNoQ8e6KA+w3+9QJHf63ybbZO/LJd9ZNfpz25km5Awzcru7G
reLItnyVPcg3ZC5AyNutAbq80qHFV8kvN0EJfQHoC1qJ1dK3fTxI2qFW3rdXVoVOXgXi0mfP8TWu
RNLETUA35QhKgHabie1DlNbXSaW8f3uDl1ly7ppGa4IK6zogf2DhLS44jeu11KaMEpTM750A8zAa
28wZ9CgnXbuXPeoPdH3CllmLADIOubQxeAZvwqwA+p0BoxVj+vqR5XuARdFAlgZ6+BVjU6bGKVEC
4fJMtmHlYFoT2h2KDb0R8jZ1GaE4rJ3mqszFw64YQT6VzIDYZmwPj4OrbSGiOBqbaCQ08N9F++CY
/1m7Oi+TYIcOSrIeAHm/1KBE6ns18okbFZCrE+2p81Rb6z5bA9MiTbV5+5DnP/byEr0QtnzYu4aW
tshDmCmbR49uK8+IPwhpupMi46cpNIx1dbSZGeXK7X19TV7KXVzeqi2TwqQPyJaZqR00Ed7OtSrP
2tIWN1Glv3xKS5aW1apuB+1wHDTLtAehONVtgTes5p8r0J9tpkFWjnAZ2j1fHf6fCokxKS/g1l6e
YV02ghQqEQHHc2iXbmZKRvXAZBGhnXBY85VeW4R5N3+JW3i8I3XQugY0g0JotjEjz9U1lCVbhXWc
LfhrbfklZ3kbwjGNlYplNVvaVMgjDVfhtbGh1/SQbrOHtYj1spL8Ere4CWXIkjtAAexo+hQr97X0
/W3lX/n7Swz5LBWtGqCNnlGP+Iox5q+yOK1xzFy2IL/OZpkOUtN26iBP6O0O5qnwXt34G14EjZly
2qYqp2cmcq8c3l7YqtCF7pdWG9UjTbx25Zp3I/D4/qa5Kq6ocRKIVM64/7NY+EuNX4b8Xm5ioHSW
qfEo2IOrApqmpXZjA6bt1B/kK2G1jeey1puklWWK8rQgvrxkDIxGRgYyhC2M0XYM7+jz32jZyiv4
ysudrTFFG3N25HE15o8489fELg1DZr3RQQ80K3OGnq36naYUX5SECdykoCnt7cO7qJVnEhe2o6j0
mLl0obMlQZcOUTuYJyvMjQ9vS7m4eWdSFiYjLfPJ1CrWpRR3hi8yh5PbovT4F4QwwYuTBgvLK/yQ
sqysWJ3zk6F0wFlz/PGqDUfnvxMyG62zE6JVtx+m0Ovszk9L8iFp53Sdqm9oZe03/52o+ejORMVq
TcdmiahcweZ5wDuQsp/ofn9bzMWX62zbFjrnVSnwJjViCo08D35kAByDrj+aKjn0/ntevAebcEXm
ZZMBPxDVHhlad32hdqXoJ0HdmowFnKqtfzM3ZARb/Ufn6Fh38ST+WZ7B3y3GmcCFBkZaEYslCWx7
VMbtVMcnMJ0/vr2RF5X8TMTivdKnqivqCRFMxtxoEY3VJgPDuryigcs8/B9LmZnkUfLXPC+d1BVq
lSKn/CkfRcIPohJr026NXX1QNox101RSrvkYF+2E/kvoQhm7sEyymDSfXW+qA+PP+9wJd/6JePxQ
3c0SISd/eztX17lQTFHuu5RBiFlHpM8ylj11rC11X3c6ghVAhCmeuh3QpivX7v/QzV9LXehmO9Vg
/TEfyFKVreJK+zmZWNIjGt3PHOJkdu/eXukFxTGBYCSfAn8OiO2Lp0UJRmOEyma0zTbYMXi5LxJ1
n6v+z7fFXFoYs8fAZBJmzZBVC9slj3lllHOVLDsNrcPa9qabGbbhzKTT8N5mdrYKbnrhRXshc6E3
0RROQ2gSoUYW45iMo4Ve6UTioBUHZumthyntS2tTQ4hhrunPfN8W/qNFRyLAXEQ33JWF/rRDPgZS
xnJbeLOkLciTJZAOtsqNyXfmgQkPyi47fRtvk+t+LWxestDPt/SF9IUWTSn4Q0AgAu+TWglQH1Ma
DHZpaaMEuGQR+A75tVDe9IMFZPqkS/GHpu6b4mooDb+xpTAN9RXDcUHNyNbRFURtHMTeZTJfCAWt
1/2GSL5OGCB5TMTKUaK1IPaiFHJn1N61uZi+MLRePHly7pEEMlpYoQS51DbqWAgbuI2m7dsKfUm3
ZuqnmXiV/MTSJePgNYOC2kgKvIwRIIqf8ylomXFgjh3AqHo/yJ2+e1voBUNIUpBQC0sP4Zy8WF+h
ioLJNOUITEl0jHXDTYc1JqJLuZAXMhYviUbNjEHpjD0UYhozgyetjY9eXT0QpBzDqL0Oy+hTx5SK
LRrdJpaCzFGbqlxZ6ayhy/tzvtJFQBQagyRlBZhj4jDuplJxBj89+CK4KOLnv7CnQA+S7jdm53dx
U9M4FSydoVJbrx5zAIFkfVgxBhe1kn5akeKZQX5pYWLDJBlyUWJHS+9TlF8boLk05Vr+85JqkN+f
W0yoWb+mioQYRzF7VGPyUrc1UwZJVpBuLy3jXMJCMQCYKydxluBlYK3Scwf6Q9ivvBOXrpUicRIK
GMQ0yixOQ5TLNjMKIEuSILMl6QYcW5B0ftBVyqNrbd4++ksrYrIKYFDqPJK0DFjj1hPMUUDJZqgm
Q34QchCbxO9vC7l0MOdC5JeeNFN8bZxo8yM0PkHRbEtNs2KKLkoATZBnlaqIvNTg1koC2QpE0W7b
yRnKj6m5xqt5UYKFfzA3DkmvENebQpuUHmRTngbvKJnNNmOM+O1tunQWJJHoBddk3XyFow1kTBWJ
lTnQnxjfmuF4BG6ytn29X4NhfC2Iqp5Ce6ouypB6LQ13m9P2LSqo8RDUzN9WNCq2B5kA/u31vN4y
xNByKWkmzVvWUreKUATqcSJ5OpAUuWUkML2ahrZfMZMXF3MmZaFc5uR7tQfohN0EyVEah30JGFCc
Jiu1+IuLoapHOh7itVfFldEPuqFo2LOiHKn8MosLaIz+p+0LO/ZLyLLT2gh1wSgt1lKV1Q964jZA
ld3pkbFSur+4ZQQTHD7Qoq9AgTNSN1oaYY3pkLOHRHO9Kdh47bu3j/+1/8di6PijCRpFwx6/vPWB
WHZgj7OYugk+h0b0UVcCoDDKrRYDEwYa99ZQ14p6F1eG30en70w3v/R+jKJr276SICfjNWPo+15K
f6D/395e2YWML0pNNUpCuYkBl+aG+LUBoVzpCVGAttS24dGC4Vl/bE8KMwWhuzZD9pxCfukLzAKx
PnN75ms0WNMHZCMrZBI4VEOak+SCdBMyesNkymYAXtwZbirH366FnReU/oXY+ednKRDZn3yh9BEL
BzMo4O12bnN5ey9feznzymg2oLEGn3jpGYxD31mCAk6IOH7NzKewAXBIug1CayVLenEpMsSdqkZz
Ge/Ey6WA1ab5TcSReaF/arvR8Ye1GsTFpfwSsWyI0doRGEZeCTuuB0ezalsr3/uFB9Gz7769aa9d
BDZN1SmEKhpNXstmBnEILZEp78GWx4ZJae0+SbVNGVbbGhxII4tXXtcl2wnCXspb6EFRjZVZ+QRQ
Y2llNM+CXyKBc5J0gXmtpRrAMILStieRcvpd1zPAvmFEEPgvKEPz6ruq1x+tuAGrKAqG+FNvKkXt
5lKbR0xr9+I38C0y868c99kOzYbiTHOz0s/0EJQPWzVzWwE+WdVW+Laen69Xd/JMxKwOZyLkWMvy
SEbE8Cg8QrIDcsoAJkTs9JpLBt5WbcmxjtEeuFOz2cuBDQiPeFV+ElYaGS7kFV6ezqwtZx+SGKOR
lfNaZ855cWPsw7t5umrmjPKugH05rPlCl80RlGnSPCc3036/lBjibolSi0SlhY93JhkvH/LB7vad
U56ab9E+31bXyW6tWHrBuqP2v8Qu1LCkpXEG4gHMzyvAKy0dowKZoFiLI55bsV+f7C85C+UZCsEH
su2PDRXg+dXNTQAuzU53W1qKx8NwTZNd4jv/ARnN7K68ks2DCf2IilVcFoRrsFaVcaSVt3eoxR5i
iokzpVE695TdrfE3z0bvlTBmVUSTMX+R1P3Lc5TTcvJAP5zLVc2h3sW7fqvSIb6Wk7gQUKOhZ3IW
PlrmDYNHhz+lRLffSC7Ylt8NHkwK+VvBlb68bRwv34czaQvt7MY6Lar6D2nW5+hL9SXcCE67BTNq
J9ZutZ6znDfq1UaSA2EX4UF51Vcsql4OqDQik4O2Ha8DFyuwDfbZ3Trlx4XMFpt5JmuxmYMKdhGg
Z/Nmik7xQ9kLc3f/fXXnu2tZtIsX7kzUYifrQdA8OZp30nzUpseuBa1P/7pyXJeE4B/iBVgMZpEc
famEAAeKBvne38vnGjXMn+rkZC71CNe81au7eUwzeli95POfXR7ZudjFJQeBuwNjH7HmdfJBp4GV
ViYHACmn2YCEJ21Eex0L4KLhJA3BXeDRpoN4cXZ+UtA3Whr4cbfmTtlS7Ylcpn/t6OMEWuhGnmXu
soe1zumLF/Bc7uIg0w5U3qJCLvgsDqDRLFTgiTJ2QJXvtZW3d3WVixNVkyZJ1Rpp3rW5iyI7+CJv
lH2+8z7op3Er8RwSEwC1sKauF68G3TQ4yCa9Q6a1yM9oo6H2Qyz0dnuctmBf7rxTcPOfueQX1edM
1Gxazx5dyyymCYi43vYVf1O09GSDMb9yMy5EUDSZ/2s55E9fyhjEMqna/tmQuYMbfaGz5H0UbpWU
Tn7Ie+zBGTYKozV+DdrWx9XdnJXi1Q05E794HfJK6jwmbHo7OABkX/FAeK50I99qOw1kEvHqTw6b
YNVgVTmTt7gcCkBpArwhyAs8p/EZ0giBze7X+IQuOc/nYhZ3IVblApBpxFjTO2F4TNTAEbNsl5vH
hN71lSO89DCcC1tcBS01hNTrUJNas4tDCpmmdB98FLeNQ8S9pi+zPrx1YAuTVsj/0pfo0B2S96nz
qFFfKR4Md2VV80m8JWjh+oZSDkYTDD72qG4LwApmktJm3A9OjuEEMWqtXj1/+FvyFh6uChx+bMx+
CgBNH/Qi/+a3011WhquO7ZqghQFRBQGcevhz7aF7r+/kTbyB4SW1p/vyUW/BRLZHl95Dd21D3zYm
5C9Y/5kxSWQwGEMJsQVsKJ31qZDWpscuxaZnergE7wgG8PLLBAmVSD8BlHlp7baeuWkG/8+28j/f
YipCMyoBAxkLJSzVIW+TkFhR1j7rUmhnf5L1/A8zAVgGjSYkDZagGR5UG1hevPMK+J4uB9V18meO
DCfw/9JDRv/tv0Qtbq8VtGIxwVFlm1+ZfA5vBDtxqV1+sJzH8vO4tXa5G79fez4vK8MvoYsNVIJU
VJtgjnJGbwvU4cZIu7ULfFnPf8lYXGCpGuVOmvWcOaYdGHq30lW393fKTtzKrn4l7/tP1koC9bIP
craZi0scCqrQgHs+J83AjGb+DQAm8dBtpk10LD+tQcZcDOIoO//77BZXeYzlNuktxEm3pNQzfxPe
zMOw/leD57Oxy881cNVkcjHF4XbtQv8fnsgv6YsbXbQAFgYT0mdTnG0j13MfZ1LR/Hbt1bzsbf1a
6BI3rRQaLR9D9KXbTpTaD9I+fPB3AuiqbrcRiXb8rXbIrv+ie/DvJS7bJjI9Sr1gTkLNba/it7xz
o63p1gTIM29SZgur4cjamaoLD8Gvey7krEKF4ujH2p7ZJRzh3n9S35HNHj/D1GcHRyWCxtBd86Ev
XkuZlBvoDrRMLScQYMNN4zjgDer7ez/6bnVrExVrAhaLs8DQDbSAgESw6BGQoBaGRuHth3vWulfv
6NkaFq7PIJgC7EGI6LazO9ft+62w+w/i/Yvm5UzOvNSz90wcLKEw5pCOgVDmwWsnBMv81nQBsdvK
9kMK1c66U3LxiTsTurCbsHfUKVU13m6Q2UmRB48hc4iWo+zqeiNus814VX+v963z9p5eTDfoZ3IX
tnQCtyTNUuRWJDcM0AQ3KYzprdufon1kV07irMWuFz3YM4kLS9oxFerDhMs1ALmfSor/CKcG+UXY
p4S622tA6/6Xa1wY08aAWkWaD1Q8yo7uSHvrRs+29XbYzNE5+PMVT+PnFaEXvcyzZS5saFZIgpUK
CFV3A51fdA1ZTsqUr+8M1/9B8LhyOZYuEtOQ8EzOyY7ZnlniTSa7ymnax06xEaOTF5+GXegmjrzr
P3qwOK0XeS6677/W+/ymnN0aHz+mhCZhjrc6V7BJ7Nz8f9KuazdyJNl+EQF680rP8qoq2RdCruk9
M2m+/h5qFtMlNiHu7R1gHGa6Q5mMDB/nCI62yey1TdLF/tWNyn656htJdcSPfQraK51pNr6D+ia2
O0FVC4T+bte+AESKWT/dyvOc9yxkOQPA/aRC4MPwakzVnhujMLAooQ/v7Ht44M3EZtdWWZeDDrTN
sC+JdbU/gUx5IPI3OaQ2VuCC/eYSWJkhXni7sBtWX3X7yzb8X3Fz4vueaVqWmQ45FTrzZ1B8feVG
nS0BRNkEVZrZrq0j82syZ2k6V/pMXEaQCZYHu7nr3Sm+Yhvoj/9VhmwfhF8Slg80fFPeIa56JF69
D1faIcsRz++bnpBfbm1+UtMeiDr4MVIvcOtLr6MluiFevNG81dBj2TL8vuaZH0vGNO+KSVZnDAb8
i54CL692FQClJsc1x7/szH4LmzmzdsgE0BxBmA+GNkU1ouY5jj5+tnXLjwNLYBoADrFMObOvHGCp
hWKYgtVQMFXBDLI9p1glqEz+/3JQewQoGVYc/oSOYqq6YcQixRy7AMIo8Q5tHNunGIZkzj8LWlJK
DSubyNaAd4Gdiu/aAAC8VuEjtDFyxRWy0azFtW7rYtx7I2K+zRbEvRhFQ9J/vTXRSM1Q1XlGH4md
bjEoN2k83gQib6TUawWJleNJszfnp1Rq5Q6y86Z0MK1shuRvSkc8eOGBr84rE77BTO9qLQKhZQEc
8tiLXArDhYjQE23/cb3Ov2QmIQsWEqv3LGA+Z+eRCDg5SzJOjzdyoymSl03kRxwWaDvGCEzt+rN6
LHWUvwmcWQtwGiqVoAzTBhGxpoK0GG6iOzVGEKOHb2CXtHlXVXSmNRPeylaTpoX3BvA0wBVNQDMT
f/p39YzEWI0xSYbz0uBdUn1rYM6K334UNFuzi8uiAGE2TZhjVGQWrBWxXJJawAwF6NfMmlXOWo6Z
FJZyOiskXs5jClxLn8E/+KxGkivH8TVN0qcmwRIhZmmJKh46kX7+fP0L6otlaqCY8LgATEzOQmVw
RnJ1RXD8cujtrvNfQET5/rOIpRgD0xbAS8HECuYY/0CgCQF6DhrD/6T7Ow4NB4WFt0db2uK3rG/8
xR4cYhrgw35hevOwcd8/6siGmkDV5p+V4XHnY6TeUU3pLrqOD/yusHOnX0uoloJ/yMQ0N0Bp0Uad
J8Hg0QGs/QCZYI/0aq89RYgvSivzBBwTdAOrOfDip7sROHs4RArHDJQ9iMT5Ule6ex6bGT9/uQV/
xwPyHjv9IMYDoMrMuXJaJYRgfsWHo0B2Vh7rojTrVVDRhWh7QtCBJBnoQfjj+8eqAsymcdqE5QOL
I21bNwE4Gb9dbT1PP+0s5f0mZ+ZZQ74AcmAgU13ejzYPuCCKhYvaGo0Jr3g9zF187TfHmvk9OWrT
MpYpOlBgkKUdmvh5Yo78U7jmYOfYwVMZ9PZg6qw5BDQ5LRtLSKJPKL9YBO3EEGgIiTNBS8nXzhY2
gwkCIt5a70EvqsjvU87dhZYkzDj0kF1WxZFqTaXLJbbGfRBVGT8r46JnutETdabvalMRvkIXDEkg
Dsjpoa1+TKDISAKxTmJqqy96RWHUmfqzY5CJQYWzNRaHG20c+MKTbPaGgkwsFPW12b7FB31zl9N/
v8nFwHrit2GHA/bjSal4rKyvbRiufa2ZXQTfUagoBCeKy+YIvkm7ifkPkKHaK59qoSzxTSOnt3Fz
EmApYna1hRwJqJ3IQSI3NdFnxvQKxQfrCGYVUeu1ure/Sbu+SZ4Zk1CofLBZTpIxHjmanJ5eQCqA
YpMuu6WzluosTX59EzezKT0tVW5o8ck6o94xO97BzCJKvMoBRJMpeGAsFROZtYEtyk1hdi7nVSsj
X8s6Aw/HYfVGRoP4+033oKgTGlgXPemB7cUV8rmq6+vPn/NPfK8vA4MeCxZ5MDX5FcLdfE6BVD64
1XCp4xGW08gCTJxSFwx5oDvEmASQQXYlMLTjDdkKn/VeMtj/pmywrFS/f4qZQWU7ZSx9nBXP0Xey
TbDtXoiol27mUIO1s+dh1z+Ax8UdwjV1XjYE/0qeAwYoE29dPBmC0BttyW6czAApqKgDXsJNbB9o
kis3vvxOfwucBaVkYMdGmqzqyAJnuf1Q2wgU7fc/f9bluEz+LWVmUEUVnGnZCCn1F+b8AbU8A1B2
zmjApB5Ca/VxTr/hnx74t8CZQW3EqAN53X++IDBpwfgN5B5iclbtKK35F8VR5EzYoFBEQHFg7eT7
21ALYDzkg4DBjII9pGVlNwV/JD6YReqhtROmcFYudFFDbwTOHiNLehBVMBDIl1/V7vCpDHVyh5lw
C8O4d8KGs9o7AZSc9tqq7KIZAH0nlkplgIvNsxiSRWORT+PZObaFApnTi3xt355blDFhugLpSdYA
vvD9OsH1yhRAm/rH/4LjdHTbx+nrsabwCWjJaR93rXW3aF+BwIBNWYzwq9w8dUiEWIh8AakDtbl3
oI9sWYffRO40KhXsxi0YJ46JaNaY5sMoH/gDX1YBLhZKsfztTzCz8GKvSn0tIT1lN5KdbQr4MMEB
pdRxNT5dut9bSTP7xmWNCO7vrzTp5R9gUBxSl4DnPaHHpJ9r4cbiB/0tEARP3z+oPDTDEKg42hTf
ZLWRo3Q2ZWUNFq49DL2Zw+OqCVgypeiZYVketS38bWZzYqaLKdt9yexNLC+glJ8hNQOb+YY60WXN
QS8GjRAmY+cUiJ2Ye/h+xk4r0JFhJv+Y6uV1GjiNXvoA81ITGDG4CVcL6tMrmNs4HsO6QCedNrvn
CXVMGSUbp13n2pYu6p3yJBqVEdrAdyV6WeN2p7HawOyff7Y9i8pzI3b2OMGvKtIxxb1WOd94SRYh
38Bizcq60AISwFQ6B6ohigWips5LGDEYhzU/AEhJa1KzOAPssjBkMMpaCLIQ2TUcikTmf+E5ltTm
Vu7sFaoMaesc3Oh6N0qNzWv1YHVjKDuhyAZ2BiJlrBkE/qkqehBTqkQ2UXBoiQ5iQt8F23VuaHKT
r4UFS156QsPnUKdFaW5uEPMw1BguDDsklNUD2CZBz27Elx6jKNjjl4z+U/kc3pSPnz/0mtBZgCto
hVxrA4TywZXhErPAtCqNYv1nKUvqdHu02X1LCWGSoIAUcOXByLZKs6dRHpz/Rgr4brAehvGgOReD
4FNJLUiAAKTPtyofhkC3TdeOshjmCKqITXvgoGLrfn5jLRsOQZMhDHhl3oMASM+BVW+pkeuF19D/
AgtwyQTcCpxdXqG2vMhRCKQxxlu0F9o8tGli0nLl+hZVAQj2E3QLB7jsWTiVEjCsVmHc6UrgKDJ2
tqurwkl/owmAqfjCbUCwODOg4MzkxmyCM0/K0BlbZtfIxeVnNVg+x28R/Hcb3UjAvJEnZWMY1WS6
2uV6BWQWROBXzrL4YW7OMruwrGvlBsYCgvhA51vQovebFHWD1Ccradmy0t2Imh7YTcqEKLMUZApR
U7cxN4EdeFaB0TLYxAs3klevafnS0UQBW8moYeMPdbrjW3l1xsSi0iPvBT9sIrJmGvk7hbxV8Dn/
/6+FqXV0IuDDsUE3ixoGQiUqgUNFl7tML0tgjCWF7VfymnVdCqahdAhLUJcHfsVM8UQ5L4I6kWAc
nrKHFLBYkd5gzucusmSze69qc4KeedAeEjuw1+LOxbBhKqphwVueEC1msZgsCyPheuwiBgfx14R1
E2GLg6m/iKICUzJ/vtLFHsiNuPm2L7iEmwn0G+b2LsFS/JO8QdPfrLCGI5vthrlLz8k1PadW7vxN
/eBW8uyWqRgFbRHjoCLYcMY60Yt4JWZYciW3EmavuyQAV1MrSMj4zAN48L6nw0pnZU3E7F0PYZ5y
4DzELgWIjSu6jbm15zxdwzyquz3E7DkHgZzBhE8S0KQarEZPNuJpGqkG14LzszIsWcNbUbOXXJE2
KmMNuhAMlQsWZTfCwAmouf/XI00W5cZigLGWJP10pBobBSLWbP6B61ft8G416l98y7+f09wF5+g3
ln2FxHgqkw2sy/l62Rqp7ZsK5nji18GMXblx2kO7X1tsW9ONmTNOFRACh9O2b9jIIBt+4GjxFwbx
9oPNbEUVRWUuZ5CAZXrdFwWjwIHWMCuXtALDANhnmeBAsK30/WshS8uHsIF9lxtBzxneECPW8JM1
wJtFMUBqEBBWAIN23sRSpYSpBRnpUt9V+zyuHIGpnoqAt37W8aWOPRwIj815Flvzf2D6FknUNyPo
jVHLrz3Nlrak0lWzRDMmx2B97wxbAAOs92QWj3cjdqYMch9mGvqteMZC5eWiYsoMtYJkbRB3sWxx
e7yZStRZKSYs83W87CBgazPTMyBSU1expoYTu8sPAYrCnZuY5CRv19fLlrQeowKgkwRsDLz0dBE3
jzvEWtRYZPgBQJ1xLwvlhZfKFQe9fJeaoAoTmM4fm+dthuFYmsFOMVJqS1J8oC31gpZbGzicjPfc
9AL2/V85M9ObU8Jj8B5HmYaZupc21yewA2LytrqtUexapeldO9js7lgfA6t9j4NJQgAUGcQXMmdi
J2PFbCyWX24PNjPAQ123QsRPF+j6d+FziSU10G9a3TMKosbYYHw5e/z52X3hDvx0l5OdvlELkctK
KnYQSe30Gl18ozQR4Gz6Xb+bij+lpcSG7AH78b0xe2DSKUYBVcXaHnhp8AViNBDF888/02KkfHsN
szdJSVZy2XTdqNAkrxM36MQnFwIrBqUScdu52ZrnW9Oo2etMCHjSUReDkXviN1MjuN6ODhA3sfEc
WyhfrDj0xWDy5oTz9gETKSMrVpD3T08KQDutPkHWszZAIvNVdpA1xZpHzjyYBwtuepnSEY2SMzmj
AAXFaq3M1wVrYuBac/ArT+aLoOtGr3IpTwQ2h8Q2eBt5BJGZip261YbsFCr+oL5zsOFKzTAdNYmh
wKH2N9I2tNFRBLhBe14fXV+KWW6/2szuEF7zU2aa1tHaKnGkLI/1qEiBCpkSM/tKsviPlaewbLX/
NXXz2uHg502XT4rJO/7ed1qPnBsnQL4zbtrXDHzh69spS+Xt21POjJCiam2XUYhkNw04lABssCs8
esesLrYt5ji3kma2h/Yw5KSEJMadmojJluY6uBbjYz5Z9AgQ6dIDchCsA8Pv79Vmxdwu3q0CtGg0
MABFNB9UUEGMwsQhjFgQaHoQg0FpHUt30bDcyJj09+YZjCIr8loBGZN+lieE1Fa2R4PS6zzxLXf+
ZviV/zrLf840y3u4NNOEYpLHHYX32iNOaPs2wFUAN2CtF2EXH/nN6WYPgmZsX7MdpIlY6em7E2ap
zVFci0Anc//HG7+RMve+sppU0oAukxCxzpCdaq7VC9WjcaDneaPLmfY/KsbsBZR5TEgOKkg9rUud
xzy/KLg/v+vpd/jpSDPNr4KAB0crJPQ8dkL4XEejzvST0A3YNajeNVEzZyo2KLZmU9w3do8EAKOc
9igxjshXxs9HWmwEgDkPILkAHQIp4MyH8ixIM1ke/QbghexasA5i7Ihze8C+qEftFz1URxAtrjjS
ZQX8V+Z8zFeTxDauReRAeZWJulj09bWMFFXPVWGtnbLss3+fbz7Wm5cx0xMB56vtHsP0iYUN03pL
pkVPu3v7i0VPTKAqAAzBbgIyoll258c5wRBmCWmYsZVJqRd/1exHpwIjIsDWAvPg7IONSaYmhVTj
9aK5yJnpkWXA3K1nTygQKk5lg1K+WwvdF6omE2M0csl/qE5nb5l0TDaqInphCbCBeIPTm/tpNB9U
BPdrDfCFD4brk8APoyIG4PGX77aXCRO+KWogUmGP9U6xxy0o0XYdhsOmVYu11umfzgTCQPOFpgVG
FrU5KZWi1l2T8RDWMvE+YBBlKWu8V38q+yQC7grzBDzSuNl5ZH6MRY1iWhGAK375kpfbVKxWTN+i
DKBkAolak6eG7Pc7K/pSInUzfZ9WOfh1ZQFTNwQ+wRox5J82HWe5kTPzHL3WlbE4Qk4+cqbYRRZw
YW11BAzgMeF2neytGKfJz343uN/lze4uApH70E/nAkXUprR9L8By8TTBjjzGXEMKmB7OT8Jm/qNq
uirwawiLse0iuBNyEpDYV5GTFlVuAnJmoQzcH5UZSmImAT0a6uBB9EA59oPxufuf721ZhCpNxE/g
QZtjDwgdsnd5QDvObz5CtTSK5Ol/EjBvHQCNP5RHBQJyXjIZRBFl/v6zhEWNVoHJCiI3AFKLs4/B
RHzJNj4kiG1kjL5d12CgjEvzZyl/ZlgYYwcwLzCe/qnHzTx67zNaIaqR9jXrrUhWY8Rm+UhrPX8A
DMaG5Hq8XwN3Qz/vjw/0XezcASoj7TO/zCGWFIr4JHc9m6tglCtb5S1PpJbbMj7gb92h5+X2tQuV
pt6PY86TVzZh++CNk3oQ3+iD2jLjqS1pjoZG0Oa+GfZgnwKEh5K4/lCBuIAfK0kX+YihLpC1JVmv
KfgeHaIR+lo37MCZlKr5c9517Y7t2+pUo0m4x5Ri/9FEQP3T25JpiIH9VMGM+QTshzHQ0BWdAYhC
va9Jo/ovgRZzptDW4rksMig233UkdAG4ynpy2/P9tvSTptyrYpYmlsSywfjMgubwJAeFnz2XaSeG
zhDEHeuhQY9JjkZs3UGLkjuZmzSglgRCnWQMe1QSlaxuIz0KxCg2NCXCAl7PSYXp+9q48RnwpfbB
WMH1ZjGpLj0YqqxeaEodTBJgktZ4cpfRjkCExriJIDBbsaHhc1YoCcB+SnmvSKQ4MOKIGBUY4OZA
SXtPmw77Rm0pRXqNBYxnjKFkuxGA4k7QtPS5Kfr0rDGyYPeYTzmJoQJatV5KXDEYNrXmn5KAbw1u
yLFGz1DOkjpGMyQpO415KRldHnhMxrxnJHODIuA23CgIRlBlsVX56ZWr41MVls9qO2j6yAT1wU+z
Q89Kh7Spt1wmUiNKh0AHTONdAtci+tgdkKrA62m4Y+XkXLG02dZCGVllCVR8jR0jq+YbbkuorBmI
CLmt7CvsDlCOsi1lAu9KWpsALlwqbFryoNsT0jef0tLsk5I3qBqgIIDu8l721eAaVgq61WzvDVKI
FWIpeB2j/KzSgJpsxyI8IHljiPkYGyQZIj1tUpsGo2xmrELsMWQz1G+RIKYiVxsiDaMd0GU1I8Cf
o6a+iLVa2klROqA9Rk15BEFd2Jdgxhi45ATkcyvKE+UIPPXXKIjh88rU18e+O/Lt8C5yoXZNKOn3
mkKjUyGKwBTJo0+O7UpDEegzn/LnXB12xSgXRkU1I+3RlqMtxtFbfPhS2lZpklkSGqeGItafaKjz
ZquldjTGHhn4c1CozyQHkkwlCBIAcHlt3wRibKZcKetBD7pehvA7qeusdsRXGsRLwPG6ArqEpj00
gR2O4SMYK7HdRjuX5owxCLtwqM5Cx9pMJbgh+GbjrrT7tnBYiilkH49RHd0SeKCYiTmqzWCS4ZKy
GPrSykMpRGapRSYvoEhUvQOP0/LTyqoUOwFldCgAO0LK3rWwf0ryaBdQ4YPJUltpgm0Vdyel6VkD
aaGb46JKVgKER01xDIoB2bRK9LaLCh04XE9Vpe343n8o8uQwCqlb8OFWCuSTRsRr40ebbhyP8ph+
xPxgM315JZF/CGTlQgAXHapo8laJ0cuM1QXKkfVlk0sbs62GXZU225Rmn2yCULY6JK0dlUY/fBLt
gaaczos6qu+jpmdviXo35gYYkuvUVgc9Q3IuPAWVHUfPagYEGWKMp1I98W/cqQd7ow/uAlt458J7
KTRH7aV+40YYSDOTQXKYg77uKbyKZwA/IkXIX5vgQeRGOJyzAIY5NjS74RTwppaZmmAHUK9Mx2wQ
p+yTe/9YiRO/3yOcRIRoS1VdJtkMgUkBpYVmwIV7gD3SaZqCc+BBCL2ivRKMqgpMagkyMvts1JkI
4wsMo3cDvpGWxveY493nTP4KVhETlhsLze2Z78tHQGgZDL00bQwSCKtn/bsCgOvKkOtdo9wxNNLD
ih5zIFqCS8kKQs5gRWBZlibzKuSYkhMBzOykGFd4FFDRazQrKu3uKadnrtiiQRTGRrDFmFXKbLj6
Lg0OQ4hpZdQG9qNmFFGma6pFGiNlgAAEQqMH4KNRyWhisOJwiilApFztaQqYBL+ziUYvXP0U+uhD
h+EeEBtmHr/mSuMw4ZPIYxlQemSURIcRQALdvKXKnh+voVQZLHvko9phAMIf61Vm+ZGbUxcNuaHw
BMVqYkMEEhXscCFUlhr1aIoYXcEbteDrilKA59Ch/r1cvUPDWfKRBM+FxuhwgFEZgdXsMRw1c/Av
RMJMFzeawYhtKzvsYIkwcc+ehWozyh4+KLcVW0NLzYY4imTn2eOI9VqZOK1kt3yBfYDPjLqh5JQw
H4kjtJcOC9IoA7PXavSq8hCi8N6boeTm2pWjsG/JPupc6THMbSlNzbqJPC6BSbTaPAejtZkgcFc/
62jPNm5ADIy6YZkfI+MOB7jZ8okkZjU0Ro+Uklcsrn/TQkPLHgv0XrVDRZ0Rk4j+AWqYfkrJrpP0
rLRw+VFrtPEJKzVyhKWCbdrtcnnjI6I5s5ixjXQpczTFRNZY5l6XWDVy/wHbbkKra7VBNH3wX0LW
DP0tkD6Y1s2ETaGYXX3mQ6O8dIrV1o5Ge90/NJ0TkEuKSllhD28hY9XayQ/MClvioeMrOtdtxkTP
93UMzk/WyEozeQ65TXwuAXAD/7NXOSdO7WkokLeDbYgmDbhA2z2Fy1NclGtjxgipTRKnQts5NNRk
JwPQITDaK9vupMTWkMxrhzw4VKwlFDqUl/IHn7U40EITUySt4eNR84yhksvwiKU/PcusvthnQMAO
Dlm8F0OPqWGHzMhXjEZ0CWNK3bFvErOhmzZAcCBbAbLPDJPJqIaXyUMluQNuvjxU7aZOMRwOU9Ea
TXvBfFjb3XXKdeC9uHXAzlZhKU31igJ4F6FTlaE+akcGEQG7LdJ9kDmMevS1Q9Tfa/U+E5xa8iSo
RZg++cE94ew4hBk2edCes54WExPFOrCxxTLv5Jye04MKdo8A5nEfy09UsnE5vvLRhFYuAc3e5FHx
7k8CtC10x/QpaliDMB8RwrP4o0eNh7EwHmNw6QufeNGv4ML3vzRBD0YDTKVq+kCqLdhLB9ngY6cl
Nti3ymsYWrQZoCGPAIVjJAPPebxM165um8gtMBavQb8CVw5PyWdTWAzwvMpLHtk0dup7Gf+GxBH6
GUdbIbYiFaOgO19+GROHizZ8cEiuoDBogCURuCp9LAnqDZ2pfIbtMVctTtQz5q6uX4fIUkID/2de
mhI9oKrTwvk8Ym+GAeaFr3qcrCdDiJE6t6fXIRDMJvdC6aJU53R0wJsEQtgkMrj8JR+2sbCrpXcc
vO08FYXrPDW1wHcpOQ9yZoqSxcNoNgahMUbbPIG6mA7QlcGpsOZcbXlQCPLEYYoDj5cMPnJBg4I2
WFs/9uGvHtE2CHv6R9KJNh1dBbs3oDEVZV73hdCQfFyB44eHIQE9IVCsxMBsZT1vHzAhq5fZoWsq
Q1AeVeVcqrBwe7CfISxTciuAVxLgyRj10kU71fcwnKNHihvnJs/11lA7GYZopTR3EYCaSvCrjy4p
c6nZyBIq3AvC2XLPJh6IhdTXUfsVJo2paLkl16htpgbMZhDcJZkAhqczjIoP4J0wwnrgro6dENAe
yiGnBv4hKzZqvo2IHbTvafteRQ6NvbjeSozFdgeBc/AhWQEZzbNM9h3wV9D5VVlTKk+Z9iqoZtEf
4wxxU9/ran8cFBXhoZMSzUrV3Iji7KQJjRlhDytqLrlameqQuk18jUnqqOlnJ3yA3wboVGlg58xb
xV7j4oHr3sYycsNxgInFx9CYA8tJp7YDyTmNzxhgMqS8kvVeQI9LKMneZwOrYrltOWau6HO60P8S
Yri9UTKB32dVHPfSCr0dDYJFKzjCtNTzFKvPHLKQbrhIwrUZNlzA2lXxlsMryOcOFrwezZI58v1B
kuyEXAIAePGIrNJNXFthdKSjpSUnKAdPLG04hAW+4GEA6k/fbnLNbTOrlj2Z9Tots4f2ORktFpPo
+G55rCGI9PzeLmurkGJTVEJQWwq6mNxrWFlpyCbDaxKfxJhxQ94aaIIwzk4E3lIZ2Yo0O8uOUuWA
LjjGU5f4x1g4hrADbEBMVGbxeTcMujpCCQYEDNkHmW8gGWF8i3R3KlK24FUUXzj/GvkSNJHTaX2Z
wg/MkA+ghGExEpQlnJEVjF4DHHbqBzefCluBVRpxhWDXxC7aXc+afY0xLCSi4YirxsYC3Gw+7nJl
m1CrHI9adUnjGtO3bs0C5qR/4USjHQsjTpCiWxqPWb7WSwQjzu/a6Fr3FhAHZGQDoqH2H0XvFKJB
CqtLHtiWOiy3q/AjpGNgFuVRi7cVLGW7bcECGdZ7Bp057iHvjbSozQJXSbB9lisYdOInI6ruejWC
DsV2rbJ20qou0Abwdivs5+y01h5KDIYMm358jsQD27NY+TQExkyDFC1UF6dEnGyyiRGMOz65jpwt
sHYKb4jYMDKnjK9nPK7YB/JGq8ySi/dxERjpFIxuqX+m7QsLIUxMXG18beBFsveeevLYG/5Ym1WJ
uyx0FelPDiKTsvCvITPoidyZTEUPvVJsNLky+AK/V6AzQGToYbmpyiL1uwCPQq/l8m4EWoQ+YhLE
1Ngjw2mGOigXvi30IoAtUK0s+mxGB0RJCLStCE0cAkSz10B57IMdJSdleKfNRZbMKnpKZMmi7KEo
tkqz0bRjl5/S8iWqetPXDJnZEdXIVVdlSp2hDlwvnncuf2YjaGdHgBknVlbuqjDQJ8qcX412raPP
vjgP7Vbgn5huL+b7RNpViN7ENxnCvCjX24dQNoPc6EDRoF5Q/eDiS9GAwMwkLbbDK2YTDI1DouxO
axiHB3i/UKANexLIa4tqbOtHOtJ8i4bvXQqOKavKnjTfZZAmK3cqEnpfzqElEmKIp1gyKrhrzWDP
nP8Q9xZ7YoONVljlAwl1Kd8RDUuVEkIOA78YgUVqj70dGNLoJURnwJhwx9OHmm4VMo3Cls9ZCGTj
CRXjksne+IzopQ1d8ZAdEkSgCWJcD56/yYByliK/woRdAWDrXcdvOt7sJVuRtlrqQOcD4R4/QDqY
CKtC+YQYqpI2GUo4DXvlE8DAJ3BJ9RPXIdHSRdAKfKaJofRvCngFCr0iU4Rxls8yahCtq3Fm8IsF
FiYgHrJd8ybJRrVtBTh7xqh76KsKptbEYD/h4lNbfJ7Qn+QtxU5+dxxju586LPwGuIySZPmJyfIb
uTppj3CHLJK7h/AdQ3wtDGxpoGj1XDx0rKOifyEBSBrwZ9KDhifkw5qA3FtPJEt4JHBUvYGp/9RT
fFt7HyOzg0vovFK1WS96Hh3N1zXRY3hXYfVaJXoN9isgcCOX0cPhmvdu6U4IfMjSnRwauA0Lt+4d
pnXKK58BBR1xpqLjvCGSikv31mGdCTAz/pmvL/JwFp5igiHiJnmKAZMcGqlo1JEpbTOCxWhcVPs5
ZLbYHarIZs+RYkLJB2QoJLOU9/QD3XLQXh4xbB34hxEBOaI4xcWQjhQ4yAFlS0XI7u+GbYFdF24r
cHrEb2LGzgqTiR5ifkvLwFQiQzmp99GRJbqWeS1r9IJbxXpwAu+aSoyMuKznt0flLXLi3lTwFJ6q
SOd3ZWF0sQ0TfM/2Rv3IRG5WHItnSdK7j6QF1DV+OW/CNoC+I630/pO7y04lWOuJ3iRejcJNsRP3
yLtER8K4mz3SB6XYlqohBpvcLFK9Po6qLV/HzMyau+Q9wzAHaga8w/ST4LEFGz3Wp0dAoO1RzlUS
s1RORbtNtKvCPoWA4PVRX7PH+LNgjFg2UKGTCuQUj2V/V3nkvT1k2h2hRvfos8hLrSgRLQHBO5r/
4Z4KBrNre+wOCrVRwuO+DokRFkaO3T5guj2W8GkU29zCrwa9ivoz2Rc7GnzNgE9j/BKMsmpyssVt
1Z20IR/RPkSda9ymnMVwjiK6fWOwwrF+gn7Sz4Izug7obezGTzxfi43OP4ShE4+HUj5H41GoroNq
atKZ92Oj2ijIgTMLHlLtnaZ3gV/CcXYUPdcayC6uHVp3IjkjiWl90IWOILm3AgG/CF6VOGmKxZZ8
o7QXVr4ocW8XDWCL86cBo74qcy45Qyx1NIPw1d7rAsD6fmsF0ckX30PlmkR6+0paT2C9cUDofv9/
jH1Jk/M4luRfaas7q7kvbV11EEntUkiKPS602D4uIBYSIAjw14+rpmxsqmbMZi6ZGRmLJIIE3nP3
5x7VJwNHbO/SLKWfYectBuhPBaav6ryqBSa+DrbeAZVLc5O8qxE+cggtQ4OAHvk4YouweY/WqQhR
2q8mbNUX908I3RnLU4i8Lumw8mSu3/QRUI3/R2MnvNkpny/tfJ1MDvBAmQ0iOud9hj56ja4UQwdV
U2C1Uw95z9u+RW+4nTHrj1ugG4rmMcAbsGv3pRbA5x7MAdaEMLg64h2hbvcnxM2sObousJ8H9sQe
KmfHsf+E7Ljsm4Mg5XxXZOk+l1/mhCRYhYVGePuYp3pH34BpeK/VE/VXCHkUOyfZjE/U4nxbJYfB
+dO8jDGi+TYxzmh7Di+wRBVb4heOd0WDKNeL/+LSAzrh/jLDFu0ZT9dSiocWt07lHcYjCx6XN3tK
yXdSH2decn0E2ITwPx+ZI+0tsjltz3C2GjoswrDh8Osz2MzLgW2stw/iY3Vq3rDWo7dCS38vqmAK
YMKdQFeYoaaANQ22sqykBNlAO9ltIoSXXOKPLi1RtzO08nOJirmKt81jM8PWvY035gPYxSLy8Yzg
Liu2kNgDfYzUZhTXefrTRAW7Vv6qT+Gm5xd40KvsKaxQwQE92PDvpckrnKjo7hFg922qH+AyvfzA
SJ5F1CD2Ylyn93qL8Pje2cyvCms9n1WEuKQtwTkwOweNmguH3kgOsfuNYL+Fo1wuSLSsxifQH0Nw
1gAJ9GVB0sZSmrZonMICnoDvtFfKH4ONQezQLHodCj1g7D+JD9gu3rt7tLHse/6SOFHZRl+ZAecV
bMdc9Sv1OyMcXaym8X7XLg90uoA7T68GnzIGRhMjeSbK4ewCuHAqEvpCH5wfhmv/ThoUI+wgspMb
PyU90AbxMOvdsGFj6X0FZ4WYbRyOyMnxvTW4PFUfxEN8zFC4oOO/Yb1jKDaG3VIE6YahBX3ICiI3
YCekh0J5r3a9KKqX3oEVFvO2VbrGGwu7rROW6IHiFM9oGSWlfr+XhNlzcMTpRj8XcAbuqlqKyACs
XdmbW5XUuXTOCTgASrhArj12SNilpXm/b07B8Jakn+64DjmWqcbtJwGH5aTDmPDrBHxf7uIH9lj1
W/+5jzY1PHfJY4Vk3y/4kAKD82kR4zCu6VaiShAONjXb4cLmqKsyYPcZjpm69XJenbHxiRkI3Eq5
SWGDdxvsafTuoqMEdb+8BLbf02bY2uXDtYi4wmK5TgF3rXW0oBlnQwnXNeCZQPnam9P/woRmNbl8
s9QAhsI2r+IRpkVInJQT0NgyXtC3tmZtrV9WWYIF3obtnulPx6QPadztZojQet5dUsfuA+sUgYOw
ZC9a8cQ/psNbu7wYwLkVMB3lLc8T/UpCwOchLEnrW9w2qwynPIYdVpXlG53qqy/eVOfnNvOfQF0A
setvS/plkbL8j3QszDtCgJ4Hy5gb98PTO3R1FJNpwUsVXLh5Ze2+GR5Ju+mzp4njX/W7Iy7usifJ
Eb1X4WkYs3XXul7Xjs3ZjPPm6DCOgK1wNaJGwMANHS+dOHmxAyzwMaveo+5q5TaVD35/nuubtWU2
nVMEKckeNpxDfZIOLUNoqwV7D9jj5H4xjN0HCH6o9qn7WqGwHYdLJMOVon7O5w9RDSejXg0q2Jmw
wnVY7uHB0WQuA+cjUQ+q35lk66fpq3a79YAb3RuyFfGAzN08TC768yGzryyLtsn0qDJ0Ok0hol0X
4nb9Q7Am3kPPnhl8ioNdrfWeY89XtC+SCoUJTtPQQFDo4mTHhW3fTfI9iPo1xU5TBe9Zj57PZVtk
AeX9CH9aarY1ToM6RJ4TZaVAz7Mk6S7M1LYh6apCraxwfSWMOlkDDYH/VGfJU49SawiqddifnfFh
Cg9mfJvap9makrnnqorgp//GYWjBpXpObFcacEIdQXNEu9ydTl0GWSw6HIv5jdY+9xzyXHMb2XqO
/TWb+l2okW+uAY3AD05Q/dDhcEHe77rGlt2Gdt1W71nU7yMP7YqETTt6IZgc48EFYKA7bPi1eh8h
LkO80j6bGWAaNBt9QPcCcLCCaX2I49F1whzedCvWwvmz5WdCnq33E1l6Q8JIQYYD5cel/5M2Fg8W
WQl0snHk7CLHWXu92Ix1ePKFxI2CDzO++N1pwi7TV95aJnzdB8kq7Pl+8eZjGl+bGH8cs0uqo3dC
ZR3bOQ+mrT+LAnO6RRQjA9h+hgEeU7BeFmBjRuCUBuyEuIdmQr9EnUfp/AE6Su7lcm3XofsnoHLF
CV0HFdlarz3End2xCZu+BeIEXEN2eDO83XrNlHtgey35on2f90mSK5hvaAwPGv/YT6rLg/4ByE6N
hrId9IeqJPhQs1u6fSuQxA4sq510W0ZZvUY2btkkU24WYOUx1oI76AQrzMJiUk+IHU8x1z+4I042
emR3sJaD+nCaBrfwE9jg7Qzl31xDQuZnG4Omz68QtQmtocjWQuPoYx9te7AEmY5xvQpnpOYNNz99
YQOIX/USNXQziXibzKC0grc5lueZQDme3WfAHV6CxrL8GkxHL9rS9sbR62D9h/CQ1afWbp36ocvG
QvbyyNA6elKVWLwqiPIeMKSmzdYlL6oNtjThn1x6+xgNh+lw6w7k27XtcTSq9JPu3Z2mUkrv0k/B
dfblOVbu45QlZZac2s4v2i6ArBZRyyEBDOEvqPio1x9NG+91x4tIqWmrJvWtGilyj/d/sAq3SHH0
Y2744nrzzqegpKIa6ZJOvZbKARiMnUm6N5+6N5mZUyAQMcI70B2YWbBzMSV/VCKeNGlyTGmclcIW
1Il0RZOjaJa922KmfArmfLJREYF4QGnKEZTYcX9T1x1KDnBdzPsRzF/3Q5c7AFc09A8GpF8Twc+e
RocIZ4D13rSU5yGWQJX6UjBVBDUYEiRLp9asiEZP1YKvGsDgLDhmp74kM3bjatymdX/I8CilQuZj
UpcNgxdbsBnM04yyPwE3uIQPnoa/D0pZYfGL0dljR+4LpHLMZYdkes2GPHKWFYKzV3R+V/IK1NCE
JK8ArIJIAFk7+OuFvLr1takKSguNSI92C+6usYc++xgWAGu5BxASBJXun/1gnbFiGvMEkjyko5qy
ByBJ8yDatN3Jd3bJsGvkE6txEdcKR4fcdW4xe7vanBZY9tRoN9BkpK8yuDr0yrjMyfyAeiiFOUsE
ctHdCr9bkeUDE7xwXf3M4u8mfQnvPXd4rcfP2WwG1P2yi3CQo5eHlVJwTsb9ELzHsclbYLzijy9V
4dfX1G5i9pyhiF+GHsPGBdCyAJ0ee5qBFDc+DnYBVL5I633sfOj0CwAhM0d/eZiBYtpXh+1SMIsd
1EaTWUXjQcG/Wx0arCVHj+r0DyT+yFC59x9Rdpr9TTSVYSbzGIZd7k9lj172R4KqCaE+Jt7Hkjw0
7M0AigvQm7ws3o8/fIMPVEKVaZr7pC4r+O/UDIQlOv0mOnAXTxL/DMYHUKBJ+zGpowwOFVujTRHd
jwBPllQvcdZvPUBFAmj8EqJ3BtLXY3s9NcFWeV8clYWRj6TL0xDNxlgkiKRBe+yn1w5cyJi81KiM
WvekIK4f1mHw7qSg8oA1B05pPP8wtihm4avdIKf2OqJdh6NwkL5o3OWcADQ0T2EKyiTLoJkqMUBe
Wn7DHZKC14sYsiPGCfwgKuwUyF2y7iAXqscGLUObK3B1jdUluP6XKaSFTAD5G7KqEwx1oiinblA4
WGWjQJTgqltclnToT9SLC4baVcXRTsAUamjdS6N/NI6tCNHgDmj4RojSq/iKdnIFC4pAX6w+QN6x
Svo/k/+4pNd22QzDAWYlZZoc62SXZheaXkd7iSEJWrojccAwAkXL7kXcczbtKbbbKhFbzpK8icOz
kfWDN091ruf02PVQ7jv6Q3vDuhbOUzLAuw6tYkvGj9gFnwm8I0yvksPJP7QbmIIcmRtuBOBiy7x9
4qWgsXmZAt0dGkSrQdGbUvvdN00xxjhPLN1VUfYGjdpmbElVLM0FziYFc+pVqieQEXKXaNTKQVgE
WNz728igWsiYmyuwyq5JyiDiKAcmUOVf8yiL7t4BSayT46/H+DcEqNP68Glof2c/uBmG+6eaAOjf
u/56W3vT8wDoZ3KCHfP6c2+iU9YEG7MA3h/m80zP0eCsG6fdawdg7VgHiHDyc8YwKinMzgW3JCMv
H+MWEB8eFWr4KgItgojpnR0QIdeKo6ve72+y0aCopu8we+ean/wK+LFFRR8xu5ls99DgHjcuPGfB
9+gJ+1UstiZl6wkCi9rDkUDSIp2wlwING0AqQKO/dcEs6W5cazdeubr/HSu58TjcVtL21Zn73NAY
xHSz6eMJkiaok7Jkk/HxIp0vPv+6EtKGBqyY05ySvsmpVmevBS0yvza839ZjDUs7/qGW9vV+vwna
joU3880IhYMPQUOP4NYOfHwsVjXybG12slAxaI/upIMIkmna9yE/Jag/NMQW4RzsKw3rYjYVlUmf
F9k+qY7tW/BCHWlK5emScOfegzzV6auVH9amQEOlu0GJV0SWlHZxdmEn27U/A3pdBlAqzogbuWv0
IdQoYUXIdxiu3yPN49WZ3v0WRKyi17jtXmPgFs2EjqD1Z4hMQjiPAdsxI4RHJH52l/AYdc2J2wBw
I+71JX1pR3NOvLs6BPSmK7EpD+tqNAftpfeC670NkivUhccoFUAPxcarxyJ0/Q8l2lcXSj6ZVXlv
sZARKwZNwSsMQO35rgtAWfJFnVN/fOj9qqim5Zk4kJcoXe37AaF8OAMKz3GfKqEK46ZH5JIcmpFd
loasG8aPFp+VTmhWphB4+LBL54+mBQwSoZ/ifZtL4MHBNH5ntN0bbBsOyKvepLts/umdYaciNNWp
iH8Fk0lZuxyyvLEGf8PeDSFrOYMrH93+xaLFwIfQeEVhog0fRB7hAJx7eiNyya3ZRbYp9PIo9Dnk
f0Q1rZpMl1gRrs+jfjJwFYHmlKP2coJzBNAS6Aui2+Xw4iExL0jzynS5B4IOrmKrRAiIEfbKPJKa
lNhJllbvONojnWaY8q6BYm0IAa7ziByBfPa2MHHOucHJpxEH66V5E0xnGUGgFqojGW5O9j7547aq
NpyehvHQ+iG0PwpSObcQ3fsAkLyar3X8yFDItvQrXKDmOPB6HYKtQdemoZl0LGxiIb8kOIz1VQNs
d/gEreTJb96yGvdALMCR5dpZ++M3D99ZtCUj9jzXz6P7BPf4bLyzXsKyMpCRoTBCAxp1ybpRep2N
u2gpiOJ5xmVBxVcLEIKhed+A3lHAZA1yDGfc7bHYpf6nb3OVlSNw/KD9qatDP70ZzBgDYpDyQGuV
d1W8yoAXmlMEjIPCYA/Wd9OE8ye9JS5WdUFf8YTDfNH1IZyf/DpGP4cI6DrIURqn3WV0TTEwnruo
gTKgBHHsXLz0KkA8emjr1F3CQKKN1guiHaFMLLsATokhlIYgbZUPscFat0OhnOeZn/oW+/uwydBy
6PnqQVZDAEklfYmhjEJDJGjlzVYBEO5hvbgg2O0R1lEbPG0rD9hzT3c06/ZNBFUL9JaWoBm7VAbx
mLhVCDtS1ZSODYpqfnBwE7ltV2TmyUw79EEra1DgQW6yROShG9sdIzD67fqz4T28sk6A24WCXZ5V
+74mOw4hKW45UJQAUfm1S1v0NYBNJuy1JzTCEEvCe6LboAks3QHLEGxI8KkzpEwCQkbO3wAjY5eQ
nNVurifIjRgrRAvFpv4TLXi2erqFOP3kh/LqgwsIPMyzxDigkRhvjUUdADWcYFf43B+4lB/LkpY2
y1YQ26wUQHgnKrvu2xt2CTRnSH3JBXhkHaizUQgPhWNTJJf1mCFXg/gHwQOoYjG8Ky2IP7XGx94N
PkSBM+JSMjg9S2ihMsSLLRBK309v68IjERL9znmNGlVAcJG7PRoyXNSUgAkAgCmIeYkQ5N3gyut2
O4HeVXUAcSsowfgzc81G9QCtoZ6Z/LBI7+qwCRIngC4qho5vADJfg9tOigpagcyCYsWRjLClo1uP
G9Z8mWA+kBkAcOXC8tol2wECxArCuzEOckkjxFbBIE7p3J8TALgA1fprheE0Ry/5vWmc5gZ9wdUs
UI1QqJLZsaJ9niTkGMik6BIYCrhfaQQopAyyYjEQ/ihUyBJxUs5a1LbgTviwOMOpS+N1Z4JVjAsb
oaXX1n9ttM1T/GWQjw7rIDtMSg4s1lVvY9AXwQKTUBBqdgG7fG6CJR8gf6oBC3voifq+2iY8gg6v
8crJeCvFowOcTCH1nLcWSj3YIiHY0BwiHBcBCJcROBXhJc5PcN4JeIUUrw31LOII75tpEP2OCC6r
r5jPuxkFGadKTiPEgUkzlCGWQw5qC6DVBGvsIWMvcpH4v7Snw7bu2S1biLvO4nrjUeDMmKv9rDPn
pmb9qUPcFhTh3iWHb9K5pw7bOouvyhign6Qox3QnUC35O+nhoMpSvYb8vS8s2mjiOVCzJxb1PcLP
V02L00OO+CQTjbIiHn0OoefU5wzyomp0bhWfUAUM/g9VLrriafwTTuGXncAzWGf8SF2Brm6pj37v
4fgfYxfiCojQsnq5mMZ7SJPmTLj7psZsO0j5OIeAbDXAOtNzcIog6yOR3mV42SbxBabVJPvxOEAh
uBegy64mv4Rr9gOX2s9rrEOuW76H9QW6tHl0ViqBKtDG7QGWB8fON/toSKCGR2hHbnV0wqzIXTiH
7tGvVb3B49kWykuq3I+oXSUGdHvM2cNAZ39Vp8tZdfEX6CmLZt8/DgrcZ6PYLZrFWLgBXmTwIMmn
y6fI/Ld0abacNtVKOuLGNH0GUgYCV2SrlPEtq+YvN6u+k4GXLPNBd0MalLWYAJ3ZYxSzUzzMAEPb
h7mSj0OrPge0oKKO3sY5fGh1dGYSykOPPlURf1JNtO/iKiwVROddB9UX9GanWg3QwN7P6LG2eRN2
eJ6CcRNYAGWY1yy9CKRy3/XXRkMoNbRJXrMOShH1GTYAyLyUbBwrDjPCViF+huY68cOnIZV3aUWS
raKkuYaSlsTEW3+UZ+KEW0v7rZodnKszBz7lRDGIDO+FNPU2Md6vJtLu6DRT8H313UuxwTnakcd4
og9hnKAJrVCJDxEB7F63n8wRiIUKuxgERMgg1BM32Af1YJ+XEUofcxGzBmaGbM9KnkeJmiId9YNl
YZd3tH820wTRKiTE6TB+p3F/DjGtgWGmG2fsglkM9P1QCzEYGnozbvdhSIowdp9nQFHFMmKP69sF
z7rxHkLSqj3p+mptHGdAMzIfhQrxh4XYDGwhVQ6YDoSXbNFNTvLYjx7QXtrv3ai+Tm52mSbsDr4e
/rh0CgukegblGMbfM/JroL4z9UvXAnHPhyWNb6wGoJOG4nmUpn7s0Ohdatdlcam4XjYuq9AwWiCW
r2GWRMATBpATfuCq0zLHHd+ZzkGrlaiKbQdY2pYVtUm5cCR/1BZrOAt3KSxHnYzmCf4pEegAmtp3
N279nVfT9DK1mX905gAq7SwlTeEkLHsRYzaa14TAbujeojtiABHTuRBhY5efbAwJdFxPyCxjY5SV
TdMhnxHJqeCja7VWk88gTk2b/osODURiSxp0XwNtKciBpRUH2fdmB1eZbB0K7IimAoY6Byx+mLNK
g8eR6s0hWbMZmw6EhZc2awdNVyEbbAi1R+l7GifTw1xzscOtsOST7/V7bW1Uis5kmwauP9s0GhfM
lNgGOyq3eTekKJYgYLEHMUa6EJOEc1KCuPktxH1kmwGiK8XYwyw6voNuKXW3WTakONn8YWODUKzd
xTU33AtA/pNMb0W1AMvqTFNGQZNeNcgDPENAt7OuD0vfxhXksOolnHrAhLZtCoyfoDlAuEGOaaLd
EPOq6OPvqG7WEUWT0EeFMTX+f7SZQNLkmKD5DDgsHo1A5wjjOGQTo0eanRuBPA8HfMH4vV2FlrgP
5u+6Ci/K664hdR/TaoEpFUPaImXEhdB92jswm0DdTGJYhwIZphMKYTUwVJJhBLEm3uMQsy/t1b9Z
Hb8zaf54JJvyLtIwNMLEireKSYDXhRtp0r0ZzMmC8pZzJK4IwhgZ+utJ0Z0Z0urJietm2qvFJb8q
nTkoh0Us9W5ZmmAuiGUVzOMxj+aCNeRgHLW8V53GJWrcA89GnTvNUIAZwaPkELaDIwqqU3EaCY3o
uu1ax8GzmSRuKVkMvMWrGpEgDULF5ICZP/vo1WoCux8ygpqWBXrZsVoQaPpjDr3oEngxRDfcadA6
8sFA9lvFFVgcyrIJWokww4mVRoA807l26ASYqhHZhiBC22KS0MOMQ+ULcP5Zo6F+8RMe/y4zCuxN
L4c03kZiuh93ynckOBime0hXeK+L2bYQc+OnwVtVteQoCzg1ekObeq52pCHzkHOHx/XBXyZ6auOU
NacstYv3GNRh4mMYp0LNxWGWCLKnDQnbuRGvZmiGBBRWraeXuWy17atj4IcakRLaWeZbSkIgiV00
Yo8dehXwdSCJCHczPgQKv6Buo1uTKA8sTmc9u2mncU7+8GYA7tlhngtTGkx5044H8DvNuyCTPupy
oLVrWYuYHm1HR7iDdzboS8QO6WytJfNQYsdzLMpaAS1DZe4E41sbzWw8+EHVYwqHOHVTQRYuISnA
htKbNXODashh0zqBegIaFW5lMGayDMOBJPvAsJEeOA0wv8ZwVE/GlRzPZqbnYzjE2H4k7kMP+pYU
YOJSyRD2SlQzAeELgXxgiWiIQUba2qqomwZp7Kug8rpoK+J5XC542k2L/vHuN5oMMVD7JaCxV1ZJ
gPkES2SEvilwvHTjoSRz85qT7GcCHA+IsQG7tVLYyMyWACwYoeJu6gi8kMxIYWVnZNEQdkf8hDe/
pKjqV7UrxrAk4zR/VUkofBf1vkz5o1tjvO42dZmrnioJh/KrNwbAqJAoNQw/qVYGHRnOPLFtJGaV
dppOUDIQizaoSHrBKB56blTRzA0E8GbB5gpdSEaAKleetfFuTkY1Q7DZiLskmWGCEX4IErY9MIdx
r75hBoJ17kt8Tt9Du7zQYenBBIc8WSsK2OwwRn0oitDXuPx4axF5HlhKn6TkDdslxvrDlkeikzul
RZce28XBvhqDImWPTPsO+CcaWkBfWeM725oBZNukLJRdSdKMg2qfvXC6VDwVyYGLEJBFTSj+abjf
IgsChQP+O4GDzYnSAdHHSQNy9zKjr7UemvuFyH0E9SM+F2NhAMGlKQX1u26VmcaFZIxPs1eMfjpE
qhgILKYhZPa74eSwEXOoDuY0n5hSc4iJiQgVA6tJpTedqsMae0s/hRivm9LgipJmaA7ISNLBJvYF
5MztEmiLW7ajTY4B8dovGElpW3qxYHD1GhxzaMSgfh2PiXduXPe3g6lat+5oPdw4OCLMqwkXVFcc
RhOCjuHzb2/1KBzAcBGDIiSLnGBZYx5TQCsz40/nPVGYO8ApKtWKTC7UHczE7bvHhtTdEIwHspWH
6b2+9Fkl3XKYu6ADxqSgXGEohD+ryiUfadZAMOu0XXyAoczobDCTlIiys1jsY2pc74k4d7LG8dEU
5h0XaE5H7AK6qFwBdLYKkndghR1ijqbRYPoyDOPV4HaaPA2KSuwivfCj8TYkGOhdL7zyxFHMDJon
okNgw4H0jYc2Yw5fY0ehqA/pgLHGNLCo03SEvROlOlT6sJFgKbtUAzaxzRDEwVBEGUhW1K+Ym0Sx
jknQVZYxjzyH8wgd0MA7DFC6lI8Qj+ApIqWhOqtKPJuZOYSA9qCkqjy33zq9qHyQChEYH0dVPmaM
KgzHaNln305vHXDRi6vjHKFSJjg6pukGTOCOKbofIvEcDzMnALfjpI0hBx7RaY2olXVBVYTB1NnX
0KDA7DBKVjje7vovQtp+kwQqcEBF9kGGrSjF8ATB1CjwkorDT6uKurrbTt7YYwi/w2ptUeAdBunM
G9GxeVtDnq82Nemks3bCkcPLv/LiGjhWDTwYIJUk7R7jcl2zjQxWDZoCBnJOmlBKVFko9jaZL12z
pZ5Ex+yxoB1vYYsXweYxdkCqPDI3z63mEabaPO1oUrJqqWBlmARAVCeJOv2QNAbTyGmyOP12XAhU
cI2mzoTrakdnz1hQp1BO0BDpFK1p2+eqG6ksIjA8wGNn3YDCYTYCb9h44sNynIonimfnR2pZZyWm
R4fTohr+JhsXgoSuVumT4WmdlLbD4mAwM8XULmQfM/rTDp59dA/VC+SALkyd2xMwZ8pV7mb3eRI1
AAR+XjIC/NpvaUTAakbjiLGRGb0uHAFxrrtaQEgSL34AjfgsrPc8aYF5bC2NnxZMCa/asXaMnAJJ
d8QbznhsGzquPOIt807JobEbKAQStVMWlsJFF5k5Bt6W6nCf4XqCYUGH2+zlgClktDcVDs3VyNnw
DDQzjY+R06U+VNjU1hsSkkpcTVrrqMQNzn9V04OEavjCMak3kAoBbOj+UEE3CmQ9WLdNWEu6gdwH
jjJjlo1QSJhAD1cAhOD2Aph/DblyiEvWcba4LQh+3XVr2APWP25iQ/+Q1p2L5nSCKXbvuBJRP+Bw
5c34gQ/jPB60ydrOEV4+WibZXIQJQWfVYWAewb0EpaSLe4DlLiuCBm0p/LFBEQ9KQJ4Vu7X3EibD
EmDWJEtbTFcoyBD1Lez6/i7jqSDyCjHHHNxwcjX6rZ9VhopnULyFWr6N49U8yNhukqHv3ljVzwx+
C40XHxGTWZPnRCcexjYJ8T6lY+tqk4gYGmksoTWP1IZjU9CAM8xBtASUWOhUjF+CvgW3gXuUgWOc
aNP0CtV5vPw/7Pn+DwujGLWslwUevIVcNLX/ZkqSyRQ59tmUrDpMLztQt3JvhNwUPPbLP1wc/vPb
/Ff9yy//06ND/v2/8fU3F2AV60b925d/P7XQuEr+R/33/df+14/96y/9/UH8skc1/v6q06f495/8
l1/E3//n6xef6vNfviiZapW9Tr+jvf3KqVf/eBG80/tP/v9+8z9+//FXnqz4/dtfPn9oizFlqcb2
W/3ln9/a/fztL0ESZ/BE+c///RX++e3zJ8VvnlrMJP/H5nf8bOX/5Rd/P6X621+cIPtrGiHkPvEy
z4NL690QZP79x7ci769uECNgMfXwE0Hqw/KF8VE1+DUv/KuPHhOpsm6MjTYI8T3Jp398z/f/mvlw
fnVdxEDGiJX6H+ydyXLduNZmX6XizplBEgQJDGpQpz/qLcuW7QnDstPs+55vU89SL1aLynsrpWOX
Tjj/6T/JyEyHBQEkgY29v29t+a///JKvHtjfD/B/5F12V0R52/zPf/2FNX8BX3FcmtF4WvNraAgz
Wi3kmRfEtZ47ek0+A2+bF3bxJp7Ik+9SAzfYO2U4ZYwvQFLTKrMZ9XgbGcrZ5p4y9qoxIB5EjTLu
5jkY0FpqdoRd3fedvBq4mqlV3OWdsaWCUhI15TlFncYSaN4KyfZ21RoKrUiti6pdRUaEF9/2OhQl
k+dT3AicDJJxOBvdx7jsRPjDZZdJ3snR6H6QkGgRCDVEfeNxSBXq2Igc2nQJIQ83fVW2VXUDoCWg
poxdPrmt6rK87ct8uklbsxnei5G9kpITl5A9BakACIUxmRGa+WAQ4ui7o6Rfa25wz9VZ4iPiT/tu
RFQl+KxjvxHpu8JVzUiquZR6bVUWZTSjNVEcZCZyok1cxiaauCwcTGzbXGca85BmfdCSZucQRHHf
WHO8qdnSSbobOsInX2rssp4xt8E2ybPyoxpHMAhiymf/AFUjRd3tBsPnbPD64GJsTHTMvmHkxsZ0
DA+ojY2eZgcnIbO4E3PofeAQcrgtxv6st0OZ1QaF6MZFfm4qC+OFP1IarMsUKEQkrcd5FGGycmON
WYAOcI278ScCCRrHWpSfptj2qEj3nXDL6zKNdHPnmLBJyCsElb+KrUG7e2V3KABj0m1yMxF+tBtV
0tL4nZU7bYc8OtHxzvC8MNjGcqD5syS08zcumAR95bEXYhqe1cjNJmrcRTqZOkiHR9umGKJ6zH6p
N8zUGuY+oaxoL/CoPEsH8RRbMwLvrlbhOy9Ly24bouD7WtSpne7TtoU26caOQQWo8doSFXXTl5cG
MG3zelTkS1amgTLujqaL2Yh52LFx/6TUvoG3UFkvbNljxfBqaAGJHw967/q+TxUnlfP3usvc7y0H
8ntcpQjSqtms5ZajXoFgHsbKAn1ZC/mNy/T4ODrG9NXlOHG3U10biPTSmTjFIcXtsbKB4exnWfTi
MjXmAo8gN9nkIsrcIH8Ip9knu2bpDgl7GGTYVqTRI4jnbe424/OhI0oweasyAu61D3NtPvVpwREV
Px9XqTlwNRrMerIX5Uj8ifQ9NlrePA66chq0sTbLDPP/rKeuOY4EOVQjjSir1daxg8xY00ztfng+
SR3f4FSN3Nb6GJk+Zy3fcV5iS86SrdN3PFH425fxMOV7/sL8COukootrPRXh3aj7dtjlf53sz6d8
TI6puYfbKYq1ZPvXu0rUfXs1L1GC081cWLzn4EESvgVbs7MMeBTDCCVcPgcbeeEgmO79ukEsLfNh
O5i9uY90gWszDLtsbz6HLq3d5sNuTGxCmmyJbqbnQKcs4MOQ+cnJo3Qc7XrTcPnLL7NpmA4Fqo4U
zZKncnEQgd1ZtJ0ofG8/PAdY8CJ6d091Vs8bt7cltNHngKzs+NtHkpVLpOb/FbfFuDtBgg5y9o/D
c3DXdW6HxfQ56HOrGJOg9RwMOlVDYBjoJUg0ngNGOxcEj0GoAkTQBuHzI4Ha8t7qwqBo6NVeOl4H
0xKGJs8hacd7lVJjlr64CxAO1mBzbTcPd1YdVA9Z4GExKozKuNFmPc9bGS2W21AZWXzlLHFxhrTH
xuyECnFlyinNka+0xbxRdh5478eaEu2+qTTWt85TMruMnkPwXDQF4XioquIgag8BQ/8cskcyIHwv
nkP53jPnOd62Y97423mebfvBCotII1p1WoO7kMyNe5ubqFiFTjCPh/H54kD2ay5vw4D8u69QJbgT
9AQjUeFHil08HWgCIokOpNmq7AL9wzB/n9oAsE5cprnchc+XlmjJwe8tYRXvXDer+2PPTdLaT9UQ
4ZRwACEhqCBw0kTlcSqvDNo3FRf8ck6/a4Tja3BOeJAvG8iGAMn9kX82SeOzu/buiB7MbL2sus3j
eCx2TT5rd9e36Di36CV78nN9L8K7oKy4beFKjc3gmCvVwzcYqlTsHF1N2TZoatdbPkIuZCKR/H9F
IpZiB4SjB9TfEUCbejL8jZ3ZRnxF8rMft0JkmbOOW4Qc3wy7YvRstgyMp53jk9wuyxHCRdzmnbgo
geiEazbbjC637PUVacNqnnAt62F+l/TlLC7iuKV5jNuxUV52cUr2nrywE9+y2dXGO8v3cYhTpi0x
+qL2wWvhBn/mhl9D80lQl67Qs36Ou+k6bePrwRlo6l57odlcJdOY86c9F81d6Wv5WFIM6O70kLp4
4CbT9reN6KwZXaBvIEcxkuEB7ecYbJvScz4U2QLrj+PSyFG0pdW0UW7htleDiiUt9EBbSsq/LVsH
00N6L+Mi6v/UvjqA46vhU0RNktOqODL4dGorDx97S3D5yFJcfoVKOCYCWYxPzqhtf2e27cQdPwNM
R8IqmtB41mQVVmbh4VMm1Rh/LUo1PASdyWbosBsWm8AUPEKztqnpccWth60yZ16bIiP3vXFIRCDU
LvwpuC7IPHV7Z67H/MKxhhhdNtfVh5rWYEjkjDKCsDNXSB7hjvL2JdnA+zC4UpLknqJA/LAr7de7
QtqUziN+AtwCSPJ5vxL0SDd3qh3YyQYR8i7Y9kjVoCHRz05d2R70jiyT3V5ZMVGLncfFlpOJmktc
FK4HqSPj6k5/+3C4oNCJU7KuooSaI93D0CwIbcCr8ToDlrOI++C+KBN2BjsuOo/NuaUWMnllU25K
y02Ky2pyEmvXCkV+s8pURO5ceO3XfORIwEBiUN5Ge1HaoD1I+JMM96e8vxrQREDraCA9HZplZTaz
SaHpuvRCPPLl0CFlKNOySLdGBVxtlXpx6m5tMvn6nrK1dFJ0yHMiNiGdcTR2fxTniFu8AR9rPtTO
bU0whvI3Fn6QXXtJOVrvG3YvP2Ojw23z4GRZrD/1YMcxkDdD4/OW43RY10MV13cVSgAf1YeTdDth
NBP2xd6U6bauzW7mm3eqDDlUHiKkoGrgfBhqMwfOhT8EyYaaovoDuWsZUEiaLMrqKM2xwpnOGHxv
Kw/xI+lNjdaeAxQU0lSbFfhFX5ftcci7crzzmxSLZV4U0Gn5IhOIDB64uRVRPtQSy0zIpZiS0sld
ngd4eVXqUkewTAT12E2jCctOVJjFj9pMpuRTlpcTraLCYtPFVjWiMKzL/CuBeFXte6eTYBmsZHwa
aJvkkcoTgXkrBKn6fewZcfHeGyg9Ow396cmwu4VB4jGcDEr5hRVVj5kUuCXdSFchqdK+na/9YEJ4
VUYU0iFBmS0kLDBla6+yZLYZhozQbKhCMvhzbfHcPeqSGEl8wWfkGZnQF07HlNdzlM3NTuCdbqha
ZVG0MeI0WmyYAl9/qNzQPmonDY8dDEJEh6mHamriERTrVCaQPnp4xXArMtovLSn3Mdl7vJ03o5um
we1o1VF+YZqB/2WMMuhroR3Gw3ac5FRtpzYKxa0f9I25UbhpqqSrvlG1mPrVOBUxXX0rRe/12rPV
54Rshk1uzzCjnTdUbKtDBYQShFHbVivbnv3ocu5Qo/yFV/zvi/m/ABFyQ/3/38v/V/o1KL6+upL/
9Vf+cyOXf3DfXrjw/76HC8Vdmxs6P9eULpkTsin/uYerPxThgA1XUZoO2iYFnvc/93DL/INCBW1e
pEULFmCZ6nfu4dYJmBJdgCYnZnqajiOOQATw+hqe+TpRlT8ig/jU/Ri+Lt3nFU0c0kc8zxfRp3Lv
b18sy78zAa9u/vzAl/f+0wEXDuiLe38bGlmbgN5b9QIHS4Q4qkncQ62pYP7WQK5tYlOUptRQLlkw
64T0yU7ewSnD9pu6DWAP74tu2zv0Ioe3hxHmktZ6MSMG4iG6jm3SqNRSJDNez6gODJH4QUCJfZAS
WbjZ9biAmnq+z4ypQU3IRzxflQpHDTWAsTWgJA75UVp97O478tHQS6IIcWwTN0Vy2+USba+YgSch
YxHgHudsF5iIu4p5YkuAG8VfIkfsylmA28MtqN1i2qSk0A/JXMX30m9JPiXhuJc8/10TRoQoXQOj
YMyd8d4f8MWXRUED8Ioy0yYmA1rvrEnnUAnRseu6Ex8RlzQbp9XjfeyFdFCpWjsUG40u42NWetYt
kUG0cYgtrgJk1+lDzzl/SWrC/WRVfg78QI0l8ldZXvZ14xzrAj6ApcY4hKykg/6i9p35hzS5Qmx6
E2RTOlZdSbllUhc2Bd6vKC50s1nuvdy2UwXXIzbHnPje926m0ou+G9WUP2klskPZW/pLM/YzeklT
G1CJFXUoUiPtjyaa1IMfVPJPL0ni66rD0EB2HiziTEp+jUQs/ay80l83YSOOZu5hKeX2u+rIVaC9
rhWXXNG5N3GY29va7fAvyKQkoGn8Aa7dkNoj5DYel+1a3OY4u45dpNpNFgfhZZhL90GYQ3ufll62
zxODuc5kbyhSDp9hcMbEXIFFPEnK4SooKgCDo65vgnLEghIlxcg5ayQzKZ7OUtc9pEtqajWe+smY
qnxL9ri5cp20v5ZBPaHrKZr3sUj0e4N1BemkRfm5bLtmlyCbTFcVPWiRxvtEOH5bBReSnPaxQ11z
4C11EczWhQPrEqrkVBg9CMwJOXyklLmK7a6/pnNgcVPYrh52tT3pjT31BbJ/z8WnhzS0n8puXaus
4ngJgXTGQSUuVFhFn4hrHPRJQ/q5naYWGALlNdzbPaIkZPB1s0uj5MHurerWDy313rVAi65CTKsH
Ls7Wncyy+Yrty3pUaNix+8toep9wDyd4KCtxHLPJh+cXDBuzGPTnJumxjVfljNY7LPMPjpMuMqnG
yy7TSVlQFPsemGQsrWztpVpx0YvKDx4fBvd6S6l3AYVglMepUIzvDD1Qnj6c93274BuFIaKPnuUP
G2es8s+156k9SSN9gexo/uY4pfhz9OukokQP/qeZMYTOqi62/JwfjV+kn2m1wrVi1nLjBshVAvb/
r1mcY6n1HSu6C7xieOcZI8rFIRUFpK0IfOigCMAPUo75fd77+jI2RnkYbYQYVLyxAK1cum5GmJaG
FOc6ANpGhg6EDrPkDiXKxP2ReCSJrHIocbNVNZ5jPyaV1BsG6C+tYueJcMO66rKGHHgalh9LoUcP
5brZyJ3fdeVFMIw1YBtn+FT3oscLXPnf4mZQOxW44adswg6TWGOOnShz8VfXJD4vp8pFa0dNkKpN
DRb1E1/LgKjOSmNiLZq684KO3iZT/HCc1BNkLtVnwbjOlvLoygtVPgMa68fmwg5tfODcJAwIqkFA
X21/5LFG5lyDAgpCcTM4Lv3vhIfIeHL8uF/UR/YlH086bEozkukhTWT1FIXu8B2eP/QMETv3sTkk
73WHxBKxfYW7wBzr8KbgDcTuHs5lvyqFG6MnRIMCDSIebvSgw6sqaoIfg9EGJmLYpEdsHDrt13TW
0Y52V80CPOWCjUB2kguRCfpp37ouYGLi4OJIvuvab1TzLSc1+di6Eb7g3HHrHZmkLlmZZld7u7cP
qZNTfjmiBLh7uTQQoBrlLX/+4tDtil5OPhIA1OHLJPvpS40A/R+MAcaflpuu8mCdvx6j8ksrHNBQ
8OB8Fg/y7bx/e4TlJ5wctMJ7McJJyaBKi25sHEYw8s99bF+hlFl1+CLNjMYcoToTP/xyzV6MttDj
X6zZRP7VDpfRWnHlVY+W+/j2bJbf9o3ZnCLB+4Icigz4+e7oU8AMgscihHU/94+kIfejCLih5vWZ
Qc9M6rQ5Boe6O4t6eUgeTVgNt7utYJO+PbFTkvvzy/b3wsmF8f9i4VBIBlNqMoYUMarHK0nH1zau
zzyec6MsUdmLUSgd1wXpaZi9bXNtsbEl0BGT4t1/bS4nH44apqbyI0aZrbtaHEV4naRnWqD+1F7p
dL1OIuJQO7OJ8JrmP1f2BeKVd1EAwH81rqK1QY+sYSPW6imElfgUbNIzq3jufVhKui9W0ec+3mco
6VZOOW+TROGsOtdl4dyDWr7qF0PYziDIhrKESzuRIXxPVW2VmOe6KFvLb/rW53SyOZQYX7PZYSYo
jDmTV+3RWlVr2Cx4PTYk02n4uo4vIG6eWcHne8RbA5/sE3Ep6pFsdrpqLtpNfAfUo7oJP8EFWwcX
zkMMs+R9fuPD/4TgcvdfejtPL291arR2sAwdNb37HStscNQW4dQqCxC0/pOxPOI92jMsF9fXj7Ef
O89IPcayLLAVYJtGBE+0AfkHo7hcfpfezbblnHwLwrfJczb4pJvwXT8CW45xM56byi9flReDnL70
1Rx2rkCQIvsYbxLc1DYuDpZwmqMFQ+GfzIizl842NJ14bqL44vUPWloA0CMzxSnSX1K/KEmZW55z
ph/MLw8T9+9RTvapwU1t9KWsG6ntFfFqvzI7BWybJHKUb00doSme9m/PzD5tEvS8cb0Y9ORh5f1Q
OEbHoOa+ILd2nK/0Lt0hc413wwdjC8Toa/AQo4taA5Vakx4bjsa5RkW/3F1e/A4nzzJke26rmt+h
34V3ww/9rbgXh3hj36n3uIOwrD/YZ7tZWecmfvItVIgH0rpfVlvH+hh2rbl45FW6lWUpV9ZclddD
brvbEjXQkcSBsW5tMzoqc+wPbz+DX01faXpPSeUI96feSZVJMSXM2PXQPGwVeWTM1vsUOMLbw/zq
i3k5zMkqe1ymK1eQtDEHXIFc4vs0WFX+hxTZw9sj/XI7fTnUydrmVm+NfsGM0Pbi6rmjDLoFW2ld
Zmu9nT5puSvu4i1grXpl37899rnFPDlCxKBwHFUMHZUIRxNL7FAVY5vP0+3bA/3q1H05x5Mjg/4z
VtfZLGeh3C+TYd9ZKj2zkZ4ZwjvJ63kWooUeufRq0N5jNAx4Q+MPz7P472Tvv2xJr8kXj3TReb1S
Yd19rf/P/34pv/r33/h3stdx/yAh6Jpaok5RdOJkA/mP/Irc7vK/lRbmc9ZX/L+0r/2H1KbmhkYf
J8cVXNP+zvqi5xK0itQeyltt/q746lWoJF1+jGOZljI5j1zpuSeHhZXOElGEhwjKhMdpQEzEkYiH
OPA+vViUu7+CoJe53uVb/Ts0eh6Iq+eS32Y0+rMsH9yLs89G1qB9nB6rUqlhnWb5u7QA8iwAQTRt
cllG1hkF4utj8HlADlpUiIJVRON2MmCWV2ZAux+ohwWNiyhpf0/BDSkzeB80kOwov22sMNi8Pctf
DKocT9sCNY3jkm9+Pcta913ZtSxnoRqHbbFy/A2GDEi2VIjgAkzdLkNlQh17/s2+ikIpQXYbpZ7Q
toso7+RJsk3KDgcscvi5+GQ2EXfuz41nfn57gsuq/f0YeRN596RpK1xt7i8aEKquruZm8eaZ5fdh
pC9f+kUY7pkj5udBkDUIi9de2PTPESebr54iKuk9QIO+9Y5efI3bGZx6v/vdqSyjwMNBprWII+3X
zyrG/t0HpqIjQT3sJk2l3bl3y3PplpPjkgVbRlG2VLZnmXzsr0exygYx1ABKFKmSkzU3GI1uveEW
nszbsznZ5P8aRyrF52yhuFUnZ2Xsh2NW4nDBF6+hXdEJAEnHmedy2uX7r0FoO0ljJj4ta9mVXn7E
I/J8TNI8fWuUyHTStSRV6jjNdeGIcoWWMdniz02+c3gGV2GDIWXww4c5sCcwgmC13p7yz68J/cJI
45Ojsz2+8iU0e7GlaHBsbpXYxSoPI16QPEZPCaFghNp05rP+eXEZCRmsQM1MIc49eYhG7dtxGtC7
GT/OdAXKX2/wisVndqxfjWLZiGoVqmkMLyebR4TU3fbpcwdMjOwg9LJPdD37+Paa/WoMJL/SdpeS
ov18dX6xZkYiAz0ppKU2YnJVmpjImzOh0+s9cNkiWCjeeZupUAqTJy9JRRZ6yCx2ehEE5bHWY3zw
WtwuyKDo3BHiHkzqGFCohSb1d58TF0Vq2rYpUJ1za1xm/2J2kReRT5/YOOb5eyjoFPLl7dX76Y3j
5xNYMytHE2Of1hEbq5y5lLK99ziMrqoFVz4AH9olTSXO7E6/elDMgcek8dUSz7+eCu41f7RG9HfZ
4mzutTEe0gaY+9sTspbw8vV+vmTnhMmJTEdtJPuvh+njBivksm0sXe2jg5PAorqehmtAa8baWZk7
+yqsMcFiaNnUeAKj3fB0ru/8z1skv4NtsqvYnqnU6VTndqlvIDpZDeTo9cbU3Wxh/quxquYpQCsM
6EBiz7wqv3hLLVMSGBB8i6W57euJu/RWDMqMVyU0LFiG6gsL9BEhMWwR61GzldKPoPzdDYs3kmQ4
7w2vDx/fSSCukzQbrZazYJYmEuPSB0icfc4N48zcfvGaUn2m3u06jEZ0+XpuCAX73izocRD5g3/R
Sd84oByKNhmynTNDidNL2vK5I/pabKaWg1ThNLAbRpAMOOgKkGKXEaADZz8ZDW38kBOv+G+FiSZ7
zMtPGW27hva7Tzcu+hNujKBdLSgCjWgXC+JCGE9u036BY9lr+D+9ukjTYdUQyAjjYeHezXO7wVNW
BfAIzRWeonWH2jxJ7zucrIW5q0caD+bJFuxI4eEe4gZ+pHS+Ktp8nfa3NvzFCHHS0OzM6JAgSsrc
m9Yadz6mwrqRV0u/yEBfGeZO6K+9gogd1usBFXgwZpspCLc0Z0ioQpFQXKrgdUbXQbddpSNaPl+l
V0MXVzCOx8+gBFaBgcfwmEY1Put426kv6MhWtT8eormAeykfZfFhANMFPIOir1hIEWj4r5L2OEEL
6SBw+s5mtidk48B5AS6g93emB19dmzSKgzFrKvAIH61u2AbZB4cKk9semuzdMD7gAIgpDJf2PdU6
ugddDAmZY4DvFd35zFsfqJFnQSP54eA87cYPtcFhVl+0OFbxYGwo2WxCaKnK/zY3kPvdH7Xaz+Im
MQ9zbe9CSvPJEK1bSQOsbxIlc9J+Tbp7V2314K+yBLC4pIuFia87f2x1dYEdfDMvDggobRbyrzm5
7snRd9mOlk427UUd9rcRMKa8QC631G2lWvFojyONSrB4rI2Otrz2AQ/1RQdUm142nbVW8VXlrd18
F8LgB4xBp6UBRlpSXw8AcimniyLZFMEHycP3by04kub7obp06Lmmn4qC3kd7m44HUd9dhEmxbvtL
u3wXtIcOeK9V3I+OWrv9HTbYQCPposNXa9w5nQ11vls5xmd73s36o117azN5Hw1fR3dLjyNslZa3
z4Y/g/kDTW5suD2g0cf90F64yX0Qw+d5Zye7nuJoCRGviRDpVl9GGhbU8VNN/bJqcR9H2IWNYw99
OveOWX2YYfV6+hJV4CYCghv3NzjZPRIhSLiQfxH/pO46BtVetl9kd5MM8A/CA3wLxGCfZ/1n0b+P
I3qTwfLEPj/GSFdvFZzMFHAEYGoca8CXjA95TruuxFuBtkDZMF6QlDiUYpu27sqPSR50SGZhwOp3
IR0nnN7fGc0CyMc0TAcfA5RCZGbbln5ZdWdu0qqnk9VdYrarPlPXIyYeNInrMHd2AFqS2t1q/9Yu
gBgBddL0QXyy/fGu6qh60YfS4vsMMYIYZw7V15fQ59DEdbE8aZMsGZXJk5DfcSegSAFoDrylQ7yJ
bB9RR9iHRx+jk7jxk3q2PlaDlh/ePmZ/2pDZI13Ts2yozNz4nZMNuWyR/U0uT6qYoB6EA8cgWve4
/Ng3wAzOROm/HMz2vCX0eo5XX+/+i46iDktCvM5zW7ow0E1Hk6l3YSUTc7o3b0/t5PBWtkVLcInD
jxsO/3YaEqmo5KhLgLc2EBWNodoZelxXI9wvMKhvD3UyseehPFO7HDMuMofTZuqjSE3VudxwM6QD
A078CBUIHVS7H2+Pc/KWLOMQQboE/C6hAdf41wso2sEb8eqiB0YzuWJX4x2N4RvHWftBlwUyCemM
Z97MJdx4EYf9NSaZHo9xHd7NkzSgivxmnIu2BMSzUKjCadRX6Pm1e2YNT8Z5Pq1JEyi8QEvq6DQr
gl8BzUYawIaLri31eaI5w28tHgPg5uP7spYLr7JOS/96smtQBxDTy2ZhekZ48Cgg7SqPEoAd7SJK
tGem9HxRf7F2z0Nyj0c/6doO+sWT5yXtdDKLJSfh0Jgij8dvoHutLXpJOjMb7+U4g57MrnGxg3wJ
rQ9zkd8gsThTfTh5OfkltEPGwqZYhUxTPysDX1w9zLopk4wMF0qxp1g8WXW9lr99/VjGcAjTncV+
SbD8+sUcu3RAVU+3RagXtOhClqkRPRFKvv0IT2saz3Phes+aUt5DJbK8RC/mEjR87y1pKr5pjqYe
jxTHqaX0AfmofcQgGx3wD0G4sUQLCCyEaoyLBlTuQkQ4E2Ce7C/PvwsL+uxONXm8Jw+3MBLSgyXh
X+8lmFW6D1iQ5hWWwaPdlt/fnvgvnqFEVWJbWgqThylezxsHaI1ziFAWPkcEuLlB9B9O9MnzjPLw
9lA/f4dsEiSFyRWyl5G1ez1UEOGXZ18mk0L98Yh1tFkNJpHXPxjFYi6cOeQkT293Vg/qrcQ8CqzA
ArGN1HTtEIu8PcgvVo0vWEhcoy7JtNMvXsx6iOkND3+AViHR0icHXWOaPr09yi8WDAUd9ycQLHK5
s71eMAdKQOUtowgYmqkEylGf27p+MQRTYLlg+mjJP14PgfnKae2SU3rCukA7RXXtmtH+N6dBBsFh
tTieJdlwcbLPD8D55DDyinF2H8pALVxugOa/P4i0pOVROxekk04yMGLqMwtKDwdlP4xXYR4NG0v3
6szJ/9NyLRpnvhSXTIjmwDyZigTYYUtgyYjubswZV1WdrN+ex09vFiPY3GI9MrScKKf7UN3FU69n
PhJdWZs+fhTTVxImZwY5Oe0FFRkgTi56Tk+5rjo1n9dh08H14qkrjzsmoMUQH4rt8D0OnxYM3u9O
yYKU7Flk+CRv8un5WztD4EcYQRgtuhXaOtQuvFj1b/PFKyjCy2rLz2ciGQ12bh7/86F0Wg2o6qhq
jJSlGysIcRiIuicH58zGrLm/ZeTTC+mg2dAWYbY/jdh3CNe6XtILnJr1w9uT/mkPx15rEgZ6Apu/
FGL58xfnySgJE+KEsFsG1uNUg4grAXysZCYeMApt3h7sNLGjyZopQbaG5A5PVZy8/AYQophF5pCs
ySVNaMah6tz0ros8uLnC/7M1vfLMp8CTs5fd4UUUQtIRYaW2eE9xbNrIEF5Pklq1bhpBjqAAfB2u
8I+JHNw6wtptCQ3Q2APb8GZ6DsUDKjUnCeT8ER7PQuCs/MTEpD/kTRkdZG454Hqrpmts7sqhVWyi
0Oyzj53rjyVcsri26WlRSlXHKDpGK4LOXEKBZIOnYGgdqG4Z6TEypLbvrakKmodydpv8ErhiPz/F
YefQ9U/BKSfll7tq9laZdIP4Y1gbdLsrAK51B0EuP/iUNtiu9jPa3PKawK5cHL6xpqFfXi5c+XgK
3IgW3IHX3wECozF2FuOd3RdR49cXXZIsl//eNG6CXkfBReeNnsSfMND3Qaul+ZkYpAm/qqW16gYe
1XinfWOiCYrbHEIcmvGFTU4em3CEQpt2qZCVsHwLLgB250H7xfc2X/e09bmvcQw4Kb3QK5otC0Nj
q53qY4LSYmU1to4fKz17HTAbLidshhGUAFhnWNti8K+KpuwgXwAS8zsA8pya/oiPg6QM5uWAfr/1
GHkrXAATDJ3ERMfcTZZ1kTlpvPVsF/VDmjdNugYXiU7BHStQDYG/iVxb+SsfoOQRl3L9Hpv/tdfh
dkxuxior9yW8rU1RL1QhJ412wUSD+ABj2CYse0gWkTRvAFvM8JQYlweIj6wKqoNhBXLvt8K5qsbY
2zqGSe9KZSmqZFgJdh1kq42i4L+umOxlhS0T5rXmY7P77FrCoL0eYQuuJGgJDKseHowAM3mRY0Nt
hU+jbBAScOpqWm27bOgjhaWtQ/njtqhDcew6WnkXvpqPoFHyj/j4JpwpI1rnqKStx1whmyJuunU9
VV9M+AVBwRW0kwSldM1t2yXlIa1tHMYN/Un9ngbzo3UJBBGhd0FyyRv0tE+TubsuRZjTySSmAVln
BVtjkPaPZnLs91Ee6veJpJNJWqc0UoQat4bCRteSbiS6gQO1434CXEFj6VxNnX5qNN1Vmt4UvBBe
sq9Neq6IvrXWUnTmZWYV484qTLrRh31x7BKJtSXu5tuSjwOTTDitkyqaaa1MQ1XZwiUcp7i9qkWb
XmZeSSufCEuwP+Y+K0kTq7AqvRvHwJLAwzMuhqw1r4MKbbvMDNp1N3lzSbMJCcKtTW+hLHS0j8z6
A9hw8y4IUn0FIA3Cd4xkS1UYiWXgIJkPczx9oTa385DqY6PkcOClotUpMeQ+mbW+7GDLXXl+/YTG
0t/3asxu2CVZuZp28MoAMRaTp7lOqob8fuy49/yM/CIWRs8tyTHv58xpDrrPhp3NzvBkZ8I7krWI
d1EyYPLOSpBOLR9mUMXGTZ9V+gIFIAemCxNXYe74mpWzcSntdrqniUZzM4/dvAG+bR8aIrctFQ5x
bcA5WEeRS6f3ZMy2vjCb41wmza4pJ0CrNNr+PHUZ2cBBePt5nIAISzh9K43Nmc8QLuyUJNNnA6Dh
ughq9xJQJa7L0YSjasphFxa5/AigyXpnC1f+6XsQpay56C/ScohABULzwvpJi3oOjpUF5PUKimy4
79mTjikOhqPVBgY7HbCqRMSChpkWniWaD+xlQKM26AbDOp6G4RAFcX8PBG06hNpLsDjEOa2CyghT
qZVd0veEBgtFMNKNoyu/a8kGsjKzLIp3wu71nZUl6VcdunQ1YoGti34G9O8EI7qIzkvUV1wqgH7L
wLp7ZkdCpMCSlynjqbFz2qmVwxytIU4A10xcWqD4bf3Zk3G9IfOjLiMnBF9OiJl+G8sg/CHn3rQ4
/4W+KRov3tAxPHu0ltNj1XCb24VzEz4WUlHcHMuS3rMT/tpHg70WS4rZJzDpMzCAkN9MSG5VVdO5
1jO9h0iE8tjkhZtvOcfZYKxA0clxjOKb/8vReSw3jgRB9IsQAW+uhKEXKdGImgtCFt6bBvD1+7iH
Pa12R0MC3VVZWfmWUXsnduHJfyI6UlKBkmtKo38vVgKSqhmbeU9VZj16fehYSYbaE7Ogx6ctqa+m
ETXvsjZYnygF7LqH7fyMMayVxE3gunnlrBT/0sUivVtYidp6Y9EVkImnHBx2paQHmc2DC9A0zbdR
xb1ogQMrsYnxhN18syDUBPTVMfsuxIWMc/KnF/mD9+mgLFG87tLsrFjJQ+ohgvGu0sJHH+rU/RhW
Cd9QMh+STf70aHJgTSYiB9WOzd88ardNo8BczrAZkgbxWIqWaGCZnxD4AFdO25dPptkYlPOo7Bc5
bLaSNL9OSu2zlfJwCribxDE8JNV6lZ2SmFVNG/6xot95ddt9DtO2JFncI2SmABqr+ROrza7SE4S7
pIB7uLQ14OXOXkHNdAemE9RzQdPYG7kO9AiCsPqthGWP6Nhom7x0HFdqjT16CtgBIQUV8eGkj14m
qHlyX7xEodiItL1SBpD+Y63kMtqRd4ANd4YVblymPHomJm4tWnEJ8sigLRsnnw+zsFnQTrRfAphe
tFychpBc9UmdgtT81tjw8zoW06lTBsdlcYwV+Rbc7WBAP6u4iuRy8XkcnxrKyO2UpvxCab9KJxgH
kmTbWFuaT4wchSvFfB9D1oEsqMuN3pB3qUq/k0bghzMRu2+SPEb+ULRKyu7XiA3S30v1Q1WGv7EL
35w+Qu1WNv1inIjnPUqUVqtnJBsR9mR6JAQRKOX4aLNEWcmG9G6WUAChvH8khJnNSn6pHZO6mdyA
Gh+7zBZ/XfzyDsAj4HJOIn2XgYAPiVJldmW9Y83his6ar67q4SsJUHsh2C8CEn0hVQdy8lMMFbYv
JsevCfqZ4mfyTvxVwCUo0+e+NtGL/dxxZJHBajEb1Wrf0pgmgLYjZrjPWH9j0tE70SZswfewXI4/
Jz2IqI5XdTofcohkCzjXkgQ7EKx8yUI99oO+1e3sVY0ZJSQZTqmwyfa9VHJt6kx8tUafVyxhfjYk
XA/6CLHZgsbbDMxXYmKBlrIkGD6pA1sYF0Im35S6GVm+MULWRivpDLCBVTarPbBNeABOCGOSqlAj
lFVuyOD/Ea3tIrC65Aj+k6zkuVw/FG7s1GTv9d9lWzE7i4TlGpH0sCfzUtRCXsUd8MUxD2JdEGRc
ipPD4qwzgAteFr4tMVo/JPzdqiW8E1LzPYdPc6rN1tjw3RJVSlcfwxQ9EHgECmJklsN1BOxWFX9l
+SGRBsORfCln+1g62bpYDPJPL4UFYkQBhkcWBcuQjnLgB944dhPkjvpsyuLfkNv3pZ5rjwtKWxsJ
KZ5OIj/STDmNk3W0u/EvFgW+gZQ4FxI3r7Vdf08yqx21qvYuA9t9FNoucXz7QhARbTobTmSiTwg0
Iew5qnqSjUv1nsv1b9rMXE8vBkE3pbPXl/5RmmKl9tZPmEgvZEvs2mnaETf1PtXEFLWgqlW+ABb/
6yUBgC6frUgAjyJtGT3ouQ662J2nRbC/phyQECH/y81UxIrWcq33Fsfnfo5PDX87hZYqpSpEE3fr
kOkQmZu64kYkJWoEiyKS86u/5FF5mjVazPFMvDSryvmG2LIn+ihgE9oV8bgVzLyjTvqfKjIqHFmk
wKhyfnW6fCe4OIGRuEsuodfKbtkBr50gIWnEJw6R/ipDdiifxXd3FtHnCLAxrW4q5UYLFtwpjbdm
zHa9qq54YO7ylO4W1QnIyyGduY9X2hQdhuTTSN+ikNeqIQVRhVhfS2T3F5s8tNeVUR71RT/a+k+f
4BJkTJoTKj5rEsBbqKnWPeVyNI3kUkY/gENcg5SYOTc/nwH8UZ6vyoYUq1CYm7EjQLilF7B7AtXU
r5rg73RCMyWbWY6+SlqSwRFeXNyKtL+OhFfOEU5gydpkieGm0FlY4VxnGs87ARWJrH6ilYAy3vOr
xcSiiHzeydadSvpYloSZxJ+U24GB3j5p+jqqAGozxuAuJzQ8JnKqIWfC2U4koU+sitoUheoQeTWB
RRI1Rd5yjcEvJHIKZphxo/LZjigvrQj9AazanAcKSeo9qCQh84cPuF/mzp3h1MsTuNzyq6SgMKK/
RAX2HoWBIoRn29G6Jc5XlT+MsoSGRZqJ3gaJ9oSefkjagZESXz/LvON1JiZj5DCs27XqLNuKxqcg
HYmAJyzenM4MKzoYTI3JVqkzvwzVndB8l/C92ovjA/UYedjaTzNz7XGt1EXDRzkyBlt380UdDrm4
kCH73BB0xGYZtulEmq4kXHJ5V7TsT1l9TYIvpJRvchhIWgvhVL1JPNhPdlOrhH5m7pa0erH1MjBJ
pHLi6B+G0sNcan86M1gaHjJGWOEcIJRHQ7Tpc+VqFBV5oy1tGREp2GjGH51zM8pTD/iZ/9w0WSn9
HBQNM+tJXSC+dinFPbR4dnR3Y2Qd0MhZfZ4JVgNto1Y/bTufuukoGTpbK+FeZad0SiRXrSM30XBX
sMTScffq4mKFe2YRNrNUoW6mp+IoCOAGI0ZKOSt5vWsWVJGiWc90u5zpQJ3MNXG3LhHGblgPQKqN
ICJ/TWEArC5Q4ZTPXherDO5WKymezWi/QtMgzmuz9J89wEV0VQLFXpP+bhi457NTnM0ow2y7N4HC
W2TDVu0c4n5eIoxFXQMsXuktYp9MT6tPfbMb5SsZ2ZZCpACtXOu4c/SZRi2N73tbbSXEuUS8CsqL
6Dx1tzJ76XXV161lBexHRxKpqe5sxSdgjGdJ95VerHLjjhtyBZ/HYKZNRDnPBglb9JAJTovJslaq
Xqzjqg86KPEL5CjVJH5/lqnaiS0PIUOztGOP3/qIpwMcAcAEWq95TQP5prOgrVsH2QqYGWQwypT4
a2nfa5MveVG8MOIbifl009mtMxWm2PrJPuOC0ID+CS0g4NClppXzfd4c6vmzFLJbI8os0Z/9L6wt
bpOXMtFXGUQf8uoVLsFleVHizDVqNzF9a/qXyPshPE2jb05BYiKVVq4l1qJd6yH92tEyebRJRMZq
neIxILmS/zQo7GuXXwFmjTT8JoHKGclIRGQZ0a+O8gQjyMVwMEoO7xrUt8XvI7gyMl4dvdmqWUkq
GbucBdikrl2n5uS3TrEnI5tzYtylKpwazfxpBbkGS+Q3rORK1J+1A7iJN1tl/P9j4hNZshfVAV1o
Sy7eqLW9UHwAs+ye69ZLcdCdLe/c5LACgqGk100X6e3difW9rGabsOl2XZLgQsh+q5TNmqr9HSTj
GKlkgsVT05/HbtFXY629Ef4LFT4F/DbGMZFsi/jSozzbVE/6uAwmaYiG3ZKn9Plx4RpWei5bc1cQ
L+ek4HfBG1eTtQkh4BQKi1vWiEIT4PsNcgc86WsfClgBV3AmNo+DAulwUS95Ge5bOfUJ6gdgZPmU
mTuyJVy57c8WlWQcm3ReFAXCeFpYt4V8smm6lGtvEJl3NPlbk0n/RBpxDv2biEgawAZl1ceoHJuI
zAMrCwojee9mznbC6DBy7I3xIoFDwWHqMSAgLNXamU4QW5PXEYgljIdszZ6irxQzBa8rvDbx9WpT
mA9HuFaIoRc2GrlaZfXRS+/kXq2UpPNJBHWjhrBMq/ai5hW8HW8Z90VErsLdkB+yuW/Dl1EgRJLI
oRAQJvlD/aqqXopMqEBgr33TEqt6XCv6d5bPW6PBHoSo103Xop7Bm2bbDoiCmvHuktFawBYwehAy
+nVY1rrzVnWOp4UpXX+1VaNhP+rfBEVtYF9DwVGtNSyAo7N8iLpcaxm3XAUuC1rLEONHW4A4vRC+
XyY3uGi5crGrxzNHnS18QaaaaRMXejF5AI10uyiBUX7p+lrXPFt5yMIFTukwCV3SHd3GyrQ0Alo3
43TS+40lbonzYsanWe89Z8i9aQieUYa0+cQBanHsJ6m/9G9EEKwMgy42P8QNyq/fmeWaJ1QAAwmF
herFi8+FapGL8tQ46c8YcDabVDUCJZ3fyGkDr5KFcKk0Li87sh9JP7ILDC95ASwXJggeSwiFr3Ru
BPK/ymA2FAT2UOp3TGV2jSjWfX2qCghpxWVW411uLudCNr24kmEek6QNFqudcB/kKKaZ868Q6ZdF
BSxFlpdL2PTm4yI/Bm2riD12P7drzVXSBgaGhYoMrPbeWOuo23bQ2RfpLPRD1FxFd5qKh5Svy7wM
bDX/TmIeVOLW9hNmVkUVK9FRN8qlBxtjjQT+bxYATAdwZsR1r0u7vlosLTmjBqlSOZDF8mcrtDqG
eKWw20ly5LW4Urnm3ZxmrixgyakNN+uhrcmN60bSslE1VZuWeX6yAnCmAT3j/7Pt5R/dluGcmluZ
aC21nn8WTX4by/G+2BgjumVtSvBYx4ZTt9K+Igsytehp7Q3MX0rL45DiNxxAoXG+WN2yE4T5JiTU
rgigjqT6PMy+UvP5fEzApk1nlaj4HnqmLXo0b/PmqhELX1MvzV4/NycNHkuZvD6b5aoaNyHg+Qr8
1jBtlkJ8ptITaxKuoq70idndZahoBLO+2/JMLkfgZJuUqAuJpJ22HM5dWlCRNxgFnYRVyEJ+IdTH
62C2jen4KIiQlSBED3LrxfrvWO8XqmyrOJKDuTYLbWXPBwlVYmxOOPDQBrxsiQhkeyKzme7KHbTZ
54vsh+rOSXYA4SuawmzWDl2ub0R9MnOZE0U51n2ZrSDYugBQLuPCTRIvftMPyLvyWTEFamJzkxTr
YHQvhtL5mG5uTXQD1OUKWly1KyhQpNfakWAJyeuUgixU403W++SrnkGA/+iSc67qiRKxwN+JIsg6
igYVs5l5WNXm8MyTpyxtl9CjOH5TuMpVKLiDEa+1BJhHq2/BzfodtUyV/RGFGsTdQ6aCmDB4G/2b
E+906VHKvdtK32Iqt6r8g13CzQWIcRSJtsbHeK8sWOcGZb4e7kRiHtSnm9RW1rNot9D//NHmzBTv
zGBdx1LhveSeyRJhyY/FC8GG8Rw0hPEQvLwpJuEWbbzNo/aa6uFbQvp0DQg6+uEEci3lSjvsk55J
V0UyPK8GqvqBhYVtkbfBML72XBLypWytLe++bH/DaoO19+jaO8ChVUISYHuLAQgm1J8p4cJFE11D
0CG5+UykQ8E0BA7N4a+k/geDQAnVQBY9zPICEpaCL9e9Ad8efbmJpjXZrGTCEGvIrOrFh9q9xOqu
jRSuImlb9Vj+AOwxPtHr9zm+L5FJRUMvwvjkORB4RvUJzW/4mpVmPA39ydCID5zsXUcHQ4Kel2ga
3fRbNTy/ntwPDV7HkU9KTOFJk6qr4rxNZDynt17djgRva+JVqmhPFWkdja3f1v8sqT8WMQingtbd
0N5DPuqSnNbyy7ZebaZQDY72sjrBXOJsvnfNR6cuXmfyZE8Pke66VtnUk+2ZbcNvM//OmD6z0uAE
sTbPO9dOW9TX8dlzUbWwY8d11nrAAlwSblZIh6tC1rGbopKjUCdzF9TI+P1c7idF9zINOn22vMiJ
uinoukKpClKr92n1aaUKzi1IPzZzotZchwOlmSaT+2ReuSXcPJY8LNNwNJItSZSkNYTu8AwOwrFM
oCs2aZCMNgTfOIUNxtjJeE1qOllizm3jSb+ofeKPbwvG10UCQT7pOxbXkP+jQ2uHWzmk7GKcBzD4
khQd7CwFuCiZ3DNGQoQTEFl+XOR+3OLudGw/yeEY8LbVaueXZuZjEGIK+iNT7nK5FP7UhVuwxl7f
OR/p0lFCw5/MCL8tHNTOf5AxTvESniJQ77Vhbp/27kVjQYQbftYLek/ZLyrZKwDUaGmyzeQwGMIZ
yB2L3RZnYyL5xGKTnpgectXemnKuulY0R6clNNe6Ul4RODQiINMHuBIkDotuoZkhkLBTRN4u4ZQ8
3NlvU4lVOQivGpMjGc23ZezczCqhMzVYVZ0V8OI14uunlP6UZnlvjeWag68uo2C2xPskVO4j7YUQ
JLfR0r0cRychIAIZzl80Oe8gkFdtLfOdPK+P8whzOMreOkJwcYr8CHP47ZWRPFnFH2axLud6p+h8
gzWoa0KkouheVso6d57qqE3R1i1Mf4jVabMBVzFZFnqxJ/f+peqbezu3yE6HjDycJ8LMgY5rmAH7
SpI0bpao3NnoSnE1X2B5BZqurFH0X9ke9xcK104e0X21N72T1hk+Tsd81MV5NP8ljrPjwAamMyv+
HEaBKYSvT+OO8+QrS/gdOXjluvpt+v5EChLKZM40licd7SHl97ApUfKx3Ay2fszAxkMkJrOdeKZI
pUae/irpK15QcO3U+liq7NDDDzaC3GTiUPzMgoxVuHgo/beewyRW0o88RDFRpiKQI/JE4cOiyx9T
9b3llZuy394AOmXlNJIJvZhh7oblnuDpejY88wRHRcmwjvulXP1GfPRikF38LJs86oCsUlszVFm3
Rb+pTMOrSsVNi+8xv046LZPJGIEJlgjNbUd0mqKbAbs8R8I3T22Ve2ljnjW47lLV7pau86xJXwNp
8/Opv4/kCpdy+CKW2lfQUrmTDrUC+LhFX6vjMwQ11y6kX6TMO5yp1PlJmlsq5S/kdjGvS/i1BbUu
iXzLaa4NsEh99XyDwXh/1uDIukwF3aO0ZOZSsOTq3kA+KLsosObWAwWHFTPd9E664QbxxCKCMRsP
SaLuMlLRC/E6DelWj2/Mr1w4VXy0sEhy9vqAdCb5Myq0PKlgzeRmNQ3TvYp7kuGe4k90kBIS9jPn
0o7qa5Q1GxVpXtB0hyOd0UxQnvQNC2snbKoHcqCNhIziPO53tkNHTYWmJ92bplEK0PS3aC8KZVNp
ByY3nYSJHoLbX06R13J65bmZIEgwcZl2Gdje2gy9hphrIwo5Nyb9OOTGTlYy36k1VkmiABx890Ss
2Wi2hgFj/hXl6y0L+308WFcTN3zK/5BNlKTBi9Ax6kXXUwEKKIv8IRPZ0pjYJSaiVyWwPgtcsyHj
V+glnUH5oLySvbuTh+E3W7qvIR2/AFERH54X1hoQMxpDwZwo0zJzNQ7zNzsgr840QELPIVktIChK
m05EzZCPFmmZ0AbDmLmbEZD5P/MhZPlVFHN3Kuc5PMVNdbPBuhcKu44W6Y9y0VzycRYkzfX/Blap
uDfZZdHLcPanTLtCl/iR6ukuxdmvWdV3ZIjfaYmpvXGQBY0AnsBMFumWBPhVWitfAs6cOz1dn/jV
B19rAJBKcA82ZZ8ZazHE+7k1vJCvum4Hos2NtqZzr0CmPSHeyXQyGfB7jS79aFp2Nts8WS+sApV1
+EbCm+1hyTBdobOgRP7jRBqiflMFh+8sYIrrS6OsndlCVh0QJTW4N7gwm+pNRBryhzNAluWAaDr1
r86GiHpfY0Q/iheLSHt0S4tJvgxtcKwUxxUtyZMo1k9V6IxrhAPR0HhUDOMjSua1nYXnoSSnZKl2
fStvYpXTt1SvNiUlYZxrdbJeTHpoT1Gmc2RmXjjqb62GfF9yFeqi+atk6xJF6j2yCUiVQ4ggOMRd
Q5Z2cVteO4reVaHlf9Abb5oQ7yymYCXJ5psmJ7cCOKpXDiZXefVhJeTfZ8qwr4bkhkUHm7K1LqUi
Ivo/Ohk2hhVWFHZDOAWYFbYldgJEcevNHLLDKHXnZBYHsx13DGw22DGrdVos7yAYEbz7+KrGFmh4
ukig76wSvokc6TGsA/YEPm3RnCWl97XUOZN5t9ankuqg2YXZ9KFQ2NdVhwJDnDCSpBZbW6w+d9uK
yVZvXw2FhrRWVAzAsnUg5ZuhoxpMrMy0gvAljjj0kBuL4odEz98qnV2SQVY2TWtuhM60AY2C+wzL
hAcw62JH0euYTJUHqg6oeP4VJwjHjGGxcbxV8fLHLOSf3gBFgDjRa/X7yAIMiX9oaZlxIXbxMpO7
uTJhTJFnlh2kkBNHw7thagr1V/juCOVVe6Zs2tmJbML7mMdH0UefhWgxI02HFvmTTP1tVC11oA1D
EKpIAc1A6jXczWUguV15qdXoD93Va/tpiz1p21kzXfBCdPTEEnTXU1IUFDrxAIQwll8yhS2nBLdS
iqQa1a9k7MKK545VknXb2tuUaW0hTTspUzeYET12gLVV1FOnMkmQVPsgScNHkpu3xmYAobLCg1yI
kkYjx2boiahE2q9k3Y2k3szVvpJMRrXlllzvXYz0Y9f5ZsoL13aewb4LGt8gZ28L8fJlHVMpfzeJ
ds/EpgdsMbGWlXADqowNcxv4tXkcW+rfJSJ9dTxC0VkXBTEGtnoyjf5axnB4x+I1zVBTqDQjVrpA
Y5zz5jd5ouGMkMMWvPJUGeBQyld7zk+cThs1GfD8aI+WkYxUWfchkzYtMd7Lw6hARw9XWYZwXof/
bCkKwKG+CfWMA/Ul0uYjMU17wbRPpMTN0xZgpnOX2XpttMyPzWILTHlXwelZLRODY7veWfO8yQne
dpxDGTGr1xZvmTuvh/0SUguWTrJWYZ+YCdCBBvJroXt9Zh6i5Et9SnVSs9NMhtzKtXO+yjlfqz32
DwYQcaz51kyRxQsJ29VNHeZmDr8Pgon+tkT0Skz3KuddZkTcohsgRPNMz2xA6Ls+DI+lTWZ/qXod
N+lg1mtZ7VZy+FsMTjDlOgQSaQ1FeZOT7lqSrIrBG+FoxKODFp6h3j37o4qbkpqfL+1Pq6vPnNh+
zGn2rrWOsvXJNNF1IFqES7bB5IW6NvNy13/Uj9tWuakF7GT+0M58y4jxeW40t4Do5ewzK+81aHVp
1j+06TAPfLUNswasmlkFsCdl8CgooxvESOxRXC/BzOKmyK8JJBYQD+gEFnQIpmtEo2OkWYWVRi/4
XPNMNmAjq1XeDm9qz9WlSFusGztnjv1sBEorFXRuLWaC3qsXTF3awYZ7jKreVUyCF8wmyiHKXxX4
nJDQWPIbsYggsecCraSiTst7JBQueCrdslMDHmsSyjjEWTqby1XVf5vjTXnqveblKTcNdrsy5CGI
DOfgAD/WCGhanHjfUvtXNmHLJYf+8N0oUFcNmDz89PJtMeuJZOVHHViQTBdkQyZsDamkeo8ZzWRb
VIm+lCx+Uwzhl0kKD7Q5FgvI5In7vgWn5xS+HbUMW/8i5kKifjXH9luKuhW5tVQEKePcaAVZkQGM
tAe/wZubYT50tnatrXF3e5N10Vu+B+5u+K2B3LHHOoqVoxRbPcVIx1tsZTmN+ucQvxf2tE3QWJQQ
QHCNw/BZuZAYO3ZI4WQ7S8RXgQv1cAJAHJF3Uax6y8jROs//OMY8bvFD00UHmTE1zrhIe+BEk8T7
aKWM+1LPkCOI9da9SafPEsA5dWy/m7W7Mpt/nJA7mSlDl8pHUaQBdMiVWrwq4s/EsxLRzkzpvind
p7/B6Y5OxvR7vrCbtaqeX2sFQ34GX0mxnRvXkIG1eGukyJ3KY4EgbvJy9aCH3ERqIsLsldsklfew
lb+UvgmSypRXc4VddhwaBExw5YTWicG5qRYf1iAJonPbPyGp33m/n9OJ8VSMoBqLkMMCZS3NXIvg
2S43VmgyuXSybAStUBwE1DzyZTw81rg5NBr97m3p8s2yPKc+076s+XI1xc2ZjvcOJ5FWsLj7vBEH
pLV2ZRVPgAclWKeMt6FMobuKv1R3/MJsdjbzEJ70nkewqJz7UGGxbz541O8ZjruarzZh0C2a5GJ2
2j2cZl5LFG4jZmE0XEfcLzmkzXFkUU2/dfkbBEAhWOrnT0dl2NfRJukPKRvX7GYtziaj0wG6xEpR
MxO1cojZU+0BadcE82y5rEXlyidzXDXOQ21u5vIoRpkHjQmVzlL3r8F4xN6ZxtmqFPiZG86vhMRc
9NBeRuI+99P3QgCc40/qpzIfY4g0DFUY2zIAns8Kt7tFyjbGRzrBAVcNJV0nyAuZgpZTUStH1/gq
5keOgtL9yvaB4By0AOWcDQdtXIOk4l3K823afUMaw76I0Zz8akZa801tGGabl8W4SFColHwf6v+A
RZY4O5jYJWa8FtF9IvNIwZpbuZHhD/LF1r6AjGOnU5wXSYybzvqH20EePRVvV+EM20hdsG/mD7u8
9VyYAJj8xD4ZNJVGtVGndQQ0t1gP0g4BncB5HyIrDeFaH2V3tOdTn12pvlw9BlAv4Y9hzP1Pal/N
5K+aXhtj3VTrxLwZ2ctzy7ZYNblrsdnb/UgaTLB3s1hb8pHSsFi+7bxxJ1a87WnVj+tcO4gS8bK+
Gti/ildcAqk0uAqo7BqrmF8aP0lCX0QGKy2FRBZ9l62T9ybEvkkq09My1OyN8NYaWzK5c9sD+qI2
H3SwMmEQYQMJqgucZPHb6p5Xa6t6A77hYw4r7S2LvB3TYHtVYFKTJKacLdzU2zL9WYo/nWv6Kqt5
eaLelUuJwRGXlWUdZ/LN40duNK4sfLXCu3zK1Xs/raX2NmSfC8mIGHEWcSyVfV18yp3uNbOfMOVX
43eDPO2IRqHk1nyHYp0n9rEYo60pncciqMDc4MM6I6Vy17jhNWJhX/Ny5zxMKar9hsuTUbuWUFmt
S/PfpIt1FWWrvtrFKBU5P9SjD0kMdVIC8x0tcgW26+xVmR4YhPpuO8QXZ1nxakXzsf0qBfspIFjW
A6E7oRJoOf6uk1ndWnXNdVkJv68yfjQo4m0hbVLenh7Z/lG/l9klNDhZv2l0tibjMxwmIQ48bRNK
DQ/Aebx22ZknxWKpwNFOCM9pHfB7GWkY5DQ7BnWbIGkxBJ5ztFpEdDzd7V4u3lV+uyx+zapfoqQR
CnTpbNQvsFbweBYBdJL0iW8lMuCshMlunv1GXzNMGbnE4fiG1g94k8TaaOzt46FHhz5kVXJdRlfN
cflNYq/xpTs0AFk3rxiwMxIl3AE7FRA2A/yMzGeV7hXuj++BSybaaSVX78tk38iUJ34Ll1F8knCB
5ZnweHFqgukzXxv8qd0Iib3R8tjNrxoKmELf0GbLfZL88HmsCQSH4jgyppb7tSEOkEY9OAHLzzMs
P/5jfILj2ZcT3DUokCQ4PMRyBnJboPRO+v75ZOEYwEHKuVffHfxtrUJdiMVcjbx4xuCGbySi3pcn
Jg9Xo90Tk61J7wI3TaX/assWO0ebBKXll2xYz7ZnU4V10RFkvIbDAkdgzMfBA5LZZyXaK9WlGAhF
MF+S+TstD616KKaQhuEowxKyvmcUd4sXOr7kIlCZ0Iyr2DzZzj3KAyn2TKRS8Zfx/mu7ciCkfC3J
G1N5M4ZDgSWKQstheT0m7kvs+qzzZoxuGaVSv3Lm42zdE7GhVqrMoBwvyXAQ+q40PvPuw6qDMTpl
6YehBUlI0+0b1gWGDEtQbfE582Tqa/4VbCUzC1/DbOvYW2z5+Ui6sr5L48NIwq2kbyYsC4vyENWx
dxjmhi6GndneQrF9LjzwjyurcyDhmWzGzlfha+KRWu4lXIVe/pbnD6vbz8bRcJiMnub5R8RfvVy4
3J0khFTQnGDOYfHBfF14hXwYZYJh5H9o4iYUDZucCcje6OMHYZzstPFY0qHxv4zJvhk2hNmBbCZm
oJpRrMYWzA9UzPyMrDUuh0FnBYGx8nfaA+Sy3OWD9Y2ncYeKeXQLzUe2smS/Mr/hXnot9sBBOhXR
vagfdYy2zMRmLJaXtAqarl8N6IYc0E70L1a/yNMr8xfj/9tonzErdW6Odl30AJAz2vxKirdLzJZp
8dYuj4jBFOl7BzWJvSh9DWn7E1ZCi/GrozWLwDRu5/RoRhs7X0PGC8bhMfNcT+FHbv8K+SfRPkEG
BgWdWhe99/WHxVDGeZ2euymou3h/iMXaqt16isiGe5dUYh9U2ZXMDY8dBnVv0m4ZVs5W528x8oFU
1/iHIXn3lk5iZ49lwJXcjYei+qIE8gzjc8keOsNVDEbFd8riKnLJCt23jTidq83SQMQoHS80TpOp
BkwTsdhzB8f9FSJEoExYNeePaPwwxtGflsnr89BLMcR3GhuR2bJapEO/XEsOrhm1jwIwV4LUaXBg
MR8UdyeyKCBUP7I1v8LPadFEtSUeRcPP6pc63i94V/JqI94Au50YXVTSCQifpODA0m4mcWGWfmRq
oT0s+TvlOcxNhFTtn828ZASvxJax3zOqwnRvYQMaWTlKr2ax6TIWX85OetPDk9lfcGfk6U5Tbmbn
2f2+wdbCWGjkuORQZMYvY17yoyebLTukrRGUDpksbD9pfwpfDaKOG+V7tbvA5sKkcAGYiOd2vUzO
qhGTvuqNPz68OP2Po/PqbRxLg+gvIsBwmV5FisrZlsMLYbdt5pz56+dwgF3sYNHT3ZbIG6pO1XcR
cPnCWLc8pIP2wZ8bHTumPAAA2f7Zz26+/Sprt1bfKcp5MK51+ZYNbmB5QfYu5lOd8f6to9kd5YDl
kInr8Axc0MviKDFivmZkSYDlzua8pXCmNF/z8kPh0BnYTJfKjZWE5oiDrJZuB4rSsgcrwGihue/b
s1XWu7j9k/qvMbiVCOgjB2IiFk3UOQJSXl9D/CSDxZe6SmKcYtmdaLKJ1rJ9jPQ30dHM3YVexFFp
bhTYtL8GQ7i3bjxOMFgV3yLDJjhJE144MytsTasJdiXRxlXev8rSDQ/Izi8L6OojbS+mwy1v6UuX
9ZNmiW3WbmQiNgpHsF8ZgC/97MyQwzwCwbcyfNm43yHDSo32YJVvBhKKvM4Dt7LWTHTAM+D25iLB
iBRofUzcQdrkystUfNiI9FENfB1f/FhzO2xoxedfYDkP2TUoh4kebfiuvqWNJwzcioQdWN1QlR0n
L2WDL9/+ztmjn77adF+Dx6H3hIyMi+2zVl5n/WeKKY05Wcb3kntqrsP0januhNO7mHaWvyYEFCz7
BDaqND0jUvohF05nIK8qkJUsZwEhoOjUXTceZCj9WDtAItjjX95ihkrcZKs1VhpTwU5RFDuo1YBk
LncduoImxgmLbYX2T91SqsDew2QG9VkCap5kV60np9OeEGVRuJXA7EY06iLBpl18HoY4ESp1WLaY
GeMbr4HykXF/haPoYHCG5C+rv+dGchXzO2aNUjF60ZI7iYajHqXpJMqrQu9TaHBa4LGY0U3cVv1Z
mtD0TPXi+HNAV6nUTcXqJBNd1NZDvI2rF6treWIOSsmuOXCCoSKH9Wl4I0UwibU8vyELbFDpefaw
PXPtFqLYVVuj+jTms2Sj9a5y6YPiCHVc/om6j2TbxvtI5sXIEYsYIVl9JfFFic6T8GZqdLv+g4wC
sBJhImqIme0uc6EjG8Y4IdRNhwl1nJu7VZufZPWngNXv4mOHAsp4Dyz4icegMbC/knPh/8Wc+5Rk
GUXnmeVVg42qxy+WDYN/WV8zJy6baeRhrDM++lsbb7viNQrWE1XPXLSt/EPlUguyF1YvpvKnltfG
PkfYYC0TQIuKoVKE5JxKffPRO4gi4PJRwp/djNhJbf4JUzfntynPQ/JLUNpNYJTnc6Gwhn4I6Sii
wsW+jOSOVKCyKlks04jGLhNNBi3J3ObWk35x9EKDj57hgtr4LwvvpvkNU7Cy/Rtj6GbHCLwqPdfz
b1BxEqgxXp0o/0yBWsv2GYRs3/wtuPTb88D5MXAltnA6Wh9Nj75xHHWvv5c8AbVbAYF0ulMV+0AH
ZYjcmRk6zZ9gflC3U1TGDLGJ2FCEzTln0NVZh/hcCE6Fti2a9wO2eqa8dPphZGn0uSIgWQSMkJ1Y
F4cfZd7NlBhMxzg519xwGMYQWM4Q/cYhj+xfkf8rwVjMWdkl4teaP8N/OoSEKu1S7TO0M0/PGGHb
bkikrevlsX4D+bSku1S6KrclC6Ayax9x/9kDFAkbwmvDRKdpujBq0DA8faK51d8wxlwGd46GDcuK
Iv9hn6TSyZf2leSM/YNrSI9TXc/nLq65I9KF1RCrCbddVW7sOFrH/uQYZDu4HSjKrxGcTH5NixXa
aZC7F4bUMgtza00bI3jr/KeGCJ2bYm2w3PNHsY6KxLPnz7SMMa1/RHjoFQrOfAYrwY+kbtRje4X9
KSy3Mj9QkhwSc23PJ8146YaDXV7l4OBjaPhP/Q491w7vhoTe9po2Ffaxl4dcunBqvwRUlAUeZ4wa
suuj+mmZQWZ8hv1PoTnUnVEA558CIFcFpvrJfaRbKtm2lo8u6lR4Kz26HpSB/KkYv3HJRRibxtH7
p1n+1PqLFu+6OnCMbl/yWqqb3H/o8zlst3aMwntSsAV8wTFk+Yo19t6H2X/F0VcBGNdTfdZ7OnNs
kz/VZ5AQs6nwcZ9DutPrnRyyrK+XKZKmN5CrXeJgqwahT9+xic8GmZMIuYU5GiymPB1TseO+mjLa
0nYJvekWoe/xc2Z/4tOTWaiTE3VlDYRsgiFrPLji9f5fgrCu9shqe99nSDdJcZ4nO/SS8gaciqJr
ZId5GcH+FhYfUu+hpInkEWYEpfLPPsWCeMgyrONGJ4s3sq7Ubi08X1wtce6VNfWsUXprpju2WB91
vFa/CYBdXyCgLNkmFsi4jzy/Yfwmw87PSXOc2l/mq2xrdveal2bukKW+lgWQFhi3iBD0qmdR8Fsh
YWrVInpysc0+zfC7VJK9UX5bSKzaEj3AgnAK85pzeSEItioZDNOzQYFj1J5kHZm7lerbjCLKzitB
d3mUcH4h2+PuS/IhatpdnP3+f2h7VayXMIWNRb52M7rSGtZc2rNZb/6saam4SyCiuavHT6ERZjp3
qII02FlheOZeHWIYK/8opIYsOpFuZoqcXVwb6dKzTEsHigrQxY5qw5kC4ldnuSeWfhj9faTvrcEd
flRz1ZW/s5qv0jZxLaj3AfGcq6UBBZw8J1yJ8GeefkzAgI7DZFYdVQ0oddwCepBQxkzlleWp3DTF
1eSGGes/AVq1HCuO/JySa9I8hnzbKCCRW1+75TYkhH0LCm0lxQwGYhdMYF37jqtgVbj9CG261EsC
NxA3q/8047cL3vX5oQc9f3tqF5crHqqGtPRBNLLjK8EpyJwI+Z0kGOPwTsoTdynh5ev2Ad8WFAs3
n564ANQupkKeeeJ38Ss0KyJ0S2hjhgdaRdlLwghc2xHJASNh0LH5KZ1515vTbN7CeZcEp9J6pt2+
4PgouW34UXFTzkZKYrWVfCX9xXNhXfEqO8rz0s3kjyutO/fSn6mdo6fkk6oh6lSDxmCHxgIADdu8
bNhrzjHo8DisSaBxsbIatrtVntUYCFv8uOKlQSxv48ghqy2xlgRb+4bBT6BIllYcwax6i5nqAOWS
2ecXNOqzzB4F9V9gU0xxb6UPiiDjfhPS4piTNJ14aGZKC245gAH7pBGepAB4+5cGgmA8BISuRyYP
1ojuxnrCVSwffmKRQiKD/yW0RzluJnwCgoEC4ZrIEvQUpKA8HIKC9wIyaTWdYuulwyzxictxrqte
IXg0g6PbZ0EsqpyAOv/kxJtTbiDbJt1oNmS3xg3h3HFlPQeJ1/Y3RgFzmjl1CUugW+d3fLplZJzE
UBgbX5oZfOGOfgoax46h+RlrX6F4a+Z/o3S3h2+13KLjkvlndByIIn2wghAwZ9m+/lTUR9j6CEwO
NgCCH/Ct11QHukJJYjh2dxG4ZHq0z6uVT9hHTyjiaNnb1IeNBx6VOwSMvhsdU+f/+MfxigaMtIVb
3khEnqK9PGsPWtJpxuSY2NYMwCKxx+iH0PPTn0L1hEwXpaPAj+/Nhwn8Myxx7H9yf6rac4ED6Fe/
mkpYEIGUS7iMg0xGNt8E4klPJcfWTPzwcW0YFQ4D/q+U1vE8OtZQQo/f2ESI+M7KYeheY8ofIWEc
2L4KhfCj+Urqa5Sdx+SSz98CwEHD6SqJrOxDxBXzoFe3pU58Yjdm5I+AdukPDZwK0odGzPBairtl
cTSrt6q+L5u1P1HeiZvbb4Py2offfRKwt/W80f06BkVmrp6bDz96siW50VtHC3YzhslijvFqwGgM
rcHLo5dW47Se/YnxUMnHMOXTsj+qibouC6ae6eoXuXxvinKdDWcoetlix9hFvHPFsG0s9WgO1yTe
jIAjqUIY33/m/BXs9CxFp+XmI3ZWv0MzS9P7pBCg0S/iJ1YYFN3c5J4Iu0x+6JAZ5soveeOOCQ6F
vMvmioOVRa7pNihX7nNlco1IciGjOwY3KPWs+Z6VrE2KP+12cCT7RWWKZnfMjX8Fp3D25HktsSSW
hDs6fAESzJVGJcazYJUBzcyqP3Ugj/2pcgNf5tl1TbOW+d+WBFCcOaWglGzcUlZaZ/xs3BACNyrh
gpM3Dk0yvq3//y6/5v3rNJw+he2CXaxZ1P8Sm6zRb5nutrJ1CMevzAiQAjqIcLYbSL8Guvu1H18m
bfDsVIXAchJ9HQs4Cf9H7r91/SUzibSzDIFfZ3ilon5j+LlWXbFIepAK7NHZ7WqWrmo/G5GbluUm
SxAq4C0YEumW4YlM0zYJq39GlH359VFPH+l4MpCZa9Y/Tosf8Cu6+I2YxE2MzBKHlPNQs0Xt7uU1
Jdh58EclJscGEtHMu5ZP/nydVb5KijHQPfyD0v+JH3O6KIZnMKQ9I8PAp/Jr/+pT7BhpsmHsdDnd
OPxpiC3iheq8JuFp3xg9Nv7FqLeKNpCaXre5ulP5bzd6QUyoD4y7qJOtXSYkieoXuKSEgaKR5rIj
jgzHiRu2vzoiUctaPjlx/tXGjAHuyENyXh+UVa7uh/gzZs4310BWn1zsJ/Fk5pS+0G57/noNxzZd
7GRIuF0OwmsVCILH8b1td7rm2PoRf8jvv630mlOqSlVDFj8S66KUT8w7YFlhLL2wLB70AMsNX8HB
zq51f1eLHWF97KMypUigvyJwa9aBj9iPKM6414CvIeHXud2bMlN+zz27PvAP3o2FWqcm/waFQAW0
GPR4wASgoFobDKIMu4vRnBNEdqW5RN1pYj5Xj9CQxf/kZU06oh217bLHrtqI8uKdYXGaAfjIiUnP
r7n+oeololsC09mgiL8pcYKP+A+jEmbsI5h3FkwckQqMw0NACFY+FJYnD8+2O5G5Z3wNJsx7WQAR
suoJna/2JmlXWlwA+LApxNXob3TUBpwSVPUh3iv9dR6+VH+lVuueO0xxD9OXxZilOJX1UwRU0azD
4jtS/G2uy7jLb9X4DPP74N8NlXMJF8hdWz0m6rSpS7a7VTcQSV7NIeEGqju5DGNSSxDEUFDD1UfQ
ztdzh5EJW5DufNRX65YoB2k6DbTE2q+NEF7ZXdqaKW4ph/6f2EJ2Ubw0/01l7dTq6F7I/xDxx1gb
XdsaGKNYOjEpS19wdbYKOEhadzkeVsJ0VEqQFaoItvjCxJ5SPgfWjvRqDvdYcSf5GolLyTRUyoDz
VZzXxNvXmQbSGDtW68TaB2Q0pTl0Wrj9b2Z5GaIvR5oOOlwg6ZQ8+kr5phI+rPxdEx5zztYh1QV1
E62E/2Loa2tm4DCWZ/Rus+pM003Pf8io02Yyg7vhjkLVq+UF278qQuDyZ1Z4qrXxOSOxPjdsG0t6
55wr33Q0kL0MumNdnfqfWZnoWpr3okw8hPdMPPl/tg1NCM3ITwM3kUNLkPkmA2+hZEcf8Ck8/zr7
jf8a2geZL4jdIjRWbfxXLksUb3kd/2bFJx8qvnAefLbIcEm3sRaWgMb0Ijuqv1OBI8tOBD+qwXbK
mM2vVIyRscftwmIguYTysDd5wwRq2q2wWXxYrshDSV88mTROmRP+qqdUW9u4SwiWtXqoqo3MS9eQ
Wy2Y4hW6CQHIWAeZW6TQ4+z/chDxETz0zNGKbZXANbrQ2JPE7ofwHFCS0PXVVhu4Pr2a5T+tMdyI
VRp9Y0SKGL5422i10MQfnkOVHawc1AFIgzf1gHBlx5u0/YAb4b42xl6O7lfsJ3NvY4eQTUtUaG3E
1fS10DxTvpv8ILEJrXjpOsRpio5SdsJ+jfegPsOmPdj2p5K+1omMwBZ7jRU70zkMLyX3bSmjE53z
Rmh161q+RDUdxeVvBzCguJq5iwvoeEgGyMK0Z8ucn7HxjMfr7L/btZdn+6B5tjHHx+IWtoiwyX4p
CorLTxl7Iq+QBdr22BI5jPVjbe7LMsJWetRJScCdC4v8MPGO46cWvpCltmRM9nMjJa4pX8oZfuoO
GmDXpF6vvu51yz1DvWr/n3iPcvQysjRZBvePcS3KaYMnaFFTzYTdBb3lyvsWmU8VNW5SUIn4mYe1
Gb/JwdkmdlNVv/V88PkE0An8A/0C/FuGxcKj05HF+RMRrnAm399G8T0kJ5f17yb+jA/uYjwtWEUw
YuKUbLC0jcvJpxTc1Oosqqc13pLJK63dcI6zExcYKkKGyJvZn4q/HJaqSHbkGVE5h8xV51vGXAfR
rWUSPExwTPbYW2mzVV/hzjRjOxubtriLcZ0pXPbXo4ZV0CA8g1oW/VcGkRLkD6nCZkaKNi7YVEiV
PRbHPh9/J6ia8UajgjruRPcydJ9qDgXzRSuYn241lOugeh10io/U2WGjWOui2RniOhovMkUQsv1V
JAQT7knGYWJc6xPyNZkXR7zb3Ors+o+C6VVpvablORFgMztt/Mn87RJO0SfDVaLtNP7aZO8ygFD+
BPI2+jkffS4cQEbJXiUrnQTfkBcZxwgDwGjD8VeyAb+Hu5aCvOfbmPSP1uzy8BsSNjLvyXK92VBY
4IvzyMGaDziO/+r+G76KwvFF5wyy00jBCKpRaHrlyP2bjCl50T695NaLPNx8PtsMkF+A469hWXF3
cHgoYhs8MjB+tLb1U4s1F6Mp14zyJAj/2XI1DYk+9HnrSNSBhOk1gvRXmpUo3i3ZUbP1RBnasIG4
7+K7GRyI/kXlt2T+0zGxAQax+gXLdRNtwsipIkfEW1U8ppmDYws/8CIiIr9e91EyuVC9jnDELWSJ
vOxs3ZoExBDcqoBbz27SfrSEjBU0KwI4/AgXxC59NOGp71hCKCL0H2gYwqyY+nzPoHNK4l9eFm1J
O47NtW99187Pk6ER3f+Dhdo0QwnF1VAOZ29rtsseqX9O7taCqTefYslLfWrVItsyKyBBvvYFe/hP
3T1LS1oJikUjrrKYNauJA7jGASbhFJXxt2ll+dH+RuMxr70Muqb/CJKPgSNHFV0lExd1pOV+Uvn5
CFlQOqB81Hc1wBR+No80hkk+mgYvKXdONj/ReZJ87MZPSSq2bAEc5mUWlXbDpZmWkdr/VVGRTKfV
zsbM872tDTopvOk7mrcqg2zz+ZNOFQnffhi/hfEaUlY5+Z9STFzEvEjS0RqfNefYaRP1a0n3KD2O
SIuIx0z9d+JNYtvwg2j/ouFfT2WJytk1HQ6D+MjinTK9+/SPNOIUKG4MIr1ca5xuIBYEOWY9C0DK
6rIEsbO/5qPKR6eGAMPAUruHBh1S8ghy6Uqj9WychHGetH1ivmcpxsIWphtcQXtFo/XzS5u7pDc4
xLoSYjJc+cx7aRGYlp45LqnJbj9b65nn1cgZL45nRQeKZBIuQBV4S+oXYSLCfc0pFRD+n5YdZf0g
ABOIRPdQhOEruTBtfKraIWcKIgqxGq2Xy3Rdb0V40nkxEsOzlq/zRyuOzaLHNQeSlGl414iCqRxc
Rk44CcbiFNzH6lEmOgfYLyu7KMVmQe8b7tzdHsSEAHAWMEs72I/apzKYwMau8S0DNtOz0k6XmABj
kb6H+Xds3/RiL96D1rHrt2UkBvWRgjQtcoCSwTsDGap8nhws65HJDNIqMO5yuxuaCk4rZYPmZuyr
h6EP932PXMxa2xWOApC40PVLZrENOreTt5PmScnVL54FvOUkbjq5gBjqX83XWX6QSGjR3CAc9VtV
twrXOAY+JOC/uXTh3phBaktk1pp/Ff2NOLI55wIgPqyGi93dm+FQN+fWOMT2Ox1M5mcb3tJZ3tQm
Y2/guKhZGlq3GzLPmnoaDinvOir9TyXdi3gdqUc+VgjsbtqQ+ljVX9Lif/Swswh/SJsdD4JFbE2P
XKv6l/lrY+CEE/xK43oQP4jHqe/plDhoCncubjih8q+s7JUBctMhQIj3RHWqEF3hNWWLAD/3CBEo
J5HTB/Y6aTA05dOU3npqFtLgbjVXomIIkXr/Uo9U/TwT00Tg5ALRbUfIBmWgqYEkXGC7Ab8zmOCy
BtIRSC5F+zKbR85kDSk99cmJerCB9Hjq77Xqj1SnIX9bk0vDukfKS+08RbJdQnt8kz9jd4mKe98/
+xIw1X4ZOZZJ6meklhsjvU2E7Vqo3JC/iqYWDnMAscsGp1xwRXxMOybR48rBpqBET1ZfW3+79ENR
bTm/T2iZDdxix+m1OOajx3AFYOqLSq+MuRX1ntp3VvCDmRxCccY3Isf3XSUlrxo2sW65jOrmBmiI
U9GdhtAds31SupKxDsj/ygfyhqL4bBAyE+s11B9W90exQ2lex+IBnshiUGVHtuQ65jVeTzXH52tX
8e/gtNLw0zOdRQEKrrZ5eKx4z5ssc0P1LmDL53hYNqIy3E7tI28f8Oqumh+ratcyK8RhHSrFp5W+
BiG3mlWqbEkywIZk5r0fb4j41uwm5j1TT2xRw4ehQu29UUPlVA8sZiwNLMyIPaxwSJZZc+UskfN2
C/QkFFTJe188lM8subdd77RvzEMbZD7Vw1x9KBZ7azduiNivFRuU3Z2h7KPoAUFU8PMi5eCPw/da
D527Wcir1gBqJyRaVejylOaj3NYOxO94sD+Mo2xv8urSgc1HwcPvdr7i5uYhbdsrtWVuhGIUBeaV
GTv7qSVbs2pUjOENce1KIEjN3sLlT8/aDECt7+SZ5ZRjj5fU1DCvym4dvfZW/+gLXkH0gBl3LT6r
8Y7uOb//pfuhqXu3i+AGAxy+kzTf9I6Csewud7dxxH496Ol3QulJOv4W+jUp2aORkmrPAqBpqR5b
ZzWGaH9Nwg9/em9B2FmQ3qPwtxZAptQpVl7ZuLM9ulVpbySOfsx+EQ9r2SqJ+SZr+gehfzF2OAqS
qS9AbAjE4nhn/UtAreQzjGBihaCk7AZ9xOVYApmFDxtLx4C2qfW3ie6OHrLXtn/HfD/jYlj+zyC/
q+q0DkTsGt0HF+WpFGQMwUtoiAphMQQiVBqxrsZ7SV/3r0bmTGS5wz0pIUTbMnXZ3Eta7CB+FdR8
67su1sP8jVyv9z8KRMW4RvDj/pQo+9w4VhwPR/11SA6TtB35gtSJdjAFB6TQael8znpyS3JkcGbv
mDzVXKV2pPfeBhnhqeVAa9IE9RDaqcSuqm/SfKLSyOFSTbCEVTAPPYP6FjqVpIpxK+uez2CBpcU6
lpf+uhOPXI5viOxTmL8ZxyxUBNqNGoMtZPhuzMuYnoVes84y4zDYZhzGDPVrMulBQX5vIeayk1qu
TE5eEzQsaEK14QEX8VmXdwF3fz0xuJTToFCt0Hwa41N5jeJ/cN2SvI51Rw7etfqjin9FREHoucHx
QBpU22dZ7e2a6UAvKjsyAf/2IMYrXzKtCsI+L20nA3697TBnivoOEE/U4fqn1LYaHwrAiO6p9pbm
VF8CFtz21GHReygffP0E8UwJqdtCQ7Haoy8syAXcP+tLyXvARGV37J9EVBi99kiM2TN6263H9lU1
vgmzebNOIsk6T4EjibuAgxZFu5qkzp1GUDZ+ba4K3H/+OPTyKPOBqot3miydXOqulVU6hYyt41Nv
NeKGyxuhPrL6PZbqnd4+yWfX0Yef6+xZ0KbmrTc/uogUJ5qU1j8m9FiKSmFplc0MLqDE5675C+J5
3QDVqRwMoATHYNpqsYDFDq+VvEc2W0s2wmHIbb1xJIoqSsBEwfEs0T+TbNcV17o+BUQPoojdLs5f
U+L/NgG8SvEk/5rCP2rZmmplBDBqKZZaWJXZ2uTNch2pRTxHNXTShRGjVC700fhadSXoVun6XRV6
Fb6bnNxyONKeNiRiYd7s/00jjcRfNo1wWIU4ts2x7RM3bR5ZxXWMVdHSvTHwYjTbISpXA3YjiQc6
kxJXh1+x8KHn2MDHwhgi/Df4JcQMIZhga7Ig9vNpHv21ZUCtoGDELWsYdxyyTY4Y4CiQWbTR+LKr
ZDOJn8hgkhebV0h9lJi8esIqMWaSLyguLunKHJdPTMxP90n5E51CQh3pUTDIwTIzZKvGDaIZ6Gxx
Ika2jsG78vGtyMV2ju8MtTlWbBwJ/A8BA+BqomOq7qgK0fxkQWK7F6YBXsDM9kKzATBT+NbmW/Hp
PKibZIVdEce7jNntk+01SzD/NZh+O+tGwIqE5c2vWQdxbuknE/nNlj4k/yuzjnQtOuP02vu3VPkQ
1UdNcR63g/mc5+cw/lTVW0k3fMALV7PrTSMWJOYKxxFaCugFHiiandEMK5Vx9tMbuWknVl7k9CHa
zzl+V+xTg402WU8ZWgfLM8bq1ivfYXAXkRB0apX1MWTfCnzCQgaSyzxb52ysNiGqV9Sclgx+KUNx
1b9JbD2mhZIN4wMtw//skjOjwoLDrZrGhFWtXOQagvk2pN1qGJYdjGoPKjqT9hJa5cGvIQDfY2B5
hqZcZil0wpDfgbNBn8XbFM2wJyfWElihLpmWMdUziF+Uuka5yPKFDk+ZXL/ds8+oxXqkOx5fwfHp
96gNpswJ7i2V2PoAsD38iWH+62sssqYNWLG1YzFUGLfVX0vRnMlTQVUZG7XAEYyosKrWVVdvZZVN
FVBx7DnURD5o5lavT0MsKiiOh1L/i6kxTpvCreu3qg02UXm3pL3ebodx7+flJaI9u+VbkTGnKo3L
az+tfcqDo/qzWP7qy4fRdOvJNtgLcrxww4ZYXa5VFLdQg2yr+1LV+SJaSmHb/i/T4nOjK78SNFNI
SzOAitOhXUrWi2ZcqtSkjoYNhs4QXWsBT0ey1J2bQiOgmho2MTqPbS9sSd9hfMQUR6nRD8mIVbmc
mUL49J3QDyrOAUiqL26++W71RxGz3A4b0aSH6l3lbDNjJBcEX1tTd4Lk0+z/D2ttE3bOiEMYKzsI
Yd9obknNjplQi83JbZBCmr8bZ6YcgPJ/HohHlrBBbDPUNMPCL5xnFEUOf9iax0ZZ7oY3YVyjgfmx
KGA47MmwsWFo+szJxL+i+JnlhPT/TAehV+MsN+U3NONZit9D6HPpw+JIx/mstrwOxhf+MwoAizBF
d0rNY3YoWyqBtL3cupKunuTgS8avLqFUZAeR7lpq+oWJA88cq46LiMj3XcB6CY43Kzm2xVEP6aRH
9JRhAi1iO2bxzywnrxv/qJlJCEfUAGrIMfj65q8RamdJbHp5zyDnQ5KbBK4GTu4aX/bSDkZxAGcy
q6axcrwrxj+toD0AsSrakX9p2m8GUdHcOWLV7ylu0ZAOx+ERq0sN66rVEN90Nw22AcZdSPbH5SVo
b3P4z5yuHJBV6S22CBIhgVhQMWn/Wla0PcivRRJTNsZZi65cpksGKAB+dsyGF1tNCOZxNAdEUd2C
p6nhS1Ci98piO5kWYBlQ1qIt1IvTb+DnoLv35U1UlPfxM6eOBQ5ARG7VmsThYbUFjjl6pKspa+am
DvY7OEGca66GI7oJ/FdLojRQdWXWb8nqKfcfVjHiFj0qIWYFS9bSZ00TVbhLlF2oG9QeP0cf+IyW
Tlwr7JgfwbNekUcozMbTiUh+WiZ/0hS7GcrfmDxsg9vnwKf1gH6t+afK3wr5Kk+HrN6PfxmVfdYk
ORW4yHKXxWVTmmv5lUN/6MI+FjkM+nWeQTrw1XyQmjOXprjfKgSGeoS/MUI1aBkp+CP0ijJiggMH
UxW8Dfxt/xUlvvTSW5ZyYh28GlFLZCM1cS4VkoShTN1cBYSnUnlem1a/SRTOU5twzugZhKZs1lOJ
fUI8YGkS6fUt+FsGGhjIxc5UXyPQfYbRu8vvkiGmMB3NUeJHS0tgsKna09TtJQs9aZe95tJbF3wv
GQP+UwF0aeva32d0ZjVUw8wvUuSBcgZ4PxqPwI2cjlXezQh2cswo9owQ6tEsqNXSKLpSiXJM4EiF
JN8Id558aBWGH7DDcA3ixpsH1XlOFkOXPtNmkj1oKC8kdp+SPZhs62viEtD23a61U5LqaE0KYmyY
7ninpAkYkVDXNSi6DdBlyqMRPObqgIo7iU1i0dJPSnQRxqP2Qmgp1LxcXTPSsyLkkezScW2k1zQ9
msGRC0RAxRk2OkHxwNpCTuAzDd1HkFowmWiYo8s4CbOlWPOlKzd0vujJhsYmYiMTBky5nVRPZeKm
+pRIuj/U6lKoTkm2J2c+pR8n9PY82EK7GSrimz+nb+IPGfc1kL0RowUPmNwLZIZdcgbXvgtSpGV7
MbpdnT9amIDxt+GsXVdsRs3bxNhUbotl7KY6Olz5r0dhH+uZ3aJ1wrY4pRj5DQu2bP5fLzppH7N8
aRp8CnWjMpeV2zQKnWCtmMONEJFb1fMGXp10gzZKEDJPlStQEr9Nce8V9S1IcZGCXVnJHC7J5kWP
TPY3o87J4RKoxPYHtpIRVYesa3uXsZ1F+SHxAap8YEz/bHDGM+Ti17L/m6m4begIJ/Hu6jQdjutW
f1RA/q31tOSa4/c1CY5tdDI5B6qSzQH7GGoXu73qJvaKfLDz52im7sRN2ig/GNu0meVd5xNuJQlZ
FdQrpoG3FK+M6SnTbrX2F2JLSMqzDIGzh71N5FHPvkSXocHlANwnJdz44CEaNzF+RaOugpIRDHcy
YGnLcelsybc08Qri29FbkWw7DJY2BeTdTnG5R6VT/GsBD5ESp5LMH5tFYuIyWTePuvM0qoVJgFBm
DnFDsxgVjgwI8romYCZu8igYhatcx+gUzh9AA5G9KOqtXq8EheWB6Yn/ODqv5VaRKIp+EVVNauDV
ypIl25LT9Qvl2OQMDXz9LOZtqmbmBgzdJ+y9th+899OTci81VTgc+e1c7OGxYGayXRx6SFUXhV6I
bz1/Dt23mRlHz4fHTB0vtbLAcmwM2W1Rbw6QCGKm4GFBcYx3C5WZaSH5gGVt/RFus020j3tzZ1aH
OGI7r9RRxI+R/k5R/VsVYU462fkuGwTjreMgN7G0SrV4OZECLAxqNh998iAyCt8tTrPDEF/m8Oo3
Ny9FokJkMK+IWT4wMIOcjMKTdrZjxf2lnGWOBDcdicdvbK2z+RCGb1KfhwLpEIIgd4mtQqmeOFfj
PQjkOlD/EsnYg2/FIVqbyX1AR4xtc1Wz8CvYUkT73Dt6kHdL0zopgwW2S2PBt508+eZzCrIBks62
M+bthBw0awF3NSYzZCCTCPA8BrOm3ezqpGHF9uPTCOHSv/MQLfCzTjs8qDxwcl06zAzcSWhuN8B2
JBpV+c8B4ROPh1Ae6/BtHE9ObfyyP78VbcEqWuKz5xIp/ZUQ5VpxFLR+upd+yPkCAaxEBm/wl7bw
a4tDlP6Y8b+eFdroTYdeH4tG04QOWy8Xu8FiL0EtH+O70AwGq6rcljlU7j5vPxIjxvwUrLP4sQp8
iIOuhzSdCZUph71vBYfl7a0+WmYDo1mgVa6Yjs0vwqfxFkRKg0Sc2Q1b6WePsKbCwpOjgnEK6g2k
GFmI4q0Kfv3hnIw9W0JMbGbECifYIO78jBnDhWZ039noyhQDvhD6bzOc525CWQKUn4l4j7FCuXLl
AKcJA24qe2xPWv7frR76il5MhXLt0Q/2fbc1igZxPT6admx3NfoTaeFT5+Yd2PNSdqVO+17ATcIf
MB78HsSD6YAlwNEx8seY5V3mNLtqfpXMeSmX1fOMLCawNQhcWNeUiMgbE+b4toULjjcts9sjApi1
10pSpmEiQberOw+99DIbeYlnUN2Rt1FuuLLwf1vDuhE3d4w2QeLTyr+OvP4W08Gh/0wFR5v8hcAA
rCM+F2mPf59tTV7oP0xwjNPa8BaF+boaJXlNGfYTb9oqaX+4OFozNlH+zSiZyRLKjNU05/BIUdyH
Cj4mTp9uZP4I4thG8B/7fNregXaM6py1K8aVkMeMGW7ldRxFbfNuoElrsIb34dHrv7i3FOKXEgND
ViTrwBOvMfsvwGi4KrzNHCLyMm5hyy7GqZ6K2V7lZv2Gszafuu9aQvcfS2gGJfakfKURRaZxuDa6
z0kA2nDse8XXWfiLelgdMg6a0s3pDDE98MrWNSEzHfN5dhUJ1/nAS1M2eMTVoWOGrrvPvH9MneKh
n41VwuXnYfoOkFm5zXQp5OsCWRDBfYaOQM8hpt1+5WcI3boU3lNAwISD1EMF0UWy3fDqb/7Dp760
D2L+GEoMncynmnzbESwWlNMLRgPWOsVCM96QloKOl5ElTuS0CU5+fhIgzGQd7PosfqgHZm05meTN
ZN0NQGu9z4j1qMKLmTPASuyVDbaWoB5io8ptiik9GPayuB9QVIz5wU76tc+nLOa9Qrc9lWcD6UjA
8M4C5Vzo74rOfUJjYw44vQGEc5nzd3c2vfUAf287Nxh8SWLwID43Gfjr8tbBeg+XxzvyW6Qo012i
08KpRz5+qRCkF8Z0R7bTMRH52qHILKz8mM1MV9CKop8q+xcew6Flarjg1APUBbapdkZ+n7LtNQQs
86qescQsVM6e3Gzzvm6iB+K2qAcRAEPqlCSmm5rpr0vC59A8ZnTR1mLntbJr7o37CoOIg6ixZHFr
dVfJ9RiYNLsD3X0dEXepjZXq//Ipm+6afnggn2Yzw5ELREALt4NbtA7afE1nsTNsqiQ60ZB9EbXV
0LMei6gk3ZcQa2HYcorG/rA2a/ue/v85jZjW+5Adzj10aoqodYD4oejJ0aFNNbAU5HYBlwV6LVw3
EtFwq/lrw4bbjuEK8FIP49q2jYNB59tzgLzaetdbwZemSQ15lxPH/JvZjXF3sG11Vr7lrtmZY75Z
CSzcpU17YKfviVu9RjSZJovdLreYWQzbDisOysu7Yfj1YPjNNYVzVEOLYK6v5INJrPaI7DtDqAPF
ebs4s5njbW2l2X1SP5i7Lj/2pdy4ybPHWN9oqQinHzeGzmt/TzW6j0/XB0fTQ722k3OAqtnwspdR
jv8m44ywb7TQPvrZRpZQJIddIapXUkWQtWuNk9FR3+WUnoiFW/Sx66KqnqX33JUuZJwWOHapIGHA
+OmegubF88+eXSLf+gia/K4a8RwqWN2d/1R1+slF7B1yZbfcwzZau/61RWNFIEoK7zp/0Z53ilWw
z+0WWQCnWj49REbwM9Ux9DykyWN7LxryANtbH2DWJGQJIWxY3wlyjYzYWqxUt3Ig1slzj3Hn7XUS
sklH2VCDjyPpAfMuyvwOp15M2+P8wGtdlQmt6yJq4HqERe0sgY35u2W/p0ynrPSr9xi1J+7vUFBi
jSZgG5adClNf3O7TKbqLumgFq4n+4cHkve974Au4O0r1OSPmDVU/saFp8JeDRoqqq1VguTHcNYoR
/PxF8c2sfKwDtL4/TeB/k0GGhIvQFlOvHZaJrArY1wabkuEaQU3U9iiqcaDJ3iBo5KH3Gn7WewO1
r83HYzOmKHVxzUjOsULKNXM1Dfq14qisB87gB9aYgvVbZN/AytfBfeVSuTQvAe6ghO4lOtk9whgC
AUqH+fO/BHu4rUIiSOiD2X7HvWIddg68Zau96Is0quffqf5qHLCq6jFPEQNrrMCc10s0RjmBqu7B
gxAGZDKpG70trHva/YTOF4hGHfsbbdk3Az7GjIAKTvd6YFub41eT3MthDtYzjPcz2+xoWf7yYrT8
zBqwfiIWLyGmgN4SkNU1wl5nnxTgsWvvfo6TI8zCtUbSZUwue22/fMhbwj+IicLQfpIOjj0VgDnj
KgnUsDUXiS2iHPbs9m9r93c4Ruug2cyl/28gWo1xlrej8ltpkOJIBgY570oJaxqNauA+jUQNNgx+
Zw9VEC+jhVF2jK4t23X+R97Lr2A0D3EHC5z3mokshvmjD4Go6YCci3eHvrC11hq1t1u/R0MBO+fW
kEXSYjWsMCLV3QD70ruriq/ZxdXKeJcAMtxuxiaq2q3Eu+DlEPb9Y4ID0WQ9NOb1tsETLfLmMLkJ
LWu8MVhsV9Ypm55C1Z1ax2S1Is429gynzFa5ew6zfB8X7PPN8cMeumPu20Aw+nWIjZVQsMm9VsJi
FYgulQENAYh/BlvFVBjcPBDR82Hj61PLd1a7iLyQI1k4YjRjxzh19loVh2ZAP29PuxzJJLkxm5R6
TyJptPx4V7WQtZr6Yxq8t0xOiLS+SyaQJvBaLyRtr/uXl/Y5cVk/c1hlQXdNBmdts/XuSToMmHED
dLuLGVDUAhaCLi+LKj4FslcycABZd4X4QRDOs+/SJHdsEztzzWW60r59svx+OzWnpnwcrX7JHflJ
LHM/Us824jom/aNJzVPMHkVdt2sCeaiheDtZ/dJFmr7iDe8e+NVs41G1lHW9MZ3hMFGcBF0IOe11
kZoZVIWkq95ZVHcDtrW0Ugctp5Mj/B3ZiLt66Xpg1lHOkxJDhoDP18GOPFanBMx6kYp3ui1UKWKb
ICwUOn6O1avKzQc3QAbMTK+bSFl6ytAC1NSH+XQNBVE5eKjwuR4CA9wZZ9fEgZbg+itC69XCZst+
Iu7rQ8K+zHLwiobztkjLbfg/M9TdUPTyoQ87p0JhEZaPwVw+JAy2nGbj84lVxmefPzoyARzNlsq3
LjoGDIIzcBKXumUc2OR/YzpvK5qlzgxPQRTv/Kx40E1xrIEzkBzKcYrEDsxR0byjOKUb6K48/ASN
lINobujnq1PeDw4liB+zu6aoMqCQ+S21YhFcOhWeQy99WPJIs5G+zYBHidmVbU+SNruxtrdJOO8y
K9k6iFaDVGwt0zuqGIwabbBgIGByk2CC94R1Bjhbts8OhUTwksTYR0OJhIgsh4qmp+GP+cMyx7fi
lcaH3yLbYoW4GuvyQePUVAB5ipDEBraGocNqgKLYY7txkCwPqmpEK4h/n3ZdeILIknJXtEcfPWuG
yaqCmeXidgfyAel4F8KlkR48luItokGNm5SrnlER91NRpSefZCqvUWcKSRR14SXG7OIMxSaK2VcZ
am9O3r7tqk1FXQ5sH7lue+1C46XBfduxFRgxQM+MSqacszjsNyz69cAsRERw5sxNCD9FFJpvmK3s
xubfEAu28uxsHznMVXR4rMg7khJSE38o6WAle5UdGQ5IP3kGqck3gu+uQkfuY0Z1vsP6Y+j+hcmb
ycShUGIdgGIogEsF5Z7KaBeH81sgybeKNHdnvlZYvV37qwEUFrHN1+I5L9apQOcHn3BwiISdKQ5D
+Ti7BiMComlc4D8oOBatiDcx5CrAcdnAiAO97Rm8hoP617VofnN0jXnDp4DUGTZECPyjQViB3GDv
zAjZM0ox/DpOkp1cGfzYzldaUlUr40bk5lmb407bI+Z0czNR+o+R8WwEBFN03bkL//rpJ4/XHZdj
opb6yDx5AcGl0UfrviRzsFHiV8tfYnCvgv5imde39Z8t9UohkxgzwTzWPtY+fU7WbEDwrW2cJoI5
Qc5f1bKfrCWqMGdzTDuZckRg4zXY4UJ1A7LXo4trIRCz78P649SANZEmNfOeZuhZRgGGMKy7TInb
IKOTD9dpC7TC1/O7h9xpwDTam/F5wglTReMuMhhs1s7RtLtDlUUnl73q2Lw47aUf2fwIxoAh0Y0N
qUUudgcJaQiP1QUH3t4UBtKN4AlWIJxtzJWU4iga9rkz3Ct2x36KZyHGOGv5mImWUMjw4KH1MAWS
0b7gf8raTZM1n/M0HjwmK/5Q7+SMJs3ruS542hPZCoAQAKLfT0P96vnZMfHnJ2UxQ/Pig4MNvITC
PAjmlXN8GtBNi2leWxIkg0x3sJh34/im/OmZoo8JqdikAcRaGymEU8KBiN0C/UKGA90/BrBmBOZ3
hQWzD8nPKBswiyODIIUqleUsgmQrNQHft9dJXnp65mzg8wmLvxZy+l2Z2E+KJV9PeEnLpDOb611R
iccUiUMfWKsx/Y7VC1vynWdgl4Ds2NYN6t9l9wBrZpDQ5OxTw39ttFhHwYmx5jx1rFwczgiNyFeP
UFYiE0l5emmr+JmP/jLN0ZvvptwTlixWo/lqMpW36leGTXuvBL6KIKpiR5Uj1jLqn5LQH5/+DXjv
71TtYHBvI0R+UfePTpDqVd1R6GMsQmb6oCNKbVuiiClAGeGpxWWUQbxPvFNpftfq0HA38s6d3Ml/
NnO1bwBE5yNPYIkzpEsI5/k0BONPlzKwx96Wks8SkUtpKk5JEL4TdYvvfnRVvCvZDE8lztaRxZJ5
t0TitB63EXq+KKl/inHcKEnTlbXZdsJ3IBhSDxH1CMePD0zOlH+a8ZExqXMIF6GBdECk7E2YC8WT
lhponOvckOXiKU1XFqj5rqc7RUvgog9OxI+L4EsJgdWyxtoBf9WxH0fR7JYpbGHJfmdTouHGAlun
YF88jx1pq5c4hgcUTkezpt4VXPYV7BY2m/cRX2pdu6+kg7wg4nwKO7w5Ml8O7RiaHunfZf/oJbDw
WPx19tqjUDUI7mFFdmcK5lYWI4OC4WYY2TthmOeR8ziewERq748oZw5lfjEXC4TD2hlYxj/FTGBE
2EccvYNOfJiM7ZiX1zpgvhRNh4T1a4CJN0+Ko3LYzHUNu+Z81REPRoowCq36kJuk8+ExnTS9deR9
W4V+bThucsOi4CLDN7O916xG4Eh9XaZqYb2wAKtPtroWcE4KNTxms7Px2+hdAXX0y+xEdvx1YGMg
puxgNLxtSwZEjV7GTl/4ZW6t91nP4zlqCGNl4Qpkf1NqPtVOrEp4fNY4bTTbf2sxCHn+mxPRuI7V
sQAUUWfIU+zgt8vcGM1qD2zHuxJDGONpM8P8teG4IY4AQXk83zspWD+eYakE4V/FptLBuccrJubh
OaLwnid8Uyn4nwpIXrnlkzl4o8K30M27NK8o2Jl+m1Jshf3aOVRwpsJ/kPFCyBa9nNWIt6R5wmgW
pPJQ6RK9OiVhZmYPJDk8Ovqryl71MJ9qh/Oxdu8DW3D3fC2BLi5QvspZmyOWP9DOogtO8zgdvKoG
JheYG90xVoqw7KshIC8AnaLooBLllw7KQpAF2B4om+v6ZhUIWop4J4jZa1OkET7z064/2Z7kClGk
mfQUajQNLopVmSTPzST3UiD4lQCIiOmO8lcRIkVZkkSIQ+i94FaCS6r1hIdgWfQ1WBCZSKHgUra7
Ta2znuWrarp9a9uXIfZ3NjtHt4hWpqiOtTdunaY75V2JDAiJGSPLvzrMT7rmPVwuQd3iHc62DsFW
9sRCxJNbXTWvOv1U+dfcATepyy2Qb44htkzFsLVndcyFPsTp/BhW1SZA98wWiMl3unJmbF84m+35
3mYGFvbehosZfVMO24ioS/OjC7YBCgIfOmktvIvVsidJxb5HrpJn5zjkMlEDGb4/vBQYekjQg2I8
zrRQ0BmzzOMOdi8qAVMJzX1Q7kEHsBRZwpQQQ2rTQ5vD2HBKLc5YffXZ+WvyWaI43lnkLWGWcLyl
a1hcrvJIAhYQcFYiLAAjEm1FqXGXBWeQNN1QPoWIB7lrb1Pbr3WBncBV7EYofRuAQbPxldOVWsgw
HVXfZ5G/SxL5rTSaDdHuTWfmQNz4yW3pQRLRvtNvsUbIWLb1KEk+KpRxI2LvWehjFTdIjH9VhyLf
w6u5SBE6tC9mNTzkAnuKKR5sz9+5TYWTazyOLtj9NCINgu234ZnnJggPoe1t3KG9GqbEOAe5g4mq
NykMaRdpXMTs73oTrN2/whw2WcVhilIxY2I4mFhqy71qUcJScrt185XrjwaJdBF8uoy2+3J+DmbW
2165I0Au53FnHyk3chRPmHLG6BRpBrRJ9yVldKtYv68z2WPxCVnAO6ZebEgpBmjhvnrDg18VZxWk
qzG/eYulHlOiH9+LOjvmOIQHNkBAEJiw8a1pzfkobwvppIDzlyb7sn7P5uTkdU8OBJk4nc6YPXY1
noZAjg9ZMmPpxAmAaNx2NKbvdpWMlH8LWED7/yokA3avn6cpP3naullEbQlVvToRM7JRbjr0QHeT
gCcI1FVq1JAUlqGbL47/+RpFMzCN/Gp6NVrG6teoQ5Z9mjlR8m22JeWf5qXrexdsTjK+o7IjEUkx
F2pjn2GH04REUYW7JCZMiURLD3hFWaU7gRZlri/1VDzZJjlXqE+KJH8MLDgE3jlVMfiqNicCLzUo
Rpz7Kv5RhUc3i6gvYktTu9mWCd5xxCE5lIBcavMtypliTu2iNgaCAfHWSXOCMJDyjz+9wzQdWt1G
hP1RTJLpT7VLJ4UhHhB4Z53rFr9QUK5DrSx0NFRpc3COiuHqIAFOONoM0V2UL5+qNL54YtpaqbvX
Rc/92eOw8IiweXDLlzl8NCbKmdF76HwT6z8ugrx6Skr7NEXtwce9NaMxbi3j0fA9rJIMhom7tIf+
IYU43URw+YM5OEwKWaMN2HqZOZO/kBpYMOmmjKY/K8jK8UILBJIHMZqLOj+lo1g1w3uQdTvlckVC
j9Nes+pIRow5hvj9WDIh4o6y02JErysB2dfaUZ8viG+To0vt0j4/uIZ7MbistVK89XJngJGKc4CS
5AS5I53holfnkk9s9LyCwSRaiXGmwIvcVZsvWnK0c3bCeLHDzM4BbqpDLX4mgiMs9mpZIg4BFJQU
YDH8GRK87UNvTfva4JfMLUwW6M9c+BehB7B3ikB/abC4ZfQ0T80fIrx9G7svUR23TBfoxTDlok/V
KByh9vZW+eov0d4JYs0eGVWy9MG4l7pAP1D5obXAXOYGnF081s+MPq1d3C4Ge43MdD4so7sfwvDZ
KNtfjpKHqXEvU1L+OR6qoAJtpqBXlDMEqZS9aSn9zeAHFoMei2FlT9+Yc0OAUgVt683c235s80H3
X+UiwG5z7I9WKE99WgHY9XEuRnX0wiB5rUqFNwtY8B132l1fYRyKPwbzvZludTXvhjBlT0dYqi4P
S3wTPeWdbUdbz5t+O9Vw6lGq1k1NrCdUdLOgOuY+GSChQyJHA9PSA86kGaRJfjCr7Lnx3iybN6ah
eLAdD6AyfKQQKpOHRGRsSanVdK6GzzY8bvxragDKs5LjwFk1wXbwtDo5mX3JCd0B0+SgZudPHgPi
G1T9b6qsVycgEpt238i9Q9Y5IEhgV4amu8t9Y88Ac0WNvXehUiW+2BkUwoz3ttrSz0lhLes9HAwY
ujhxjaw9xsnEAkMybCrWnWKfmXW3lgXfNuLLL7TeThylCunB1DqXFiB+55WffaePpqTVzt31nFXn
HG6ezfK3MP7C8jklDo/xLD5tTDpWQdTvjMCH6COaLwaGuPkd1J5GB7YRN2eR4OiskueeLB+3LAls
LY5ppPd+/aWp8/t2Xg3DTVLb0K3gLEf41qXXCv8WnlRANK9+Ob6XM1ogTey5e6Pr/Vfi6YtNa2dj
TTayimlPC/cYd4+CK8l9bSxABTqsIb5XHVKyZBF+rDWgztAhE0x2962qrmmib7Iwr0YBdXi2gZKA
exTyecz0p6v6fTXtfeyRdWOsq54a0CWBwwj/Va1czexmfQYOQmP2ZEyVTCayhImfdGcybch+YsMn
GmnxCYj4hzDy6zDhP+9N/0VXw0cLt+wuahdAunmCxUmrpOAazYV9RTh79RIk8caIo8+lRDHRq1W2
BF/l494SHzUO6YwHmOOHLc0R5tuMB6euHluZHk0Sjiwv/IYAf88iHu6vugaYQ3qHn2ahn2rbe6xt
IlfINbIQVaMQeeJiGJlkMdEyUL7G+UPulleTuV4ytQaT8nDnNOXJLUj8rGgPS6TRyExcI/hobLTV
QjwbnXn2bRxsWnWEHMU7G03MbDsXp/B3Kkp2bYCUCLmOq6m0EusZiD8kI9hkTGwuo2CyWUgOhz5i
9yFiagiYN1bb3JLa2ZrCfylrGpsuHbdNr6gRHVRl5K3k7keAIgBv129MeUIEyZPsI4mJdsL9DHM9
T0yXWgEJizIIfA8BVKsle6iPxZK+DW2E2oj2r+xezFY9OsFw0zShDDRBL1qA4cYSGTvkNJ79rgXS
1DG4oxd+yBGCiDRiitneB/yoKyOf78aAUDxflXSH2c7suo2kpm0T44mpBTGBA2xhrICTfitbemaM
4QMNfmwNQJYo+1KXQ7FLInoW/Uav+UuHik8IhVldMRyrIeajkGfyyIzec15r1hUZvstsbH+sgd2n
RY5KPa/GDCW5Gu8tdp0G/GIeDs1yfpiicSuLYCMcF4+ht4kCn3BqYBVQZk3aFUTS6xkCgNFba4n3
x4Py6iBVkYy7+ti76SEb1rm/RIOhVamC99IGF0jZIduW/VPzyQ0rV3nkH3qzpr/AKR6PQYJ/fUFS
0xYvIO1WiduQodmt5AUnHgG4IX6yEjDGX9vDyCrei66iZLPvG2c6tZU8Ve18qfLsKR/SXZjDHbMa
5xDbzxEsILtDCCsZXCBBd9jGrqbGQqDgWXLPZOSxjexVucwZg+rMwvs3q8DgemC3yph0uHzuzyg5
0djnyaWOQKgXBABkhs+eCuFrydm5mVvn5nHORmGJrLLCM4olGcNdnkCoKlFDJ15zMpruaSjbC2F3
24pSAmiU/V5lyCWqpGdDb6SrsvHx40r4GtamHGr6VLu4Sc20VVcPTMUu+F0wCpivjdULNFkc615P
71Qmkl4y/+xsWZFx4bOvFfXRNYa3ciq+gkSv50KeOju+MuJmpgSehZRJ4L5qi/v9ewhY23c1gYwt
nyFmbf7Bg4jgeuW7Vc1H1ae/hcoJNDNOKdp0t5K8CvGTMyD951+yvGAi1bXh1vQYFeXq5FISJT6y
xNpgARExfG/xJXJAEjNiQXWbyQtuUxZOAkuaiihpfUqxEle2WYdffV7co+/fN+QYKBs5rBX9ilQ/
Vhbg39KYd2aKgjmYnOfItz4HF3xmgpxrokyLBg+VIpU0qPGpYR5DlpQ3y+Bu7Jl0FrBiCrdP1r6Y
D9rWxFBjKnNbFg0BfGL8PCFWtborLlZYneWY/6XeQN43+NhSVZvU6gj3c+ttoYkYM5JjTjQx1015
pE7F1YD0w/QPBT2NbP5laAPbWT00Ar61BwmL+ZaZkVyfBSvHS57rVOwI+6XAh/bskNhdt80zq8ON
BcObgCVcSZF4zNklzk6/NkzkQaa8WIL6spywlFj1gYeHiMzY6MUZlfbtlvHSSc/WJYyRy1CwNsVw
toR9K2MO/Lw4R2mwzQvxlxroemrUQL4kaN1qFa7wahtAM0Ryg1fUZLdGjaJ9dEQeGlWmWRYituzJ
RVhGPmCECIRFG9M8BIh47+f5efQgB7bKwIgv/O1MdT0ilDKT+OR5rKNSNn/CrBEUj7e46S5JcDOt
7KDEcIpj55vMsE0pk1MluJBrcbY6Vt82YVYe+jjglKoKV6Nf/YuC6LlWE6o09z4N2NNPLNSJvkVz
AqAAcbhTvOfe/Lw8qlIDfxPlls8AeyzWHtZWKaNLpUaMtuqvCQEtVEb50BvDQ4TJ0gi4IhL77EJx
ToZ5l0QBHYyF6SX6G0pw25Zj2xj8Rmo2tDhReRkN97llj2X0LEssnIWjD3kEDcVdmWXMun36pMFC
j0ChBXrNOk2m2Nk9iqGJEDiHmyTq3Kd+SrmmgKWM4kpQ710xuGv25nuZkdRGnXxXENdZmD3AdKoY
FORDb76FAQJ99snEVAd47XArQRrOZXMRLoONErNb6NLfjtTpmK6JU+zcdVRhRpni/L4VGKE7F3Ve
N2CELBYBbBsdZ997yRNC7bBoLh4nRCqHFodPI8z32hyfe7koV8pwJ4J5M+jhw5MGv3e087zoksHb
RbdorhtcXfB6rkbP8r2Vzq0I6303w98y1VH27dPMcy9dVCk5MOjIiZBofPsu6Kt4urm2T91lFSz2
spe+YuQqA0o2/ZAFLSdg8dTTq0nAcHZY3HqVPAsZHad+fslng0UU/psqveVgE0oH+AWra7YwjJTB
1gmA90TOYecEwIB1RKsD4YQ0uLBk0GcNVxe7P13X1lcL1b3c+4m7sXV2dgmOtgKgeaIPPnx6EIND
PurdAAIcKs1Rf7f+G2fGuxn2N9NnQExAiGvenFmu4pIuXBvXHijSRGnqyubJx8EkC+tdTsFjxMgt
Jxi8pktBAXCwmicws9gnmo3tvKTgU7h64FSxLkIbaE3GZR4RUwy8MVXuvcQsjyTWFOnUv0i03iIv
wbf54mrrCZfOr81JXMY3ttWXOnEP7gjXP/7nZnyfyEFKl5u3hhzs6HszR/8SF+3JtMczQYa4S18c
M2PDGaMvS2V/n3hLzAsqcRWTJ0B6WSAYtjuIQMvpqw7ZAOFttaG1GJgC2QA/jhMvlSdXY/lquC2u
u4xeGlxcbR0GKzwo46eED9h15X6SQNGtvqVYhQIxt/x0O1htg/9Sl+9jyiNS02s8oI5mSmoCYikz
UpQxl44Og60yImeE4KaJW7yfcdQFOXQieCFpAQgDVPSya5j/xQlyj1D+uiZnZQHAKgUVSKggYHTf
wQ0mPhu6YY3HPdUT0dP9fZmCGu+CM4bHS6jlh821UGnr3a+LuwaOg/aTl8l0SGz/1k354ikA17qD
lYkcmF2RWQw7Y/E5tfeTy0bMwkpmBygg0qxkZpodS9NgRBUsdLFNRTCWnxEIIgmHGZNzIkBGGI3Y
G7IHtcgqIyYsdAwhQc1UqnCpH5IGNZrrx09atRdXISE1e5eE5J54Tnbw7GBQteysuD3FuGs953te
li1SPuDboD77qkf5k/rdw1wuY2oUBlnkBnREeJ1q5ilaf0+Im2ePmPPYcJ4qv2GbPq1DyBA2axIY
0y27VxtvUFfHP21VIJXkRx7004XUje2IXI1p/2FCet3FJCfwiojOfwMV/2405GLhCyuRd+ZusCQv
GndFy32RT/J+HtDadgV7RcYFKQPjdZRAgHP6iggATcRfNYKYTvOYs7AAdwO33TC+MjUhOwzCvTf1
exF3p0BwKFsG6dH5PD4YYwbqqKVKy78NX4r7omJbJjVG4LJAK5oqfuEhaMkbrLBtiHZ+74R9bbL2
UPW4Zy2K26b9w7BxjSpWrMzbCXkK0PFkzUAEQxkgZRl22EHxS2XWrzNhVps846NBDU/5J/O75cXw
6XFQOyBZGAGJFAODTdNmdsAReZ2LlshA7x5BCd6DKH5oFpyYWbP9EvriDNXV7hmzMxIA69Cd9Ag1
ROfWkZuGHmVCQK0lOwZtpReAYx7wCLDtcz5/GWX1YBX+tUoYytc1f2aUf09JXt1bqtg7FeHWXvvk
uNHRIEvd7dLXFhyDxkaUE7OGLCD45zIJayjXW20A+4rpkX0HKnAmJTYzXPfk+i0xDSa8N7vjuSc1
ZIBJVIc5Q4BueCWSfPsci/wWqPozQCGvPYEhwsZPB4JLAu8iSkvaZAdnMQ2Gmf2AIF7P6Z/f8iM1
/CNwsuuoi08mB4+EQOyTjIt5SL7hIdnb3nOQmgH1Y3/EWJu7JGBJEWfuIeHivtPBpwOg2YVS0GDQ
8tzqRzrme5/OR6aQT+5Y7VQXPVf+/B9p59UbOZK16b/yYa6XWEbQBRe7e5FeLuWlKt0QKkfvPX/9
PuwFvpZSiUxMz1w00F2DOhnBcOec12xcOeCoqlHr8jsFNc2/jBOd15AGSx15KoxEll7UPFll/WhY
6W2ZI0DJSxVECqbFoMaiCSt2CAEDWA+XqzOW5lvU+asysR6jCtTzyCthRBIqintQdaBSB4FvnsL3
UEAPVbJ8kqH7nEiUqVXhPpm68Yy9w++eMsdQK1RTUYpwggsEPK7tsUPDTLWXlaVfDGx8P0mv/aK6
oS21VjocV0fb955aKgHzXG92XojmXcTZzaMaOioptG1+S0yETpoRiuvYr7yQRK6zIHGDtxN2iBpe
BGXaQP3QK/Bj17xdnAdXUo9vRyle4wxruFpssD5AjWqWQkTC1XCoANtADIqu2rstJFWkA0MRrXrn
VqCFOFD7seRswqBX962bb7nuN8FgX1TGZW9ZApGRxLyxBWptWXCHdfS47PCparJ2I4cEPy0qmqBS
xQj+zAJ92w8VfhJjtBkNC/OZej0k5bUR0/JmmDi0Bndtgo6lZ+hriJ8x9l3oW8phzhoy2giF1s7Z
V4IAVns79UjAzOiArGpf7dJ6H/vm1QDdM4rouqqRLHbtAOCRzqsJb2SL7G8lR5T7Ym267CrxYEXT
RSZw3RkFSJs6rrDItH52rdo3Vfs0CORX60z/PmaehZIeYkQ9iFI7h+vl1jFHaQHSewjzXZ1Nmyqn
USvDdEceRt2usqdVGgTPjZKw3DjaJdoM3vAcjcmzUeMhQn+ew0dps8IMp5OoAfP1EUkYGr+3Ic/w
jejdzcTpY2sm1z4SThQi8nUOoWBRi/hH7ts//yrry+lbaGAU60/aH9+1nwrdrde5BpcU38sLlQxX
+PLdxOH0rnQPVMuknlUKOb2pgksMVbfDaL5w1cF6GpA1ywPntVXjWzH59xT14P8B+gzIzIBRto/o
GnmIlnqrNssGlOdRONKhKOdG8WDa6bOWdgLsYfdG7Tbdzd7ydgms0a84Ons1Z9ERII5moHqFRjE9
Foq2aZxCR9QL0HGzTl02LQvprRuzf8rTCJp4hCpE19BhMjOog0FqPPD6nR3lisfUtujQAlyqjauw
V6/dCJnRi+N+NlHjJGvEY1U3fLIA1bDCz27sWO3NpLeWPB0w5Rh62hIjjBhENNOyRKaJsNRfKWyX
hngI3Ky67hVy4kT+2Rt0cUtlv9gdnUjR81JtyOkXmpu/pKhNuD3aAfXABOiaVm0EPqxunGB93De/
tBTidQ/XBSkeJGtUW/4AD/IU6qO50soBvUb5oHX9WxYVoL0EmbXpBzu/jykbZVdVAMAiBM8+4UaY
3rZe+dM0eazEEo63m/c3tbC+szR/8J6tafGUiCDx00ge+J6DGuEaWMgJFiF1PjQPnkKzdfYWoHeY
UonGRZ8gfOZEHvixEPkmmThoNbd6p/e3qQh4pQ9eQJeQgnmYIoySZduMum4Yxn86ROU0nLtSdmXm
4BCEJKZe0Epy0HZWOG/f+PkLHo9rS7mXdfejok7hUaKFOBt6vPSiN+Tq6StFtCPfEJO593HhdjMy
1YmDViNPb9uadk3GMvH9TVZAVk7yG70d3x28zmKnQEq+pSN36wp9P9T9Rm/zWy2CpwLSyOeD8fc8
unVzp5fWAk38oh6XdSfux7G7sp0ePel3NLJW+gzSoF09Sefd9NNrjIK3BfT3DheBHojtysJX4rIO
RLotQc3hL9r8qOryN89fuHwG7isdzLF1G6JKWQd1djmUNo1QpJeU25ZXA7zNu04AJTFrhMioHgF1
QEa8Kuzx0mmS6KG0ywKqcA76KsGp1L+LJ4RwEe5vCuqy2A/Y2MS2s0zHwLHSwE+xSS0D3X3QMw+2
by7/pBPdrRgVjwoNFOSsYBeNDwbgMjBZNFGZ0uuBvEXtixlc/8aZo6fbFGmZ6pvdr9py30x70cxA
E9IFaxdhcx6DR1oioNdFWyfR1miWLqPuEfH+gJ65pG9SPk/OhVV/M9RFmWOwkOZrVWUrL3/PEaaP
tI1EKnvA88nxd8hKrkScrr0aJQB3BUS4h/SLl0/r3CnaWeAR6jf4l3RF6O8siv4F+imlxrDZoIRW
tDeIVxk5Yu67icbbbJIxq/yzhoC27iRsAJqkQfZojLRKwaPOfgj7tNuSnsPujcF/ZP6rj+61Z4O8
fhjqtWpRPEOlZ0JSAeWePIEdC2Az3PM8TMjsDetmLN5DWFSB55JY/tGQmcQ6gMLPbx/WUNelywgk
nW2EtxQx2bLk9xyjDh09l+Vr+NEyqmiIa1wMDXtXa/YJAD8bbmFIzBBCAOIn4NYo7yKw+d7RxcKH
sLk2KnSJ84vSZT7QmX4LjMtGe6Unj/mX5l0Z91BEV/SpqbTjskqTfimdbYq2qRmg/wv9z7/IES9H
7SZ8HW17N1RAzhbyjc8jSqyO1ToHWkmyBur9aqAGbnJl0swjp8rD27nNX5YvBR4BAT1o+ok55rw5
r0FsMZB0p6t2kWTr0ASHxOuEFBseC7dNN5eYlxl4Xj19Qb1ZsBcwJ1PV9yC4ZBm3zZYaCR5nVnc5
dBvQPYuKXlmw0HgZZcXveW7rqyK7tsQsm5UX37PowmjuavRAWogaIbWsZTnQCCmWTnbTJXeBGJag
rcTvitItIgfSuMXOQm9/DBPojn3d38fGxpRby9fxItuSUizEL4d03ab8K5xdXm06EDvR3M8BjBzv
newBRpuLdCDJa4DCa4a1Rc1f/RqDXGjCy7kjD00VoGxmvZTNw1j+LmJoI8PvAn8DRRrhUtnBRKzi
E8bFRRPtycEqCAieC8QA0XxELrNsYVJpIbsBYJJeRWP/IFBczEPt0iYFgAvDNQgN4Urxi6bHMrnK
XECjJAjIBJWMAyUCB2aw/QptfjIfKoWawUsN4VFbF+6F1l5Uzc82uZ3qh8m4gugBEJRd4fNWe0DW
CeOElOqaVq7EyBnsoTI6oY6YPEmsJhD1oFVInQiKj4OMxTs0hjp44f07V7ynXW+uQ3815EC7d1Oz
HXzeLx047EVf6AvoKOSjINu3MwSL/kZiczew+rKQCjJARbmSNVX7B9QeDHTKu3cverSdq1RImInm
LpvFMcwMvku7VvQo630XfdeSZDvN8vuiXWDJASpG1n8RWGcDXvLsVLspUHwq3ZtqXn5UTuyVyP8Y
+n2YP+jDd9iQKdxUMAfIrm051LHziIP3uNyVxjMVQIuDZDBZS4gBxHf828p2YLrkQBpJ1yBxxDd6
iBZsdZ16OK2vdBpIBTmx3amNW4M7WQuwpNq71XmPqdy2Fn8BZL7RRMqaVwf8OlpMi3Dcj7SfSLrW
dQBcrkMYvXiEWbsqdbgWJu2iEFcpB7fGrTV8R3NkgzTAUsFz8y0eMDaZ411l3efh2ne3EXILk7w3
houO+sY0e7LVzx542GaquD93tja3N75z8Qbxe6A25YCSYPFSmy85UC7tKY1n3QjYDMtUFYvSt0l6
f6B7FnabCIlPu7myuWNm7TIMZEE2GDu0PHCqkdpaogQmkYMgUxxDBFVQ4le7Jt+H8jWkciBRkYmT
PQ0wsCSX2oRqqX7bciEPLZ5W5qprfiIMajZXQ3BDqzrOwSOt2x6oe0gbZtmwQtP7AIQ116N0f1XD
dTD+qo13xFFLULg5NZV4uE7yh76XYGh30cx5HS7LEVm9YD+01b1fXBf9tMS7bRtHyOajuujdNOGr
H/xyYS8M0XefbcWx1SEroRfXrdwiK9AFzyB3zNvIusPPxmXkyP24+UbAJPSZn8p4NcQfnZfMtHKN
bySsJvrY8kofbtGQBF2QDpsxgQ1z14P96zmO2GKYWI7xq/QpDOLxNtw5GW9aZiS+KEmi8A9JarRq
Xqv5wqDGSxV0EbO+c2/DG+/CwlQo2BWAccZ92T8LCu/WDw0qVtDiUPqI1v3CqGaZggRphsK99+u7
bNxY7S7wkKhDKdj4VmPURCu8kmA6gYtbl/BZ0uq6AuunIfWH7Gjb7BJIyOnkcqxfBuKqsX5W2puj
XXQYX0Q42VkmPZa1eKvhwOjgGOsLEf4SCMa06b1Wv0yaAc8JiRqLywNeC13WjF1hYpEZNBc1TrCa
5r7GI7YayGJG086xEYimHMvTOfBXwnyJchQHLitVr3vjJdEkMLKLzP7W1HcFriT6twwwjUcyXmGz
BvqswzRnnJUfrgfgjvDiM4lXy4MVxisDHUvbu9TYvKgCkZqtDC6YpN17EvQTZS2OlnQj3WpbZ082
INUufJhBFCxP6RtQEHazalSLYiMFP4joRQ94GVYDksbpZUkGLoPvGKnlyaWD9GYUPUTucyHAa+nP
spsLVNRpAxdzlXsdMQca5igV7OgYcfC+WXqCbJYBXv+mCp+G9JvjvrQVDaCdQftNcZBZPfdu/2ZR
M08R2YfEQbZT8Ki8sZMCqFG7wv5t06hqCeyQkwH9yvG6HTv6LsW2iel7bnTXv6iNcTNSo/V4r9vt
t5x1WA07xNm3U51u+2xvmtCEjb3KrF2tIfdt7BoTiA6y8tHOdL7NyvoROnUgxSrnm4jDNUDFZQ3u
Fd7thG2iyulOtj+F2luQXQCiU14CHw+Zl/sPLlSFvAGCZ6161Pz3RsLNgnLphmhtDHB9K6QI4VjP
sCe7f3FQbOoDZyfz8iEXwZuHN44qJYtnppSBYgIxIACHK4XdEV1fL89hwstF3bo39DMxshgutVJ7
bDpK4i68jWRmZoR2eIHCxTbAY06EYIiRQ0F79zvYXFK/FCVQPUPINvcszm5rZdHF0DF8D7h6kj5Z
V/ZMP8PkarD14iavcokOpQdyxY2fQIIguYvsU6rLZei4u2YGEmVB8Ag6mQ4pqA4jhOvqOtsRRQYY
5vWVbiE/N8wKBxqt4WXpGVvLc7aJ8rAu86LfgUO5L2cBqSbxL1qrfBpLQG0u9d+71qq9CxmgADz6
Ltb1xZCutLAtXqOmhJo1osMOjHXkreW24Y/BhVgCZAopltG97l3nYjCKWelwgkptsQMMkx1d4BRR
W1OA7ntrXfiZduc4frzz0ra8bB3gaWOdARm19Ju8tF+VEAPiRCy5Pi0oqPm24BRHqRxtgXqv+LmL
uLdfMUWmnej05sYeLO8FQAMtBKNBLHWg+4rWIdUa53JK0e8HEcl7bhr2rgY1Jy0Msm9d3vW52V7p
ml8uHROjKaeHMG9LsaekSz413SSwGlyj4rXRj1chD70kldBi1K3hUjYMeFotZQVzmhbiroA03ET6
u2HAl2y5P4AIkKEWS72S9iotacnk9DlSky0rw7anZI+OCIptg41NCoICcT5eZgpBztH6qTQQ6chi
cs02sMLr0tgO0jJ2lV/thnA2IYouLctBcsgdIFGYjKdMu/1gxK8hhRNYvepiItkZgeKPoqRbBwds
nPUNuWpreuG5QmKyamfXgph2VIEeo27bOFbgQAAVSkFPGZGH94LoD7hb/H/xa22tB4nnphahuRw2
iJVl+KmNQMetluJJ/j001UMHyi+AbLCqu27bFM7vbIp/+iWdEH4bvZsBnZNaex8CiHwm7YCs0d+b
ZiaCa79k5P8ODO05txA+cXnaG9pNgsNXCyqglhXSdvlNZIYXTcAX19J9qgJENAJ8JznjJuOi4WGf
mOoFmA4gRze7oZMl6aXD3WnSC7iFm84hLVf+LkIIOIxgTuPBZto19M360nDqraHrL2kPKhKgDzCz
cBVVSDg2UCUmGxaJne1JjtF+s6P7tMKrPG6ewpp8qXZRU0FbUKtJYORb4mkNIigC3nnjOQbewHak
RhdTLHpC1R+vpSL+MFlU6mnoRD5HmegHgSGYQmV86BaFi1QawLfBGVAJjCv1a0xFNV7Elh6b32yr
95prJUJHf/SLVE7rMtVRSi5tagqIuAJsQSoJ0LGq3rohIEWkExAYD/7k2mhfu4UX84DyJ2SaioRO
qBe3nWRraVO8aSm0kacEpBb0NvPQRBjDYwctBqvKEEEc3Q43U5Wj367FpYvog8Ny3+CKXIFUynrM
k2QNJIBcZZpVDapoKK9a1ZKrNVXY03mxrKS6cfIoBQyiDdj3JVKa8O9iBAdn3hxpXjsUsf3sZtyf
2AOKQdUlqxRowTuVd4U/nsO/sY7Mnrr4IkNUhW1SjKOlLppUHwwq8JGMcQ/gv1yS+pbJRUvDhhWu
NQAisjavMW6moa5RyZgVG2hHBQ1gVOWDEGvGSf8NbyEqeqDn0IJ3SeGW1GfrKU9miwuIRDHaqEIG
f3LLKVDvC7rR36uRUw63LRjsPTmiBwvqHn1fvDa1cLQQ6AtHGyOvNErozIFw9loeTIDKGzBZ9Or7
q8CzAW1QBnSC8pZsv0MzVeb6yNKNPb26UnYSuSDFmzgx0D6OQqVDO9A1q9iXLW+rb8qm6Ln162ZM
71BZJaeqrWQy9lkqphCluklQM6trcEqvKpFKQ0G4D2MpF3lH8/aqj9MuS1b12OTjC/XLFEOpvsev
DH1ldmNoGVK7ThWI2d8UpEl5wL4YxbK2fXs39YFrXmb8pSh5N5zt4c86Hw2nQ98xtsmRHdBJaP4k
aF9PSwM+fvANeHabXSetbnCdocAL0yHVFHmhcumUvwcZLZB7uN+iecs64T4MHkS3YmPXgON0EzQJ
28EHlFaMvilJIQOd49XUadM+ZJXnNL9Mp8mz722V++pWaPlYb/y8b+nuGrLD0ap3TAvcZFXI+0JH
dxM5DyPq3W1YNj1u11qdIXRZ0njA3WFMTQl3prTay86GBtaTnMmiRdDQs3xHkluibemWzBXy7BPs
ZSt0ivBba+ez+qnRup71J6uFHtxmvmxdBKO0JOqu8xCUDzXlckYfF04+YN5R2kHELU7/KvN++PXQ
AOYZ+YD5g7ScjvMTcbaCllYM8gID194jjeR93mpcytJzCqoiQRQar1VZgMwcat98rq00a7kr0oSa
ITlC68XRWGyG3htbBzik6kilV//6r//5f//3z+F/+b/zuzwZ/Tz7r6xN7wC5NfX/+Zf9r/8q/v9/
vfjFvyl41bqwbeUC47YUxwB//vP9Icx8/s/if7ReaMi2ZUN46VagS1bmzzXHUpho16cDWUcCGYZQ
UtqW67qG8zlQ0odT4geIhuZ9oTa8kvvlWLToDdX21X8WSX2OFFhQpQ3OBQSl/kqdcgX8ASE7Geve
8nQocXxUyubFpTu2fTh9KrTCERguZq3uorrO9zBJVuFvf4sZ5Ban6l13r+/U+nTQY5/MsF1bKMOR
wlXzb/rwyfwwVINRAQGqW20fNmqbdjRox+gXz7S706HmqTpcHaYwJZ10QzJA93MoXrp5TImfGsdo
7ZVNNY8SIFgeDwZD3EaXZZWT/fS701GPDFCY0G2EbklDGocDjIHFgB+iYT5ysXXmNcQzyr3mslXa
4nQk8+v4hCkcy9UNV5pSHk6lllaZ0Clt6+Uv+o9QxMMzEYQ4FkIKOL2GbUvLPdhgo5UKR/iEgBK3
cdQCZP/1uOG5IJfaKjqzHo8sR2GZQirLtHTLPFyORjhm+iDxLvJCxIYMw6KsEqKGrydxcWYVzp/+
YGkQymQFmuDllDmP+8MqrJvMkWEAjJAHwc6a9J+6nGttxs7VUnTzeXZLqH21bp45R44tDosHg01j
xXUMcTCfrmF5We6jtjJI88Vqcjoy43qU3QOurPvTq+PI6hcfQ82r58MQy07AaWsI1ck7iTdkIV3M
Jx+nNrkxY6yg1P3peMeGZhumbtmOya7TD3abXpmB48FgBSMD0jZozf5xigybp3BLoQC80ubfjid1
6rU6KAplfDmSNcWFEBoVn3Bsmk1qZ+NWRys4mklWuYnM2elwRxanJDlxlcuysRzn4AaQLIqqM1pE
GBCRWeNeE90LT0Uk/V70T0YG8kRaJutTmAf72m1inoIuFIK5vmvNFpnNMpmeUiCcp8d05ADhXHQk
K5HSLbWGz0sEIBcwLJPdXdKiqXjs6Obt6QjzrBzsM04Prk0hDMMWh+eHYUvT4ukMejMV11OQABAI
/GJCtpiiFEyp7DrHouLMsI6sRCkgAOvwsUz22MGnSlOYu3VE381EWFGnVaKRWDYhNxq6U6fHdzSU
MhTlFEvpUh0seku47uD6QGxUtu/QZC9jdRF0tyb2BKcDHftUwuVw1E3HtVjunz+VzIQTQ7eF29z5
zy05Du/Ay9MhhDz2sT7EODgxjNyWVEJwkmpQD3KVvA/6zkaR1b5yZo0LHHDdePoxlaW3tnI6xmj7
ltRdTv+KozP64UccLH5bUTZJg/lHxPheetY2jH8MlUetJT5zBxzb0R+ndP4lHw7IOBjboEKcblHT
5GzAVejTq0T56J+Mx7Es27QMAHkHe6xjA0aeDiwwQlwsAgFCyrNSiPqm7Z/TkcTRzeb+HWr+vh8G
NFlV2mc+aySvRv8SEabpYnAyiK8DHr5AJdy1ldT1FiOLCv6qCc1a9+IHYekoGU+uj/iubXL5WlTK
pq6ANjECZbYhTG5O/9DjE//37zxYy8bE849Ueb4Er2OpVqWWbNLhzGwc3zB/BzlYzMMUBQZoIw4B
/0bS7o8oHZ8expHptpVjuMJWpiXtwwsP5jCKDDbHTGbkAFamYdC/90KZz7oagF0Nfg5TOa2CQD+z
pI7Mn62U7ijluNI1Du8Hb2q8ivdCsdDa8DXsy3jVqWwX1IDBT4/wXKCDHdJS+4aNR6ButEGr1DCf
4K/Sg/vPwhyc117dxbUdEoZJprn8PtLqAB/9D4K47EHJ3En11+b5sDlsR056m/G1elk8hcr45euA
0hyoHv9ZnIP8TWhaYQ6BgVkUXbHEecoxNsvcM8/Iox/mw2AOrh1qEWUTzEsPqkVtB7usLFZud+49
fmyBA6BXQF91l6V2cHQFVlhUfHHyC/0mmembwZ/JfoJEua36p9OzdmS38gL5O5T8fHTxdozDGCAl
zctqHdV3URSe2a1HIwhLmJA4hKEfJksU8FzEDJgyy20ee+bMao2XfzCIDyEOtktOXyRzxfzpO+fX
VAc71aLxfTrGsS/vcuqQ8imhHOvg7IR84hVlTD1FwylKC7O3kiaYqMwzVYgjs+XoiGegbsb78Etq
aVkxzJqY7zGoINsJJGkhTaK3fHow84QcvA6J4riUASSa84d3Y+racRaYRKE3iGVhuERzt1lwj2Ho
Bh7zdLAj+RAuJ8DHSPkMXlAHXweEuxHZPvxZA9z0tkqHYF96EJq9wjXwq0Y+BN0HZ+fVZ58A5yIf
nG9dHrpt3RCZwnPzHCSBvOksSp6ORy8evbJ+47cwv2q0As6M+chnVKDOXUtZtg7i/CByCuG/yf5S
7u6blyiaNk1dnPmGRxbkvAyN+TQyXFef//zDuUqdsA6UoMVr1BBIoxiVq7Gr3zOkcFanP+CR48gV
QncMS7GBxWEGpsFkBnhulIuuFoiEF5N5lw6o8aIDPlyVTi1ozAS0Pk9HPTI+olJmEY6y58rE5/Fl
KdDjnPI+6N4cfv+zq/AoR/7gdJQjH8oVkswSNXTFIj04amuLx4MeE8VGKFEBVfEQJDod4shmcyUC
OpRLkauDOfx5IAPaWrUleYh2s7yEZuU6gGdEctEtopijyX9/XXwKN4/4w7oII6FUF/LI63BKR7YY
ymIIs2D3DwbFtBnzU8i25MFFOFGFo01OFLLABo4SzpCZ/coLdh336uV0LHFsBtkxnLscWg5ijZ+H
BPGjc/2cJ3K9FqhIgGlZ2u/Jxl7B9lhOL3R58GtT9dJfnUsiji2PD5Ed/XNks7FrDZQRxzEk4F7H
5b0X29OjO7bOP4Y4WIGdLd1OZHOIEoxHja6hVwF+9c98sHMjObjoDaqjqClwR8p0+hV7xIvG7t+/
IymkmbQFXMsyjcMjqbNardd8rpUizvaauKvc6RpO15mz9eiEfYgyr5YPC7zts6YaC6L4gwNG96Ue
s3Xi/zn9VY5O14cgBwd4VnskdQlBBDJI6LpE1zJu//27/tN0zdfXh4HEoq3zYP4SSJTOigXVddiM
j/9gHFwTuuW4ZEuHdU+nN3hKjowjrP4o773LH/6zv//gtEH4IkzB72B/a7TPboPt2QyhPB3jyDVO
lfHvMRzcBPFYcjJ4jAHxXYwpGnGrIyA4CjTTDPzUuPvQXgaeezrqsWVmu1xAPFmESZ3u89cRje0i
FU9UD8aCiPFl0MH0N+fCHFtoH8IcnjDKa6rULJjAfHwXGPno3plVdmYczsH5ogV9qtm0kSEDojRk
XlloG3Xl++nJOjeKg9MlD6Ey0Pyn3KjeSydY8SA/swiOXgI0zBRrmPvGOXxSkT1kdjEfLnm18O71
tf4bCgztCm0JHnRmxi/Ga6SVl2h76O7q9PCOvYBoeDqSVqR0vzRIZAcXKwn5SNpsQhgi+Fv9UHhN
T/5TGJ2p3B6bSodyI5EM06Tg/XndBW09tPHgQ5DjJU6fCVpxemY4x5aEQz/ZsRiNopb/OURbjkWk
BS53QVVc1ZO+8UZU27v24vSsHbu2P4SxDi9PMYFETAnjB94F/ECmC8n/dLzQ4vAfLHIkJgT2YzYl
hsPniDO5nmmWfCBVOU+1kWHqiR5sZ/2DC+5DGONgRG1jG80YESZswjWwhY3w3PXQ6meeBH+dygf5
mfsxzsGebbR2lPm83oJ6Xf6prnHGWuK+seysK3cLRGcbnIl4dNFBabLI1CQdkIOAfgYhAF4cmFjt
qepnblu6Pr0Y5jX1ZUgfIhycENFU2G7REsGx0uehTW9QznltS5w2KriqluZ8L/vcmeV1z+ynY6uQ
uhMZBNuJZsvBYvf9WEV5FiAMNmEXWenxpWzFLklLmOw4ZJwe5ddgitydljZ9VJvuzsECKeQU23aI
UBiHmP7WGMiDVeGsj8deiDJAlDMB7HTIr5uZkBYtMlSDdZpyB+dF70Fm5R2Bkqbj3ysHrX17mlYZ
wK0zgb6uEUURh9amw9KkzXgQyHT9sfFgny1AO94OgfsHjSLrTAxxLsjBmyhPotHNo67kqW+C7tqF
MB3WqD89ttgsoHaBLd8KXtiZfX2k3T6PjYTdANEm6RJ/PhHtXsv1oIV1wk3skFWAnjcWWurpdyae
Sg9WJZofeSGiCBUpZFbgdmUxYkgINyxCy43O1X+PLSNaWFRL6JTbXxqRoIP82M+Y6txwL3DNWghI
Q32go1ByDslzbMI/hpp/yodHaDAVidklhOpxm6P7brwiVnbmdBFfNz/rRtqUs0xJs+6w32lVcBVR
ZEA/bxvdmcPCRI0JqU4f483YvU635mpYiiVuvt1tP13XVrPocSr3V8mZ73xsr8xtcmpROgfd4RIG
H+XUDgKgcIeVBJ1atsuh8K+1s8/io4HmPui8JQFKHawn7BOmGrwXrxPPQwsLyDdaFog/0K3Nzoxp
3nafD1bmlj4oRUMifQHbAAi0zLS32Ja9dcmb2F40QXIX1f4DOAscqpMz7+Kvr/E5nklFb+54CeNg
hyrwbVo4q6E3k6dfqRme71V7pcGW4Yhqb4caw77UcJL16XPu+Dj/jntwjrcQ2UK+GidD2MAhKged
hhrM0tFvtjo84noVDQ0arP8gqmuCPVBUiOThxTiNQsPeFIy15rtvXezcVljIjbxAVm0e7kFl7E7H
O9ILVsLmkAUYNoOZDt9mkAm0KHeacpHEjtwDzfFhHpXBJeoDKPcVQb7urSR8M9JuXM4tlyUIY96j
g1PjGNVkZyb92Dr+8GsOn3DpZMRoWPJr9HgXud9RCECa+cwUH3ntfBryYQ1ONDXigAIYcAMPcNGi
Rry09AVQRylWATp0SxDN6LOdq9EePfQ/Dk4eHH1WYUWBQ1wU4H6aa/Snv1UvzTLeoOt35rMeO2U/
hjI+hwLk5AfCJpQoUO1FmmGd0RY7M5HHbg2qRQbw2LnOLg/GY2k1xaqIQ6dFuwPe5NQtoxbzqqR+
8Kv4XBf26NIAWuIgNmLo/OPzkNKpSwt/PkvtSuFip5VXfYAYOQho8Q9OOI6b/450sPMruNZVWFKj
Tdy4X+lemaybUh9WALwX0SCf/NYuV6e34dHvRatihpfQHztsWtHImnzUXCiu58xnP6obDOu/n45x
dAJ5cszIEoBwhzlLpSdZ0FYz07WdkdDJu46WVJY3Z96/X4bCpUvjZT6xTbCfh3UMp/VbivUUsSrP
1Px1m9jRQ5tkXXLmkj8ax9ARkwCNY3G/fl4PvJAcIMuoog7YMiCIYOD4BxW6aMub0/Mm5kf0pxuP
ETm8jjgfXUrChx1l38+FsnvKAAhD1Zt6zCukTrv4Z24b0VVswzFsrRAm6jiixGtDue4zeHVnfsSc
EX35EVLOb2Hbsr+gTV3s2cCZMq2lwN22zXC5C6sMJvc0mDs6PzP/toNgUQv/3ppm3Ta7s1Bk0eS5
7XF8PubeBWbJOsDeg50odCFrlaWYKzW2gdb4pGF6EeBh2gTGOu+w8ED4AzFBnFkQkzHMlxQp3TNf
/8tilhavHIPuxow24zHy+esnnRECKuMVUndQj4XqL2sruzAtdQ5jNg/mYN4/BTo45PrYrRPpEggE
gb80M2NforZk2z3EmxAHlFA9QdtQZ47W48OjIcv4rK8dCK8w4RraRrmQXYyqfkRyZSf+LIHihOvT
K+tMqMOCYBZofpSYhKpQGynSdgup9xIfmDMn3Ndb968v9t9DOqwLlkXbTt4sxOThH2eVQ3RdI4r2
UF21xdhj7Lzi6pdLJ5bVumDRQobUMeELxhRZ2tJ/+geDRnWLpaqMr52DqUFVxnd4VGqd/txbw9Lq
4/XYGvf/IIxD6go+nI7m4WvOc2toC5kizYPB3VhbpOxXMd5Wp6McOQnB9JukyDNO9gsgF/dQo4g7
GzEM/L4SwcNliprfp2Mc2/RzQ5HuqMCYAXjF5w3H4aLVTjEHQWwBn1qjf4iz7tmMpuAB9KC682HO
4OCJ1ds9NTP4/WJAeunMu+brbkTjjUqizpYD1eUe/Aotjaa8UAqDEXineA0bCLYKnHnBZm6FwKgz
G4eH6Sxw6esMcwawVlyoj9T+3YMyC7ZwovBNGLRtl0TfkoASZtYG7ub0HB+LYlMy4m4GugJ84fMU
D6CAbeUTZRyKOy+MnxAdOgfB+pLVyBnabEECoWtGa33+8w/pdxz5iI/ZESL9CNAH+M+P7jc3S6+n
8fuk/To9ni9Z+Lzj6QKRhsHfcdXBDT0OdYfsI++oqrL9bSm2qfYSX2UcAVXrFnu/cccFcpja2+mw
Rw+0D2EPhlgYOWw2nbB5itj1TP1HZ3FWqDwdRswn/5eb4UOcg2vQbDw4uTMdVukFeUOGOsV0Y+Xu
PvHiNWp5qLMkWAQPctMjvyZa/SIpqjN16GNTTKMASA0t0PkV/vlzmlmcRY3Fk7EWT+hmlVc8XJHV
5H+odWVILSkkPGSA+ohrynPcii/vf76vo4MGkYSncHRwNcrUT7q64XNOqXhtDGHij5M9tLhMLt0h
O4cX/ro7iAYzxaScI03wkJ+H+v/YO6/luNEtS79KR91DA28i5nTEAEhLJp0oytwgWCoJ3nu8zTzA
PEW/2HyQdKqSYDbRdfpy5qYiVGRy5++3WXutVPbGOp2fxLJKry2zeT8V6Vqp93Wj1DwkBbVRuogu
5FG81JzGkM48qC6riL5wXStOsChDVqHG+XUPfOlZp4P5kxDkwwl6LvFBHevittUhaYkjussND3dM
blPrVCZW9vD2lrtweMnxmNRVuSReQxsLOULwS0rJ7uppe62hMEpzcI7qAF4fKhykfeMwaty3jb6e
dxbZou1OMbl4Adq/nHc5a2uhqqDYEJIehgRlkkB3aOnhbSuXDu35xC/uirRX86AJmfixhx9naEDz
Vh8C31rx5S9u2bP1XdwNmq/RA2Ty7vcz3RElAWpEmgu8FrjoMKzM3MUx6QQovMqAEZeIogCRhLAd
ef1b0YCssNqEcDWA6ftXzBjk43XOoPLq2UhzSyzpGoAfDHYl3r9tBo1qZPxtDN98NM7MzKM9ezmK
PswmtI1AZcVzVaVH7moEBQkGMv82CMpaivz1tpvN0WUEWEqXxWUK15AkXW5Gq7TDOLgRu3GTRGGw
coVfXCDgWLN3NicwFkEEYmFQ2glBZUO+Xd3lJnxFk+wlrt7Ka/HKxY03E17M0ar8qn8kpIe8FFSB
4eAD2oEUfBS6+ClStC/N308mzA6Sya08x6tUahbDCsqpTK0pQi+kg77KQJGjkdpy8/aBvbA+XAvc
kVSOwXUuy+PS1BaALAm/zWFqj3EDiRiEMcUK/nnNyuKNjejB8tIsqeClrO+mfOCSjf7+QMAP4dVS
nTZJ+iyuhKhNkZgPcClHWFt0z6cGbvx9B521oEKn8G6pr6CFXpEJU9/j2In1V8V49OS1UtmFjYwB
UJnzDpOBHr88m4LYt2JQMYYsekhiaOs8GOGEYOWieb0YOgVvsn2k/XFQl84GUVnJSx/zEoQPZfRV
1ZK/fR5JKog6p4PZIgO+cChGWjm0QBlRwAwN5aYVBNVVR1HdRP7QbN/evq9nTCeJQhHIIMeuUaF5
OWMoaFHdVKisoaBjabcatMMyNOpvG3l96IlW5ptFoy9ZJq/30kgrhrXYGBa7t1IgyAB/j/hWNFYI
XURaRlfVMAXBSrlk4ZaaCm3rbDXmj7iWJtvlfkYjqORchrWdG+2hMWA0CUhPwE1/D1rdjuCOHaDK
C8fpUAni1kT+5Rf073+86Navf3Tvf82LsQqRTFn8899P4dcqr/Pvzf+cP/bnr7380L/fFt+y9031
7Vtzei6Wv/nig/z9X/bd5+b5xT82GYzu4337rRofvtVt0vyTV2D+zf/qD//t24+/8jgW3/7x2zNa
25kLr3gVfm1++/WjmYgAdBZu55/EBbOBXz+9eU754P9Kn6c8e65ff+bbc9384zdB09+RMQNVSlly
LgDP1az+248fGcq7GTJHMYbmMaLb+RBnedUE//hNfsevE/ISfnK+uaXYrXXezj8SrHczTJWwn8of
0blu/vbP4d/9DFZ+rsxlmgXZmo/YWVCDj8fDgdgSaTnSTuSeXm5ZtQ+tcjS10tWzrBhzGGsnVf4c
K5qc7tsBDSyJls6qGgqn85oU9UdQv0rzu5jFKL6rZhNIu9yLA/iVIyMevwqj3oRwF0WU5zyy6fKV
4Zld64EZgO8lsQ21MDLE4ypYk/UG7lg7G0Qo3ZRAtZCNHoc01qgsiLX8KTOhJX4IQkiNN4VaSPE+
rnPDuIpQfiIrAdLhwa959b51tR+ZH7MhbZtryOrhTZe8qEb619NigJUnKJ46KGKjRu97BJ1IYht2
bMqzZHHRSOpNlVeG/K2bIuRzTJTdlYMxoTfzEMmKkFz7ppS0buQbfnkMslJQjhmMNDO5s6J12zwl
1r2fqLBPMzkbbWVwvcbKgOKnEoltfz3EqeedLAUZhOsITQjplKaaiSLKJMmN/CzwqHrPJiNCpbiq
Iyl3VCUwpq+DXJFvaOVOSZ6MUa+7AILcPCLjkgZD1d4LJvJQdxJacrliVwmqUdCGDGi6mGboFL4X
wMcnGx0t1p+DaGzQQqJZQe22vRG0aHSHMQ1uT8g2qTF0yZbeqF8sFhkWEymqoDTxM8VHm0So1XSX
177kbaH/Dce7QEAJdG/VkEIDeInp77rvw1BATrNUx+CL4ite0TuSZ6CRNIUx+n4UE+vnKI5E4bOn
oFjxAPzHaD4bAQSKjhiYwvCE8miJ4kUKn3JyIiRMk4+a2cFL6sRmUCS+LbcRqsY/qGBgl5l5YURT
iDvgciGAHP9ZzCGAqRwvGUUfoTVdF2kHMk3aP9/3EyjyY62OWvPAAYU1By9WbfqdVKKadZclRehD
wFk04Qzn0gv+ypAZucN5UUnCovKXqRCIRx2IYAfpbE957iA7CiNb63x4j22dz6j7rkXv+Zs5trBE
zOBExdvqcWOKjlHVwQCFqglJDAqD9MFAHmOMRbKvJ7TeYcFJ/GJvIKYZXQmWDrMSHuPYJvtGRB8b
MjyzTXc+/UbTpqJdQZUdqYIdFknYETqf30VqL3Cc9okpXasdXIsoiJopANZCqoLf87iaPx1EgMtN
Fb1eVErxGhKN5s+hKlqbiDqX76CYkrxH0xLG7qsuIrPR2UGeks6z/QqQ4H7qmqF9CitNGE5iZ8C/
V3RmsBGmJEJ/sPN9CcUJ+KqSozhZCOiRFhAKkLQqu344GJwgcUut/0vc9o35iMatbyTQokLaBt49
jbriNlUFHeEjpL8RNgXi4ZV3VirIKC4EVqrfTE3felTIUqF/HiE+NG+ESjHDE32UhXiIwrTTbtVi
Gtqjl085fF9ZA+FcJ5ij4iaeokKglUzh19jw2+BjF5S9fvC7SUx2atP2w1PYG7XSP/a+jgiFrTaU
6T9Q55wJoboojDNo7qox/CM0zMiA9gpivParjvQhCECov5pDr3G1ncZJHnsi8tqqJDQwah+Cx40R
oL4c9II+64kYiQmLKrNM1o86tzVOT2bqj2SjC4ROQnmvczWMH3IhxjNBqUixBLomxbC7ioI8sb4Y
spCDSICKFb17qxUg/9XgIvOPSK/G+X2fi23xfcp7iVxYHXR+fUhSDzWtYKLtXLMrblVJ2JKKy4cn
jd2gUd5Uo1hvNh0QI/WRXk0Eh+OuBq7kQiiG6oQ8DlNc+WiBGYl0D7dolnzseqsQPpax5+f3BdLK
yYde7AfEcNFqQKJQL6Rgw7Arc4//WKK60OiCcqVJQ5Lvh8j3itCVAg+9gKxU9Wwrq2mY/N6Pihff
SQltQH+00JUkCHeKenuK4yGUXVOLQkSouN7iGOxZj1Jka8dTlqAeCJApG752RYQufdNUnX89VAj6
IjABjHN8Srm5q/zgq1CH7QR5SpDylb1GrK4DtZHApXYG1ErwjBsF6r6uodNta5BDU3viUXEWZTOU
mUNSSkteEARopCb6IkeaEKc/c3u/3JgXr/Of/tH/I24Uzj2Ox3/uR23q4j/+TxU2+b+9f86a/IU7
9fOzv/wp2XyH10OjL/UP+oKMuRb5y59SpXf497oJ8Ao/mJ9i8Zc/JUjGO7LfpBJJm1I7ZuX/cqhk
6R1QaF2lHxLqFj5r/R2Patmrr8FaAveFoQKNgYSGUOOlQwWzTDclY9zY4q7/3l4pd/2x3wzX9UPi
pqcelpHECR6MJ3Ef7c5m7NfuOafMWoLgXllexM5BPLTKFMAVan5oN+JGdWjPgt3WDn63PAc2BO0G
BSpXcaINcZbWIEe7EvYuS37Lb6Av4h+ZToNQVDQ4CZz0eVahtUsn/FZ+xX+CyMUVXHOtvLFE7XMW
WVBj7t2CTwXY6CJLbJihjLI3nAbeSfvUPNIqKD7lX0oH7pHBQbDjHm0X2qqy3VoWbp7NM8d5aXiJ
XPIsBS+rwXCbfZfFD379DM7INieaB7x7XV3JYy7C11fWFikeXxWAO/SQwCcNoBFun8Tu0LuLQcnY
K9to/lOvBgZgijw/gEpjSXNlxBkEjgOmUCreFJ/TY7cXTsLR+32dF+rVYZlXj3L+jJumnmkqizxG
7yMlbZbYUk+jk6EvcUDlfV9/E9COpZ3Xbp7Gx+wY3ip32uPbw5yP4XKU55bn3MdZdpPmnmhIEiwL
2a2koHcOO7isOKohOJpfuG8bW8ToMMuBIqGUSEc0PRfwbiyyD6IvQOM1XwrznKLLAdg+3EFbeSyO
/jb/+La1+au/GNrC2JylOB+aNuaaP2CMMATdW4EcwBrOdVk3+TkgqopkOoy5RLxYuADcja83SQO0
rd+MqO+Caa6d1EFb2oW9lZYz0Z41/9y1NPHlqTyzvFg4r6/LopxH1zv9xjevICLch1CXxWgHfgrd
tcaFJYjv1UgXSwddp9aLE/aC62mrbaW9+RgfUPTdrh+H+a56tXBnQ1ssXM7mA2XDpHoRki1jlraH
UJ0sQo3e1B1evmaPvKB06ymTdyLHuNar/OqSmTfOX/aVxSXj1Wo7egYo7Wq6IyS0G0O0/WZld64Z
4SU+350yFYAgkTASjsA9lBZtNqD4OGX/wiEweNTJlJDWWOYuUbucUvROqCs1T0NSQ8292kqwyPb9
3BlnJhY7EQB2W8K8zEOzbZ9gnIu8Lbzs6mFwere7IVKIPxNOBBupt/2VSbx4xP8yrS+O39DB3wfx
LIJZEs2jiA1N3ee35+/yOTszsRhd7/eJhFTwz3OGYrMz/a7flS7CldvxSl6DQS92BRnmubeK6xF0
Hz3sy2JvmzYxbKxS5MjdZDdW6IoJlNHFGpZ9xcyyfSa0miYZQg21VPHkh9+V4g/i+bcnbvGw/BwJ
DHWA/9FEefWk+ZIANtDTIycJH1DbCOgDGL3bOP4Sw9j3tqnFBvxpypJBhZBZnPsWXx4lGHflxMyZ
NBIXdp08NQ2SaxVRvbKSY744bWeGFnuha0oT1xnFmboOXUjar8ikHUDjbf9745m/xtnDlSUUmDyk
8KDjHpAIJeOl3lgxTYqitXnb0uL8vJq5xU1LZW6YyOSjPevV97GMgEdQOf89E/M+ORtMKAgtGSZM
gGK25ehLs0YDeWmjqRLJW5iPIHNZFjPNqk6RPUZvaoR6fybBb4z7Ajr3LP6jb+7eHsylDXBua3Fp
i1FSWmLGYABKu1Im2YipO2W9hjT98Z3PXsAf6zKTuDAs1ZrxBy8nDXaQGBFDEOziDgE8BNNR6RS/
Bw6x087vnep7eGd9j24sZziGd6KrX4VuuYKwWUYUP74Dvi+HF1wW99Jis5OgI3FJgs/JroW95uLg
POdH/xvNkZv+WvgybRASWO2PXLoZr6wuRt5XMQzXAf1f45EOpg2KLo5+mx9kO3b1h7cX89K1cT7A
xeZvCz/oOsEInc5EVytqdu1UOpDVOJP3/W1Ly0fk56igmSP8h9qFCX25nqMQarEqNkhV3Zo7Y5uf
/F2zMXZ06f4XWGYvHQjtzNhik/ZyWSJl6YWwQVYbaGhdSYzsSn6k2+22Idm5Mrb5dl3s1Zk3lE5F
RUPXYDk2kEujlkdAEJGdmbbxVXlCLc+OnnvXd5pd6K4FnBfO4At7i+F1kzD5SYvCvKjjYVffZlxQ
5611IP8AHb41rMWj4ltgEhup+jEsU9pp23oX74wvw3fxunMQknpgv+xXpvLCjnwxtMWRg3lboOCE
zXHXuNmj6uRk2OwpoGdv3ioISZBRGK+8zYrdi1OKswEihBIY+NKX21NG8VroJ6Y0/95uZJTh3XIH
jt0ZTKfdTk59mHMWq3maeaFezbABNgBec7iy1UWexpBN9EAqOXa8k3yUN+FR20zHnyMlXlt5hi4P
0aIBREb1li6+xRBjxP0MD/WQRv4jnclgg8ZN0Hh+eyYvvKdMIdSEpjZ3gywRKMmkGUmRk9pqhZkH
wocie8UfvfQ0zCRHhJo/O9cX+7KBoVeEM4Ptfwz36Q1L5fibxjbujSv/qD4OjrCbTrFrHfK9cbfe
wXtpi0KXB7iG8hGB/MK8KeeAXkk/O2ljurIvzX1IqB7lx0lfg3dfWjKYj1TeIHgoSGS+XDIdgjZL
oAgGqLL/qBXNVeOLz6GiruyMiyPSEDgGCUp3FYXklw5KMZUSVbmYiq68C7SnTH4uvO5o+d/e3hvL
rOD8CAAlgyuY7n9a3pX5i5x5Qro2KFUPx76j3KrHyQ2c+oPwgNDoLSv2ob/6V+7Jc3OLQ91m9Jh3
rcCbEyqfptTbF/JIDXON42J1WIv5M80oHMYGO9EheAz30xXKK5tqM1//+TbcriVX5fnvLa+NGbjC
YzoX/pcIFsCmA1Odxw5yfTvhSj5GO8XWd+o9F9ewHdzywbqKj8LG22fP3vvm2IZ2KNsp+hEOWFXX
dzV3ZWEv7aDzb7RY2LSt0ERWkthRvY0aOP5euTIPxhfUz2IHfXaEZrlSN9m9v1VX876LXMnPTXU2
G4tVHmOSCIqG7fw7EAVqcCdaAx31scpsf5Mjj2R3G++TgnAitW4n+2Ic3h78pRuPrmh4e9RZC0Bd
3Ad1ZVmJHEeIrdXhTiMCb8M1D+OyCVIY5ETIxP7IwZ2dmzrl2jYGhhj4T75yXVr3bw9hmX39OYc0
BagAhxSCyPkiOjOgDH1HCwwRhFqQS+Old6Z9fNT2nhs6zR69IUd7ghsg3porV8+lGw5hjz8NLzaO
NqAyBZFK5AjF58H8LMt3lbECJLzkxuOC/WVjsUEiva+yLsRGdl0dJFQL4XkQHHWWf0Xm8WheUYFx
qu2vIt4LKNR5Febiop2ZXdwKSqR1YdxjtmkFd0IoYhhWdt7FnU9zhaTDlYjnuVg1HYelLltzjhT8
fbbt9v5B2DW7ei0OurRI3NwAckFKsgMXvjtvfZEIuhc5w6fokULoVQAP317YzEUkEV3ur8OHcHVn
XJo+XQVDDVMGpH9LXoOQxsrRyMvYadV600JQa/5NkPa86fHXCe1IDM6cjPP0nm36KQQME2nUqMz6
KZnVsqXQrrqVcs2FYZwbWQIBK8ViIIEeIvT+FOhXbbeSkLl0dOc+SCgZAI7Rb7bY3WNdya3fiKGT
Jc6PyGon97b8iEAmN9/keDayTLeIbEarWh7yfLMt3iG6UWedF4qpNE8sTMdtGkBmMoePWySzryI3
dVDG3dRO9l5wzOv0VF0ZH5Ln0U3dFCXqExiZ9L2+MgEXNqcClRBRHN8ADOniEMgFHRhTLYfoR03X
vJm7NpDfC56wefuKvGxm7tECaw+Yd2FmKkpJqZB5c2aKnU700FYfbW1afdsv7Rf4O/+0s7gQ4TCO
qR5ix5Bs8SFNXaAl++Cxuit35iG7zXe6q+wUgFJ28rt16l0wnSfpVKwWNX+08Lxa3LMvslhcXntT
HYHW4KtZ1+iYbwZXR2bMIcUUbLM9JGjp47DLgO3dpO64r/fqffRhLWZZVpd+nNHz6Vheon7ng0Rh
ixm3+BVqMrNTuZ473cgHGbFwu0L/2BZWa0trq724Goit9TicB0+GClr5yA5rtFEhW3p7Uy0L9Yvh
Ad1dXEF6pEmdpqD3ui0OkDI+tDf9w8RdzuXq8uh+R6X4IFMAsovTmkrT22Okx/GlbUnv1cEXGWNp
vleCLUCrCJ2ytwd4wS/kcP5zN2viIoAB05ToSYyNBL3ILBod+POj4LFB+fltQ28fG0DXLwdTAMTo
hAFDo9jaZXEqqhUv4vJsQaEAyl4CFzp/gbPHQp6aDqAZj0UXXSseAqwU4xA2/JeG8ZeVxS0DxLso
y4jXYkBBPhydqvLdtyfqUiKOJfnLxOKC0cdMksIEE/o9nMC2QTnTJYvqjO50yu7r/dvmLq/LX9YW
t4iQDF4qTkxbmv8eQ9NafPjv/f3F/VDAEiFP84SJsGix0eh9eHjbwsUtbMwICI0St7wsrZjWgIzo
QH+Q1EmO0qB93n4Vms8+GcW3Dc1T8erCPTO02GEpyDsQoUzVAFZH8a7pK3Oy/PuMkGwQt3jb2OVt
cGZtsdO6UjN7Ug6ho+78fXE7XZHa+1AQs+oU9Ugrvm3u4uk5s7bYdL00EqZZWAOYXSc3SbWt16rJ
P7oR35q/xVbzkbXsqrmRS94VB/GYPqibZOtvhI226XflLnVCp9qQrbkjFEaJcVs4/nb93by44c9G
utiQcOAOilTxLQy6Jf1WtOU22b49mRfcfvpX/tqRi8dprOtCE2tMDLhdc05W26nbar0QcdG9Q/GI
5BN5IUuTX155oTwVVZlhR7vtrhUX+fNNfDDt0Z1LEf6qO3lx5s7MLa7wOmsmrYPcA93pq4kS8/T1
7Wm7eJDP/v7ifE0a+p0Q1DIcWd4LSbEJNGMjwcMuhCuWLvrkqLf8OXOLwxXmRq61DTOn7qTtierl
xrgSUtvfDcfZI59xTPpDul3Lnq/N4OKUwfRO53/LI6hHut36mW3579+ew4vnGGYfer9/wMIW/koi
QTIXRKwRcou2IN9qNM556koX/2XXk6K5RJmIp3bpa0ceWZbQo+42gwej6+FuulV3oqNs0bbe+Mdq
3xwzBH0Tx3uvbtPtDJS/XSv+XbqN6aYycSXgTGCwLzc/l36pRyIj1QAv9T6xFXUIPUE3+hqY+8rV
f2laz40tFk5pQe/F88IhsOoE9WMKxU9qrUzrxV15bmVxQQKyHxQahcnofOqPozO54nHc6I5yJWzG
u2a0hyff6U7rzPYXRycBgIW8C6qAJQ4WmktFaVSm0kiu6+gp6a6H6dPb+/LicwZ3NhwBlBfJkS3u
xAwp8smco2BKcOau3/lfLKd1pYToVyQ+WAvTLuWU6H016RSkysGkLpxnxHSbZpofm+breNSP7U64
ya60L+Nn6o1bupR26Rrf6+VZ/Mvi4jYWvUTsIoFZpF3ersZvBQzeRTCu7MQfVaDlK3o+sMUt3FgS
YlAeDlW9abj0s9vqGgLsD/kOZvL76MG7Fd3KofJ/174P3bWQZH4c3zK+uKLHRq0sYXZKtCC+ynPx
urZQ4mgitwgsty0J8odxjRdgSW/zIwY7H/HipHu9WnRegNHx2ByUvX6YHznfEQlp396kF1eQlpWZ
YgJJ1xl5fh5CBCmSbWUwn/Iw3aETbfudupEy2XnbzOWzAIkkqToAtXTrvrQzJbQy5WSdCFwF9MFN
x0POj0aY/kNe6mDEpge0eAPbiMb7QNe2cUCTiK7/TXG2n9N69i0Wd1ogo2PtzQjwKP5gKLdJ+fD2
MC89dqCd/hzl4jbLhKFXwtkL8q322QvFp6RdkztdM7Hw5cLG/xXz1RFq2eL7IlrJrK4ZWNxaGgrn
USUxR0WdX2tCdACDvZJ/vHzrI1NMp7sFS+eyXKmrkehXiHo7rdNukGJ+NmfQsTsXt6kLlWQZps1c
pfoXMvt0PxMvswdFxB4XY8vLUWpHlsgp9O8K+CA6dmxJ8Feyf5dqb+dmllVt1IIqP+7ZBl6mPMXe
uGlo8oOeZdu1wbamWwoevO4qK5UHixfCDpXoJq08pwr8ZvP2hrx4vP8a8I+y9VmGoCtqgcbdOX6j
XbHzv+hhR19kuHJBXz7dZ2YWt0g9KcDJdAbcH83d7JUXV3OpkTTVZr2wd8lnPlvEHxngszGxbhlU
1iyiX3yHyg/Fgycx5t3xx5WTsDZ5i5vfg8lXqCYMdTJp1WTu6n3uxzWF1YtWAGLSZw21ONQPL2/G
sgriNpwAIcn6pyb7pA66M4aK+/Y+uJgWt86sLK4NSSqsJkRZD/eVxmjwspV+0lFd3xTv/WGTxzYu
LHCFTbuVCAYSw6kDO4ttbwiR5HCsx7e/ztqYF+cQ3qRCQk2SFFx8LeY4YQD0jez3t41cvmX+OWa6
3BeBQSx5vjCBlXPM0/iEPNIm25qH2rV2k6PM0SkgL2FrrfphFy9QqEhw0Wc18WXtVebA/UTxRlqM
BmrkBOqaOJh0wSlR6fOEu4PqKEQNi61J6agZBo0JlCGCqzcBbC67XM20XU3bT2hTwSx9u61Fc6uN
tFBPedi4cq4igJxaowMzNlPQi7kjCmaxF4eGjoguke6KvuzeF21vrngZl/wZgGizBiJEncqrDpPJ
ypspTlgKeeftim26m3blIbIhqDq8vegXdtYLQ4sXPu2NmI5JcvPihOgy6HqzTVwaktfIhiE6eOUX
0qgH3IYWbjAPlKhfntsx9MseJpDUyQoZjVfPR0Z+M4liIttao3rkckYY1tE0Nq2K90YQ31dyrX8e
eZh6u4NYUneCbvIH26gH82pqteo+qOJxr2lkvE1Z8T5VCgfFUcyu/lRMXnyDxIOJbpol1IcsagfY
tSizmmY53Q+qNdlF0SmOD59DRkeG1t+HOpdKaKTlTauQ6ZYiIfvOA2i29tT4pFmRbDvmg9K7w9Ba
jk+ntpPVieA2pSq5vVmO+2CKWhrlo3bbtB5syiQqUF4ejO2QDYFEWnvIJVsqE6Vx+hwBMtWSYsk2
JjAurjLF4a05NSaI0TRWnuRU7reg6NNDGKbjl1QouyvKhMTqiaH7H/LeanK7g/HgoUtS5WRa41cr
bymKVxAS1WUj75Q2HB6aLIxvZdGirufnsg3LvOlMMCjs4XyWbUlLWoJ/FMt9W6268aB2avk1FTv+
rzRUaOR4yXhdmcG4l8SawGyYaM2ravlaNqGTsvXR6MV9k1TVp1oogj96KSn2QxXID00rWTspVevb
SaJT2RaiqnzWQCLmm1KXBlIbU4uEHgmWyjaSPHX0OvDQE4DFq0dt/ZTKk34LNDk0bqAlEsmSeZXV
7DS62u8Gf5w6t4iTUulsLcuS5gjbm2LspILD9M0o+gLuc0Bs2rVmeUl/HSmyltBdBNx0A0ONbJ2k
oAy0baSVY3k1GWMm11uzFHw1QHljakvIRSCIo63F2KaRVfWwTURKtFHEVPnUCRKHEYImtxlZM9sz
xPEgxgWt3GMj970DXZi2a5i+qwn6i/dRG5oIt5vmvq0Nf6PEUb/TjKjfEgnG9zIt2HdBWuonA9bN
T/Sipw962WZuP7vDadmpD76aSEePrrut5qXSPos1mCIiK9jQL9DeaZpQomfWynBqKq1l512kH5ra
MDdyGJqfPaFTdJrv6izfVBld4eXQh0dBGyNnSgsNyfU6/GboHlOITHLt1FEebMNQLA5xNI2y0xpx
hSpAqR7EUlI3BhD1PwJBrtzWaNubhGM+2GknyHtFtBR7+EHQMcSl2xMyejZlpcSJxpqnpBjjR8VA
A0fpU/XUSoLpOzWZhsAxGmWYmYKmngZ3zdopeixfl16fXIEyHZww0qYMNpwyHR49q1F3U+z3xk1R
ee0ttBjRJ2gS5Buz62THzEegQlmSOGOclijHFlNvD4rVfEGAw9pUapzB3S4k9Lu0ZtZfRaMhP6vZ
JLs1nCdPYllI3ZEG/uAUhXqExJ5vNVfktuRoFw5B/jHtc//AMUo3YZ+X+6KQFWbW0D6mchbeQ8Ub
3c2Akft6FEpiM1HCM0BCO7G1uK33leErN3JbWXdcAbqtSnm+VQ0/uvPEHnL+FHKhqtOsQwpP9SmY
KuG9knkpogHheC34jXnQfT28VsVUgNS8UPZ1TyW35iL8XvpdvxV7qdmVSuLvaojFdl7nl6cxnppN
FovBQ+cnUOb4g7iH8SHZNXmsu2UbNrscTd9d0mrZdRBqogNLSu6qRQONX1t4zcFsUskxrLQ+BrGK
NIXRBVtZrtpN24XtrpfM6BhNbOaMhv9tH8qkTRo5VenEQILR9pRaR41ErevveeRNht3JgbGNmyi+
9jJDeOgNvdsl1jB+KNsCwZZCi61oS4hd3FYe2twhHcKbEeJEWrGyaRcKVuEmQZPgfnlifG2KtX8K
+3B6SFuhehLpd/MdGMsVWL6nadNFZnNU8zH7Y5qS7mMTZnBrFkl77K082I2GT9vtEKrBx7612mPo
C40KhYapb5RRb+5qtTQ+i3lLjbBXI8+FrSN59PUYCFyrRLItFDQ0oIMkPSptBk2JorbPRREmopPL
sf5By4LhcyWkotPK8AtkTpznVretNJjW/LwpYjcM+uAhlEzJVcUx2iZQodBtLHXNTvfz8a6fPvdF
Wu8aMRq+qmLW77IxDWI7nSrpo18Vie6GZuh9gDMbfBJqtdpjBK/OHbe5tEvKQtxYIpkXkKbeTZLD
wKC1Xu1m2iQ1GyFlC0ICKMsHP5KTowC/w7YTsvao11bWOtII55RPw90GqU5rU2hVttG90bqu6B0q
6D63tEMkecKpG3vrGn88vzL6SjxkSpP9bmmJvxXEcrrpxUw7ppkWbgNzjG5abkH6coO03Wehl94W
0SgdtN5Qj57GraMUmuk0SQvzahMNO6FtjEfYTxxd/8GJM1hAB/r6BF+yuC+1WrAVPfFc6DFYoKSq
t3nUFqc4zzy7i9hgVZtrttTJ7YFbYPiiVYO2b2CQfOryIN7pwWQ+AwekMwOG9J0mVjpXGKcvHwJv
qzbTdJyKTj9o8JMfrMg0EjuARB5N0T5+QsUktaNJjexMqtNNKUJGmSYc+SFUFLtOlWqjJG3y2fON
+AqJp/cKb4+tBkgdwnOgkIZIhQgRXC07lr4OjA1w0UYQtXKvCxYp8SlRgWpkpWmrXmzuFatSN6hx
hoe2qxBsEpW63E4gJr9lsgBOMTOT4RkGE+UEQr06CaqZfps4C5uZYmjTD3iwJqrKR8hglL9dUZcB
SoMjQeYa5qllhr2AX0k0hi5x4OPYDsEVlCb7EMaWt53U1xHCbAUYHggleniWEYJJTNlGpp864ija
vXhDX+2KhQsROSZmBl5AZDMIa+Gd+rlfZXkmJk7lik5z8MdTsrU2/Vbi1biKjmtpxAuYmJf2FgHJ
mBQddCVMnHZLo7xyPdmRC0xui1StvYHgwAen+QtK/f8ZSX6ToOQksvnPGUl2efgf/7t+QUTy8yO/
iEhU7R2cBaQTdCDtIArnWsEvIhJNeQdiFyY+FZ42WECw8ycPifwO0ka6COCGhKmTjqi/eEgk6x20
saD5wCRSN4G09u/wkNB08TJ8IsqhlqbAeoiAClRyr3rpVK5QM/YJgoy8D+14iL3ikNeNn9NPl2VV
s61UIfiq+pNAG78hBX+IXlwVO8Kj1r8S/MpoXHNQRmuX1lVnbJqW+rM7GH3ePWjwDHIh0YBYjlcV
MHA3E4RA2yFpOnHoPFMqjjXE9ERPHnS1yFnmI700GXRBNoxfubpTciiD3K7KS5SramHs3awbkv42
VIUe16QgNSSSSAtQ941ivCHXlHsBMs2U1xAIrED03dGP0hL79Bpd3vy3I/oxpfxZk6e62PIYW/H/
Ze88lusGljT9LrNHB7zZAjiG3omkpA1CFrZQ8O515lHmxeaD1D1NggyeUK/nLu5CcS/rVKEqKyvz
N76Rp9Mns9PzeW8szVRyk9Nv5rKZnOVxKQe94fKdexnSwG/GXd6KNPaVBTmmnano/DsqRIvhS0tO
n4AUZ9/y2ayacNVIIz4vAxqf8WzPCy++btb4l9yM9oopp+9yTgWecnVddBcm3sgH7sDus6m2Q+On
pIQLamCd9KrA7hbn2uXJkKbDEP1SqrEYef3k9nipIrVqBYrVIPKspJM7XqJWW8+hkcmIvElEPAbd
tjcf0Z+aYn5xPn5yRVqXQZYRv7GyRsQKJ6u5UUOgvIpz0zcy+hrxSMr2LX+FqkThLcslGjzpXeNO
zW3upHYEDNG9Hiz31sjF7eS6t8JdnZ17XA7rIK/c6aejzA7/AGH3Z7IMhb4rSvTO7qNekdN1rUbR
T6fHUOoi8tQxDvDj9JbzrtBr/a60HDLThXMz77LGmNXzSW8Hb7zPyAgr/joKYsHU2g2m206tT/sm
UQyX93zc3pRCKdR9XKaVHYyxlzqBYLoedbRITc5HpbWW7lJJTBLDZlgTiCzKNPtaG43K2NWNPpdn
reUMzrllWYO9s/vcaa9II5viqhOdou4QFzIlU4xHW7X8cYr0L2w2dTjrZ6qIl25Z2zZbusimMC6V
8dPqkGAHJg8sFhs+IIppI5JAqCa0SK7Jhuf4lcQu3d7JeNIAass6IsmAN2Ilt1aEgngYpw7mbRLy
FHvcReJ7H1tYc4ZtqcFbNPq55Y2ZeSLrz9TMjgRmb8iNP7tKr3j+YqdNffDSUgxfZU8l7rgkzNCX
bZnBhqhLqwviQtHy3TA3WXVs2gmQQDXKPPOTzJ0Q5hGCpz7400n4FJcm49JmvuucVBUCR6xqt0SM
6VyLkFMIZs2CcRiLKtLpYRkDeaMqslu3rJIspGyiTBc8uKkFtXbuXfNmVZ48pcqzUBOILBJC6kEP
zXxYOLF9VZkPLaZ9+OxUUlCyGeKeDF7OSb9v4BHV4RyjBxZGxjxXjwilJRRXLSWVEKPUgd9riTq/
nSs5YiPSjOZzj9BlEVpV5/RhPZZREq6qr9VljmJUvlMcmXifsshDRs4Xttm553A41Hif2FPUPyp1
I8m0RlQnnV1mMy3e7DwK/Ao5/eaucs3e+Nwuen1hNq6j7OdWcZZj5/ayvICbWZpHWeqRGpgLoCd/
qKsyDp1INNdIW9pKWKuxOQSFJH7upnkkPrpmbte7OUHaLegnx1sOTtWq33NnSIuzlv+GqWDWegEb
UvFKSC0DaRXgImH3DyjOdTIcC4miYz9UI5q2IuJfUttZnhWbDPlyHk1vjyLTPAU0AAfArJ4lz9uk
NNWr2SSMnjf90OmB2sr4Z1wQ0A4tL+bliNYSCrZ5niv5XqoGsU0tEZm7N0dDFueYB5O/jxU+HF3p
7sZ2MkJZJ55vlkBPzImy2r4VyIN/clFH/OlgYHNvdNJCRY+fwTFZeItHsDBwFQkU3ZQj204obNb1
NHxbPFMOd5jgtvFNZHZU65yGvmZgWCP/S2CzvXjABTwakkM2Fyo7woVZll0YU4pTT8JOdXgnw5o5
ejoShn6nFeUXwlQ/7EWnuc+ymjiYSKswemwBqvo2zcpFq9u1hdNSLfPhvstSIKsoVWbPnidRKO3M
xHP8mYJRcUgNZZ6/VWafJ4iWIIGHY023aMGwSEe7TOHkkvZ7syhuOPaNzo80WunbGZSDJ0QpqQon
3lB4l2M6TMuhS2Z12Dm5MmqXSz5O3Q5zs9K9gFmki4OqlbHAu72Uyr4lhU/REW/0qL5xEk2ZDos9
1Q2eVHTi8LSzDDWs6tyoiXOq4oUiU9LFd/I2nR94jGJzaqGWV7HTKuxTvBzF5YJToHT8YGRHvfa3
CldOHJ2iUctgWfMDH31aJFFnqcRpCGhnMO5U9F6NKwQAhxJJS2MsEPpDj/HCc+W6UuyqtrhpHNet
DolWmE3hK0nZaftZRyTTV8CV6X6vi4qeR0z56oY60JjhrsiVgMamzu6zu2lA5QrJycFv2zjvrqwO
XVXcPA3xg7J3igO8IEl40KVrdKsYaoJjd8bu8+sYu6GwGJZJXCTQVaNDa0+LflCbrojOxUAx9Kaf
eSkeRTHyzcZmbsY7o+nEcKb3yRwhhDl45tXoooFz1VoxO6Ud0Ejdz9OkJNiGpr19oSgKNVtn6hZs
RnHlMs+Hkr96h0JZm+1c1AP4y2BVvrRuTEZB2Yfwzvsv02+GFM+Maz5b73xXRRwnt6Wa997O0uZF
nMV5LaLH0h01XPVKpd+Vbio9ZlIgAauid2sdvRKl2tUtCZu6tGobbUfWYjeTP9eLlexdhZBagbhW
+++xPhuUwrqMt7PVVm0RtMRo49aIokq51szYOGaW11iXIhOO8bdH8P/fDf8LVeaPlQyvvjXfyuT/
/O9XGob/+f/6r6eDhvCzQbsMmcJVxF3976eD6f4Hnqe0m1ZqF8n7ihb5f2+H/6B25fJ8WKVneXTS
xvwvTWhN/Y+/HXeVnweAjr/4D6LQa2/wBR4HzAApiq3xZ2Bb80rfdPXWdNvLc8D6/C+7nZVyA2FR
2tAeECMNjB6uzySyIwUQ3KdQort/8c66/TvQSwbdpsH0Z3jPQ0AHQjkLsAXMGAsKIJVBLU9LB+3Y
9t6TIp3i4Bjy30oR60C83BAeQvkRYrK+mWdMyrMUsiPlqOrpOEptCXsb/b4cOeYTeIxNPWIdCvKA
in6JhpsLL8bXrayyT/OkWRpSrCbi6NrL4NvTKUGYrYbI31FgcjKSu/YsN/A0DRfyGNS9xAVZ+dEf
4p0IomN91t39M1Xm71C44RqItOiAmzY9dUyHaMoM3PiGR09sFEjojUWt75puiPYf74ct2OPvWHwr
/IDxH4QT/3rxtMZTY0ge0lfPs5/lmfst26sTls7qvoH1vI/3pXKim/ru56KMt77hDd46m8/FyzSO
rU5IJAjd+Di72I7izX2KB/TORmcFkSeji/RH9er1vCaPfCNL2RTzHN9Roj6b9ekhpwr38fqtn2Jz
nKm0keLClgZB8qdO8ALNIerKU0yvlD7Y/9Lmzd5P3xevRcwnk0r1XURV8tCNOWCxj8d9u4iUOfAB
gzEGkVPb4nl73cgbQ5UkCrJLbogz5n2TNfrjx6O8s+kZhkiKsiKUTtvZbPp2nhOHm5lWSKjtoyeU
P0P1TJ6Nn+ajcfvxWG8/GEOtA8HGVrmqNwHDSYd6iG0soBfZa4GEL7bvkSJEMRy97o+HevvRjHWz
Mx8qQhaVotd7Qy1MSg6RRsBAT/qqadLzLBvLHylt7atazObX3LOaU4Dkt1+MQYlUxH/G5qp5Pag0
KZHQvpH+EsE9U0r5qY+sU/zbdwZxSe1oydqr88C2bjqqhPe4zDBjsrygkz+c8ZRR7NvPRAh8McL6
C15s+N51cyOaiU1jYcQqD8o4OSu6CVDAuBhF+PGHOjXYJlSAOMg8RWeXx4PW+50rb6aazv1QxCeA
3Osfen2MmZWLsMWf7QBC/fWsnIrnZTq1ghdqq33BwlM7okrkkgcPyfdIHU55mbz3nVYV2NWa0F5v
ytfjRZXnFlHvCL9y67tUTD9kPP/jeYKAjZaLsXZJsLBBMnkzhG0lpTVIpmQWFy6Nga/SHb0LdA9O
ibFtq/XGOhRq8EC2OcCkUZvZdIvh5BTqsBrzsoUqmFk/zUXp7AdRGiEPAPWCtt68Vxsre6a9L68W
9WrSUWGP1Obw8Y7ZVvLB6OikVx69A5ogoII309ZnFcHxOGLaijI8gmepjrbRwcTShHuAsDIG9I/j
UG+m7qy0RlwIJhuX9pIecABu2Q4GOUQ7x6V0YYzdKWm8zYb+++vIvVAYIV35W1Z+cXrKvC9F5NHw
7iyaskV1zhtnFyf6qVVYV/zFfv4zDtJLCM+wpfFB2QQbDYeBau5FSWPda74M6mCGujJo4aBOzS5q
0Jib6JWdwTVH1HCeHrM8Hc8//hKbI7X9Cdsj1aVqimRYVvp8LeVZ5BU2OfxgOqhZ0301Bwgi+49H
fG9xHfiEa5oO73c7YttGIs97SleRMQRx4qHnmh3KTD8RlLZEhb8zAx23ttlA/27TM60Y3VzOquAJ
36DIpLGLqTRVXsJLUUH60lqocbWedZtM6mj5ds1DcZd7VPUSZc5+0sAwlHPH6cynNi0wmZx146bD
irgP/nU9aJCgi0ySpa5pwrpeLzZbrACTiTI0W2pwQ76B1lHTUlIv2+VErr8NAKwII9mMghubpSMf
/3okZYzMemlIE1YFZhNBQXNVqVlVo7qDYvinqCKb6Pl3OFKfP9aDSH1t7u8KSQJKVRS96NKUdz0Q
m+sKT7V/Xz5HRwUBeS8ULbw/kkEvlm/sYzUuAVYB60qf4jTS/NLMn7yqPeU39s50kCVTdRpeBonk
Vm+2l/mKsuMy6MbZ2pdNFJ15Mho+f7wb3hmFC478A7lzjoe+uUudufVmmVIuGTzsJ9sissFMKO2J
yOO+CTyg5LDD1R286omSm6vALMpOSSNazkOFr6FuVK0vspEypFnvZQSJvLeu1XQ6Mbe3seb1qJug
jwhoNEYOKGoAep8m2hVBl/SfGn16wpLgf7Av6H2jV+FhK4yw3WaKyVwqrtJM0o9tFesiN9CHOQDR
tPv4e61n5nUIJxmGB7WKt/NIMjZzAp8rB5x32OTt8tPMcM3gIf27QkXBd9MqrJTmlDrh2/jJiPjF
oc5pYKm1hXI7Y2m4s+RGrArxq0wWGdLXIJIq5imVvvfmRroFiuCvxOPmehKWwGXESIU/RdCFEdfN
U/sZkJjfRtqFU7vf/30pPWAENt/LJN3aDEc/ZUzjiuFSCfYo82UJ4LU5xtZhtU/+eKy3WxFMM9BF
7I4YiZV8HQopBsdKs6asWG4GIlIOzqjsNZH/ys3Hj0d6+7mIumvZg5MGbW77iuFt1uM/AwdWYMOm
V+kAtV3UlEfTUwneO3PiQFs2/CrDXemjr+fUzXW2tk8JUDIGa2/QP1L9rtJxas6ELe7p9xjJP0df
DNOwLgSbjAEFaezrMSNjHG1DMYWPhxS4R4b5lRGlj0kV/aMOxfq1kNOgK7maPmN9si70i0DP59TU
WeNJk7lZE1i1m18MbYG6vuXVJ3KHt0EYE28ch1lGnZ3orOHzxVCKWbRpl0iKSKAbjibSOzvebOaX
f94ZqFGoBugZagMYr7weJbbyytSRgfcn53tEhjek1UUiyhNz2ZaO1nUjuXD5QiQXGClv1o1ul2c2
qOrD4Q2jQ38AqTocf3CtHCAQC7rsJy/+LXHgz5BrvQXDai5080/2/2L99LjF8i0xSPEiBbv1tEzj
wGxN/AKUYVzhX2tXz1l2rdPQhhRKWx6F4hhoxMNG+Nk2E4QQJhM7vjbiAbijHmp6/pRJ2DGm7PbD
gO7ziZ38hyj7OpKvavbUGoisoFK2elWeQ+1O6msfWlfq6dGhq4w2tlMPio/fX62GRWsX4zErsuxZ
9n2PodmUqDe4bUVfzSglWHXWEolQ2lVu+TWwDbFb/fbAqleNQTtULCa4ChErajC3C/qjg5V5n9bu
RR10Jp0MLuK48QZfFR6CUWM2lMYe4kWrhXObNECVl7K9dQbK4Kf2yLrVXs2d9MzkbUiRiniPMezr
rVingP5tt+I51uAv3vTgHHlOxuedEdOEz/ZCUVLQxAGurtPeNacV2R7bx4/Pw9vrBulUMAU4Qq7E
trW4//LUpSP4xhm8H+cBC19D1I9JASbeHh/6pBqxtIOP/vGI70RMF8b0uktRkuOR8HpEpUOjxXSB
3HqmEoxjfFDkL3CpvpKfuNre5lu88UhFaGjg24XL5OuBTHBAkHvZWw7c/rb+1QgPpgw7Jvs9JCLs
68PHE3sngL0ab534iwNY0bvMpc0by0wmFJnTdB+DiTixeu99L+zLEaSlPMIx3KyepacK3nreWrpY
NNjZSpR+ScQMHkfEA1BYr5V2EixwyE8pX743PYdXnaVil0A1Y3N7j1Xt9cIipGWpezno2o4qze9/
X8E/BlY2xXZInJsTkSudktuSySERCw0ksVr8XYbnjwd5b/85INoZCNTsG3aPEBOqRx3J4+BAp7Km
XWJ64I5SIBWnfE3e2YEep8rSyXhWh6/NfAqvs+tIb0tft9GJSsYB7ko2nBtOdJk4qh5KKZ67nMvo
4xm+86Uoo+KdzN5n6G2lE7dAWvc8/3z805OQBsbvxK5OfKr3pvZyjM3hWkZJuXHitk67QdkR2tVg
mOYfjmN+B4kUBTPGW1P3j0XP9Y7Dr5HogSANu3AbMtVZsSYALkCzFbHXk+mxLcprDDvvPl7A9ce/
isx/hln7neg0UidcJ//iJAOuKzrMcFlA4DnmpdbiSZX9/B+MYfNMUnFqZ5zNQa5FCzwHYIYPJI96
WjpWuxrAR2gXRbb/eKgtR+/vstHupcFLxmNvqz+g2XAPnMGDxNZQ4A05FLg2VMLKvlWJk1CehsgB
vrcErshr1Cm+0Z5MPrXcvacu/LfbhmeGRZrCnU+Wt5UgF0Q0GTXUXYSLrsQfHPmQf0OH6lhAYAhq
oX4pcuRIPl6At9/z1ajW5hyqllimOlsvuSkC7rWkF86igIZss1Mb9O3RYySHg8FiA//ePgfqRRnz
SQf/OZSiuqlVY7zr8xm+0ccTem8Yyi8chJWFqm4L2J2n1IaSz+R6/Td7hDzzjzh2HmhEDp0kmfSM
l9pWRKVO8sVtSh7ylldYID4TtZ/OIrMd7RP5+OY+YwZcJWwFRsNPxv3D9H1x1Ea3s7uxLGjWNcMS
doZ86j2ua6sdHrSkuDMT65Tw2TtlcCZlr0kXMAMumU3oEoU6C8oU4MLmXXQQO3Eon1cpMtzgb/R9
9kdt6pSk8maaf04glRHa/UCFNJ72ryNKWREIXEVwE8i8ekqdKQq70sYUXvTZJyO1wR+KuXYfP94m
747K443CP0+dN9Ic3YinsqYQLvOleegmxfaTXBV4qZTRrh6bH1bdRw8fD/n2qNlrr4OUkoxyNR9/
PdG26SoqqzwYl9i7X83hh8E979DY+udhCMD0CYhpayFyEz3daMxSOEF0RFP3hgfPWdJXZ4mmnVjA
bZOX72YzDtuSdAtszDbpEbYeDblBvFKAx5GoL9d1P8Y+8TGohBNG7nytAmmOoxrJ4MF+jvt/RHD8
PYl0w1QHUAr9+s1jn4eHLTSFXhWOS/F3ocYoINNJv/94PbfuG3+H4Xutr2KLksmmDuRNttJWJei6
JpyDeVeG/SP7JgodxLgjv4Jt9a+E7v8cknIQG3Ql1a9B7sXR7y1jpOGV0SvQsr2cjk6dhgoAlY9n
9mZDrpFsPXdIVkO92II4csJb06o8N/rmqc5+TPGdSRr28RhvwvE6xlrfX/2woMFvvtGcKG3mRACX
2mQMqAz4yiBPXGFvjjJDQCKlrULGCuhgk5JMdWwYwF1LMEP9fUswlrkJSnoJW6/a5f0S/vuMwNh4
OhGSPNncnC+79aZO8YhXxQhvcYKoERWdfWJObyPxOqkXo2wmpVd1ig89CJFVFdI6DsfSyC6bnbn/
ixyKEzRk1CDKkxP9t/f2BE8osn8qdhypzbiWbNSRx/3KSlfvZRftHZk/LUZ8+/EivjuMyZGiUo1k
trMJ+hASUzVTCVJmY+2m/ncW10EWpyeyu/c2H+oAiHHzooYYtom4cuycCDK58JuyeFDN4RrC8qnr
603axofiIQMsaVU9o2Lx+qjWblooxUiy2kea1/ueNdmrXkAHm7Co2+nrlPQ4wY1uVD2PZKCnspH1
z7/Ix/8mCexFkgUSWLz6Xg+fV3ANRctuhIpWos5FZzFVQRL7Xbo0182oeOdkv/YuWUzjkAr1lEzZ
5kO+GX+zxH2elt2s06+la31WovYjxPgTov4/Ptzc9Z2I9CWl5BXbRnXk9Tyhs8T2NLGoqitueinv
4JX8/nhPrnvuxVK+GWITdEu4SY0Hv8ivRXWNnsMlvai926XfHClOpAKbkPV3KBIt7k3eoUCyXs8m
6t3CK3iJQmuyQrWXh2y5iA3lSjVRxqgfP57X5hS8GWyzdHZWl2VkrqEk0iQt5vbaKut/NMh5M8hm
8bwKq2trrVY2hvc7dZTH2m1+lIZ36j557yPx6iTy2iRRCIS+XrkF7YBUN/hIeIYflBaiG/RvR99H
9j827P7MCMFVSkmYH+DUtInzY6HQqdNYtpZeICog+8WbD9QnDh9/nfe2At1bWiTU7WklbOKHXrRd
s9QjePSsHPZg3cqHDL2zsBa6d+MAiA08RdVPRPmt3Pnfyf33qNsCYOYVdTdVsInk6qwXLMoEx66K
W1jliyBaGLq4nkbphE6SJccchsIt9KH60zKU3aGSlkJKl2aKHy12dpfFRnGfe6K/jPgPrIZxMm5j
uFL/GGz+/mrAdxrgwj9OA68/vrAizAhjNhlg6CJwsukhqXOY2/C1P/4o7+0yAN808tdYA+r79UBl
p0ZebbHLPJgDAF1v4n4+5nb01EO8ODEWxfw1CdpGHiraaJyi0AbyZjPcpFYdsEyEXLViwU3LjiG2
YQ6W9fIGCQynvMjUDnoB+p292M+UQox9Mja9EU6J4XQ38GJy4BNzPGsHk780HdAm05IrzRaIVQg8
V2j3KbYYy2MMPbp8qIWRLE+6GnX1Q1eqyj1s7yFDayQq4oeWBCf+NqiySA79+gTNYcKhTVKCPmpF
/mkZSX4ukeoApYWGQuGcG6UnvnpeYpvHWWtj+YBoZOrsk2LSlcsUqdo5jOJGm/wocRBZIOuscr9M
F26tGanheldOttGi0WbH5fLNTac03YEEm7PbvvBWbGWX1l/Lui/kTpR2p/vlqGKfDVuMrSCZSnXW
2eUoIPc5Vf7FKLMOA+xkSeIvRauY8dc0073pCr2H/qYuovjz1PWJvhPCcYvjslSiPAyaUsmdBPzZ
Pgipy8qjCATJ41BYzvLF6u0JihgwNuupIOPzAmWqqUqlAgPWXYZ0SRpCRB2r6zkdoWMqfbGA9FYd
fms/tCZOsEoyFOfAOcrrRVspMR6R7FlvyvyHstT6cz6mDj7daan/AOcZz7BbDQdN+NlSzoxiRitB
NZYvJSS9MkBEpjcCuzSHEmUr/i1ohFO4UHaHnm5u0ik9hega3VMZFXkLQWlQkdme4lYGiHuojzPb
KPHjVNZtGAHkpXPU5t2PdE6LO6XQ0HShbN6e9z11sIAcasove9eqfuWKCYqFHES50sXAAprR/G2y
2vFXp08eEoYWNOLAizznTtM6ZGg6rWqQk6ntBKJZnX/tFMRzYLd17Q2ATKnt+tnWfsU96hQNOBOY
ms5KHZ17ODiBYyUI/WpxMZdBP83t0dH7JfWTQcnF3uunkW5Y2ro5ijwIvmgQiX9mWc9MF1Pqrt9r
KdVynqSzu0t6M7/U68baj8vcmIFZLSkEzjkhG4yhO55XdTV/7rPa+p0i6BHW8zjcC61dHlU3js2A
efRHBFCyfVVpfaDPVfRbqkt2W9dj7dEfG4pdX1nF9xEmXbO30SS7K8rG/ZEz+aNIc+eihURyG+tN
/Kuf1epWQQH40RHzeGValTikbNy9qwrkhwQSEjsZ6fUdOM3qe50UrUHHruo+w8hriou6hdSmek3z
IFtVfrJAIH5bRaK+d3rrjHeoM01JmBpRVt/oDayE0Ism+TN3Yvkr0Ybmp9XU1lHobGBKno3JGeuU
8j4bk/LXCNKnC7vBzCw/deXShuOsGediahNuIq+5sb2u2SE8/dmM+y9GnT1VTltjQGzg5lVjqVui
JEGLdLyMl/ag2f0T1UWKilaPHZnttTvRGW5Ao+RZnURPmLOftXrm1tBMsY/1fOA2cm4L3UE6QcIL
j+3uGzz3cq/KxXmMrK75AQk8vi2Qg9qltvw2Ot6N6OzfrVS0Wwcu6UU+Z8uBz1Feclc0X6MkTnzX
q8+jwtSQRaqU0MqiKJiGGnp4Buc9jjTtqe4alH2qUbnN4kRFOiKx++K6LqV+Fc0Datda0Vx0RqXe
TsNwRoO5uLOG2PlOqX18qutZ1PdcTOZutKJBQ20Htm5gTLW4EkYksNoposYOKc9797OiG+cdlHjk
WSJBldIomzY0l6p9Tpal8yvZ/Uo7aYfQ5d1wHpb+wC//PZSVss88mPq2K7OAPlYZ6mXe7ssK1dqW
JT2b7NYMSbouE9c6s0UDQnUlRyoa1q5zn59zMSC4YbS1gWBYpASyQpWlmwdvp0Xms9U0zc4pDesK
eb8EPqBV3laJLIPRqJ/Q2UO82ZHLBVTH+L6rl/QM5vzgl7pxBYP8QvUKCN/05qj8GFgPcRMAO/Lu
Fq2+NGC3+nnkyMPsTctT37tjKLMZTkCk7WWPrYYD/zYYMxomkcmR1SbgtL2e3C4L/vD5AOTVE82N
2dDFlvbaDl4aokphuPu8EDYtcacGPelaYdU7+sXQW7cQpb4pXFl+7M1rz14swYw10w6EQxPojhgu
BjqwvgU1fQ89iFXNKrhUo31wq8yl/FjG5/VgnPexdH27zcugUb0gQqNtt7iwXBvgLJqbO6FXqnDl
5WLvraqhGjQgUFcrE9V6ryzDZs7XiDsV1/RTnCP9BQToU/ahod5N3lKs0CxE7/OItbGW4Uzt0nxv
T7QnhW5cyBR0jM5tESiGWHaVo3rh4Kaf8UvX/Lrru53rljIokvoH1OVvVelMl0pufjJbpw3zrH2C
OGUErZpYwayb045qc342OVkderHahXlc4Yibz9aFEpXKwVWH8dExecdmKCjt0GK4qIaxBPCbFYAH
xtsiwfqiicoqqOoRJytDPwNvIQ99Yx3rpAlXd47dgurdbZyk513a9ShVrSYdQ8Z3RsBst9ja16aF
IQFAs/aTkgUmwV+C3CyKs6zApcGUKEloMZI5Ii8Os5nHfpQOl1SwFr/tBepoenNpRlxCSW4ZZ+wq
JSiEGeMomD3r4JV9c/aCJV4+JVNehSYyD1IoDw7X81w5nzND6EE32keYc5bvOcltZUWPvYnV8jJW
95E0Pycm8dsTlh7EZj3cxbKuQpZ/uM089LEKCDSh2mhhNIkpGL3yecxHYyfTEXu+nGaAV2ZVMFul
Eqhxh8rYjJSWxr/5cB+qIE1J00RvNb6QTuMXc/6rp1sS5hRxg8FyjDDpnB8RWYqWzl+oC36uqvpL
0zdEcvc6TfqbynP2pWZNfgf7xEbf4ymNtRvhAM0c3XLeGa17Pqn9k9ZE90mjGnu8L260YU4A87TT
bzmCZkcJuuqwgUSRCm7EDO93zAswLUObnZmNnu573V4CBaDM2cRjngzLyuIrx8y7wB1VtoWrLLu+
Mywy0UxF5Zf0SXZteo/aRBuKyCgushheQlTMw71ayeip9LhJG9Mc7jMzM/YDTOWrCh7jAUgApgKr
nNhOlhJWfKEIxDHKMavnO7VqOZTgVdIp9OwSJbjKedSs1Ox8d4Yy4COSCL0+WkpN9fNKwDuv1RaO
sHGIDVX1lyGPdjAqu+t8qpWnTrXnvZsil8JC/ohVC0azg/7BPC7J2QDJ2O+TEUEMtZ7JK6DDSzl0
O1k5pHZWD5bMYtPac4oBctYkftS5uOqCzj56XnwxRfIz8O48SD1tehaN1+/GYq7PvDSpdr1qNxe5
EHqY51zNiyz2aS9uTaO5zi1E86xuafZOb8y3gMzMXaRo4z6rumO8VPM+1rqzNIqPfTzNIM1KYDdV
mh7m0lH90hDdURlttDc98U2zl+W672PiWtWiarAMyIG63tnsUANSRR5ftehH+KyqdtZGSR4SaKxH
AD7k0xmtD1T8blDlvS4rEzNBJePcDY0BNja5M5epPHhIGK4C5vxB+xLfNVwcQXYHJMJGMCg98uIV
ugOIPU6/ir4VB3eZHhbP6A/ScFBnQXjuTCuSOKw6defMvR1ILcU2TOKHNw/5NUkqil0jAAdMvP1o
rI7WBN8A9bpcHRbY8e7Xtht+VO0sgqaJ1ENGLS90k/gXEr9XaZ2dVQXOXRjaGEqZX5pddrOQFvsk
SCa5JBFEla7nO97g+p2KMgu9NaLnOFxbC08c0rOgMfJ7UF7nxOiQB8KPrK2ei2EMo6JdbnvsEYOK
N2EARfCLIypzn0vrlzal+W52zB9lwhZCdVINkokAbfX12aBoe2WVnhv0+jKLxk9xlHg7faoBy1qN
NvpJkjxbnR4FsQ4Yyq/K4qmytAfNFXdQTLwbFbTmpTPkPA9acjZeUHOv/hjVfOfKYth76N0+4QYJ
yV/RstCKPZRXu+LYTcUFxBXlXB0IDLA1JiAxRXPpZjwip6q444rFwBi9wjLvLgtXgU+Sz345A7jy
msLx9TY6L9IF7RP3Kzs6GJziSp9pfvASVrPoSZtHnmbTEcEI9DIT7RtPlM6XY96DEE/SPbSQJHQq
xFExMisA/SBwwoOV3ylLz+c4ZUExJOz8MlbCVEPaJB2NzFftxPHzousD9Gicx8mJtRo9m8g8z1O0
SIBN5bQq/i9H57HcOJJF0S9CBJDwWxh6yrvSJkOqkpDw3n59H/aqp2emjEgg871r22ube33gqjqN
8irnLhDupXSNParWNOoaUws6LPy3tIy3fva6wPd6+hdRu7E7NH7k1JCoRNaejKx8c/TtLPDiB6ux
3i9q+qVrh3ucBIcgzwrK1edRXWSz3kum1VDMxuNGxkJsF3RdNw6Pr7V8dVTAR1k/WKFjjD/Sb9x7
bB5AwXL6Ig33My9FEgq71sJkIEayI3CnmMxH8j32SkJb6LP/DBpOdort/cwTOYCjOxRhysIejuOc
8Z0OjC1p/7Fo7TfM/D9HWWaE/6c6tp1cuBpFu9N8Yt3HXoD/Fm08ucSCsqifcmccTp5GMJApjS3W
RTueh8ZIgq6wfmvVKDSl4rXBZ8hP14a6qn4rkjKNzCaEx5tDNqyN7V0dxlWdElnfN0ty3ycMQr1J
SIw7f3pKPnVQQPHWpv8qBvRgnapjt01/xFbIYGv9kiMOI57RJY/a4vyDX77rJ/cC8f1LCqwTFKP2
NbfekXPwlKa2tSsynF4q92PSnt2QnB9S4pt90nbfiSefqqlhEtzM7sndrP3q+X9NleJb7BYkGrX1
jn3ogQbk6+JPyRnh7J80XRJcN8YH1dolnQ9tHTr19qfWbELbpHeQ2Vo+EoK47MZyJCrL609DmV5m
1ojHzOnMKz1g9BRVdmiX89lc6T/lOSaLdzxnpDwFCKp225LuQWSKiKOJz6Uy/+mijnO90PYqETap
+85qnYtF/0dt5Z9kq7SYO+tlI3CiNtcPMhaJnNW7yFIaDA//v1Af0z2xjkd3yc7DVp3xe/Sh0Bz9
ISn9Y6WBLeSkwwYgN8xks49KZbLJFezmLJ5aSQlbQ6znPByt2iCCo2yIm3CdJyVrbn/h/ch8fla1
S7bYdi8JL4k0a/lFaUkMEGjlobeHr46fx5kJPOSuIvN2+uEavqsGP439gtmQuKc70/CiwtKenMQY
o6KuHt2hGsKitXZmD5M+yU/3xu2PPJBMllDD9nw0JvnraG12oCPBCTdVH7ak0wNpl17YalJE5Tb8
qDZNImNpAQ3m2GmtN5WWTylxIZoc35hzrm7rfI9ZQxTPnBOLqzkUEemVdqlmbHxWq/aDLN19Rs3O
3uPnkO00BpOnqjhth/4695vPuJVdc9082QmATD7/9QfvQxLTtZO9lGeHv0sgKBMn3TGD3tFEuHre
XVuy5GZTPUSuSyxKQj5PkK8DqiGRv2TKepyk8SgkFpbGkpSDGjy+4DhxV2cmWIx8ckgXveVpHkl7
GvYeJWJEpbH2JcObstyDNjZZkCTFEevhq6/VZ62zDu6gXfJOHG0po7z0GH1JdgNGQ5JRelwNdSTQ
ZR28jaztKfnw135f5BmvpDquqc/ZPJZkt2gbZDLLZTf4zx4BONFSySTqOuYNfT6ktRAhztlzcgv0
rWk3CBCc7AcCSRbHJjB7WiNdZX/r2iD4lo6Mqiu7QF8m/Tg01T4fiU3mismuXqH9WM6oAm3sXxLh
tsGCwlpqzhkMmRgmE7C7BtfqzZhcZ16BGIVB3DnfUjWPYmgif1j+FmZ71ryBggBx14vyabJp0Rqm
fSO2j9RP4tl0SdckC8ru1+eKYmez4FQD4vu0hSSPmIDk2Rojv7R0gnKdRyQk+2Rx9/j7486XYSNo
pMtFsJlbPEOHpChEW8eNvJWj1UxPxfrj39AztiNmI2N5qb3lw5DzgJjPfh7scU/QfFik7W7a3sd+
veKTumtIqw3QF+6ztoyFu/yiKADXXCea2LPtld7N99UTz3aD19ru7TPWBG0/19XTylMUjql2qPV2
N1gJ/U+OfU8g0KOmymuPDSX0lCJT1fr0KvfbHuyPFflDaFs8LK09xEQaHJAaArT1LQlWg14ehrQ8
dmUCFdh1O0H5x2qUvNL9qZw5oSz9UJHl23bTq1dUh2y2zrAQ1xQYR3XlXepXEdDKvkdUG/SJc2oV
aQSGoR2UxLyE2PXBGK0qlqB3gZ/O9/4qz4NRHTNpX8y2ntDar2uQOt2nLW8dWtOpSjyo8uXOLGQf
bE27qwiJ0IbRDCpVP5Fu9NaY08NtqOHxaE9IxJuYNRm/fVnum2EDkGjB0exXe0jiRtwJbT6UDMxL
XcRc1nSPae3RMdOLvaxHRCtnvvKr6tzHW29R6mvxssn7ZuQK8JT3qBqqogTVg16ScTn4RcASACFX
2W/aQsSSTSAgc7UfTt10t/jLDgXgPmPr58DNk7AQGWkXhnufJ9qxrAwy4GaM84Rkc3gHhAVTz0sp
L5Oem7PtbPB7+fSvyfVPfMMX0yrfNJ3Mxm1BULKs/KomPZKx/Wza466fOCCs8kMjgjtZ6QQzF2Z0
vGmBabBRY+05lMMUdk0ST84Ur44VSUAcqFHiktqBYadJD3np3E1yJr2L/EF/ZSMuz40oT/ain7oB
efnq/epscYHYLCvoOxmM63Q3OK4bVqWLdEePsb1wbCafRIL9LtPwPI3oJNvMevem3A631P+RWqsF
8yTp0RNrEdWKKWZOef62/NIUeh6Izj+ZAxB/aVrHdhG7xs1362a/rw1ZfJLvvzHuSqf9k9jymA7p
SXHIlC1QoU0Ao0P6X/W/uGj50hvzJBYZSmPYpdr2S6xXxKZ/IYb+X5eLaE7N+0SwP8zOtLO2+TQM
1e9agxeVRXr1gSxS80ZxfdeMjIOu+p0puyM5y0+reEZZ+g4zw1jtRY4aDlwfCCDWh964ZT0q9dW0
ekA85jlBum73FqpUc3whr+fR0YoxIFXq1BpVnOeIR+cFUEomjUeYVeOGHWBy2MgJ9mMe+2iS5RH4
6zuTedx16NFL33tanCTEVDnvXLk9+JPxNivyJqutOSSL9s/IqoU1rHrydbpIqVqIhjZ5tXM2wHIt
doNqImcDYrcm5+qt29fq2A9+DkgCQLEreQbCZmW7WGbwRc0wACMq6+Qa0zFncbbHai+qITAXEpcF
tD0Bq5h9neZOLcgA5zZiNLzVVEUKOm+C3kAYTrC5+GoS4zupp2j1h12yDJGR1PvUKdADdxvpebq1
z6V56j0j9hYfHqXfZWV9XzhI+4g+u7hQFkTe99GQTX9VUyI2se+yhvl1nNvjImSUQT/2S/9GVPtx
U2PHC6r00BlbHGXDcljG9rurLWDs1jx0I94y+pVigivv9BF+qk0v5vA09QMo4CaOylnPfmY/ElT2
Oa9O3Pr9zsq8exs2qOyiQTbncvBi8/aDOtYumZtzX5If2HqR4WrPJC6dtGY5kK9zXZZZYV7qkFxY
T8LVI2XdAmM87cg4jJNu9ofQ6mFYjFLPb5Geu2F7G8yJf5dnLyH2ci6L3zT3XhzdsKLKKp3InbJ1
JwhmJRqyq0IIt2MG45KqlIeVtEMqr5nfnK3AOG5TtZ2BHgq5Pq85O0qR5XFaIXoqrMUMWpn/eI13
t/kkjm/uozVwxhS58ThLH3Fv8zO6GRxZfoLc5h3k9TK9Wzjiuw6huLbTQzteJ97jtUleoYv+ZGM/
7hgyVVAQJe56lQicud/LBmM6u6LPOkCgc6Ztz5rR88aQz6qR0pCM8lef1aFY2pPOYa+Ymon3eeXF
j0v13iT6vhDeIbV4mkhPb1OqApshbF0/LrbCCGQ2AJixyJbZtzC1w9gQ8G96UUKUIpSEtINi0Kso
ma0hMqtZ3fWba+/aBXx2rAznYN9idg1r4qE15HI/KUEJjjMwh1VufW2TlCb1Qqzndh3Mvef0/a6t
q+yxb+okMNT0l1SZJupHbFRGC0BY6Hr1BTul9gmhhVHRiSzSSeW96qIriP0GfZK1+UGbVRUaZRLr
VvlbaPUtOP3A4Ry78/fSzJ9d6uynavvpMgL5QTOScj+4ybHzI4scoLGQIK844wbOb8NtGDVmjNDi
tNZ5VLX+yQDJAzO/kp7Py5mMYb+Iw9S4xwabZZ4zAFVFzyTd9Xu7aHa+McBITsEysSUb9Z5gj9h2
Vx5YnZg7O5a877JsrmPNVm660ciobXrjg/7/+jldBwXualWRyqso15pzhRrBNeY+0rLiCPEXZCZr
2dh+zThWJ7P86TFqbRIJu8DPV6Qv+oaDAzn/pVzGDzPbru6NVGY3keOHcKmv6tqgNJNT4yRwC23o
sXBpf6dZD/vZCrXEuPJhXdJSHBrLC1mkOJ2Lg5a5J3cy3pVw/jp+fa2yNgb72GuVC0aMqU7eAeXk
f2l/HULHXygjWPo4F/4um8TBWjq+NCNyXGfHdhsWXXmi0PCyQMQIK38sErCNbnfT/gFGyN+c08Ol
DGEYxqulc3om/O00Uo2ok0nBfNw+j+bmsbCXfV4AIoEA+SgFMs15qAoqXl5qFousykIXsLAvHnLQ
IbghpM3LR+7Q/Vb99Kn7krTOYazde2MZXg3Z7YZ++0mGaWdOCCqmNN5oRiSUtfxcZPosJ/KSwRom
DrkyfSL/eb+0xcEcCHcEYsgqI2ey40nukz9+c630dD9yvRAU+tepiW8EBe0Ni8HUpcmn06ywcgSW
Y/3qF/CnHluF754gS45jPu4n75WfO6rz9WkyoZUUmM/4NZIVPNyeZuGfOne8QyR1rhPrTRPts1GL
ywZzOMzmObONS86eMk/t3s5PvqmYGcG8gTOJEj1j/7hQahNl5myejCG515M0Jt440htQ5jJ5sTod
aUN2anwuTm26V9Z6zkEnxgGDYtG518UC89a2s9y87yJxgps+xCd1V/Oxti36S6+MszSI0iyO1NGc
RwbsBjQwX1EctO4CfNJwFrrTJ2/Dj4+ypVLwvKK8L9bj6DxAZz4rUV5l219vDRBNtT7Q8XDespMP
guJt5HfcSEYp9ilkweoDx82NeawTbd+5/YPZma9kzwTWDTH1Zve7GtK/TUFk72Q7FbBAdSxvH9FY
fhde88IJFS3FuKtRTq3cmej+CPTz4j7Vv3x3vIyyOBuZesYoiPAJzsSZiw+nLt4Fct5wzNJrIVPO
B+3ZT0nFKudTjUWyGbnKUB/ubgSLspc+oCkKsXRyTpctsjfnDjqVJaTeG3AmeV6fa+IkbPotiLIG
tYNQUnyaVXrh63ngEboUy/pbOIUFjqRDFixvlVJPrtH9LgIPLZBNPDv1py8acMD5eeKTyXGyDEm7
BrO7vUibC0yJZg0c+d7ecD27fyGAB75vjPO2P6RCdqE1iv3MeBw0gB38UgKm1fPYa49muzwUC35W
y3h0/U/sY7GJDLsY1zdj0Sb8ayqugMEohuWY9QD+AEb4ZH3W/2mG424MVM+9emu2+miIaadMcrLz
ryYjZ7t5nHUzIp73RD47SbCSm3+LNNnFzWpE5Vpjv6siR847p1Fn08xOo3caM4M9ppV3vIdnuJSD
a1aveWaeVhfHV8rt4o87NCah3Jp7zdkCE2K4s1+pyCGcVWtCAEQvmKSO4HbfGtq/iqMBfCT0uvRn
sayHJZsvevs+ESqVsH/QEvWg98Vp7iAKsu1O07fDNpV309r88VfzCFUQtAhPJCmjjQfTw/bgFyYx
2kzBGYjw1IM/58Xfya4pJLPb4wiZMJr9X+a9Ew9XE7RNfnZT6900pn0nhlPeaY+62I5Ird+cYQnM
fGNjvre0Kl46wNHWfXS75aCqOShouZAPNqdlwpmCVKTbfreiJJJ323XDEjeVs1eEterFuV7euDFO
3Ba/ck5i0WiBp7+mnn9Ip/LSrVNcUwsCMvy6jf2+LKiWStUQd/b2ptnzXlXGITOHI7nhO62nGnfh
uoDY9hhDjOll1uzrkrhRPnmPFjjIguW57L4cAtvBFkMqA65rbR/tnvhjOcWLlX8VMChWr4VmToDy
4JN7SwrSIHZ5pUUVD4TdGDtFL5ZeEKH9/+a2YETW/VfCyn+Upu2LkknZaXg3SRw9i8LfqQQMvZ0f
pj69DLh2EpuWwV5jAzetmIMv6sgCpoGjA9bULsR3vJNCfx1V/QHU8m+pk4uFjB2c+piRAEc2MA8A
pHy82ac8h3Ds9Fj5D9psfZhpdi6KeX9bcvQm3buE6a8lgfqJv4P0iGpDAy7+qfsu9Hze9t78nUZ5
7sA+Ne3Vq2x0Bc38YJXriWyeoAZzq4R961HL7mZ3ugxO89hlVqyG/JLVuMJr89+NE0kX8TBbxvti
VIfKUHtRm/utH2Hts3DK29hZ+mOBzCcvqzhzRbTZyclIy1Mvv+SS33HJwffh2W0qpkf7kTKGnelU
MT/2O9VJT6CXf7Q5I9jfBVFbqMDJKysuwAHapdwRQ08I1+tacjnZ5sR5hhRjzr4XiOx6bc4C90TP
ZNDLyWLy6OjvogWQRHckU5gM+X7XZgwroBUo0RJeJs3MNyufsMHrbBIQ6MV4b+vIyNVwWgXvrvMi
FCY9GGOEC3Z8a0nS8Uq1qDVoIhCKaAOnviowQhuSz7j403dLO5sLd2XxT9Md4pvVwpT1l1jYg2Y8
9ZuRncxt5jCjPQocnQl4vi9786PGnFQVqBqwmyHuXi915oWucy41wS76MArWDf1fsbp3fWERKu/+
Euhx5+TuLsUb0+Q03HXDZba+LeIym3yJsy2nE04GpvodmzXWjAE+9Jc9LvBIr04ztVule3FIUdT6
ISr7FhBMXQsGcs+/6qz+CjNCpBd2YJLtPzLhVogUA8FpN+T9SbJieW63z7MjmToRooYgbXmnbHFe
+4+ho3SiK9KgEOML1J7FxbDcTYX57XTcyNtY3zEK/6nyMqbenfYxBgGcl0yxTjt+FXb3QBsFZ1Mb
4mGLqLv8dipkarZqmYqcOhynMaS8KADUCk1d0dM0Up9jjI/LkL+WmR2N3Q2xzneWhuTFSJMTYQbv
LX80Bpn7tWwuCR8oBqpIH6kGcoGOE84xArSjrn9K5HeT/mno2LJuJJ7twftbKJw4VkYMjvz1171d
qtuHur4vqfGpQN9vWWY/dqv7/C4T/IwjDiphmBqar0pf30lzfWjt9k9qeJ/2+Ab2oMdilXuZ6bvS
Vu8Ab5/Ku1+q/HdY19eq3FOMtcu7F+pg/1jJshMsQ036nI7jH32uLr6BrK82vobU/9dL+riMc8UR
0BUUWejmoXLSb9vtxF4f0Bk6CaIUP/EBb6acS638kXV+SSSDWKWtd7JX6ZO3rPKzuz2S2VZ68Wq4
/S5xsqfRluPew3z1ODRaGdESsERVxXjYbUKPm6z3zjYZ/UfRDHlkZeg0hpyBUE+VGbaL39EUjBjj
1qp4M0w0rM+s9qsuikg38zbI3WFji2iT84obNvAplgwXw2wRRFtrkCjva16cL6L9YXD85tMVfG8l
9acRQTpPJbnxO+muX7NtZEjA4AE1ah+DanGtIF2T17GlKpNIb4YF0V63xRn3rQUA2mdDieppOatR
G4+2hvgHgIGoEJdLG1kw8SF+9jDTXxG6IyV1SQU9gTWBhyDdoRvgt6Hc6+Qu9v20ek/elLqAqKXJ
/NXGKD+NQCFNRHxYib2ntovTlKgcs3aKxnraT73zlXPRMWYOD7Wb4G2z0MwhmwQZrL4RLEdjzuSe
WsWubJoDDcp6IBLjQeT+42QDXdvOIW9guLJFqGBwINW98dmrxkOj80fIJiYYZ+d4XbQM1XF2ki8P
mMQFDcl6+aBpEKdr1z45o3nxu/FGW2kvRZqet9aNYL8ZHN3hO+PZX8REXxmmUJhZ16ru+K2DXPGZ
JtJMqZ2zuyPi3m9cAXrYbWqJt5LNdjYmK1ReCde3EJoj9QdLeEe+nn+mqJ09kvJj5RSPc9bsqbh7
BCWr4g4NemTaNfSxSsFW82Zni+LiMtjeSM2XecXRkC/vaQ/csAzpCpZGCWjtjccy3Xx42MYOMfd9
Y6N1HsqyBvWSXU1qC2JUWuyijZMo9fKjb9ZnT0dT0qv+n8w41BUbdLhZxYsx5D/ptlyzgkffHp5G
oT/rXv2PZonb3QMqhj9nDMTU/HVMjSrTSh0rvY6I2P+UHu0tlq2dLD+Do0pbhuap/DFSx0AlOLv0
eTIO1BWcLikZT6X0vqRVZmyu21GoFfkASanHJW3vG0ddKYj5t1mGAN8cv/lc/xqUE1I25u75Lx9Q
yX3eoK36NosQlAL61IWqpfUTm0Marq4R+iNMx9x5kgYTGO6ZArtQZfOnMWzvVO1cl237yq1NACSN
u5asMRSk8q6u8ysBGzMpX1TtTmVa7MZxy5FTJrtetqT+az6LlcGyLbJ+jQwO5NDi1Qqyof4apHje
eLkrXmy+xS1F3c7LqDDmHkcTKHjukhQmEOlbZckxWBz9B9hgide+Qkop61uA3s07CHUks3rns+nG
gwC4xr57Z6w+6R7+9JNWiGza2UWBPaT3htsW0VQir8gK+9CXyw+r/0zfiqB1LpseyRQ/wHOzE+VH
DW1iqJo56m8Ip1VoQPOoQspWO0F7fRWWFzf8hyCbEa7MCzOnhREAjc9VuaUeuAaNsnLSmbdvjP4s
jIvdKDrBKzodU1egHmZldjPOWjPXdnA7OzXpXMyFzYKcDHu5Ni/1UnwxlIGINHS4DA17/MJUOSV3
ZsvaZra036CADhuo3sZsp50j5eu2OvdD5fytRp/7qY6KonqYuuazHVA+1hokZIkSMc1YbIR4bhCU
RT6PWjT3NnWVSmqBtdRnWg7uLH+8dIs4Z51xMK3RBVj+Y+Gt2xWr80zGzuvkIbtA+PNUrePffFT3
60gYauZesyy70PsC5ZPNB0sZD10KCCIE1RzNeD8Y1mdfJu/bPL0ZSN2VvmCY1c0zPOlOHzQQZv+f
QGZ7VHO/RKsA5E0zYzxs3gRetO1Npf9AaAVUiO79yj52DvUYNRGZa520kSkHVIp98uBWGSMNh6W0
xmPfkM6KWvAPq5cZabbbA3C1X00O9aRnnJNwYhhcyqcsu82EG+JTEkLRhHc8HJnd3Ve5h8oc/pE2
TD3KXW4cDX2B7mV3OftX4OIeCMWAi3vFknq7BT4UwunAXLs/IvFUJFfnKVmA5YjsvJWkTu4u6dqS
6g76QDo1H3lOLUij4bkV2MAXTIJkcRpxPvEA1pJDTGwIzobqT7ImDzOFl7Lu/k7QW0ueWlGPhhd4
yp9izLVypxoUz7pAuiOWMwape8NrfjcdaH51dYE+i/nJELk60sxz7fnfpx7WozePsnHWg9PzbrYS
vU6KJWiQFHdstC/C9YCqa9VwXqkpiVK7v5+d4WQmy3HjjUeKs5c+NWatPZ1L0ynjxajbCHkcvkNI
cVvznihG+meYPdkdo8/tnWlMoBIGDhwUnZLDHV1PnLNrPnA4VVShArum8Wi7T0pxzrRbcsh8nske
wkei90ExFa/pMtFx4v/pNfvdNQroBHl1uWHdVH/0y/Rka3AMtVZA5hIIHoCyP/UyPc89GoRpZT1t
mM+LoX4ELgTHaYGAFkj42Uo/W9QXG2u2liTfOJzScBGcWIDbyDDFkQEcHnYZ0+fBw8dfuNWHUQkq
PTBYjvzo5U2iu44TCE0BCstOmDmrFqh1Ih7fR2KjcFgdel/RbSvq7pLoE3s3rfDodZwM35R0H0Zz
dA+dbC4kND0KYRk7o3JeKa/Uj/iE1mgbnD4YCWuK6tTgfaxIAhtKK0P7zUbfIYZ40JFdhIhs811m
gPwWGzq7ul2pjkII0i5Fy/GvHebeoZ9wk68CtrPJnM9mAeP3TPWGfSENzaK8VkX+hm7qSe+Ko0Im
NhrsQSaSALWivPMeB1d72TzxMLnWG7FKgQ29388ZjPQsGDSEe6WC82Ua3PNaWsDa2U2afgvcpD+Z
ZGGO76ajRdxW+ufQzEdSh49m63608/qHvl4dqLFfd2WesjxkwjikDTh0UVMhOZcrRIdhTrE3izns
/OYymeLFSdw26Lr6DwzC3QTYi7tjlvE06c+5Yu5rHPt1q/tnXCNHq+qPmgsz2G+H2yKZ1emLprS7
qUpelXKu0tfY1emJU+ZFdPc+4rJQdMj2m/pskE5rqULjGC7TsLfSnd6DGHfL1akISSaZ+wsXlJ91
rw31PdCyJwxBT1XN++U358nRLpnoXok1mBGduq86nUWRcGqqsyf5sNnrx4A0KeysCu6scxcIhSHi
G2Ilt0KeyuSMOrGNvHl5HQoG9VyeFQRfb9cXD1El22zC1G+qR0LNQt203ytl/EV+cRhMdZ7q9g7u
F7SznsLJG75rUNVIE9r94heIWLN3xBiUEX6ubh4X5AgpI/uo2wGQVxyWGupLR1fkWv4F/8m3nfXO
TurJy1g7F4QBMV82nAyzYYa8pJuAVoBppW/vhNtH9YYMbCncs9b/GSZkf8lUnC1fqoBOsFBPZycY
hG4w1ZVvshnfTc05Fehb8Py8W6uICDG4nxkZgFHpJkJwG5Tl6HGkphmIggVn1pvOvhzYw7ApKpOo
Bhqj5E1hYNWnKfdfNJJDO1q3e8N+oigU8a79mW1I7tClH4nzv3c1Kn205cVCUjfbZWQ0SHaRw/RU
isc002MpcJHoWud5TQ64V+61LQFwqD5kaR8sy2bc+Vu38Fe2bNCJb+n7NFhfwB5uUC7DN7fyc6lz
fPsIWB376VbxXbvuQ1u4/3rE13CK2g8zYTxKgCrDe+oEqFCpYBN7yOF4GBLEnAuKoST/FXmdBWv6
qRdF8cIu9dqyhnAVQn9blAm72kNReHdZPiFz1J/x6z2BnUbtzR1lZAi9M9b3oK0c92OA996mFVLB
kCgWOAmhlvOopTIXLF3sp6JlQjVH2B0Gla2fP4fW2VvaxiSlbR+uwc1DkvXj3BCktDDCGPaqsASw
CaxwMGvWvScLiiq9ZCSffk1uyZDOJZ16r/KWzXld+uK59uszvSIblNTAYmrYLvj9SEM71cTInLDO
u8I92NI4eObKwO3r8Nl6edIWC+vc0J1m8mDZPIQWJ1N1XlwNQmcdPpK6e3c709zbbrXXCu4GB6sq
5rJjy3ja1BTTOWaY0o8eIDxUOOhGuvms7W2WuguJvqhDma/UKSohzqxsL7Zew+li1MQmlIb+hmC8
nj5xWD+Q2sGQyi+vUnM8ZNgd91MmX6iAO0kiA5WviDKmzMGiH5nDjIwu0Hx3PfUwya0p4ht2LlQC
zoWccNbms4UKivUzqhsLVoEfzL+llhE8yIXcRXYLg19X612WebFmd+eqY2W188DqtBj7iAAFSY8a
adTog/Dd5L43kawtAF7Xjpa+FSqXYZLq7gNi6r3jc1H4Zf00aouGrjc7V2pFNcjnSMqRz2M/F4HR
ziMaVvXKUBUagxlPxvrHYCZDIMhrb/oYTKZWW48o5PC1QZOXjsLQQVlc3JWQsE1WPhkrQVZrLR5T
Qz9oyvm7GumR4tGIrJAkhIidmRX42dTsFHtK23DXjbz+rMx0xe0FF0bowLRGIy8lffBRk+enZnHv
IMzivsso1iz3MjE+lraKa5KyYyvj+tMbBuutXXvyFSekLYS0Qe7PTahyWcR+47MOOgQo8JWdbFjO
Ec1oREPdLpVweZbzrAv1TGotMpKuZ1Y0PRBjsVjfzsIFgiA2SiQPZrPx2Airw8Sa1k90eiAHNv52
/5F2XstxI9m6fpWJvj6YDY/EiT1zUZ5WNDKUbhCURMG7hMfTnw+c3ntYIKLqqCemY9TqEpWVfuVa
vyEzbIhuWxtslQbOTF+vbFnauNybt0WUib3iiQfIjlxFCWAHVKV06n3jT7+E+BR68qNUYrEGj0pa
zg94heBR71nWLdDvfRSE3G6gj8jnVHsz5rJtap4LYaGtM7zaVk06fMp196UAEYMsrnaTB+nB8C2+
Tr7FnWEVWBwbjrzSc+sewVAMCmOe647ZUOgPPsJM+oH2/mNdmI966nxyiWlXOqGCYcqD3ZofnKky
yIvmoYuSr66ifRwc47sbWwM0G+9qhMDEC7z82nTwAeyiv3N6swPdWpJpa7u7CuYvaelggDqGSCTI
fmimEmJA4aBMVnjRk93ztSZAEYS+Ddp6P3SXtlTti2GlT35Ndnz08mDrewDXhblTO7tZmbr3nbh8
XOmOV+0xtcXau7H5TH4FOtAz/18101uLShyoj5l717PJTSBNsiGpRiRadl9CxfjUlcNl4qUkefUH
x8yZbJXwWPLcGSpmu7ftD5VJGrQEj+N6I6l3ssBN/yIB/WZjBPpGU7kE1C8VKjVUp6OMdK2q4eMw
pqgkZVCCquHz4DpXHeyICNyoF7Q3IjSuzQ4zgp6Xgu7ceaZC0t0ugZMFW2KgqwiYWUgGFJFBEHuD
dlAy/8Ltyg9+W6/JhXnbbBibHyRJomuoRPmVW7k/kQYpIHDG4OT7WyBX+yAmIxCTUZ2kZCD4gv5L
Fe+pNQHFwT4Y13UovxRN9a0MB2zZqUlpMsp2jl6QEVPDn7qfV7vYIISiutmp6pWupPVWtXOB0ynn
WQoMGaA4r6Fs5DopCXLr6KE3HQa5C7fp0D7i7BNuikxSHDCDdhW2UllXvubtS6/fjYCYIYFQW1aA
2XO4Q8LxFGqXdcPzaih/qKGBKaI2vbwgoK8A0+4sI7v2RYXdHiAhXBD525wUunPA6LegwUtbveYV
dlA1wAlK2W6LNP3mN3ZNuEwkEEc9RTdF3ZseMioWnB3yhSF7oeTFFfZueTdUxa2m19+i3OIFCxkT
zp+i7sgwhHhUGrBK2qSFLV/ctrb5rJYB+Oy2aL41npt9DnMQMriMgp+u4GvvrD6jzkHemdezot2E
dgA40jXrZ3yZgeYYLWQj08mAIfXVT1P6X1mD2bpVfWgOUXyHrnywlwLMZZo8SUt5sSAP7DVNlhRQ
6h9SkoCILLf4YRCSU+quqHCEbCouqM8iqC9EY3gHv2h/6BkW5qLmrPG7TPukybBf27AHNlgXb6Vb
KRdWEFJDzGJy94odR9d1V3b3KfHoKvGHaJtyLW5yu/veQXXfJE5Esh7uQGma105I9ow6xcFtvWfO
LljxSGEAYpYhsEp3BEqfDJtQwUIFOiwV4txKHkeBeLEZZJ/CNtPWHnjLNZa+hE5edu0gfXZpW2Wy
JiyvHobSiD6ifhxvgrycSrT+yNtlSMAwabixl032hXUqIaeYH6knkw/puWE6jPI2tSnvgdsUO8/I
+41qt+lV3BANFRXLpfcjFM1wnYwugegB3x7VCDlk12CyMHdeV2N4Yzuq89H2LP9Fo2j3UGo1i7yv
encnR0M/eFkTbIxOkqXNoCOUOeQqK9SbTe+quDbUIKiaHDkEgUrboUiM9n7MKdNIVtWW/PcLF2+1
ZRxhqFTBd6sS3UVOKv7Or61h5+Eve/CGnBWjpdi4SvMZ4aFhIwNyfVByfiTTizEzgQo0HfV03U6r
tWID7iqaoL5Px3hYA4EAXG0KuMU1Hmu/EidRfjZV2wOsN6W4sq1Ibgh65declN4hxd52I/wUgGQ+
NsZnUsA18UYI8kSrvfIKGrh2FzRJdVs7sXg2B8NhpMcSwAQmnR/RBEm/9IGZXoeQp4k4UgXgjeJX
2yAFsr2qjGA6grjH91jj9occ/7UbhBV4ZXHuEP44MT4tlD/SnEkZKk25rnqJay0Jn5sxMMt9BsKR
KE0C6hrs4NLCAPimGcGXJ8YEPUEsDHh3HR80pc22iRV3e9AZYGyCVuhbw7Ctl7wHVRDmAIFb1ep2
Y93iCI1d4CbzpX3lVGQFxjgevnbsERAiBCymC0d/6AdUI2TUgTHPfB4JpaZ9lUAv2cQupFJDrS5S
KQEthDYEWUHsqaq6uKsikvJeIPSDkYAz6JEjZ+yC4YHfKVfYOBQgOmV1m4LdQ44UFJhpmN5tRx7g
0KWFvY8lw5kkdvaj0Wrru2jTbhcHBgSI0W8/ZmRzPiAuL5k633vkJs9uqIRwmksJy7WqeAxRD9k2
ok9vy6mgHfU5y0JXJp6cG2CwrbpXZeC7e/5wiDyAn+za0BUXfuiq23EAA5SCPty4ZVtfx1EDeX9s
60uvS+ObusR8wqtJ7qQKVHagL8kHp4YM4VVZdWWnirkp7FAgVaj1H5g05RLxfgWoR+HcGj4AHheG
wtYIY40IJoX2TN73akBAF37fqD2ikmBdRmU4fqojjWCXTMkmKDGTAp9MUZ1Q9kLP1X41toJjANOk
K72tSbq3yEt4o6rtNV/PAd/xuuUY/ALaDvwk+izFVR7hv6BmqG3InPqv1SLiG0tY7jhDqVyelvhs
MFOPTR9YFMA1Rs30qKHBdl/DMm9uhr729jGUqh00p2AzxIV3qRmCKlkQVTvVG7RtpGOm0kAGv/EL
t7kzIWNvK6fTDpqRtB+wjA8vkKRKoI714Y5If9g3sZ99zjxBXQBkKJ4vgXFhllX0oYs81vaE50xg
i6DNY7DjDY93Q9Xn22bUnX2WgfCtAj3cVl3/s5yKe11cF9eVj6w9ZER7EwrNvXIT9mvqobarVVwd
WEhENx01zmhFeohnqVGb17K0zD0Y5PKgWKQUk3poNnFng1AILfWWl8kIWNiKofk7KWSGJNyZwFXg
xEf5B/Dl9yI05WOjRf0FRXHqEMDtvQ3yXmBnYRlviJdksm61Ekh/YibRFtpcjp8yoOhm148OJEEn
Tqn5d40LQEZNYMZvKdiWd1bqZ1Agmyi5yQSITFZpstECL3ouvax8iEJf7CFldmq0oazYpSgscNQU
PxKyDqsOi7OLvDDci8EsrS2iRu0Qk+rKUxhRXsqN7oWqdyeVsLjBKdpoWEdtum9znHfWjaeoPrhs
FSAJV/jwubcT60HhEom2Siethq+p8pJvSFVA01dbnZyf6zjwrExbPlXCi91N5jmwjSO/VRMqQZV+
62ceNHpLRX1gk7QlR7IieiD7EWe7zXsrDmsgTnKyuOfIfRhzNxMHJ49woRdFUz4i2hJ/hVmsdReR
dDz2bVOXLsvSSZxrQAix8rkFFWbeGgriF/dFA3Bgp4y60D+E3LUpqvvUjvxLf6glYag5Rg2QMtlZ
EpQGcc02KyhJ/Wh6DkFALq7kMguivkX5oMOkEEpS53zKrSa1trgPRP5laGDwtnKEQc2zKozO3vlw
CThoYF59irXAf/aKVDZbq4vdB7SvAJ0NhQVKrK4nMiIw2NFdpwaqozyeeEzaq4jFXa4MWTw6rSSq
TDMxROuwicHn8bbpIeGr5TisZO1nkoLvUHfKS5v6nQ0ooDKDW6eJyUfHXRzlj/446lil21EsbgRW
0+RYfYFrNDWdzau1+qjGjK0K4KDYtqksC/JCbdhc4IoQjmvYIchFdTp0wi3oa+Q5RJ8zlzzaMVmX
UcjP4kjU6FecKUWxHr0Cm/fU4V8Nwa2wEQ3H6T7G3IEfSgyAjLzVM3mdWU0zWcu7nFtKVJXiEfWO
7qPBk/Vj32es48iuB22VF8OIjUNgYhyvpgE19IhfOAWsHshU5SNvtOsAp5i4GVQ4aY8gAaOtiZwS
r9m+mQBZvklOSRGw1i7ytFP9C8XDcP3SIVQATdTbkBlaAQH3Q8AqmVRBDDPZ+3VnoV1m6N0P1enH
cPt/vBAAn12ocLZsbyMSyAjx99J5NInCApjpVcearcXGhL+nIBvgyelVbo3pKkgQQkLiIiLJ4ABL
J+8E+dHN0ot2jAHdWuuQQpgl8lXqUbKDI3ta+msmaIj0qqEZpqCuaeH7gA/KsfSXbrT5tDLRwWDR
w9DWV0aiPkbVz99uRlctW7UpKwn09mfNlL0KGVN9NceJJAB5O4X/m8l8pAzhFb/fJ13H3xp8vSro
3dTnN3Ky3IhKI5Rqgi7Uw1qVEoqQ0j76cB0Pv98tJl4Yk/0NIvSTsNqbloCVyF7TeC0pKkChDfez
ST5vCGUNsa7KxzMdm4nnTZNFCdK1LdpzHSzkjptzdUP6Ju8EcpPVFpbAPm9A5UTFBZDHC5j8v925
o9ZmcyYT220TRNXQn/g2BDCCf6Xe19NNvFcTPe7QXH4VCEKTThWS2iaqRZ0+Q6AmV0DlJy8JwPYH
FEmUbR6M8owK3Wwk0f91EBvGwhx7BAxb5hMX6wW5TwUdT+IqoHADFReeSTSTcP31lnumudkue23O
QXqb+hWGPM5cthSSQWc7IFq4WZHbcqN7C8JubtRnluNM+vJfzdiE1mRUbNuyZ+qoSRiTjCZBSErb
usZm8cIU4ZkluNATHggWTGXImhTVZk1U0OeiLAMu29pAgnKtuPM1APV2Lz+eXhraUkuT0quO+zVL
fi53beOUiB0m8ILXO2/TQFAxN0HbDN0GgMN4ETR9dVn7pG3WHdZ2X1B6GG/aoMlH0JJu8xBxmVCa
M4cBabc0vfc8zD7OjMa7AUfP10QJFyNhLLRJ3RxvSKUoFNm6VOTTDt5oW5i3Vlie2Ybv29BULOcc
oO/mJHlrHLfRgy01Y4MUJ1w6FH9a72unmme8Kd+N9aS9/6aN6Tu8OcdMwKHt4NJGGNZ3BBPAPu2t
TiLy9Jy+23Wov3LMm8woACQxd4dvvULA2WK4mj7aK4HgCQu5BAzNCAveqMoPp5tbGDmuAXR0HYvA
Xcz9Xd3Mi5PWgY5vZepBCvU6SMszPZopZ056wJg22fYkCT+5e822Q251fZCONNFFAm4/fHb0jy7w
nBtWgcjOyWQvdehta7PlloyFg3Ev4A0ZNiqAuchIKl4Og6ruf3/kCAeEpmoOTlDz86oiNawUDhM1
tuWOdMKdHqU3/1kTs74otQEG3mPktI7HkjEqH227uT3dxsJ64yxkjxpo93M9z7aOjt5HzXGYrQwV
4aKWUnX2oAjvdqCmgU7Q7x7yOEi/bW2+iUbXDiQicquQzKxRwwylsiW9n6f7tLAGjlqZtvKbrdri
celVEa14FUEAuRvrAmeh7MwCWDgQJk9sU9VsBDHFPCwUVA8MvaUVqokb6qYbM524Geec2Jea0dAB
BqvHL4YxTeCbzoi8t5JkULj/+/65NoNPA6liUMjyjEnEXAB42qeTju7/NjQLNPzRqFEcy4qJLufC
+yyg0+wzFz70ZTJ6/Z1m51nIxGnDcyOaCYeajeJnWhdRCMKzKR4yTcIabLwm/lDWoSi2hIVjfodh
nmEfXBSMa3A4quGD3vOtc1ZfC6cM3940HA5OnGTU+Zyrtkd6nNngW2/U8C5pHGA+JI6T+MyFtjgh
2PFMKvI2Er0zeWZejZltFVwERgRPo4DbsLWQzdlnHeo7pxfyYlM4kWCPaJn8M5t7XUSNHKCGkC/E
3hQ2otOLL2Z15ghY2C4mRyaOlarQyTHPWjH6PAgNqjQk2bonw06eQ+BSv7/xaYOVw5bBGXNuGpxE
HWIhKr4fFQlz1KTIv1duLK4D12zOLOSFQZus46el7Agda7TjDdMiN0dScVrHshA/tKJvVrZZ55+K
mpLE6flZWHQWhGwYibxrEIaeNdWUfZQUJSOH7+JkZBpfJy3Ie0BbB7v3uzNjuDBPb1t7Na56cxJQ
vLc7DUFk6khIjNTtRxlBmD3do8U2MEjAX8jA0EtMg/umjdiwAhtJSSLKqAisXSIBPe+A6yFwc7qh
hVmyVOJjVDjJCGjW7N6RbWxrUcW9k7lBcxHLrtmCHPTukVvyz1yji7OEdyR3wuQF4s4MRxSl02LU
6JDVKmCqeJX94kTmjjB9B9A+253u13RK5ghp59nFz3/8wSLAQVF909gs2mkLG2BhQGNeDd5zhdyT
ehiHDoG/Xtf2aqjqVEX0eKM4VvT7sZzFyUwXOQgFj6XjuQuJKpM4hQZeCHIi5QB+CeFq68yaX1oh
GhLQDu8nnVNptuZbv2pFbBKUKKPzTEZ4M/jqmY5MB858DLnqBKkQA5K5MzuQPBGRKwekvDLVUntC
zcL53IFpr7f1gCoyyWFss1G49gD8/v7k6XjfcGhomsGz93gE47EjqwkKB1qWk/3Sa7NYZ24cfEaJ
NlsnGlxf0CnyYGWQhk63vLRG37Y8mzsJbzdFWokKcEXlL/av4+5K8/tJO+xMS9P8zAeXlxLPMceC
KDKfP0B2DhEYFyXPcGObRnG8g9fWHuIhVrdV2aV7RQl4u05kOzTrxjOXzdL+4MXB8xuUMVfaNBBv
DphGhnUHXILl43hA9lxIKeRvR13/pnlD/00P3OwXZYfyvgTTc+4EXTp0QATyILFfk0Oz+e2RErdH
hVFGzRj5CYKcWP7UHf/MFlnsI09FYZI+IT6crd/WB0pXDWROQmEGn5PC7w9j5CSHVqlHsFNd9LFA
5vQiRV374fQyWto5HNzE6iQgKBbMWrYcJXBLKciZQsmzAWzKVWdQMxffs7Y98yBe6iV+17pOrk0l
izg7CLqiBLJdTPLAXtVsW4mqWtc6LijMKr7CTgTpDTW0HnqrLT6d7uXSZrEcwkbQk4A/5+YIGMon
lXzdptEnO3xRgi+jgu7JuYzUYgcdhwyYqXNNzVNFQDtjX0dXewXPwt5RhCfvlQsLmpULFWOdqz6F
qCZMd5Vafjzdw6VDlquECJOI3yRDe7xLeKdDK4NoBubRySkm6902crvk4nQrS6uFsI83LFcGjcxW
S46VIHhVOkjk0l/rNRZ/PS5497FBuddQgArXolfPbI6lPUjezZ2CM/xN9OnzNwdAoheBrwTT5sgQ
9AS6CbLj62ANZ+6QxWYcExdBkn2kgWfNTEZqXeLTDBJDuwmM2vugTs+5GC+N4JR1sgzdMcmhzI5t
oYLSawtGkOJfL7cJUqcIF/gFKLCIJCCoWjtPXZj1A8LFpydvtgmEzmtNJ/kw/aIT2syWyIj4IMmw
hrSKDd2xrmwUh7S8p5Ki9dRGjdDvfjvLphOrienSEKbNW+F45uwgJ49vEe12TmMDC9T9h6JulcPp
fr1f+rSCjSAHJw6s5tweTgoYoJEFPIt6ASJ50iCLu3UgpgVnVr92rqXZCHZ5BFBA57BUAmpPo6Fo
B92rvwsLJwisu8RWS3rkefQrD2RiUZkFksWRPCQGoK7Awt0Cp63N6c7rS9+JABILbozr8GycxaoV
Sy0vxskE2YFNJILe3MHSQzK6yjoTGjrWLN8Ud7SCrSZN/hg7G0VVmzgPFIydeWhfBRL5ejXVEB6r
QJ+ChlGUn3aRlNQ6RUxdryysUN3YdYxMvEC9aUWNF1mfGkFp4h3ILPa14tqfT/dsth//tVxNnkrs
RdV+ly4LO2Vwu4pv3MQp14OfAcWC+owgulOcGcTFnUHKGa1pSifvLqZRT1wra9kZuObgz2T2+ib0
HH+SCYWs4lTu9nTXZu1xTk+RG/vfokgorHktrUUntopz1pFeehs3aa6CLv2YxKAdEKL7C03REncf
N58hZif2mCS4VLecN7CejFUYY0HpE8OssSW4GABwnm7tteR4HCvSszfNTTfkm7M6cwvACRk7Xm/D
w2jDNUED5TqGVwOYqF05SYuWgxuBylaDQ9XmPz2BihPyUUlmY3YntO9FJX/kqf6Z3AyiUW0EXjIc
ahinaE0ZuQcqOnWHtW1OPMJR0zaDYqOpOgB2CZTfjlfoDEluUgJUmXjgzjpDWSZrDDoTJ7gfwEcw
/FuvDMJHA13yrahtG8wcPDt/OHNSa9PBOB9GGnSAzAmLS2I2jFGf1hVwdZxllUnHkRLljWUGzV0S
lVhSpsoTYZa/dSvq9dmoKptGq+zNICJ9l5Wi+3p6UpdOGJ2EPNkKQgu+1GwYjDEHkcrFaMBEeg5c
y8aIBGXY6swufE0bvek1R7jF480gJSdw4uTCOG5IIx8EP7aGMj0okLQTd3iqavOp6mPAhnoEQ9Lu
FPjFrrJWEPvrYzSTwqR3tyjrAXe04W7qaaBuPEP0lzJsNejFkBsbS+mBpuVil1utWPtWUiLo4NW7
ssyGjVM638YR5Be4VmNS7VZXTdQ9AckIVtjBXpq9hnYHlwpS+Vm+Aw0J2SzRLkxIqmtLxS5GaQ5+
ZbwUrncFOOimke6vkmNz01i9P8lliqvEK56KNv6a+CGeJeClkYMYrHWvogmV1bW1r0xUrQYIlLoq
MTcagX2X1VmfxdlEvp6oGu6HbFDCROwsj8e3ziN/FECFIR3C4eiSpLlp3CI5c25r0y34dhpf44x/
n6bz7IlsIXgBPKFCVGJ9Arf2V24k0Q3GOb9wdkt+yLrOf3kq8NLMh7oRVfkkRaQ269PLdhZp/ev+
IAMqiEB0NvF0CL85imxzULMsHbgY0TX9huebd5Btg86lLoavOq/I+9iNgEyfbnVpjIn9eS07IDOA
FRy3qsTQlVHZJpsDnFEFT+2O4ffTTSxejG+amB3piaVDM6q5GHEgkRd+bNUTz9Pch5U93J9u6jV6
eDeXtmZbU6n0/YtGaYh26qktE5r9C3c/cCIfhE3RWirbDgmjCp7DBoYrYF4nJ5+N1J1z5rpc7LDD
WKqTjR7R2/GYtj2SAA1QW9A8OYKETTaAhNU/m8W58tny0gVzRKqesIOHwHFLPvA4352iJBWaGrLB
GwnOPKjw5+HggU04iRmhb09u06rUW4CbZ1bPPMJ8XbRkyHCKIPdGrXDW1a5OIKlOqqmiSbd24O36
0Obg1ax+qzrVldNX35BfBaFGVhA6NAjwaFj1olcuMIe70kT1cHoBLA09dSRhUFEgQTh/rrTGpFaN
rwoH62TAhkw8CqiO/UXlP3873dTSfjU5+4lkTUNnqo/H3jSwybNbhWXNgY2cElI0z2DNR8gESuFW
q5KKRLtrVex4z5wUi6ucF6YjwP/wrJ0/nmOyW6FfQQ5s+7HeJ1LIe+yF3K0fJUh8JBWllJBnS1FX
1i6FzH8l0ugcDGkWE77OPHkDwR1LVMgj/rj77VBaGYUIeH1KJfAcBA+5qsEuBPgExmOyEYrhervT
Q77YcWo4hv764iXxdNyoOuZ8FdMgOmwpq4ZYyyN0HXwucd/ao+EGZcJnI0AfxRbP7fZDV3tnHm8L
C4wKkknHeZPySJydl5WvM+UKtbFO4KgVy2AzRoYPNbWpz+0tnc7MzjL6KcgjEsvw1J0tsNRWk1yZ
Xi+tbkXo7ER6/73nSPG2VTKR6/ymQcWkzbJPbtsrWwcSzItV99AxEdPw0GRHfbs9s/ReV/W7LwUQ
xyXMYyDml6VIS8xIXYd3mQ1bUDaKsisgGPNuQ3CvReJh0DVccswSJm1hwa7J8JVyete4SMw23gVO
Ee28MsdN0jc/iyqL7kboj6uiyylnaRa6gmCK/SzHpEgf0k2Nk9jGbiCNK47zQVTpVWg2n8rafFQK
+CV2BjV4wq/GWoRhXBTvkSapsXhRsFiL2+2Yi89paH8l5hxXWoxuXp1BDBlDv70sTATp8aBAyrqP
v0dN8Rjl3XegEA1CIQg4ScwkjSq9SXAtRIV53Tn2TRrVd+Gk+YrAHT4siBKUOlj1sUI+Tb1vAnkX
V9aXGkn8jTR+/2xDfnVC/Dmag3rW3AZYL9H6ATnNelC07wHTjeYpEiGD6pxZ40vbjHwLSTcOao1i
wWxvZ3qi4NzB8EQiJ3ilmt0NCB0FcMeGMtPuxlbtfgX+6E1SnDEkJfDUDY6OIM3OeX0v7DeyvRwx
YFPJhs5P2aA0+070HsKOKtwdG/YClSVU2c4cLO9jQJIxYAEZV3IyUBGPD5YgqWvjtbLUDbDyY0zg
v2Ut6p5Rt4psFlLlRd6XahLcl6mLe1ShgkPToEOd/h7TO+l4d/E1COhgx1AacubvqOkN4KqvefUR
OVks9+58T/fuSFF3bOrI++YmhfVBoHV1Zsrfh4HmlLOgHKragrr/bMZlUnRWNt3jjY7VjtCuCdDO
VK0XmtDAyJEPJV8JImt2nMUVhc8k5ewmPkPdzsefxinMczP5/lY2SRhyH1uMI7CvWSuRFgw+QuYs
3TIOwdBrSetvK7Wn3TzOAQFXEKb01ZBWeXTm+b3QQdKUIDSAgqEFMT+vh3yoFL/XGcPR9q4LVe83
RoRvweklstwKpV6BGgA1rtlKReKwSYqAuz9RVGTISksLwk0ae/U5P+iFkdSnu4ckHa9zsnXHW8Is
Q4o70OjBGWf65Wj0T7rMH2wBxdUVzZbI5Jwt+Pu9zgHH1FETdbji57gGpVT9NHFcbvfcAg1kurtU
rSGgy0+nh3CxZwbuYiwRsL/zMwVKEu42IXdYXsUQrbqvZRE9I6S6LRxmL3at31/5yHKRP6NBMgXz
w8VGZcKxKfutBFYZZRM9Iv/9++ckY/emjSmYePN6zConijKXNky0ICEtrwIbdmnXnwlK3kd9x83M
FoWFmlgRWgHxtRYT+8WY2yBBzEKtd9pgai+ILvKwOj1di8vCAqDNUpyICtN0vumaqSeRE3q0SRoD
SpQfIUpTwduoHfc3SQMEtcdX7GxzDdTiPDdAnEnzMmTSsSotCbYEfm5T8ubx9/vlkFflnmVNvAOI
RF7tmpTEyTtU8hJO0HWWZ48slDPNLE3Z22amA+XN8KV43o9hwjulUENvjy6lelMYarRHfiW7Gq2k
PVN1WJouCu8c8CRWXP7vuL3BHDUrxh5lpWpDtnUKFdtRzkZixegcQHHpLHzb1GzR94QdBUbv7NnU
3buOdQ+f8+NfmSQOOo2CjSPmNWBRNya8s6mJ2r6RQ4SGbuBejWPye9W815XnEHr82c48ri4MICed
YDHobd3vu6GoNxRE+vugEcb6dJcWR4132xRS6Ry3swmCE6MEKtEtxNpGQU42dpucuBl1vc3phpbO
2entwi2FmRBPmeOVYKglPEGdsbP8Ow+KpqfAg8twYTeeq1o78zZcXOakIcgmETcZ6vT5m2WOW9Gf
ayELbjMv/GY6+YdR0bdTMuh0txbH701L8/OozVU5KhwSvp+inZShf+//Ot2EthAIgh0FgoRH+BSR
zeYoi3VUqw2uKChq9VUQqQYWUqbcJfHQYz0V93sZYLk8jsOTE0DvdSXWstaUXFGtATtgW5qb3sAL
ecAr/bIzh19h4IsrpLjsM1HP0nZnuMl1UGaHOzabZLQH8A0cWLhSUrKz9JWj9xehPFOZXVpK1LpU
cC3UhN8Fj5E7dKY1nZUxNvNOkvTruhkOUW88lhZ3KUa6Zxpc7BbgHR2IC2fYPPccNxZOOQNr1+7K
reWViM5zK1jB3emJXm4GHJhpTsDUOQLD710tHcDerUoB13Z4QsoQ+Y3kL6xYAXnmf1qZnZNBhdoK
2lZ4RNQN6tKW/2DJWp7Z7UsbUHCOaTZ4Z5DWs23hAnvNAVch1W6LHtfs2tu6YxNcVVQeNm1jBmdA
j0vbkDQExVaNjJ89h3k1rhdGNiD41WC4uNq2WUqu0wxQ7DrTsaWGyHSQ4CQwBRUw24ueB6yYyB4p
QaEPF3U3aTS6yTnU2tLwufjpatMLlMtmdn6pmFNIIJzk04b2MS4wV3EwdbAHJIB9Uf+VQIfnPQBY
TN/ddy98Xut9a02BToP5SashhRPeuWSWTq/uxZF708r0+ZszeeyghhcW606VVYsnZ9ogkG9HZwKc
pT0EAYscNPVHqJ6zMpyfdDja5iGZ/t55HoKWUWuUi7Dxfj+wcZyp2q5RlAJ8Zhz3xrAj4LclM2Sg
JIkqzZOZq3s/Lu9PD9pCd2gGVA+wF9Kq81dQ5vVoAzQMmqV2xod6TLUvTV1Dy3Xs/uPpphbmh5jG
Ao5Cn0DUzXtUOkXa6lCJONnJsCX6L+mFf2HUuMm4yHBQ5X+z3YMJg6HD8OZYEMJDWKTmkmguVBXn
+NOdmRehpxAKFv2UKyJbBAJ/Gtg3q6327UozB57+GM0PysbPmcsbS9PRAxubskKBWimLdoP2X4VQ
fzEiJtXi0YCkN8ztZlVEZYIqUWar309/sYVRJg8BWJGekhqYh5CV1ahyKBllrUKz3tvl5KlPt7Cw
ZKgXTsxPfaLpzFemVnA6mtizrjINoxElw6NCBp67rZryzH212Jc3LU2fvxnjuLXcDJgEsWOO5FYY
B18tGf78K70h0WkAKYB7NFsxIXbarZJ2zGMln8hweusk1X/VOJedGbblzvy7odm1GPtQGVKk8ghK
Xez7Bvqm7MRoknL+7R4B1tFVEF+vi3R2toO0CnrH4aoSkXlhxOoXU6CBm6k//rNmZjdw24mwdmMO
KOoBxYuCpuNdYiv5HVV05zfZDa+bzZ2CMYuqHxJBs7FzhadJxN1Y1KUeUfVLPuZQCFGdFvXudK8W
LkZWNBmoqdRGxWW2rc1QNxIH//lVD7IlwzANCymsfbJd4b2cbmlhGx21NJumBMm+HAPKfEUUgFSe
iahjJXbI5rWrv9KQK2y0WmAlzmtnqdnkXtrQJZnll96AdY43ojkfW/GZo2d57P7d0Gy78gDMUVzF
wTRo1CvZZxiHjfh+oY5tIkj/H/ZqNlGkKnEecFkSedjsRBjcIta7d4PgDGZrYdeSlARzDgAcuNM8
zjQkufi4Ihofg+Gpn1RVAIidi8YWGpmCMNgfAHyo5M8K6xZOuKQigfb4PTJXlqyupNAfTq+ChTcN
FyOFHIKKidEyu30DhWsK+iCOgEl/8MWTD/xRxcnX65Fy2J5ua6k/FI80agpUjSmlHJ/bgWwEFdMp
usRNw8HTklrY5j9rYvoKb64Gt4l0M6ppgst3qFBDirR+jRZtU52JKBbHjaCFE4HH/ruIgkdfpVPj
Zp1RLXTMn2iHPJS1u2s1VHEKxFdf+/VfP/r/67/kd/8qv1T//G9+/wOxGBn6QT377T9vwh8yr/Jf
9X9PP/a/f+z4h/75oXjJHmv58lLfPBfzP3n0g/z9f7a/ea6fj36zRRCsHu6bFzk8vFRNUr82wjed
/uT/74d/e3n9Wz4Oxcs//nj+iRbZJqxqGf6o//jzo4nLRSVmwlf+19sW/vz49jnlJ+9eZPacfkcx
c+HHXkjS/OMPRXf/TiYJWiURDvENofEff+teXj8ytb8bXA+IXaj6hJLjQMgosQT/+EP9u0sNc0oK
EUhPaoEOJ1eVN9Nnivt3kCTAvdjaILFdoJF//M83PJqtf8/e37ImvcvDrK7+8ce8mMmi54sh9sxf
Om1kc74uASNkKKE/KZ6dkjBRETXTZLOiJo03YZxgm6CiRIq0+qhfxeLcE+hVRORNSc9EiGPiqnD5
k420eKQcbwvIwggUhdo9ioBbtL6DNQ5bV4Cx1xD0rlFtXRXr5KY5cxTPgUGzVsktHLdK1FsVmC08
YUj8YBzsC/wZd+ZOP/i76EwQpU/Pq6MOshE5w7iaVUCX3GjHTUWZxMQg0O6ja4pCm25dX/uHYB1t
cJzapDf2XXjhXnYfjDV287tzozvN3am2Z3NrSruq68Z5ypGB45EZfsnSc2mG12P4TRu2BkofnQqu
HGJszM9nbWggajP8NO+9G22XHso1RnurahM9IAS1Qrv23HBOM/OuOZT+cfIilgdadTycit4Erkpz
5Vbs9W31bB2CjXPb7PMb9yHbRDu8m9bpjba3Lq11/anfpx/Snb8bvyJtvlcPzubNfv9zNx3tntkI
s24p/k2PN96Jgprm7OsMY9egg4W9QfqrelbSXXOf7MRdIVcaRvdfrc/jN1mioHVm/c6O+NdWARa9
QiG5GudPOdyeeOVU4PtjAO29FN2KcuH6/7F3XstxI1m3fpWJc48JeHMLU55FT5G6QcgRSLj0SABP
f1ax+x9RJf6qmbk8cTo6OlqtFrOASrNz773WN5nhvnOWa0ddamD+/SlBokBKHNkk1z/paX596bRf
4EM5wuQVvrX2HaH1rVRx/XLhXZ5FY6diI5YKrsHIlqJYdy5ooUnpVFCfgxWWr4AvssoXsPrW6B6a
MtjZzO7dBOh2VhcgLbQXXuiHD/huaGzS7w/nURGwOsrTAybjUgDBwQrFwmh14QlPV7P3k/f0hEGM
Gid0XSjhnifhFYAOrraCOgVCcAfbIWfTrscsWcMkvds16wujnT70n0Y7zaJ3EQccxXnEE4wGf7Z8
Oizu23jeGt71Vf5vrIUPnw4MjjcpGep1ZwFuAFfRuI4wXrMlm+m+KmDanINyeeduLj7bpbFOc+nd
s419y9HZibG6bbUBTqJZxbkq5lzCiH4tL/QUfDQxT+4IsJVApzXElb8O1oZ9HPAQwhkSWWWO2DpJ
PYezjcJf60GjifLCN3d2ZrythFMhPPajk5D7vDJEYm0vCceAMOa/pdP8IigA43A+P1BrKYCFjdJ+
AcTEIRtVuxcSx2+qv7N5E2AHQbXitKt753YQVsShylMKeInCrkUaBHdOec3Le7gBrNq1AYAwTPnI
IUG5Anm2TP3NpRd+8SOcVU3CpafNNOEjuGvZbqLlWM5FtelWdf7NfOMPPr0GcgXwjZzk8YUT5ndP
LfhMIxRBh3SMyhJ0wr9+28JjAq7r6AVWuSni6ZGt6DrKYOv/1MscfK7jBILW+tJJ8rZn//7W/zXs
b7I39FkvYwKWymnY6UATOx396QuAYRs/t1dD7386ITi2/opuh4Id+1V7szyhZY+Q/FGt9YU5/9u5
jr0KrwFGKjCFcsHeOtvzfbRNu2AF1Wl4FTyf0L9ZVYwpfY6/uQd/A/fZS5P+g+3qlwFPe/S7JQ1o
I1wuNQaE3et2+K7X6JjDxg/ze/STZZem2Gkz+v11/3y8s81qtBYT+xyvm6KtK7PQaAk4xFUHV/NL
8+n0ov400tlWRWHeGIcjnmvGNgyFPWK/+h4mZSm+1AIIgEvv8YOt8Zf3eLbtw7Xb6QaFJ+u2IPWu
xs23JYPt/PpyMPa/LNOfL/FsmcKW1Y5EhUfDTvGqDmQTbciuz8JtuVmy7ths+H1/P2TlhVd6+rG/
vVFUHU+GkkhynDcDtNxVdU+xQhcUCeB43j7AYOyb1ddbGMELwGEESrxdfCG3++GMeTfq6b2/m5/a
denQDOCsGECx3DRxJSRuM5JyQBZB6/fnI8D78Ft8N9pZRCIBnAnGHs9oMmcFRLYqUV5tVn4xbU5z
p/viFclrs3FXMIWiW6/o7uxVsvbheL0xB/Kir/mWrwhL1cXT8PzydDqd0JYDQEQYndT/b6KHdy+i
S4YZ3hvYnJut2ALJu0EisKiyfjVk/+lF7bexzpZp4oSw+q91nZ7IwWu2qlck0/HaXqmsXV3KArm/
x9W/PtnZUjWLglw7wpNxAOczv/3kwNGZvkh2k4gNfKXbYwIHIx6m5O0sSnDVAaIP7lfgJAA1MgNP
0rIxm3Pk/leXTogP5x/6RZBFQKoYevNf51/InaGmdvmckLvEv6bd5848/HnSfbiu3o1wtpw9C6Fd
hREUjK1RiIlJUAz2g4qClJOH4FKb4aXnOTtn4Trlhe1kPVuxKrS+ssGwa+fXPz/R+W3xbar+fKLz
yE3KskrGoHzG5NnJdbs+Bb+Xo9EP4kOoZP/1zbyt5XcLQtEupLW2nluPZZHagvedwoEW8dGFpouP
V967gc42BfCuFgED5hdgcYZPERTd60AxcKeR2jLpBNXcnQdD81y6FN/ZwtD0Aj0pGzLJwvFCX8vH
8cG/Pgss9H6djtFgZGIg8Ej9dX/swHBaTRsAIHNAU5FVzC8nM84LmH/tBe9GPFudJOl6xzjonzzl
ivSUAy65ASbhGleMBVH/pfX2528VN+pfHzBuazQHwSoH+714nkanSJARk96XAIXRP89S/8PQ592T
nS88oTT1ZwwFS+R1BOye2nrxt7gHIQ1qjOguiuqMhUAzQrtclDm4mCt2hJ2Me2XN2PCRuAO+Z4Gg
/n4av7IFrBGUbtMoTEHzmt0bZ8qDV/JsSaQpbsZb30cAV+X/3V797inOFnQDDe78Jhz0191NX5Rb
vQIBNx12MLC/EAF8HHn8HOst6/ZuybUxBxuqwRuThbPCmrjzn05vBni4g/JfYLUDJhcy3ltYhmeX
H/WDdAHavtFEh6QPbvL22ToEtxRdgiR5ZlCzgeh5ajT/84w4Fw7+NdffjXAKKt89HwxiHU778tne
ySO9JYVBUPx6epsiMxu6GtZ6vhBxfLy83g15euh3Q6IgwQFzK5+7A5IvWFwQpB+Tz+5KIXKkn/78
fB/u/e/GOts8oNuS1BrK55MNDIS8/rXmmz+P8Lub5SlKeTfE2W4Btwks1DZ+bg7+rs66FZbEFuDU
XL7dK0CL3aPG/LBcVfml8PTSmzxPiUqwH8fk1Oh9it1C6/5/tkbZZ4m3u3z+vO21vwXEP581OXud
Ao2NEiTh03XZPHXVV0AZ9hLc7BW+wwzNZmFa6eBQz//OPfHCV3mukIaGcAnIhLEF7q0saUDwFqmX
T5u3Xar/5Hi3bZN2kJatL2aBLqzD5GyLJktYd/2CsU93Zst/Ol3VER/mlcy9V3UHkb+4POiHUdK7
l322WQ/IC0J6//bA6gD+xok720mriL/INZJQKaQnd6zbhhboetNaXl++d314MsHRCP1UaCSHEurX
lRoEfBpAKH0egA2bYA8lVAlyHarY4I//eRVdGunszlMOSxnOUfQceGITA4Rrg2FkoOl0LzVdXxro
bEeFF7lZRhR5YyDdXQI+LrgT4Z1XXXqgj2frz1d3tq+CNeV4UibPLX8N/ZsheIjb2z+/svOC2t9b
97+GOE+WNx2nUQVX5bfA6JTF0KvhiC07++8OwZ/z4HyfAUcEqKkYDMNxRY8DjlxUYJIs2pRbkiG5
AEBJbnLr1b+cfj19Hb9vOD+f8WzDsTlXw2Bh5Garv5zisNNFKHht0jav8kvJ+Y+3N9Q70NEAeRzE
1GfzXSZwWK7j51Pc52Yy035qvV29yhQGhnl7XxYX3+2HE+XnmN5ZMGNV3LVdim9xWpXrz7N4OtUi
YMoCp+/T3/5KZFb+34ScsIkBOACSlwQt478+qFCxIhFf4D4V1/xTPDkiX/gU7BBw+EW8AMzy57n6
0f6JkiuUo6hNRzBI+HU8A7tkIZfyOfILmPegy6a5sH9cGuBsgwasuWmEWz4HrQ8q5otl/ceMCpzy
P58ANuy/PsFinK7xE3i7dM1hiZ3CWNcOPUBsPIMK9OeX9eHt6/1YZxt/EDa+V8LbFfSXBzBn86B/
gCFaRkZ9D3fYfWCim3BQme89wUX70uBgU+BRfllzyMWHuGTCGwzNkuh8/fVRB91RJpSjwKJ1g3Y1
Vr6CuLqaO5yuVsy+nrRl32hSqwaqch19cSUnoADKkL1MaLBEW4vbPGr8E6XgisZhLoaSDTkqG/LJ
93T4MHM9OYUq0VGWsmppb9GBw6K8Bst7D6uEEaDOUwU0D9HxDbN7dwozohyQpjrHU4i8T8TUPSes
+Q4RPkz36yAyDzUfpnXYwN8z6xIHLuYAySPoYyfjv6qrwEqn3Rg+AwcUvC7U6KHomeg3szPZphBl
VTtFG8GzApwor35c6hKfEzyhB5KYQOJbn0c/DVwZIMxvuLkKKt87alwPqnzwwJtcvBh0W6t1XBCE
bDlc25aenjyJVrYraDrnLlcAP3XpMBGQv1x7OjhdWK2t3gWr15+C2Mrqbhpv47CqEFDhpZc5qKq2
txFk8bts6j29d0bPXM+zDSKaas2gcm3Pc1yYyRU3SzPKZ7R9aADISzcCTSyY75uAAuKF6txwNLZp
WkB9tf0d9uuunWkFzHEKSm/LC39MqqfKj9u7qmpYi347z9ovFYqx6M+Y+62ljLOD9YZ5YPUs1mQc
wzKTUcTvaqbJdWAxmtyowJ9BQ+w1eyqDSP9wvNE5BMHsfyXoeUIIPmPSRlw0t3DmB1spFi3mBrXD
V8sNQF5sdRmIa9ky64YI01218OX7PtQcPLlkYRAattYUwBxsAMwb5NI7unSR3nSUwCBv7Dyah9Y0
VOCDUnML73k4szcDB/Wq7f0vQdXaMKXDLIstK85l5HYvnhlfy9EK9gOgIbnyiMUzz2fej1D29rda
hsluYE2y9kByxo7S4HLr1fH9OEuoa3wSJk9d5ElEvEMFj84SlNVscfAtWXPPdYG6V3wbSNW/OAuP
j5622FfARHGJjo3bn8jI45BN1eTcRjLq94YHAWaO7wyPjC3LvWhHTPu4JcmLxTtwaiIablDAU5vG
TMAUegHBJXwwkHIl7URuwXBaDoGKnJtTn+aGtE2I3V3UyT1srgWIfu2DAn161Y+cR3DsgH1GIecZ
8i8Pdp8vAo4ex6jm5HkMZ2/nwGvqemABh7sk7C3AnJzmbMa+noGqSzceQ5ck5ZVlQBZjDBhof7yK
bINSEuyTnNUcANZbLx7JodnHCZbUkQ+fX1uBUs9Qc5ngcipdjbQ2gwEptO4UWo64t9u1jjr+UoXA
RKXEa5N7b7TlfSLMnM/+OF7JxZcHBgremMXYkAH/rN1gU1HPy80ymR/V6MRX7hgssGOAEQZIQj6h
cB2aEnGselQXpW+6g4DhUQ5HqbaFCr2dXvQipwy/xAnPon7d+0F7M7EabJc+8ldtPEVr03AOG91S
7pxl9rKxA99XCgtGDH7LKj9FZ1MC8416AKqdBuExErGGkVebYBNXfZsuwChsYml72yRiWDqz071M
wUBYRmF8+lK1ZCw8SzVXScWDH61bxg8QKieYzXU/mhRtWtZBTOOSXFFYE3wuw9iac4gXGOCyRuSR
VgAZW3zyXmbkEsYUrSLyaqoWfjTSc+4UjQHddMe4grkHWM1xT/zHBBbh61rx0Mk7hzkg2YGruPPr
yitiWwRxruMugJceMgRfWbxqsHU9MrgFqFH+6Ft3D+kSL3Qkv0sFYAza3NlgXYVWm4V2A/g1hTE4
ScEQPjZunCeheVzm7tiPK45ekqTC9ammiDUKK4lyG/ujPwKVF9beK2DyKeA0LKWiEpkSTiFD7Hjc
oiYNlLwP2s+m4jsP5NEkIkVXJT+sDldQzCQn+g61nshY7e27Xh8658GHaaERzlOEGxSWU2rXaI1y
GjAqk8Ie4l3NzXUysAK4mLTXWMhLfIv5e+gq7xM8BXfoVtkqwIrh3nvAwbeGvAFku/qWgRgbDaAv
whWuqasbFhydrgfLvl758WefWFc9i9NQHoUyaT3Vq4o1151nHmT5yYZPka3JZ8d8KnusKc/Oe+sl
DEEcRJJiJj9oyFLQ4PGDnwIzZ67dZzV76VwHzkbtisDmrXSPKryOov3Yb2GwueIw/PHw5TT8Wxdg
Vk7Nk6Y6LKzJAoIvAEU29L/qpVmHSV1QzvMysUD1U9CnV6+sZWmvgiZ3vXLMSlGirKXGOwH7zzyK
e6fQjf5OwW5e9RFS9UJsFgmPK5i7jLgRiuXrIqZNV1sbCMMhNrtRyZNA/w48XlI/0UXllt+b0e7h
M9EdksX6Bh3VkbjNEzIJpIDLTwFzJZk2JvZIBnGP9VkywCgVOnJiGOLdTBEROXxuRBoTVKiaLn60
WXQrcH9ziMgmCV1bB1sxPzj0Nr0vwVANJmdrBnobkIcxAI43aUAK7+9Y7ed6AVZZVns99BlvZOa2
VaZCDy05S33tuVURl3pNavcp4P5hNnD/E5rhNQ07WE7kcCbYgpW5Lod5yyzwVyc7Stni3yBJCEGS
s/Jh00zNfO3MetOOmDuTaTMqnR+S1Ot5nLZwsn51RH9rB3LbAHWLt+JttCdhpA/a/AakV37squH7
3AAB2jRx7lYs2JnOv0cAuGWj7nOr5/J5mRen8E39Gce2STvjsS+RtG+ITG4q9DK0clgFDQDZnNlT
wS2dLxWuGAgpY0sHOayEYS+fCGc9RYMNIXXpP5mo3odE7CM6gV6tVh4Nd5XrLDmxmVw5jfLTxp3j
x7kf62+zwuE7TA7JEuP8EIQgKepylg8RLD4Qt1i5GEkEzCNUhwCs4Vkr5u2tjrY4Q3CtHziPH0si
/RVURP41gMB1isY/fwX3hGyI4LFtGdlv3FGTHZ3bPgMTpgPNuVVpHwQ4Q8IoA/i9x4lT7iLjmTTi
9darHMRKnfoKk5ONZskhUuwUvmCH8i2LpyNO6TUJSh9b8BzcTKUCateLv9vMJAeQJ5ODf+KtxxKe
vSnlYvpq90l8xOPUCFDipdvZTVtQB1lR8J7QRqoi/8DnsPxC/WXZxDbw2B6uU5vSxBbqIfPUPOBN
uy8x15to1Kve8eYVHXShTWDvTJUgzgqC4boH4GdrOBCrGZiCy2ry23EdT8T93DgMiRAo7tosZqP6
KkTSyfXEiFuQqR22KCZ228mRKuuTBVapc7BsRuqEX2dlkXVdOmM2aTIfOsmBFa+ksG+RtoPHcNDM
sNVJwLd9bFVbI3tGk0OrOf6hOpQ+K/w3qe0Sr96tazhtgaxdAGoXA5Yn0TNkptJ9MQHDv1YDG3a2
Zqxo/QGcWzCQjq6RciOiyl1RX8OZum+9dLLt+sWbaidPbG73+zqSzkZXtb+18bqGfBKReGxtw1/Q
Kd/1edhZjp06bi02FfdwujiUfAWbQcZwlHGcXds28VqPJerPwzDD4y/xqtuJqGVjgQpeTPjudOoH
S/wIl2N1N3ZmOCIidzY9d9ElW5FQpLA5q6Ys7pe5hkHWrANEYfb0bMCqOY7gVstVyIZqV7OJvrqs
VPvSmkOS+vYyPTBmh9+VWryVbIFLDOBaoWA0jO5cSEoqdq1p5TxR2wp/gA8LLxXcjeGLxj27+gHk
t38FMmZ7WEhrbWtkI+4Np1ynPe+XtdVoaz+w0TtUWiZPZJT8RgbUA9gjIV/ccPKfwoiWT7LtxNdO
QDOXSpeAdIaoG67H1Cn3OrHEVhI7QmAAg4siQWQXwYaxXnaKNPpl6PzkBbMLZX9h+Rt4Cttrv2Eu
Tvhew/MLnnbsrga6+rZdyupa2h1UWZZDr3Cb5wihOf5PWyrg7k20R6Kw3/eOwG2EeS6Ysv6CGcPs
JkhDd0qGdc2wOUrjnfxD4EMPk1Q11nFOlxZOSvhQYT7ypHwcWsG3bqR5wUKmceobhR7xpakRmw3d
Bt2ZzV0Cy9WDmeX02MGhZj9aPgxdewdGfHBYbZbtSOJuBwM2/U3UJGrXJfXsr8g5uPtJKkLSjsFe
PEvcYd7jRDT4rrgmzwSs3l2jPI6LDfAmIDZQ/Z1H3YJb3WyqguhK380Tbp8btAQGGeu1+9iLmX0D
aNRBJdbm+lgpT+6wLQ233HIxXqe+4ccOn0tQtx9gOzN8qRonyrkPK5VswtUlU8jjIeiAH4Cgwo5T
bbcJ0uhqGR8tnfTXU+VbO1eDZm1jZ0wbx1fhCvr85tl36nAjqcLFmIYTDU6mv+HXWFXWAT1H8day
lsCDQqt1cwmGQe6HND7Yivq7dgpR79Mh75HWcsfudmwnsUIxob3ldC6vDYgu34QRau2YnnyC9sC5
a3rcNBdWWkdTJkArzjK5CwXI5QMQFwohkU7QFYOsRWbZs9711tz8aGkbrGYJpzgSjmyTwJD/ymtD
mCGOAc2maZF7zmjAd93kRJDel0vKsBHvAzhYpnVihu+JtaAcCcaFeVa4adwLh5cHoTUS0LPw3Wfc
U/s17cPhJqQjQ9DmxrhCq+4x4Yk59DBl2sPRpv0C4R0r3jDKsaFmZcKuu7MoiDkSRxtB4eLUiIth
i5oY+TouXH7XjL9IEtvrobfkox1M7v2wKKtLHYs4NYJcF+HNyHqQNhJ/PiU7tHYRa9YhSMkimYcD
StcwKuNWVH2zK2VWY+JT5IFNz3N3ivoISl+vatKySayv0EA6Y2pPzHbQ5iO7O+nO/qMMWpT5Sbeo
jGF+m6JyhmFH1WTtIWQie3uJyJRT2E0jA+t3wCrTkS9eSoEHCPMhqMJPxkK/UjqghJGsHXcu/X1d
taJatbKZ520ku+a6CuPxm+vPVGaLdOuHSM4wop0Cf4BL+7zYw/bUCv/QxOUED0FlUX2VWB6/n7ou
fg1w/N9MzWSgp600DMVGyPN3tRmZk6qyoRU43oHE+sR7SEAMCKJdVJXWU2/HpCpmq4zBmFOxiHH/
H7tgN4yMLGlb2jM/dIh6khRzlewXlYRNGqECez1XCo343ehvrTGGeg7mmxohJWxOtWjcOzmP2DJi
uJBcd5tN47tI4WpEfhX4BWiWTwgdbxBjzjdB0plXFczx56X3YM6BO/MjJHPkMBBEXrQdl6OqfOg2
vNG7EYHNHhFP+auqJvYasPjOyWqko7bJIFnByRQcF+DLnXRZGHAyJek1IvoRvoQI7YY5BcW1uRWR
x4IMwE2GiM0NaI4ruf95Eq21Sapw3I7Miz5R2dFn4HgMLoduRZ9l44hd7w6AmiJ4j44EvcOfQ0e3
n3tN2n1V+mXau3G89h0fVtY9g4NT1nhc4SSDGfSMnyL6O3do+GYqfWyfUFqsGBTau0Y08hGD2+um
xZUqa+tAXYUwoFl3nCj0x0cnPjmMNbFEAHEn+xGi4LthWrxcVcGC+v8CUQImDUFwP7iV97LATOmA
7v5vxNjucZqpQWhOsdbcJQGH23bjKyAqzA96Yoj38MjKJUeRNuVYD2snwOXJxmGVCmd2EXR58ZG2
aIeScaW2vhnL6yYW3Wcfe+R3qjV+Ysm85Fbhovx5aPSwAwpE/WClu3yj2jfIecHqPNO05nV+IUf7
a2EidtAwDZddeK0AyYZM6bmwx4lKNYKw/ldfQEmuThz3nVWIAnVs8vxvlF5/7dP7bcDzDiN/CjsI
uN4GLNedl+v1uEFkVzS0uNx6dyYm+n20s3qcO8JDrUzgEXQqeCZuXscocTam6B4iFLgRXhXlZizg
d/M0LN0V8lnoT/9P606/f4qzTPTSa2gM0fKETzHm8As1p2Io2gbgqY4mII5uZZuNqbvc/6UB6v7K
hf+t+Lv5K+d9JjE8++X/q4pD5PZRwfjfFYdXXxT9xxpaS0n/8Z3+4153vygP//rjfysPA6gIXdQr
sLhClM7eRK1/Kw+D+J9o3nSDBN5TcEpE2v5f0kPLifB7WD9IxTo2mltOzUr/Iz10/X+eel5QKYIL
IURtELP9B9JDLzwrD0ELA0vRAFRI+HrBGyc5q6iUnkuq0nOAkEPaBUWVsKPIdI0D8W9V6JMEdPqJ
BNUnV0ZC3TMW1sGua3oNorsfA7S3gzWQ7ncwKZi6F9B4T9i9trJkVMStJ60bm2lZf51RHvC/uAF8
gj/rEfrfjODUYGZlVZbtnooIlXJu/HZmYPegXMCnzzTyiSp8ejr80QYpgwJ0NIS9cb04VtaryPSF
Z9yI3ui+1HBSht10X9jB2C3r2nMqnc1jFNLD5BGR7NsuNMlDjA/pHry2wTWrXAZXXNsJr3GDRgc+
cz5Bs21ElY42Hcv9qGqpPrXVMsNtF1t+mHfIT3RF08OccRcLYrUryf0qeoSaSH7GJQydv1KV/qMp
62BcxZ3Bzmdmk9ADQ9PgKmFN0CF/j/T1TTTCBiirJOzRN3YfSo0qxqB3bdMid5Bygd9ezZ4IxYR4
VxlajAmfklwgAesUTtNXaP93O697ojGhyX6ijnRXLQx5yRNO8qXfLm2tkMUDuri6aSRctyWwWWhn
XkkfGdprM8SQp8cRkdBXzGiUWcO2BrVNM+hZ3foDQohdPClUFqqqajXyEi0JN33cdcs1cUHy3NZo
AR83UWn37OgLNnwiiYId8UiTxck1RvyEzC2Js74v5+hKAM7AYcgsa4hISsRUBg4eqc/IK2W93aVd
OCypnolJbmoGKEYhepvVWRvxedlU/SLie9jniPAWFI+2HPMOLfbIHWr4mCJlmQzTRoQkqfNkFjOF
tspS0abyAALelIHDF9QYxHSDlt7G3sIroVOPlt2KYSVl03pZhM9pdpbbQdMTNqE9b/0ymptvbI64
lfqhdviq8U2LPP/sRNhZ3UQs+YJXO+/kAAdGeDE2fXCUc4yTgG2DaMaVsymzEemfMRo3hoH6vOYS
R3TWjmJuMzPW/vhAdFPialDBfK4CbtHfIsFSH3jL3McFPTVTjps0mPGpNjS8tgfGt+Mph5ENwYCU
kFvFIEKEkdBxFhl8qYjzaJ07/YgMZGnxCjU0w0Hdggk67s6lRwe7AP+HhVmTNFi/hqBedkyoJBwX
wanvMiQzy3oL5Az/ZMYJ4WgrfBgkzFBBH0czlDCZJFGEBgM0HMXbrq29OPdZAg+70OvFzchjSnAT
sublB+5xgt6zJYnNXukYJQC6wDjoSJFCWzLe9bTLPDYRa0V6Md6pyhiz1aEAb22IEqvKEvjFirUl
yFSvAbnruiw2kFWiNtbYLNOLCWEtO2vT3xiwGxSyNaSlRdU3yVcxTCWmt6cQMT9VpOSojLCApZ5l
zYVvl6hSyNOsjrvFLJuwJchu5dw19qhSFICHcR83IDOlbIgqP5exhVyhoISPaaMrV4IpFPmlfFJV
G0lZKDI0PyBICEZcNKYarU9WH5iUsiZEJZrywUpnuoiTaHPsklxa9lAhl4ucdjo5McVeBtgKik3d
aKJ1txBgaDy34cHNOMSRLGY4Lcm8NwGXazWA+XNgCyQQue7rROQwwp7QZKkMyeKKLGMeD8ynO8NL
vEg3XIybGSvQYWol/ljlnqMqWhgDI6W7IeDJay9cE20Spx7LNbcqd967CRslEpm87XbISsPDm6DG
Wa5nYfd0C4NOeAP5sg3BjWNJt4aeMlRF7ZyMT7vAWHKDvvkyLtCWHKp0ioTzLKZZkSzCZgl4lphk
v/ZaIlCdc4Dywq3elvDDMnb5MGoT3k+kXx7G0K2adUBhFbOpmNtC+Var7144syuNZBugeHXAg2xo
HFSYXIf2UzGrCQ3JpvJrnBG6i/pCtT0shyskMr3NIrrB2of+0FS4XkQLX82I6+sssdQEGiyuFI+e
HFDIjthUI+j2bY2+nSZBYpjHSo5XS1JjhkvYrTh7Ziyjn8o+QeVr8Dj397Yl3CVDO7YQ+8VjZrwz
+IThbb2crv1lKdAOS7xlHh7ooKoqB2+kht9oqeRcYM/3RdYbZbzMQm6oeaxFP6hHLhza4GdaQZ/F
xNHmWEs9N7tOYUHv3SmYloNS3vTJmSKGjnPkW6tVFM36YRC+roo2bid310YxVKdTHJJyg7652c4Y
qktOAVfIYg7YziAJ36W9v2Bi9W2vVT51dE5WSPUPTha2ATE7VOmBuMGtN6qv7IFLhrIRo2MhxkRH
K79EMRr7qOekQsME8caBHCi5dXoHsgy0ySHN9BZv/f/g8/9Ajmyjk/DfCj5/jTrf/tzPqBNeDojp
TlBCKLROivi/o87Q+SfEKwhI/ZNtFTqY0eHyt+GFFcElA+w02IaGsMQAoetn0OnE/7QhL4AXBvqi
IPiCLvw/CDoBnvq1jwZJTFC4YCXoJPD3gffq6fff9TmjGidU0tA4Q8FUYWXMtf7u0JbrqyboY3VF
Rm9B/IZNtV3HgJWhbRgZT3Nbn6LYjOJgdzaOKKm4DlU9kn03DcJe1wg7rFRINOjA6snTSGOXiffJ
AGiFxirfU1C3SDFa95VCdujo+tp7dVRL62yYFPLgMAi5bsUpGd06CEtvKgcGUpuyjoByjKtyGNYt
OCPxNfy3GhSvUaR3kNmqA40iphUPa2B0ItGlzQgmwcog9eJfL+h9AEZRwarcg3WHZ7oi5K7/o+vb
xj12yGA2N7KSKPr7DIm2zMKpwFCIjSEpsWPWxAVcTXDipd5CxBF8ClzXJ/CQ/DsYaU8mD+3SWnIE
ilWF5CISkTn6mWA00VdUspxwFS6brrU8mfV8aZaUN3ZV/l/2ziNJcmvN0ltpqzlowL2QUwAuQ6tU
E1gkMxNa40LtqVfRG+sPka/eiwzyMZpVozarCc3IZKSHw+EXv/jOOWHb5rLFVnwdpiAmCJTYrUXv
U/u6qAmvyvzVwr/oLFM+kGD2IkIQGaU3y8E2zNj+MHdZnB/iylzWQzV3g3NeIrWIcLG6wvpAEefd
l6nmoEyLq57TwFAN1Qv5OkagJwU1cd1Pc70nfKYfztKLpz5o9Mn8potEJDtrmsvS7/ArCZfJ7kEa
NaMYQimneasadg6q7GEvEsyI/SqLkibw4HDZHEz5ZN9Mrqhu3dHgJKVKu6sqadzZXhetp2411RY2
pGwZklElGSTTDBnPZan0+aZRE+zLFKmxDMvOtMkG0sdUHB0ndS22/UQqhCxyUJ8MLrbiV2pk+/E9
V8U8k1ZXkjyGXNxxQpvA2n4PUYMChLlY+zn1BNEbuVVZDrDaypvwhoGVviiiuD4jbzHas5OJZmr9
VaP830deZFqPXa73cscA2DO+a+xfzHObuoN+xCNpavSwKis3ITqN+ypH6rQfNeFGTqhYS2/RIjLR
A6wyDfXFiBuDtcqI1V4U1E4r5b4zu2n5gHeEkNciwkjikKZYHYJNMQg9U/Zpnl9mLeNCiTNMvFdF
bKGJyYq8OtZOunQ7N10IDTTqaSrvByadFDL0Psq89AY7YjJnDIV3ZZt22cw+vj+zedu3S4mVTZ/m
RcCcj8BS3waycsj/GdxmV+XsD0Nht6t6zDXHgOZ2SjZ8Z0aVRvFVZ9S3HpPczudbzynm6BSDrrCa
zmMJAqqpXlx3hlOuJzeCcrvh/urBbbI4MnbdqsfmU0KcRpQsfm/UjdJpRNLKMpE1N3Z5k9iak+86
o5uHLyMWuuOxjgblBXlcCRYHKafpbowY1AmonnWfT9vzT0hb+1rYS6ft8tTsrBDC0vwiG8+hRqzH
pNvJvCWRZK6Uru3slL0OHALqnKCLcdQKhrKrPpZskdaDozynu+rUWOmHiAU0ywC7Xks6joiMlmSQ
Xvu9aqsiDiY1C/cjAsFKntYoYmzbj4qmzXQ5J1xO1MvexqD9Dg/+gsCTKV2L9NOyClClabTN4U5x
wH9aacuWYDB7CvB2ZqG2N4bKIotHqtwIh9rLcTUYZw6UaHBlBY3Qpu05XaU3hIPTThVll1cN1tls
Y10cLcP61pvuUB8bg5n0KTbcQtzhu95aJ5JTHbUT6+wsAdN5aX3lf3TkMSuw4EAh0BZqlw9d/5Xq
b4BfI6PxUa/K6W7BjrC+tKMls0+lZmjVs7LqpAs91bEqTaqxLm6dikJmV3CW5ft1xLHygeHraO16
Nj4qaBVSzTI0jGkfZ1lWX3SFoQwObTnaQWcWLN/iolrTS6LYyx+wYoRke6B2YRevbLQ80IcfWrfS
NtNYmld4ZurMryU7Y98s3OILu4Tue4L5/me207LfsZYhpZnNR6cOmFXoT8so0uIiXaO8ODZCsDWw
yT+NHsgSog3j7AFRyDtyGIsgndYyu1sVGzpWRBHJ2uNZMmeJCA0q6X8W4nRG0ZP8V5SxUR6mmpzc
oLTzzDgprRswtOYD8c7mMDb2XazGDrcbj7yheF/yUNCCjpZyOVAnqOiQKdl9mkhuAo4nCQSHkHak
V2Lb/oG2qakaP8vU6lxoFZzAobdKjoNMCsbcGjWxByhUFdljZ5auydA9WXlo2XraWZ8MdiKen7DM
GKjI51gcxSTmoIFmQynbLNWheWn6qpcG0JzSeLnuXxrDSU1sKHATWfSLmsCgjKyqeMjOVPiN+IwJ
YfkEONY6u0QCYobE+TjuyZNZ1wR6XzDLT7TaSy9EDkB5wnDJOfNoYuseWXVF1/jS305gYOZ1+tL3
JkPV2kFUAFjuYjnG+BW9mPOmfVsNR6fNOnVRN22BApmxBYK9l3Y7M3t7DfQ0aU9Rv9o3VjkqA2Mc
LXFUCCYkntpxSi7NzJ7a0xJ508y9tXX52UvHb8cu3X/C7Ks9VA3Lr6Qp8xDYbN9nE7MKU2U3vWMz
TFheBgtu6vZrOL8MHJLC1EDupd0te4MTWPMni4zw362XYUX0c3DxMsTQtTojcvNluLFETe89Fqw0
upOY0si4SddaiVBMWepcVWPvjUeNUXYSNmvToGlP0mUOUpmxJaM80bwxZLLHHWWi4tJviZjovXP7
MpeBm28j8DROyCviIMR57AosCJq4xPulpaHqk7J6XKLezAJdLmseTipezZu2dGwDLkzT20DnySRC
q9bEo7VU5fAzreB/moT/oDLXmdL++ybh9rl7/j//++vzLx3Czx/6R4cgzd/w73KJcELN4W2eaP/s
EKT72+ZaSS6R5xhU6JT6/+wQ7N/QfuAz7ulMJ16MDf/VIri/Sf4qxthU4JJcQ8SAf6NF+KMn3WYF
adqkc+jYNLkvJP6rDmHuuoKN2MIjbtecsm/xBSady5c20IJNV+PCLI3MD47/NQslDnPCAra3Kvl2
/NqbFPOycMV4ZeumOxl+fh6PJl549e3/w+bqT0yGSHbGw39L+OVL82aXtGZNhstzy8b+HB83nxDj
oB2Q7+3ek+n9QYQPJrj5uHokt9r2H4w8Rd4wvqysH+ZhOJXn4TjtNxG+c3p1m/1jKfTaiu1nlMIv
Agns4XEsIoGb6CdXvAizXn1secTWvSogbuJudL6LYTA+MLlubkw1UTJ6+aANJxYe0Yda5tYXSsh2
n7CGP5QC6sNn8DtcxBtN5Gxc0dowgt+zSUyv1cYdaVo1Wr6mhs70vcV1sR2JVpOE8Y1VqlqwpS6Z
jOO0oUzKWIb7hjT1+7LwGgKI2zreDy4YaqcG7xoGOT60ljN+V2vCEh/E4GzNybBhqTL9qjUQVUnf
wAG+YFbxC3KlL1H7Oe8M9Wi5U3NhaFE/+8OGaMUbrIVO0CiZy7BbsCjsATLQ8tAs5LthFFNQDAP5
phv+pReje1g3JCy25+qcq7KCFs02RCFtM+hRSDOuoFQ8W/NuTO7wZQA6K3XvUndm/iH5b+4Gpxmy
AHAcyw6KtcYW7C5/IdkGqJBLr4c0t4fMPrST3j/LPtGPopMjMYWAYzP18HkZ3PLEykXspFlUSCcJ
/PmqVbqXB9qiMPXbIDsv6sZDbgzrfrIEgDcNFDnnG5g3b4ieNXXWsYAGzlXl7b3KRYbgHlvVDV/y
yMsevRfaT2zgn+ss8rbaYEAHYuMJXaMCV9YXOi71JNuo33dVpypMeYf2ofeqCfq67OzfPbf0Pg6e
sZxEVShfHxe+kKuLLVM5L48qlum5n9v2WxKD0TAdiPtrO4qjG7E6AmHIMmVB3KpBwuWX7tmb4ikO
FHewGcwyG+hRmhbazyQ4E2IwV3feIMWFU83LAzoK/Zliuv5ANgWW5XKSyx0MQntjOrAHfmyVknRH
xvSSX9WdxiC3FaNIYiYu7MoYmdVpGHZpFVstDys4mMKhtGsCOecYPGJtx8/d0KY3IMqOCmKJwxSz
+aa8ThKljyEDQEyee9c6To7UnvU8nchuL1R/CSjAUCKSXun5U+5BYgFO44mmq7Uo/V4j/zlzoAad
BIIVJxOy3M1+TIN+dqiXmIHIMzF6hqKQ6KqDy5A68nE3GG/axFT4jdUlZoZcJ+V+sISw6RyGcR+v
Mvts1rn2QTXg9foQLzRhFaT33Db2cdZAP2C/iLFlljSok4in8jPoUHPplDr2ohldzWLYgwocJCNP
NHGu57eCujycqoHgdcsYuYfYYdYF3YEXfVnHLNd3EeadgA8pM/2gmFX/sWGD982YmVL4Lo3tV4pL
RIFQd6cyqsUTg1GL+ooru3fHuj4UWT3vu6RI4+PWzF40Q7V+7fn+HI3ZMNCtpTnimAUzsgd3Wedr
sryNx2lYeLiIfL0hxqO56JLEQT0d40yHMbET6zuI7PaHUesNMfZwjdrFUruwV42RckgNmIB0p0SO
rXWwOnduw6IqcemJYvuqMaeK9nR0yy/klHnyIJAashcoC8JSzbho50AvdA3T6DjHDrFxvOXS6M3h
XkuKBKh3sBjGjn0/MCxLEQ661fKjSTS4u6wrS2fnRZG0gqgs8jskRc13Q9C++hSe05nQUnWeyc5M
gq5QY+7n9aymwGW0fbWutfxEAsJw6KIMqVQ55fFF1rreN62gyfAZFnOVclrrEpWi8D5ISkjAgxQR
xcRgkbh41ysuhTlqp3Fqx5KtbVETK19rx9bcOKfK7oj7gVP1sAt01+NapeN5sIW8qHoRHXN7cemY
S9HuVbTh4YbT6r6w2vTrtj+7zcjCQ1hgCRQwytMxxTcbU7tPkmi90ZOl4c141cekNTFdcqP6zESr
OtS1OYFF19tKrk6c+JAzRiCiLRqjo9LKlKF9gkbAq3XjW2dJl+Mwds9KomCcpBnfz2nmPhSicdlW
VoZ3I1l9H9I1Nr+JydBhrTl8Kg/CeLTX9p41df+7SiAQYznsrCZi0+WluKineNMc9HmdPgqvvSlq
oz5ONQkQIHHRBRuE5oHygNkl44mrOF3Wu7Zjde0q+JJpzLrjEpvi1kl0Jl+EJUdhlqzTIXMW+3Fc
UnxW0ep8KzTRkhU+Dg9SdtqhXeTU+FokvOvE0/oOy3ia9rSZzFPEb8hENHW1H6lbJRd4JyFnMy1d
e2pnI96EIQ1iBWP5Vtk8UIelbSBLxnUMRieOz1Fd88Fgt6OfrTWubtlZr74TWcN3r0+Gnaz0eG+s
fXszNI1x1y92fOtS6fhTR+cSW+10bDOZHE3Yed+rogUvJ8twdcYKXpaGwinkIRXYrZRrxiBOOlN1
T14ES7PVZCeqqz69Az62DiWzoADHvs3PvVyLb4WY5qfeW5lB2VnFnnx26EzyJg0i/r0OGuba34sm
1gRxX530Vz0f9oBeEVD+YCBXi8z4d9vtC1h527kjfXc8aPrcpr5XRuPearO23veAX4gQHT7F1TOu
k2XSuZSN1OtAxfF8pSfeshPaXOzXOLUec57lyteGEjIpX4xj7Rnuc5NpSH0nq6AN7G0rPhVidfeM
ILvH3nKbH2XbshyOVn3YFcaIZIqZVWhBJe51OxZPUzeyxlSs+FjNrVSqDMnWhMlk5CKnYux8rTpV
H01Srw6cL9atrY/aBRRj/i1+IUfNImI9CU2aNnxy+UaYNi+w6UDc+UWxEahiY1HnrIuvko1PTcti
fHKTzoKvdRhoC5BXQsXGOQ/GVHonZ2nY9i1ern00N/x13EDYZUNiNQ/wmZvQuJ85xj9K6rJDZJvq
UzRk+sOygbWZkMSGbbCtZbZDHNhsnYwAD8zoggnSelkVrvVxKb3hweUYuTPZ5yEfKAbI+Mj+Wleo
8fjmbLCv3Lhft87zT1qtKXtvbFyw8khiYC+oneMRathEbAqcjMzXr0gpdUGnVvuSn473sYsFUBDD
7bD0VdWztqHJDLrHO2eJnWerHas75hbD2YwNdb2Mnej8YsOci9QRT6mZ2IFdmsgZ0rpX9xji2W7o
dm0Rrhsw3RcGHf8onTZINqC6QqL1SQwWlDVV4XLR9GDq7Ps2Djtyeqy+yYYPATWqR+hPA9pkhtt2
9Lw8M79aT8UL1q1eEO+5na0L1a9Li0BjKdg+lPNDtmHhlYjisNlQcZRT4DPGBpCXG0qe9VP0BB9u
h/iWV3Q7mjN2jFDXePKNOTf21gudPr6Q6kR3Qq0DYQrQm8LdmYDxaJrqHSkE+ZnAKRB3vho/3LSv
oT3g4bONjPdqV9whw2jurXmey7COTGYmwk76HQnXMeP/FO+gpPU+J5kxfBYbgT+LGsFZ9ALmDymM
vuLkPyFNiC5mWULwrzJ+MIQzsELoRobrnWi/Whvxb2zsfw/H9NxtegBok/ZWG9AIAPHLS3BdeU9a
NOHfXpaYD8smLoBUzy8zqzevWoSK342fKoQXRcLfX1r+f+e+77ykE//7SQPIAijcc/Xt+5+hcD9/
+h8jB9P7DRyUzE1M2BHO01n/c+RgOb/hoE9TvanqTYKrXi0lhfPbZmrOjxG0IzBDZVX4nyiclL+R
GrpRdGjxWWu6f2srudkUvGpdmTU4TEN0FpLwddK23vTi9CmmGCZjDrOI+VUzB5KcBjv/orVPKwrQ
v+6Uf1qXvXo5SkjeLxHQHn25uXX/v44ZAAUGYGgE5s3g3KSortm1EZCLRsinJqMS2VsIp8lFcWkV
9CnQ+prTiw27toy0fF1sAbD0uTLdQ1WIRfE1iAhjjCqnrRmN5JNbfloUcrecpx+IobMzYzpp1lue
laUD+BJnOJu3Ii46ynt8Lx77npIGQJ+CykUN45VDbSC5ivvaCyWsDNNptUoMOYKhj6bhZmya6IsV
1+kHq2KYejYj4FjGs0MeHabUtoOiBUH4An5T9fd0Qy4VQZtVN2vTJdQkjGd9IbUs9eeuRNiqIV9X
/uqBLcvWTiCYt4G2n3Vj97V3ovx7LF0q39Xpm8sxbZq7Xk7x9y5RXRVGY21IH5YPjS08yeyGcTVE
U+jkVPT7JMu73ytYLx52aRNJ1lW93vuypHRC9JubgZgiA46o1pJDFJf6V845bwxMLWkfV2eeH4s4
ce8m1Na/s06xPvD+09ZX9aR9sxIpkoAFmryr27G+jDcyZd9rZSYOmW1aH2ZsMMZPNnwQXnBTU8Kr
JJrKAlvpuMcz+GB/7NGXfGmKnmedh2DBB0lcS55mltOHykgy695RafYsVEb+uZGN1hQkNR8ILhJt
4waFS0EZVFqEdUBVUhD6jRo9Nxy1wYz9KI9cwxdOSlGfFLlYH5N+6RtfdO6QBTWahyZYSmTYH71O
Q73HShYOprGW+ZKCtYEfm6RCksPqbeeYSY+qrB++tqOmLuWAOhLdg0iz0EzybNlpk5t9YXTeEkmZ
833g6VuK6FQWMI0Ppp0aPP3dvANrAgr7PUp1c/aFrnka1gxu1QYFjIsIPSev7H1pD5UDJDZk636d
tDULx7kDZrHixZSUs70j/WkZgQxrNsBFWC3CtNnUm5sZP3qCnH82JsqNMbFyVm52WYRIqhczKLoi
sYJVtsQMUTOI/ACDuYxhjuSoDg2cg3q/r3IwmE7qKwwgtx8uGeYWt+OVo1bvGwjY+IDkCIiBMqH4
DB1mRz4r9XagHR4qCtWoHra2n18lwOKaG6awPfTD7lAJYnRMEKtA67r8I3eTUPvRGlEPF4ujsxHC
8HMIeXjaNHJtj/wu7wtPBWRaTetuRgKMzUXL3jOEQig+CWsiY4iUK/cLnhnEzjCu0b/PmIYgSimc
+JsTJdMQyBjwYtfpYKxhbnAM+lEkBnwiMzwNgsooZxlqHUQB6o05wmaqb+3P+KgU17B1bb5fRmVN
x24ql2xvKccdg7o0Jb75HSqA0Bqq5lOrrxgQzLZSyb5eOuf3AfvqK21IExkgv/U0ntlW7AZNTnEe
Gmks832p906zE5MdWwH5PMR/rqLSF38y7QQfCG2e06PIGFRsH57Qfb2p5QPvYs1v9MFui8BY7TSh
YpMdPDFGOwwPgJ6so9ZNWAEsKt/+4p7cT5ZG+VAeq96r6VFTGq1dVRYwk5YYtShIW5fPOu50se5q
zWWHWicrG7LKoI70U87zejcnfG8B6FwT4+EkLRipTFmdh5AKuvIzR6+wtWP08DhrvcBIpXRKFS6G
YVEQWXgTXGajx2meEQnrnRI269/WtRurq9WJ2S6RF2VJzN1FrTEpQjoXaMkc3485Y8KmdB0Hkaod
ZSHMlp3cm21vek9ZMUq1m2vBlz82LbZnDp72yHzyRE1nrxikubP0WuA9gRS8fSqw9Bj2Qzs6+SfT
Kav+ZlwQEIeeqekj9gBzufmM0Ys862ByOKml7L9Cd+nRU3dKuemlkblm+q2ISTfYz6QgxdedyDQX
ETuKh8FPEdmgWR+V0PPbWqs7cWNMCconW86mOGllGXvXNks2Tv6F76YKKj13kVZiKV0xJ5m5g6bJ
K3gE6eTCHTFPcvKzmBBOBq0UnGIgjvFThKYP45NqKcw9lYeDzlXVhXFuO9d9WIWdPS1OhD3M0OHr
slpKS8Kktb3sJHL01n7hplgaJJ7S+VCpQL9O6K+7Xarp000kGjNwrKK9J6BGv6FDtZJQ9iseYti0
f0s8E9fLcmIa6ne6LsHzFH0KI2gWrRcUxpn5YOPu8AEnkqEJuUQJyspyUdjDdGlBeEaJPx8mJroV
WCa49u1sWksGZb4u815mJMbuR/YvzZ3bwf/vvMSbgXY8vvBMbEg9mANsiHJA9a6E9ChTJ7FCnLGT
/oi8c0y/NRGbcz8zlVn6mauv6uxEmYZk3u56hsx50YP6liif1Nho4DB8RFZYWLqSN81SWPMB75Hi
3kCpZ9+DTfE8SRY3fhZLsna7sZgz8wggbsdPKks6+r4KXopbM497Hkmq6nFdCUuzntLD2E+aibVw
Z3/sPR5fN03bregtm6QuryOml19XAh2KU4fMsblzIqLUdxbVD3L0tszzi3bqGLux2qymoz5ToZ+s
OS61sIlrg0eGqjdGg5U6ti84TdYeZ5Gcol0Dv5l8dNqWymUtzHIwUYB6jXpiptM3z2McQ4D4vYFS
6tDBeELfNjEAq0jqOfcX3fnp1Ps/y8j/YHe4eW/++xbh4bkanv9XQDJYl1bPv6wkf/7of/YHLBCF
45ApxJKK3du/ugP5mysd0ETCtrY2gCr/nwtJYf1GqJeDHsZlv2mx3PpXd7Clfln8J91gh0mCBiKa
v7OQ/EN7QOun6wYB35vJNG4Lv9brq2HDRA1jHZoHuV++p2cRYO7HPlK/0e42T9jminSjwX/XEP2N
55hp//rC29t/zUrGqNsYWKNixWFgDeTe28dHecR0wA27xyRIkdaZPqzyoX6kcDpYxNhUu/mqvtHC
9r1cAz7ZX3ukN7/L9uev1ntozjDEEykX4W7aOfv0nAdqn13HwebE957/36Y8etUh/eGNQ7G+fjEv
YQrr6lzxtXysxqs4OyOgCGElAzzTGDv9pIp/ydB7vbw03kKpby/0m0/YWGM3GrdPODsZqT/c1ORo
Aab72XX5iG4jLA7vbWX/9BU9zjQXHxtEWNs99+py0hSyjhFaFS6yznYFEchspOQ7BoNvPfN+Xsd/
vYr7xqq0muKhl5g9cefa5/KYhdr2oREOluzeWwC/EUfC9G03yKvXenOz0ljGC0nFdbicpx2WGx73
CGuPQ3lVJscoJGjprnyUgTXt9IsILx4EN+9kb775ulDbMAogQpLkHsgBa2OfX1/TqR+jXkZDGSal
OvMoIjygPQ9UaLJR71zZjQR4dYO+fam3H1/UNwQPKUxn4rTUAxsg+dGTiTilQ7R+e3Vm3v78S1/f
nG/ulJeXIozIYLcOFmG+ddm1kKiYLztoy7tq8PFy+ncGEn/2Xl6/wBsZYFZUXkukBMQcLZSaH3vn
ax5/+es38devQVjdrx+NJCPcU0lVYqhJ/QV73Gs3q3zXt/vNufHmWoGX//oyLn4ljCObMtyksT1t
Pn4sq0/z2Afec3lyUcaGLSlCMiCpow8Ib/5vvU3jzbe6cBIwQC0ZQs24zbV77KY9+fDXLyHeHMQv
7/ElM9I0BAErbyEVyHi379axCbEpe5wvMdfG7bk5qet0554GX7tib9L5K/pndUN646E+vvdcekOU
vPwG8CR4KUgezDwVf73KfTXTgixpy6kSH7dchy29sXv3iPyzr/Orl3kLlFirxRzZlW3o1h8sFj1D
8dglbNjdu3eu6J/dnI5O4CcXFCTqbeRUHqsyyzxIjH7H1o8rWt+RZRg6H8sDS8OUJywl+xaxEuph
u4fUPxVX3R5b9veesX92+7rgUy/nF0f+mwsboRVulEbfYB7mS25f9zmjt8eiofXzQ7dbd0i6WMTi
66PzWErO753hb9Grl0/21S/wcsa/eippkano8LgS8qb8MIbpEc7hi7Obz1MoST0QIW3Mu5Ffb8qr
f7yohZLI4wEi3ipCEplH7GV5FMbsxDTvq6M/4UmJR9phid65wmJ7CL09t13nX6+13Qqv3iBmi1Ht
uhinRVduQNN8Pe3SC1zig5T4gvmI8Qzy/Thwb/Lb/jbdv5tu9meH+VbjOo5j4rz21p1aDjjArLrV
vhxQWDE84eATRA+sIQnwKW+iwAr/+uZ+6978cnUh8yDpYL9t1py/vmMwI2lNm4vj5lng5qfNDd98
LHwOSVyg5t2WD2FiZP43vYd5XXpYsqnIXNyS3DZJ0esrXcs1x2CMJ2Tric8xq2k/K7rTO2/uj0fE
ry/y5omfLcZkKxPNa/VJnM2Ab+53s7xnGsM8ZccI5oHsUWCKKIiHdx6af3Jdf3npt0N87H4MoB6e
aMWlOpPYs4a4px16ImU5g5cgv11Oydn92xXOLy+6pRm/vqhW6Xl5avConoj+Y0Qadh6RL1kXuOP4
zo3zxzv115d68yhNKrtYVNX0IeD0GRn2aW7t419/fH88d395ibfVKQ4JQjc2Ue06SkSQd01UMLUX
77wR1n/vvJe3fVTGbM9hibiEpgk9j/2OyJjpQUkE6FWdj4xJmE5McRMHwmNeIypBcEsEA4P3YNX6
85ThQDBNkgnHGFe4Po/PBUnmVeDUMTrNocj7E9j5pmkrtj/O5W6K8mkfWV58zCuJ8Aneq//sQlvf
ulbZ75IaaeQywL21oBe+ly0krKfttHxDO1c3MkjMGP/YQI048wJHdhWj4crM6uy2xQk08ofaYe6a
wLNYRRL/6CnOmbSv7ZW7iPZB5MNwxLMApz9tXMJk5Jfxuji/VFlhfs3xHwNs6JMkBPnGg1Nr0XDV
WTR+LCrqM22ZcVnHuCsLtNgEWFqUYXzPWxuPr3HC2GnpmBZVi3Gh9ML7BBGfoq9p6zTI6wVrVDOe
d7jRZieGTs6FyuwUS1tby84mMrhzlub2JZyIF5iisODNVHlvoQpRBCnUrfTHvEyvlrTR78eCGWvU
tellFDOHLJgMXned1+LJhVNzYyxu4LZVEqyGVZ8xiGTFC+54WaTI/1DpVIeYXyLImjo6tRht7hN7
xsdzxbrPLkR3NhuxHOfS0U695zg7GLPqUhtQ/Q4GBZTIPOvCnd2i9p0sdr/jxpzv6wgozBJGeY5B
8gPDLGs689H43Esdl1oak88zA1pGuvO8t9GyP60OqUm4NCJhDNPSdK47r6s+za1jfEHuUIC0rBl2
pNx13uqOMQqTaA0jNx2vgEkH5vBW+YCCBy4V//EjGoH5MenwnRUOYhZ3bLAnstkIIDvBgxm1cigW
DSRwXDOMPLvF1b+Yg9Ph1DExhL/IM5YMPhrlAWJjycdnVInkrXlGtB7QkTDTnFjxje2527aKtXK/
yEXBFjo6jt7FNuqH46kP2Hp3V1B6+mk0zPymhKL8YM2ERkRNl162mB37TToM10o3WKQmg1H+0EAJ
PtgJXBuv0Q8XWaE1C97UcRvYmsvGRGOYCK67+jIvyss1QQuJ4wirUGMWX3BWbK7sSOGkkUfOw1Kw
VwHMKY6YS7ThtCS4WSU1j7ZuRQcPVjgEdmsyKllX8/OKIcjOdSpK/gjZvGgdFPTzXF4h8jHwmZBQ
QhLWdo+uDqO+osEdye365CIr0+He1aw8w0KxWqZrDza9xHk0N65ju3FT1DErUYH+5LbxFTId8TsY
hvdFWzB2X5jP7lO2aLtyNV1cUDGQOoMzZoeyUdUpxbv7oqxrm73uEqUXoHJY+QxlXz1nnHD3ieGs
2AaX6YeezdOtp2v9bd3HzaMkDBqzeUWD7XJ2+BVMahIseGZT9otNuTVaocS/Az/1RJxhvIYHzSrN
PZPflbAyHW1ACMfh7cquiJ8HE2PEqK3kjxTlXxw6jNOwvZVRF86jQ2Ew9k59v9poeJiMP8lV59Bw
2VN2mHXsoryeHqU+mwyCzZXli4zQ3vr60FQHJ8/GgMx7d1eUbA7nhvXVynLhq5PaDqyKZw97zhUV
2Inbfl2stGODhZnLhgvOqR0HBTvUsMZ0DSutQVykbK9ZCU+OVoam9TBGXX/VRHhNewWua7BO5qFe
MQZQvYZrvj5Pt6vdJZee1vKlSCIO6xj01bWi4R6n4vlzUWXdbR6J5NJqa/dYMT8/9FqWHVhvsVf1
GDSZRZP78E3yLFmwB8MstfMa9ZCZVl3gFkv2NyiPzMKV1euxKkvJ1ztF4RnXVojjS4/1PmvDNrbd
AwQOlhZ1LA+ydFeYzDjaryQH1ARLNlhJpdqyX4Xm7jkL6iuEy8ZxbvGmME0e7TFuCSe12Ou+gSvA
BtOB4sJ1/9hMnb7v03nA1bY3dhhi13sCAmZYH4kFeDKLa7tq/i97Z7IcN7Js2395cxxD30wTTTYk
k51IiZrAKEpC3/f4+rugOvdUEszHfHXGryZVZjJVZACBCA/37WsbzoiEOoWf0TVPAGG0K7Uo5xue
SnwXlzTOLX1Zv3O2THYTViS3S0p7ZVTv6GAdHtraoEVIsdIdrDtzZ5R6fYAFkD4qoupvi6j/bcZD
5OR6IW9hSwY3FOPL45yW4r22kAm7RNQdgDLNjdLW1S3FZO5QcSRSaWtwGAfl/0gfb3ZYmvukjTjT
2DuPc/Yr10b842l6fFZoWH6VkMmORJHqeBsrkPWA7gZelejWHR0F2ZViGurTpGglx0NZu+g5rK8j
VLYvVdKbPwcaDB4pG1VbLH3ylx7wUWv7EQh3OtlKaZsVSfGq5kq/m5Qy3LNx4mgBbeObUdKOXlF6
obt2Csp8MyWCamvWlDg13x/KwqAXNwoOUDadi/5mCJTiJij66ViPVos1NnJtpyotlBYEy08JGljP
lyNYKTRF2t2kWVxs58rFM7belHEn2qh1MRhQlr8bVUCb0ZADihBNB0Zi3m7Q+tWRnQW6/5N+YQGJ
d9i+NUbou1SDUCRPcW++pc2EkFrBR+HFNzpgDF2iz6MtxfL8UtMy4Ko024q0t0n1Q9MHkH0keill
Kj6/MVeKFJoX+uJrmZNRsWdAjvMGGAUUCj/S3SISFcR8XYc+RuQWIdJQDP4x1u5xa6v3qTVYfGaL
3C4eqzeh+0tPnlpguKcAL4Q+r+Ovtc9+X49ldm1KmmIXld7TKt2r3zsaFa4sFbnXpsFFdruYN1wl
g6XzkQ3ibR+isSvAH9HmSBebY41RD5a5+w3QyAQ4qNdbH53rjZRM/a3Rzugm5VK5lTIxdnWJgiPt
3NPVnCPPG0YtRMc2s+lV4fjcim30LE5CcE1zVLAryLNs01D2OeDrYq8GfuBKVPoddVKTvdEi6ydE
IB8/ycXBoKt+j35BRwgK1TCqOYIRtMNpF5ryXhWLZutjTbrDQVJvnThX4lu1nNuDUKq1k6iNsOOz
i3cFW/PYIzeYfSO+Ql69KMHHZj7IiGuv2jqvHgvLbI8gOXOvpX+cB5PPjqYXgLqJvRRCO33wWa6T
/yqJpRLD7sWschNk4HmA8k9SiSDRHK8i+rHtQYmiJ2jAHfZBNBlfx11YPdSU+O/DRou/R6Stt5li
CM9KMQTHRB+Sx9gaWPKadaygVn7VgmoQYfpW0dav9OmgmgW22UMa21Txe5S6EMU2QqGlO1AgC4Ae
svjDWKbJNwu5YoYCZpxvwl5maQRxY974Rajt1LwIPXgs040IENILKLOSxatx2aCVtsXxvBnb19aq
mn2TpkK+USUCOH+sfmb4ZT0Ui4xVyovmiOSnYFutEPPQ9kGU07L7ZRuNlfAVXnP7GqCKSjwxKpFq
UIUum40WZ/VTYbQV4iiU3blXow7kkw5rBEaWnKU4wifQkzIhN2+FikHqwAoX/GL8K4JDjHwhA1CD
uEa5FQqMG9iDJqdgJbwZWaPoriTX1stQT9jIjLI8elmCnIY6bL+taAJ/AwNq/UAVGt/DfCDPW+Sj
sCvUcnqBc1o7IbDKZ4J88c0fLHW2VZxQQAe08W40qvEgjzkQwhBWVadGCBh6RTvEoZF61hwpuxpF
9AaaQElrD9rVPG1R6ctzzH6X/B4CwtMgsEyPIEF/5q4TOnE/DtteoiRshByIlUBD9FDkjTsUrXrV
FAhMBFpDHjHXDuBM1/mNVSo8rFIn2d/zK2YIntetkGRHPtzhypyk8KmNeEgwmwyPn1fe19wX7Lb0
RchRVMdFmdKOHw09VHYWpdGOI1KiijgO6oarNrV1B1I12CNiShx1wRwhIym2WdOWGGkII7vaiLQC
TeFWmM34xs+t5HFWpXhPUTh2ciHTHYOOayBlkQ6LXuq90RRat4ih/IO2mF9LXxXvEWGormiU9Y0U
iQUA95jQMW6JDeEYPZSGOd7EMTL4vupKz69G0ZnmysCbo4BFq6mNCizBal4qE0FfpoXp9yjU2Tt1
OXxqKJs/c93IPDnNBq4Iivx7nPrpZygoxvKFAq2g30PdibXGTGZfuBnUzHps8HBh//LpXKjLCBye
GdrSkBNMxhPaltGPXXhI4S9laFJ3EhQMBCSeFDSkioOLC5gGZBbXG5C3rHY/4DIWco2lVQaNktOi
QX+QBDbassmJ5aY0D45a1YoPmM9QquFCunhFxttKooc3GvQf+IrojmZVyh5SlQ6MYG7ugZIJO9iv
kVuFknwkPua6BeBI23RSFHLY4DXiAZEVAGYn7C8d4sYruga765jqgFulffcSyYlwxc4V3UCgLbtN
hNw5tVO1yx9SUlyuCvVvF2Zq8LsKQ2krlX35ANmWepLIhf5Rj7XhpwDe3Lf1QZE97oSsowbLkafK
kozHMQlLL6XgAchLrCGZTILhtcgav3SFaNSe/0cC1caqfDN0kvndF7g2pgBh6G6bWL3oQHa+gfbA
4dtr3FqYKC9E8USfgBFndPa1erJVlaHdjq3eQFjRxuTeskrNkQKfpjF9UWRBnLHgL6hq/VxLEMLU
NBiOSZ5XryaC6juDZqJj0gTDbQPS+97UKOK5vl9oO4wGzT36Wp53maoufLzyqRcJxoG35bMrFVJ8
L8io5k3CTARzyXSbG/3oSSi9kNpVkrTPYqpk3IOacV8ENEnFpaheG8OEjcuYRAef5hry3fEQ3IqB
aO36LJp+N9xbtY08qsS5fLB3gdEaJC17X9nm+dC9GLJQb1uAY6B/i3LAtHrMvqRaq3ESJxVyRSLB
lPsC4Q8yV+xvskyydtaoRvJGobHC6xtp/t10iX+racjUJxFpOFZCkMJV+Pg2p5TwCBqclhEaZk1H
6/j79pgEwYPEw9lNVWL9CnC+iWypLhpYyZVxO1Zqe12GxvygIMZ7EVRdPkZCbLJVahk9+/STTSiT
jwqd0tvclMoH+kiEbz7mQY9ShLdAllnYHxLxKfeGOIlOLwY4bySSSpgmZ3EHuk2FzF0Fs7ylLTHF
tEtLlANAv/Z7ExTps4gDDs93LF8KIy+OGHEFD6gLF7/yCLcVCazgb8QwyHxRT2qe3kfCT3WC8Ugr
FdgOMaiD0o5on0CuyRO/aTVx3lnUxYGU1PI3vcXFidxcfgvvr/HUzgT03UNBRjqVZDu9IyuhC3wj
bS5pNmkthDUgJOarWMnSXTKlwteqSCMaj7DOuh/7angmzjfVDcz+yQOsIxAES7qt0om47xQtuE/E
yLhL/Sy5kYES3LF2x4U7qd/HWRU+c2vtuH9j+hulXMxz8IzX4yL0HEdNOnK7iriI+/0VXVnRXVUN
sFYsUXHzwCeHpcht/0NWECJncRvea1gX3KNAaq/TcjSfhT4o38a+U3Nb6OP0OTUHbRc3LXFB1re0
ZnZC4qYKz5+tqgmuh3yIb+imwUeLA8tFV2v+0vHgfi04iJ6irOp+FGorvoHPCa97C3o1NQi4gpI0
us0Qqd97wIjbYRG9lhNQxxTQzrHkeHB9qD97aS7muzpvxiPrm6jVJ6CshrHz2OoMjUvWoqS1/ETe
0alH20ddZep+IOirbSSv6rakTH7QpaB3kyTqjkUw0vUhqWJ2DTww+yUQymMSJBkHM6ugHxnxeJen
IjePSOB1b0gzjD9iJZ/vOjbml0Irmfw0c130Te3e6k18irtIwxyDDJxCdxwNMzUZf92cDxadNscg
zLIHjBmUbaeI0lM/AJvZNLDytu3Uyq9GN2svlhkML2rr+1sl9ely7HD8wvunhfIxTo2jF+hPMdJJ
7jRojHYo1ONjzrn4Te5J5aILowcNSf+ez9W8m6cmPxhRJn+xKlPZK7M/PKjIo79lcWHY2tgEu1EU
xutaqZO9iUIu2uhKMN2Ysz9faVnsuxh6Sb9zaF1baRTi6ylGoz4leLHQoQ1hnYF3tG2Hz1EtiwcE
0dadNcgh6CHdtBFnjk9TrmIJO4zJvuNU3tTlSAIsFPmKfQEPALmZhL2Fv9GxJfz+Sd4EQF4VlLdy
XrXuNCQlvcvRwveRqujG6MLy1ap6envGrLufpaF+q5frNYjbaluD0PNmMaagwtGYbWWpkV9FttVD
EA3Ztm8nYERmRfurNuudN+Oa4SUA89xEWdrgM+AaWpkRrCyKcpOuyfuW5rI7Lr/NPSpUrj3hDL8T
Af6mnQfuAvSo7kWxTZ9pp112SEAeSjspHg5m6lOhA1xtBmW6y9oyeSzpKcMSKsywyZjCG9JI0baA
GI7XXktba2CkPyRtvsYVAjdzkos3ddz6hy6Oo8fAx7OoKmNoNkFszUclIAc7YXvsNoTpjtxNyu1Y
apBy1DQ8EGlZbJOI7GlSyrepmBOLi/V8MylVcBtmQuLEFf293Vybu2isEptgAMJgCBo9FH2JkwHP
nWM1tvl2nitYiFLcbc2wHVUbrx94g5LSm1eRik9HE6YW3GFtdirBavaaFApOEpfCLkLLSIquDw6c
hfCqsFTZqXS0OsAIsCUDtrO10ul3IRKcqHiOfIlk7Xc+YA8hq2NH3D4Q9lrBvJ3RuN6EZqveaMaI
K5RJ5LcnJQ0mVEzLB1r+RpvgZjGJygZnqtPWJl2b7Y1eLO97uLB05McGGsyg2UDGETahT8K9nxRx
p8g9PC3M+K5B/fJfiOwdzOQM2wAg4+iVAQ11Ipmv9qPlTqJUfi2DVMZddtBsUY8aB508suE+wjau
L2RrM5L7g2MfyhucySD3BGJxhYGrtNfMvnMbkAfPUqG9qNEskBHzsQuSARspg5ZQ5NalIcFxggbw
WVYNQohsvId3yt27MzpCdrXZVFougC2rA7xnpsLWc6SeAgZl7P3i6FQ0qXwnOvcd0FbVdSQZSGyz
CjN41beuyP6S2h1rGiS1TP/HFTmoE6iQUOqpC4piLUsYYBgNUhmVlPGJjrFynDepE3qJDTqO3oBN
+5A5cHUuadU+VLHeD7uWKeRZWAZUM3InzwsAgEcteaQ5/sLkPlSwVoOsqrjt3ND/SpeEk9Iy29Iw
iw/eBe3Kh1rqMgSYchAhMCDRXL6vLQZ+J/scqvRSzBb9neMmBSQ6JMCygDR/Xvg7MxuFPKUqMwoC
EmNVWzTiCThWiX12IafcqYd0p9TjBVXHBy0FkxBN6Ot0d8lMaVUaBiKlJ7Br2dy1GcAkVnl+Odm+
aXylURt6VCm/tbV44Rmem5isoC+ghcIQWYPvn2HWhAHtH9wZk4lTjPOMdllDufn86a3VigaSV2Vx
KNYNlVVOXf/9KFE4x21lxoWD/5tHt4odXDX4Hox2786v+KA5zQXZxJklzoCICBhLNYy1rEoiw6+n
FB9pxyQ3kRVDzPW41XfcvqJvn0/u7FAMgrYIDA/iyPdzKy3RbLRwLBwlucaxNFUOs3b3+RBnXpK2
SIPZwXh+9OC9H0KBl4hJH/uEJuUZKMjhZ+BHFxbCR3kAsuTTQZYfcSI0QT9PU2nMINBf5M3gKg7p
eNdy3/S3bk+uxb6sl/qgo1mG5PqnmhpCJmm9LEqQ4tBH9dIx6wcxvevpj1ZILtc/2/7CCjzzbTEW
umqKQdy6rdUCVMO+Emn4Q56r/yxjWsuChyA/cMh7pig4bZduP39ji6z8vWyH4U4HXG0Y4khPzsJE
5mmK9uxIm8rOtporeoo77aoLsoQ/Kr13IqFlNJ1HqMEeQEC+/JqTd1fNZZMUBsu9darnydWupU3o
+D/VW+WQHkVH3dH07lTupXHlcy+Qz9lg51h0b9ry5yfjFmDSsqKkC61/C16Vt9FB4u36e3rWPFoH
F7214c5XuCvcBnezu4h4/WPiNI/yV3xn3c8f+ZnTAHMIGb93g3+b4uoZRImp9RUnNWWst36WF/c3
slOvnfXy+Thnvvd346w+xgp3aYFMSOpMUb016m1XCo7ZSBc+xzOjLB3I7CcMBmtrWdAnTzZMhnEE
TocYCVR+/tzK+zJ8+3wiZ3YVvgVEuqJMSy96q/dD0EeepPhpVY4AWRR3N+uZIuqFlXlmgbA2SF+q
kkYjlbF6WFQQBihIaKoiajdIVZwZ37haP9D/s6OFdvv5jM49NK6dWLhy4hhM6/2MRCDulIj56GL/
xpAwfiT60xLjQizwxxNo9bUZElDoP2GbCkLi/TCDAcbCLAF2Ni75Ia+DzltvRq95nfeRGzrynbJN
7nJ3aTKg9n4LntdJvHGb3fUuGHU78owvn8/7zNI3JEtWkJJbioxK7/0PKnkSVq8FZInzX7mAAsV8
jmskFdOlyPHckpElXSGexutF+iNWPFmVviALUinA7xokgua0OQzF+PPzuZyLFYzTMVbf8aCVvVQI
IndVLBRfo532NdlaN91L7xr3i2gXQsgFjdq5ZSOzOmU2TwXI92rEJlECQW9GrIvnyCvTF2FQ3D75
9fm8lmB0vWhonJCURQD9UUeZg9cRC2wxcFAOMYdAFqsXWIr1dtZAuwhfwYHfyHrufT7qn7X4cVhF
04HpLezE1QcI0EQrtS6tHKXqxLua1uPvapWXr3EfxLTVIUTsunGArWuqnin1kUvSdHQajAypfWnl
wQwH/JYbZE/UJ0jMtnDR7Ih+UAMbHIOu09aKNNcnH7vThT689itNuwbB2X2h/1Uz7S6qxR8ZHN4j
O3f/kKMEorBeE/eNo3yT0F2c2ZNUC14I24IidQ38O4EMjmSFliBJ993GBzhObjr4bdIReq0UUftL
bOHDYd7of+/bMLxryWC4nU9DfjcK6Ay0JL8JQgtHrXbKdyqGJ0ehLjO6ywdVfJRgtd35jT9tB0Gf
YVUH9Z63pl7JBRoUvIcyOjKxN6ia3rQnSuY/pHgqn6RJpSQXkHq/VdJB38Gb6x+0WofKHU24ww6k
ZebJtA6omxTauwManCRKP+yN/TcdgYL7+av9o61ev1qTbK8oEhYSR61uWLXUUm1Z7iTUZ7+ooT1i
DeFYX5NDYSeAJ9NXdEaEbUPrUtV9uqS8PvfRnI6++mjwtKkjnClLJ1WewZZsQuk2iC/ciM7FNVyH
UH7oKjANenXeb2yg6NJIz8PK6b3k2F7jDr+NHf0Fa3Lk7dZv6Ds7eoGd6cI5ci4WXu4sFludRDSh
rm5FtN+mKszkRdYe7PxxH0Ch9L3+QI3cTmL650zAsJJtOJ+/0jNR6mKVhdWBDHCDI/P9dCtDECOV
Qh2lHmsvh8pTlA7HUYy/aJrc2giwBoLjf95M8KeNkX5GtK0EG8pq1ESvolg0ByS6NqIfwW1+dwdM
CF+HisC1soNdd+O/4IG1Nw4cYj3oLXdO9kg/aKPrLpyt0rIffVjUHGL/+2NWcfMw+/B1cor+g629
zX/eNyYC9Ftvmuscl5CLLYvn9mUQscBaaH6mGWu1jkvctejSmv561dJuaQ0Jd+XF1pCPOn6esgVs
llYJoKN8te/fbVKWEAcJ1B1Eh+l+dnQbA9596sl32Rb5hG0c3MFDGbXPvOFrfFFVf25pnQ6/2iyA
itMUXynkSizsB9K9Sqky0L7i+xo2vwPtnzZPLZPVTci6PFYFi8X3k9XUDKGpT53WLJ8lEG7ll6L9
5zf8d0MsocpJKELaeeybxCodHwylnr3Vib4x8EP7/Is8E/DASgdnhwu1KpprzTzmGEDnM0A0cSvd
lFPg9FCtPx/izEbKM+JjJ/vCul93RxmNTuGuZRsXyzfR7DdjrztV8FdP9/+1X/TsIORD2NM4LT5k
GqklDgqsGDIIFXSI2qy3s0HHilwLFy7a57Zs/ve4ryx3egXyzPv30oWZORlEcGydOeUHnyPZARZ8
BbjrOn2ovGIPmM8tiHtuuwuXjbMvC7cYhcNCX17a+6HB4rSqCkQS2QRAAe3QT5n9z98VeR6k6Qoi
L8lYfcR6IvVViNjNkVEe43MBcWMT6E//xSCmpmCLSm6Even9NFAtyGlCHp6WvOu+va8pOk/Jl386
BuuAy4LCYUPRcr3opsSkXic02H+XoND7AreVYqBVM67rC4/szFnKUCgZ2VxFGh3WOYJeyv2on7mc
9J5sQ6q4Xe5M8456/E64Lx/iTeJdavc7c4q8H3PZDU82hx4mnxjDyeAUIdqOdqnnO76XXYtYjSp2
fPiHvdHECoxHos+QObjISq/GS0Q5lZBP01xrtM/GNBGbXorkPy7uZQiasFRZVrmwrzdwMYMIl9LC
GEnTs69kz/GoXPh+Pm4S74dYHYWE4txcFDRolmpe50H0ZW6Eq/JiyvnjbZW7iKRyg6S4zCXgw0yC
nJIse6oPDiduMfjLgW9THMQj5PNVfuaZSaxyenKIbGjWW28IsKp1C8I3tT681VvSfvI/PoXocD4Z
YfXiK+TXYS3TwK328X6gdo4ujwt4nEe//oupsOvoNDtShhBXcZFYaLz9pdZBwdKugHhViO8/H+Lc
lyoZxLuSavGxyusMmtomyMgq2hpHz3ozvNyJ3P6q3jVethe2wCPd8sn6eWHM5QG9j/fAICn0sVJY
AYqxrj+Ic0aNMyCbll+X11igNxvDS9xiW7qkLh/abXhcuhtrG8mrc2Hoj6EmQy+fEuc65+K63gLb
pVSqhEfaI6ibAVbpSukhIHCa6d6w6D4pMMYEPpoM/dbwAaw12lbqyuzCYz+zSI2/3quB8fOHNNyc
YHMlqvQtUPP8Qp/ttzDqLuzByzpfP+TTIVarFCulpgubsXSg48B9qsxXWfK9fMR8tC++tXWRX3q2
517r6YirKCAE5zNKiIodbYM00mk2S6t3/AiMNdqqj72r2KCxfkDFwbbkx+fv9WO7OZsKZhGKyGbJ
lrzOOfqYL/Z0Gy7FpuIZgv8OwN+hpI0UicJt6CEd3kT+JjySZNik9+bVZRjI2Vd68guWPz89flLY
CDhNlRTWfxb5yyh++3yKZ6oL76e47OQnA5RQ6y0jNhhA6LdzeFShYymykxs/RpTtfiYg7nvUfA0u
bf84lLvPhz/7ck+mt9qLhiEAOKvwgHGXgpRWIAgL2vRqGMZf2CtfRZL8TGH/QmD5p472bhHrZByB
5JDolDE7WyyoT+eMq5lZ14GROxmcvt/pT8ubaXzHEshWbjqIMtEW+d5m3EJ0s4svf+0Zl9bWh6OL
3yArnPZcCYly18GtnM04ZNCY6eA0QxhdZG/4FuHbVQ3bRB28zx/zh+N4GUyTKQIQClLKXE14gmGY
1DMZukYU6Dnx7wFxPURt8/j5MB8TrqtxVosJ2RnylZiwWbvFkfVAisUTHvS7yC6fUUbZbbURfn4+
5PLL16/ydGarBZQM9KCNNM3A8q23tK9dj2Ww/3yI8w9PoxDAPkBQttqActMvY4tiPSxQXMvkypGa
8fdiNnxh9/6wtS4PD9QTmV35D7np/ar0pRBtCqw6RyzeFJSoLeo+q6ydrj+SArywj388oVejLV/m
yXdfzEINX6lcqooDRh02DTeOdhzt0a036q7ZV7fBRbXI8qQ+vKyTGa6eJKtQp8BO/K5u632zFdzO
E7b/3F4Gq5d3T1JfXXsqZRihhJCFT/d4SdvSTt23ru5dDtYvPcV1KC2knWClIU8RO2QBNJblSTv9
Tr81N9N1OFOtybzAu4g1+BBurOYnv3939G7UKuj2lFFHOrZdpLGutMVzDJKCziF0iezy8ZBYDbj8
oJPFUrZZApI/AMYuqjfF5N+ICCRpCqw67BvnaWNU6THyWwSt005EoFk27j//BileiktsR0y5LkuZ
vRX7dSBQjuuwZRO2pjrY+Xz4LwYhgCLdRBiJ3+tqltpQK2pLSUpQnk2sU63mbZYunbdnNiwuEaQU
ZM4fcoSrbyCse+zgMosK0ba/VvVN6hW25YKlcHAQIMNuI4u7+8fzYkhyKIAooAqs7y5RIwvVaMAX
SHzke9qxRkjZtRf2fvnsxIiXoNuZMI7WTy9qCzkyZi7KPv5Gm2in2vhAiofwS7t86rZhN44r32ZA
ZfazG2/syOmPFPEvLJQ/irPVHkPw//fPWH0bpSpJfol8klsAfB67sOs/pk/i7tJF/dy3/26k1Uch
WIOUiAoTXgLT4Vlyku/9rt3QcUUIobipG3nF18/f5LkP8d2Yy0s4+RDbAMovXrK5I247d3IzF3XE
Nv5a7AlRny4pnz4m4KgenD7L1XGeCazVlq4AR75v5U1P/AvAtyXYVVGE9IeePbXcUvA31a2Fe65w
4UC8OP7qcNfHWrUmmP3sc9EDVDXVzu7zH8pVZr8ptADZmg0tuw640V2iEZ2JzrgY84+JAgbNxOq6
H9L0NXOCsIqmI9r1zVyPDvY6G0sRLizYM2fiu5FW57Cain5tqd0f4eYBK6q9tl1K083u85XzsWiw
vMuTGa32nVad8kRM6LjsJrvYAc51Mu7GOd2Kh+KYuRnX5IXn2NoxwGcncnAEvRCELjP58GX+/QvW
fCU6p2G46/wCIwl/aCLI7lJwx8F/bZqYTuKrwP/y+ZyX5flhQHRooipBGSSL/P5jEc2gZEOHko5Z
8M3ka09jY3pU553Phzm78Z0Ms16loQ5C1ihqJ65FxPyLgY924cZyaYjVclToivILi1tgEUVOpP+c
h8b+fBJnF/zJJFbLsAhyn/wZI+CIAwCig7H7o0txvqBN4PORzi74k5FWC1HR6gnZNMsg3i836sWT
T3L/H4LA8zOCfCCKJgnqdU6mxoG8pqW7dMRDnNmavPkOZMvVnc6JH9rXiU4kbiSXgV7nDyBuCUvZ
UZVJ475fdV1Z4zy9AOLSa4gTdnLQ98o23KHuuvBJn1veCyyNiq2Okngde/Z6WEhRlJOSlEGyRLhq
19dx9vD52zr3FLn2SCYpdwQna4FSqHSNrvdTDe8BVHJoOMNw1SrCprPyS7v9cl6uP9fToVZLEJQE
+nZjYH8AYeW1++SAvmMzfUOogfjpcmrlzH0LFc3fU1stxNwcZ1gV+A525TGvE3uKCk8w77Kqtv1Q
uzS75bV/Mrt1djIlcTZIBdQq+b53FC/3Qo9adEA6lCuCc+la/LFswXaPPAgRo0wWllrJ+1VIa7oC
ewny2V+iUZK822Xxtxtr22+n3aVQ4ewyORlu+fOTuESUOyOXoKZDU3vTMESvyXnqGFwUF6v6y93t
w3P8e6T1qkfrY+ijhV39QnXVdkvENdsdpe5Ln9fH5N+fR6iSSaY1gJB92ZRP5pTQskPnCo9Qvhfr
TXGsPfmgeCq+rMQeG+lrvRNu8tmerpekkeT6P+DKXjhazi5RqsX/+xNWb5Hya5DVQ4o1pmG6orQL
SBVJAniS8XWCIfv5p37ukEGb9J/BVu+wHEeo7w2DCWG2M7Tq26hdVOSdXyf/GWMNxot6pD4JlgRE
570jOXQ1DUAe7OYp2jbO5Gi2odv9r3SLPOXzyZ29npzMbn0cyFYxcR1j3fSe4umWXcZe8ZR8b+yF
C6xushsDf11Mor/VaHLS8Uv/tJwP4fdLF5QLr1RbrSoLWN3U08XrGJP82prDDsUgxoezchv5+V7H
nt79fOZn7ynUmbk1sxmY6vpiBlSuSnKUcA5253OxYfb2ci8C8mwXe173n3Pw9tLSPXc6nY667Icn
X08A1QzaPLtrWX6ZNfA74UNqfL0wtXMh5ekgqyuYOdBRJ+D8+YfvqAImL/fSNa/0tt+FJhcEBVVX
6Ao/hbtL0zv/Gv9+qKvXCH5wUEsa65wcB5lN0pi3mOodBM3EkEMo900u7T+f6/mv838HpKT//nlK
goaJZcb6xRYNOgOONqrz+QifvzH8Qt6PAEhsFIKMbxNrpD1ewocYg7vIt/6LbMTf7wwa6fthtEmZ
UCRA4Kwt8u2Z5NTtD9NvLwRHZ++Op8OsdjN11guUgDwvTGQkT3Kq74tQAJ/3u9Sdt51DSxxtKJy8
3udP8ex7ktHFyPCqFZop3k8vD0ZAJS1l3BQoyn6o1Owo5v5YX9jPPko2l9Pp73GsVbQkwQzR0mU9
LFz+nNyDgLWS4WJz8WQg/6KSsDXuYEhAyNyW0PLcz6d5PsDQUVcjXyfK1Vfz1KImCaqaeIamz/JL
t11YrtU3fTP+XrI7pX1JJHr25DgZb/U+BxMvprrjg2tH2CbSbYVPcxUjme8uSLgvzmz59E93rlED
Bkku0DEeo6PmVVvfUTfjQTmIKO6Di8nVc/ch5WRiqxepjnqLGpOJpfsFKN3uKA3z8i6lq86uy7+H
WYOGYQrB7zNZL42C0Mi/ldIL3/X5c0ZH94mGBTrS+sNuzRKLlowdn/gdUhS7cYj3Lebuhg2n9dW/
Wp5eeOFmvCyzD+HgyaCrZRHTqjuJDU9vkVKl6UucYYwYXspEnR+FOuWikeZCucoMZ3Qxj3TCQ4kX
j3L/Mgt3knXpi74wxp9lebLsGkHNtEAvMKpr0wfivWkhIO2Erv2v4jyL/lCcvsHMrq90+oT2fUwp
BqrRTdJn9khG7/PN4VyBFSXGf4awliD+ZC590kGxwDCL0FnyZie5V7jyNPb4FUc0W9wX1y+yN8DC
J3Sn99+jeD8BRPt3U+//d5/5P4qoLFqnT9xnftU0cf46tZ3599/5t+2Mov+L/hTs1/BipNeP0vB/
jGcU81/0u6K6XHgqWGad2lJa/1okPZa1FEmQ0dPt+7fxjCT9S4N1TRMBB4IInt/4J8Yz64TlXx6R
dNIs4l/6steuCaWslEmmYYQoHsDudvZkZw8pzjN6zCG3OL9oeJOMOWh69hVg5b1TXQovV3dNngvR
MmkPvOqoCH0oCE05HvQJFKlNvAdeoJIv1dwOXMlNdPEUWEWyH4Zatu+TL6YyxopukaIGbKrfjV3j
xUFX2r2iH6zC+JJ3wlVTyeOFVNy6nLCMSqUEGbmqUpKi9PV+1CCpMRhfJgiS5w8HfoqvFgz8knAB
PjQa7skivPtrXz618wD1/n6/Xo+orq4Faj5LedrEzQbkkvSlDcvam7Gkd2TAs24/zYlrxAlcjjkX
7HjIwzssvJMXbLAEMIlp71ZZaXlm2457AUzyVSVMOAAKc5b88DtQS9ibFV1wO4tzvzemygdx0i9c
2ChOHuZ0amc3aoZKuO5Hq9JdM8eteyPqWV1CArLyH7HZ0zmEv/PRytiUOrHr+l9yUiIG7wdKZnJS
CaRrmkyU7uc+6OuXDIyu1W98JQKhB5QtSW0Rj63plpwC9NPepJ8n0oRK2gqRWSqbCgov7OSxl19A
JwjfFoSzqhohzVKp7yXJpMHQgFtCI6A84OKSzRYk/r6E+qckvbkZgTRjxFCZwi84eOF1EEfpzgDk
fTRnabEcC+ey35QT5DW7yqV2X8chXtAkZ9Q3mKY4qZJnUx+QVQLmlKrhZ5Zo1Y9KJJjcAddLB4eM
o3w1qz4A20gx6CobVUjESOuUYyzOdb7RZN/6IqZF8ZAZUlfDQVGFr3T/Y/oOEayvdmbIgz3kutDC
6e0z7vdw+eRk0wkNznVZb8ncPzVx9FQtqrxUSuMrYIhD5vZRPHxT+qiFYI8TKqgY2shzSKCSeVP7
krrLMGWFJ12GLqKMyGmMqrxtMC+F2mr44GITaLVtpefdBv1P9g3z1uiu9jNtP84W9wB1jKBcTRla
0RhAhznq41PZB8L9MEi/pkQJt6U6/Q9757Imqa5d63fZfe0PBALUcMNEQNwj8p5Z1eHLunGXACGB
9DbnWc6LnRHLPrZXbXtvu+92VWZGZBLSnGOOOX6YSNuZATFqSH8Ar3He+qFo6aZzM8fmVuKXME3G
LK+56m4MMWQnNTcCGWcNAGyCez2qnwi8dh4V5Y8oHMp9YoELyMD+ongvphyR44oR/hurmOk2i5Hd
q/KS8RGmJHstQ8/uXG/BhW0sUpexW4dEfxqWLSLD44FmDBFLm9nRBLzXtdkO8aSO9VSXTwRmvypf
PN2+WUAJX8cixjJeNQafohcyK1uJPbR64btQDXM6tID+xUVETzhmxU8rOH1H0lPwEDVkOJk2Cp4h
b6s3OE8Igh7x0UfMa0Mx2nSBtyUj808DK2uRr7bo934Rt89TB7QD1fV8rTBw7lJvMvTZODlZpACY
4kWNHIFkgvGPwDH7EnONpmVK4sxH/Nuh1X3yhjWw9bmEGaHcrKsfvg4g6GVrI+IDKHfjeRWed02Q
q/bGubZfS2a7Hw0Szg6BQDDoLFxxq7sEgfP+6qPKnRC2nIOh3TwWxlbXPiThJ4iF7bkUDVbMVOS+
lmpCNm2bTEj6Z92lqonCNt4Ejw9fka0Obu3eODEdwORDVh5zcw5/kffoDQwW4A4TtXT1GfwP2Mjc
x4isOhQI3TrAzugDBBkuWRczB6CxjPBA92g+HVYewaxtkfZt9LYb+Y+ypdgBQ7Bv5iU486ZmxO7d
NCePCQKQNwg6a3ZFQ1FEkyXeswV5SgzQ3w1dINLhDLMH2dflYYgkUn9Z6TZDzMqs6YN2HxlZ7KVW
RoJl6SEtNgJsHaxPrE1LqGGbKUAEbMwmd+BI5d8nZpLImpzWjMqiO9aN6vOxrw0gEoP39vfvgfD3
awDNMYAncL/BXYk64nfqDBJL1egbM6aRmfJIjDdJk2evo0eYr7dWYNOypl+EDa+1fgGXGME7h9FD
iVg+RGA7hksM8jFCfsSz354q3mQzqACsP1ctRKY9HaMUOVgbzb/2i5dPE9TvZFd4iGeK2Ub1wEiT
AIxTxAp4z3W87ryKZDy4zcrfzrAhRtVDApb02idII1pTbh87+g/nAb9NO9CJwYeHIgmFFJY//oZs
dZ+2LJbh6oWHZ4stz5llQy53iD3iaeA2YH4Ou3+kPf7e2v7ND/3tvieJQbp+jB+65t1LNG6CrdvX
uO/NvWf/77Dsfuvaf/uBMJb/ucAoekkVIqhHvKVlA/4LIs7ebGXO3ez9g57jH7w3GJH+/KNEV+P+
53hvd9YLGNygnmbxpj/7wF21z37zD0u23wcEf7w5PL8QYv6ohH/ffMHWWOVFGDOieiK3BaYau7nb
zbB2jOd6ixzBDmDaDbYgtzgi7mEdPlYg/xvZJ791jn/zOn7rge8jd+Rgo59iyzMNupeGvWIl9Nff
/8j+p7/f//huf5NFQtWNKzzC93e7bmvCMAlx+/vbRImSl6jFyy37F83zfxu4v2Bce2+K/+sG7p/7
z+H//p8/9W//8iX/HxvK/5pgndDHfiuiGrzw7kpdfqr5n/5CWPjXBPFB2OTGo4lpDsM/ISh8rv7p
L+FfEReA0xbkUHhB8O/4PCqp7/9E/L8CC+LHWHqDfoPWHQrR/4Qb+udPPnpKLM/F4b214Aig4r9/
OIDmxcUc4PicrKr8TdggO3oH7EwFjkwfmHuEh480aVqF8vWexR2CbYvE+1KM6LCKWYmbG4d76Cjs
Tv4u7IBT2ikRANXtMYJI1f/wy/1PGpPoj7nhvwtJf7zeP14wBmBYJPobx880EBOtyGJNR0n6J1Fp
80BNmBx5JGGDKJcO8I6w8O/xJliyyJBEUp8Zjfv3akXAdEDnkW56PhT3bD9Z2gz7fOMTN3UbPEll
2l9z1fjPBUH4U8ZFGJSnOhg4eUJ+ZhVewGDQbEgLcBCQ5hc5fi4T5P7kpQ+UVNZ0BfLCeV2JLoX9
rlpS58VqeQ4nyF+5ryP5DuSWwDYaqrVnVF3jD2l6iqhbyn+EyRCPmxCFLASfIZrDCnHOZBQnxIPK
Il8NogBTfLjDIk9GpN3lZWvxuKUT0kz9F65AVP+CEh73EVOkDmFJJklEwHVoWmUeF39tdwReaIDR
dZcjrHS+JlTxFSF93YrjV1EkZxfwC+YCalTWIPh1q0M6lh8Ti6czCQ1Zjuh6lH6oLXLOL6WeaIDN
1cCpowmZqpEXiWAgAFwoB/CjYdLLxpIjIaGXZr1nX5QgoyKXHpkPvmpw/id8pUhTWNdmY2Ja6wy/
7uRhmSg59m2gfuLPD2FylIX/YYuOrKmw8AqnBC0Q2Q1KtocajwD6Qg1u+yZSvn811aqOamjnjHdu
GPO48ZHSm0ThuitHf7kj7/XHhCTtoy2Qspb6c1G9kWSqnlC7jVcxOPziOlxPz/5QoV3EmKdF1u3S
Ym1yLIRBj9EPPlYeYt8g0+L+Lf1yUjugqNt553u9150FqdpyG4aENtt+oqxHTuogqwzr0f34JBNe
q9wwsHOUtPWnmce1ymH8t/VmqoPZ2yRuNiqDq40gEnKMopfeJcuSJkgQHXeWlXT9MkWxSLZVMMzQ
bwWVPzRYSackGhus6ZfFsagiSTaIu1i6TQx7gc6QJzb+GPjcHVun6qxRg3KXJDFdn2prpD6H/T0d
xBaVDoG3l1WzWd3U+zvmKP3pZj3vyRSjii4StD21d+l7Fp/Ceigu2tVwgCy0f02mJARRw/qviNNP
3iY6RV7qdwlOgR4PtE5VT1aVdoufjEBEqDhGiT+tAsUt0nXyGCyCDCnhLjeRarNSDE2COFldfcO/
FzdkpJIXh+Wtr3D9IcBaVjKvq1pk9bDyo7IlEmjNknxDoD+vgLbyutxUDL/Jxrd8MzHR5nPYk5cV
4cjb2B/tZ9L1SLdHiX11bKzUAaxPuYvVjAjkpZj2yEsct9XQ2BR4CDQY/groRkoYdxmYOOUVnYF8
sV0/70YyBtchVO4ETS5+DiqgXJkRzZl0Vf8c+pHdArylxKbHJ/sslsC/YLMAyWSL9c+iIhqZ8BKc
FN/Idz8ehsfJSf6EtOhp3SCaNTpq8A5gHwdK47vfBojeUIi62mqPhPtCDubI/VYeABdCHG9nuyzB
mu/BSjm/rgttdhGvkx9en3hHKBOopnGgz+cSvSkSQxox3VTSGBT1E/uA0693+8VX7MVjTfgOfJV3
JJAMcp/Fbj9KbIbGFKH6GBgDpBWI6uShLUWkOFpi55r4Yuqqv1bDTPTGw1EQZRYuuxw2ze7YGA2z
UOD4qXMgtDfzYPdxDIaOaAT5Oq1Ib45xE2xm1XqHXrswW6rkm6ATfBS+oReuJ37pJj1cwCumXxpO
4m9lwKtjUKr1JfKm4NBXnDzgpAEMc/TbfKwWeaKlbnbd2vk7fLzwQNsoyJF+jA9hmbDvNBpgacCJ
ua2oN53ZqOzR9KDJSZ+CRFRN+CFeVdX7SUYRgFEB3owLvZOzon/wi7LCJ7jFIh8rogX5rEgWTyjB
TkEbVkecodV3pKbWl64wHEiRftm5MooPk531r4U7ubMVAEzACMCYPCMsc1V1gT+moqe486YcwBp6
wB0MCkJvCwOGfFmOIM5YDzeRlEfQtrC5WU26BBVCqNfZN96ZI8F2R5CcvEHqv7j1C2AYtg9xNCxh
/Spl5/8ocUbbdMB65hm5xz7dYLXJHiLhe+ADLf3Nn4T/oPwBGUwOsaiA2fdq0xFWpTaul+OEZ/IL
PBzdZ0kBsdHKrjdXd3eY21SeKzRMW1cb/dS2JbAepB+GY2ixHp2CCteelyIofhAJxn2K6GiyR973
6EBv69imWMYFSQUgTwENhcA4H48bct3HzB9Cdqlx3J5CAJ62ctHwgjRx+SqIDL/jmmteZ2/mD0p7
5btpKgiToyof9dw2x7VD0q1SFj2UEeWGyMXivvG8beAGuq+ncIKK6S9gTzRoNqMQRFFnkUHkRvxn
iGWQqBqLAUyAWFwwxbbUFd2j5JrC0ARUHt/EgkVwHgMbd/Mj7X2DfKiTXTys9TUmVh4BRzZpByQu
zEhhXT73HkHo/9LGtyXpkYaMpzJC6Kfz4IBnywg0REkfWy1ol+qwLHMJGJi/EWsUnhcwm751ji3v
3rDKTExh8lrTIkpHVwXfkqBcfxQmCZ4U64rHAeXlzWlCbzQQJud4dDRdUapFNulupK3k52zpDB2l
xQZAE1R1zkGbOMCqyZ67dRAPsvHFl9oLyZ56Zv7i455HuhP13uwI+ICwXXtFkpR6Rrva7nw1lNuo
DslWrhB0axr1YGQplCXeVIFxrKEH3siqzRHIFwoBBJ//7aS1eAiNBGEFwAEEzPA1ScnA29yQuvnu
ZKV+enenX7+CLei4aPJBLbA9gOT1YFpODoWgbj/PAz1E4OWdx1U2+3jREwLoWZVFrsIHPfDXQzdV
NLMOcU9V4IP6JirwFdsxDo4xwCRIQR+m0zROZWYrvzgRbyI/UBZHKSksusG2WjdAy6/ZWgnsKdPN
CMBJ3XG5r0dv+USV0Z/CyER5a3wcoKoVh0qP5RdrZ7imqqnPY23PUCoLLHbwDCp6dcUtFhyXYsQr
6Gu+DcByeHJtgQVHV8rHRs/1LXTyFts5OThcRtnCRHO0HYuhrzpsnA+J900wVI3YewMOthpSdH7I
5xaeJG89wUEZkbFx2wB3nEgXAnSgaQf3tPTUIW4ZQY6ol6l364Bx+9Qo5fdtcR9jAjhVPZMIKSvZ
1NZlgx36RUGm5ybAd2nnn8HqmioNS0readxukxYTkRQOTgUwYrhO762DySY1QwiIhjLBE8Lzxus8
ehNNvRH/+SWOFgFn02L7Hv5DD4EN4DiSAwMY/QrOAPRXfwxWCEcVDw81F+SKm8gCcRX3YbfBq8Qm
vIcsmIcygfZpUPtudCHmp5aX3YOrawl1AVHpC9oWhnMGdd3IsrC0/OYhXepLSPD7hFirEc7PphnP
aVUijz9DMrcPliiE8tvCg+FHYVcBI+gqolOV2FVj9Dks8uyvFb5cOGGhao7hreRkxlM7je4lqGmP
5XmCPyXGFey7olSLTQJcH9opKmrghRjy/Mu+cj9iw1D0eetMH9Fv+ScSDD5PFYA/e3/wVraBFtN8
FqbC8oSYR2nTqa/Mq4JXGnZbLw5/NQSS33ZBoCP0U+GHO1QFAxgmiP09gRQ6nygrfJY1ZE3aDQzj
KKeNDuIvHpnYC8H23RnOWuFSVZPwbfan+lQUvHuxS4Mh3bzW71OdSIzwGOhJmVW1fSGrKH7GYDB9
DnQKziOf/jjVViNS2a3NI1KTPbAicPvkheXlsSB63YPhgn7t7zeCd5XotzYQ6TkU1hqkVIbs9/hT
dFfoSypI9Mpv5od29tADccCr/v5P+U1M+aPbhIUL3pn7wmOClK4/i1XAGnnoEkebliNBJqFcS9Tu
cnkICqa+2rsI6dfO+8WQ868zRIhjTI9AnxUrtGaaP8ISbdemQDZd/sfr+l/B5Q/BBX/r/1pweZLT
Z91//q644Gv+VXFhCRQXhBGhlaawPSEZ9N8UlwiKC40Sinwq7Bkwn0EM+VfFhf0V5nyQqxIElsJE
HET4qn9XXKB/37+lj8zbkCM54n+kuGDQ/qeHFwN3fBtsuvhYWkJaVvz7cLVcsXiJYaYEuxH5Mhs9
VSGHvbbunwGkGN8V95rPJlbxL7Xw+agrE+1W8xPDqjySCbRvGeAo0iBGo2fDVMJwVEwCdYDdIA91
eAQO1g6pXOl0obPfBRsgIQFYWMPicdVo5NPEgdSGVnJ8VEKjY3W0SPvWhj+xkze/J24ofvpCx1fs
ahPUHAt6GNX7fqqVkp9dWQH4rqdouBRtM34pKt5ea8bEc91WI3ZNhXEnWiCBf2N8z4C6sMb8gwyx
Od5BH0fE9Y9fgt4DoaUCYs60bH6ZkzvfLKzXAMmFY6cuONPwSSsj8YBMsfYUwlH5VMmR7BNMxk5R
VVQXPpnyuUaCOuaDQfmotFu/4xgvvpdLIF/6eRqmDRKU9cfaGLIH3Ume7BSB2BoWhTlKa/SFEURk
gHck9SNBtOMuABS1w/ysBe2YxAAopIka67zjuF9KXWFTkCX9ngoRNWkXiu6pcbjyZGLAs2Q62AL/
0O0EGdqvvHfV1riQZFhsmp8TNE551NdT1gcDPcfIDHpxONfz2LZuPwCHlNctgKotkAuZQRTgjlOL
tqcZl7ynZfLNeL56niszfyrO5bZ08fSCWygErYm0BMQ7D7JUMgJ3ibaPwQgh+eSnUrPyNIh2eXK6
k7nn1d4rQjFRddT1kDmPAXWlHdINoQGGyDkTyXujAw3FhsXHuGwq3GdzdARFyuUSA2iofImKtrxi
yRcXR+HGo4V3Bj5F75cCvJgSn6xsdRq9K26XbPY99xqGEehcYwRc0YYktDuSgkcHqCioBTC9eVAz
QGghFnFebU/IwenIf1joqk6qh9m0I1WDSLFVQsgI2JoBt1piBkW8s4k60Fc5MA0Q5cqzjQaNRjIJ
t2KYvT2PJp35msO2Xtiy3osQwONxlOFm7ZjaqsIHCcVRAgJVpPs9cIvQEdTUpqVNGoYfiC8Uk2kf
NEPnM0XRte+X8su46OhMJPYNoxUiFIwO/Su6ffU0hw2Ist3Yhem8gr0JrgWxl0UBE3JoyDJI+uQi
FWCnBOAcOjxFYWAeFgKZIU16C2IiWsX3RLDxOdQc+4utDuqTBLnrZ5v49ckTCkmB8xy+dpOFbWKo
5E7VY/XoeSp8xXGH/zKU88EDVuxaKoasFSHbMS1B5N55La0R0z2jqTWGTpk3zUOWaDp9eK0GZBMT
1HeFWOrrEgfkBJTh8nMdiHgUJh52i6pFOvjBemIq8dDVdOZHh09MNsvJ7KnfeC9ayeoa0AXsDWJx
pEDxOciJNA/QT7onr7Z4mdg5PmELSpaZqvBW2ooN8InM4ogQc6hlf7xTCbLie2i0OE5mXiEnKJh5
9KrUVk+L97bAfrSRBS1uTqCgTBsl+FPIJ/zRrAz9Nm2cjJB0AyWChFbd+qaUWW1AO9jENVqFFFRE
D6F+dfRAZM82YzkhJzqcy8qlAC23z6gSo4fRztVu0pjApcy05sULdJgzDG2+LP2q9iV1/FkHc5PZ
gPYPxbgEV0zxE5MlrBpPssMkcUMBXNkloYvPACbDuEJjHDpcPFvtvEuhKNIgASI/BPMKOIupgwBP
uDeXBwvlGLkqotHXFWJKB8uuSs7TSBU6RxO0j3MU2G8xcIT1ganG2wL0YqAuI/K8KJTaQ6tiTwou
lkyHxJ5YDVkGEn09ZmQkErV5Y9WbZmT6dAmRVdrMJLhYOEa2BZgwpyF0gPNGk8nDqsWxBg13c4/C
Bjz3TjdFnG4uq6l8AmOsDxD+OvqHCWL8XadewydQprptrfo6R3Lu+MSMxut3rbn5oZzCFHVo/yCG
gT20S2zxLX2LL2QyOQhllmO0VOplCfW8S8Da6jEIh+1BTTq5ybWlH0UPflRdTes3S6y3gZBafrcM
AkB6V7IxrFymzNJpgA2nXW9MQU8EIQak4K5BOLCY1+UZaQjeux6i+5/cKaTkeECvKSwlpKD29D/b
FoPoIexUXsejPXYL1XtuJIdMBYZ9J0P7DeJKuw/4HO/h6W4eOrCXLv4cdZksmvJlccmIeJgOeggm
KQBgBfUOt613cD1WHPCs4oCJCd2U3uCfpiqJN00nyLlAm3tYjEe3ARA3B6w4tc9R2MYgHzZJHmj0
uthDmbIAhoPc4zb8sD0CjsWdkDcsA8LBMGA6TpNaj7xjDqddFVzC0YoD1N8viQ2AkBpmHxGkxt95
cpLHuR6iXCxdteVdRLdWW35lc6QzAvgiKorC3MpR9fAm+C7IYz4NPxgYSV0qZIQIRNpZcgIdGhL8
PIanHgrIriiw/QTxGLe3mhHdvILVvSvwS3txnJU4qUIkbkCsLlJ423BWCPBlB+mWG/HDKBNA4mDd
ZRjJJhm5vkHpbgA2I/azrrEANHu48HhMQEMMpm5HNVbKbRXXVwqnLwKc4WLu4GN6xxqYv/ccAJAT
5eQK8bTP6CibB9rK+bFEjl42eX6VldHq7+EmCDc1Rh/HZUUidmqwPfmsGmwBpCA8ukM5OQNMEUwp
79AgTDYPSZHHJYX8sPJmUzV0ODR+VO2KVTWHQYw0l0kvb0RLfYhwQG0tRBu839L3H0g3TruA6XJH
4jK6VsFSPNZQ6WDAwiRYFhGaQ+jDEzDTvDIvzq+DFw0SALxNFbxzMECMG1kW9CzCu1C0TGtuFoXw
Br6At7NbYuic6RJU4pgA0wmLLlBueMKKS61nckuGcng2VorHReI+CQvbwFFcmDnFM15eelCa5Hbo
nAu2ZJmBupFFMp0FBbHWAKCawcjGv68LFuBTDN7kHjOVDtiw0Ic02awOHoWZ383cyxzdPLygrziq
KODoa71FJrjLRcPpo1MwdzDFw51fJV+tssvezdLBnNcO4EbW9RX7gsE14NrH/AFXxBFiwfrLmwn/
VXnC7VRHhj0iwCEP9VT0b6wo9Rbv0X2UuAe7tJloe2Dw5/zQiRy+Fwq2uBH8KdwdcSA3zA/Xl1oF
Kl/9fvyEuCxPzMpx2MDEwj778g9WcyjbD0Lj7t3HabeN5tJ/AxXZ2xVhiPAUnWADRmFKsTd3DkTf
LtEFOD91VU2kdiqRlY9jbrRXXWqxd430MIME1HTcGPQXH7qAFMSrsMb8YvTfwgQTB9+ZIF+Q0gs4
GsLgobQ1Z6DQl2sEY98nny15nFdb/egIpYdat8s2LgQmYWwcim3Va3rmfWKWNIIECka7LZpjiE0r
2JHW2E8JBcK2Qql3hcKswV1fpndhSZPF6GqzQvh2I3Qicmct3bVBIusUkZMgZRVMn3Dlddk6N+5q
4aTaBKMj+dR3/QbgsPVSg8J9bjjvjrMfwJEYgssprWxyN5XqS63D5Y3XUw/NlhQ4KVE5IphRZEpF
yPkjhOe68cB/J139s5i79TUIpg8JmeF5DhYkkQDAe8ZMxaIMnjxId0Hdp20M1OESmjVOzWiSHR99
/t20Kvi24OKIYf+x8hMqIuQXU4w7H2/i2gHp+pg0Aztj5MAewcj1fi297G7TgOEDBe33Eo24Xese
w11dgidXyvexSy6oTfKmaxq87tHxm6a0ODs4rfZRqb0MlliWNwkHVhU7CC+4KP3bVBaI9pk99d60
rM1FsSDyI/E5SkrGEfUDA+xB19j23ZJaJ1nc2mrPh8q7kpHPZ15o+xjZCl6/NVJZhLiSWxQFPWRo
a5/ZsHpf5qhxWYDP6QOZF/WrVys5uhIh/I4n6iOI1uRcr7q74ikpboNeoluMShhBr8EE4rL244vl
ioHKS5aXdbF4HjDMuHVjM+yRjDQfRNyE+cxpeBjWTp9oVSuVlgCF/ASgU51oMo0XlzhYY2clczy+
Xq5BBn2o1wZ/DD9Wr0Uox5xGTbGzk3Gv3Yy1H7Xq+FgWXgJUL7hq8Wwah1u5S04jGPFXf2jDEyRW
c7LRwp+6Fi5iOGoFuxiwG7brGk4X7Svkga+uz2c1r68dKfDEe5NmV/DNUeGYUVFviz5ifO0CAXsp
AeDxZFGaofQlxaXXHUL9Feacm7qOF0z4g+WEpnD0t0ahDUwHydtXr1NUbBOEQn+jXYk2sVm9+AsS
HfDXn73k1bloDLddU/QgJImqhdE1Bmw9EuZu/nO7u64J26hINDI5qpm+AMv+C8HupgG3PKweZbvU
X0FGYalEIXmC8dnPO92O32t4ZfcQC3uywUoLvMhsHEF2RzGaYUSET9SIkNllraItHiT/Awzr8To5
/BZV4Mk3PveIU/Xm0IetqcDiVUpxL+b3vfLdEvSI3h0oOLQxSV4xyvKv0K3l1ZvNempBU89d0rUg
ywNcoBUotTUfQEQEmfk2D/dv1Qb8MXY1BpeCDwcQodsNRgv6Y4ay9agLpBWXRYKJFdwtV68t2myZ
KduJsS3VZfaIU1BpabINxsjPmL6Pc+JhTIqUi1q88Ajd5AZBdOUB2PbkccKcvgMctagAKgYH51ar
DvfdlDTFh03aBp77aIYrw+jqcYZ7OAMZ9T6X66Kv4HSTSwB2dZTRrtBHQnu6p2tToIGYTPCgbIK/
g+yRIOBFunjq2xpGWVw7LWzIJc1jN6L0wWchU8HKik0oRZfXMOaG4EhquGV7fNDgBphhuBjhYXye
F2AXvYIFL7Mm7DQPot+Upg+ewV5l8I/VMHBDNzTNBma35FgvgTgF1JI9JkQ4VOZ41rcK52JKcEjf
MBuIX7ih7RYE2gn49xmvPyXlGG2gt6oPtF/0q2L8F/ooxFzDAjjueeK8G6gFyQYbpiilSTdc7sTl
nd9X4r1uu/WMQhSFetTGHobMqjtKugw7V0RrlQ4CJUpQmSafNEUAPQjKo4eIf+UUzAFMbNAUsr1G
mvSLtQXW5gUmKuBQ4vdNqXhk1Ihfa2HUqY6mKHc6IG3aEtvekI3LHhAqjLzPuR8uXRfTg28jHMAY
0x9q1rDrUCzqJIsVaR+Ra8TJCYYxH8wmLmVE8l8aJpswjdGiPJFh8jf4C3e/yrLA+BO3cda0Bhkd
0ZQcgLRsS3RWGPs4GfQPZPT0E7cNknlWDOkRHMn5llVe9ZV0KMQFICRTGseTOVBEHj9R4+ln1jHy
RPoannVwGvakErBawNK/sw0XZ7h6MadZfPNeUoMUCL/UlwXM460PsxHilYp+A5B7fIsXLIgzCT9Q
j7CKrFkGLyMmMKhHuy6buF++JTCQ/1C6kI8d7PCf2GKxJ69pcJlMKLtV31CMn9iAHQLj7Vv4zlGZ
M4kdg6bfY6ZfPq3YMnUppPd4H0QquX/cK/0qKtd/MzEOEzWZWN2nS2gn7xSNaxSO/KNYqDl1Uwex
RvYxzxFoz/OgnNmHDFooPwmQ1qeWMvWEeh2DqToAEMEL27xB8GbK1jC4+BQJfaooYKAvhuGJ69A+
BHjmThyehkcg5PwjQC5Dt+nlSuBtDPgHwIYF4NeVPEdtNz62wpt3QWS8Yx2u8stsIKpjLiyqX6j3
w4OOnLotpu4wL6zj4NPFpnhbV3nP4KXSpYZ75LtewnmL5gOiZ1J4SHgqw+kJvg1s7FoQUZDwILs9
qwdM+FtsMkRFBAYv2pwfc6uIh4M9KXbeijodF8F6Kagf7Oe2TvZlOJD3JQqCHGc/iizZtQ9DKNRl
BQMAE/UGsz6L9+4HhX5VpVmyihR9LrRvrigGfjV25uDO4thPAbxqdsS18q3F0XsOGsgyE9rHK+RL
hiMUtqR+nX5xwinuuCYCxNKNB9weyYXJ0Ps1N2304ItmetMiqt+46Nf96htkPboEF3fi6U11r+sw
I40PrtFYl4ZklvpsDaBHBro/SZT0D8VSVhc/nsdMzJLstAwozDOoZZNAmRsx9fqLx8Uidm3czT8E
7+GLY7FmDyPUtiuik6dDWU71PmmtmHKuWaiBoDW2SPGa/x9757FkN5J06XeZPcagxRbAVamZJJNi
AyOTJLTWePr5kFVdvAmiL5qs7Zj14u+f1unXAx4RHu7HzykkF3CaReFmEsv3AsWHvSZIFTGZINfN
S6xoP9aqCAiP6yYOd1SNUISDWVzc9xWasF4RCEA8/MmDtCHVjZiNThEgb4zCPAliCq6jTpqTElcB
Y7xZMyKjl7XQmVFFOPYd81VR2msNmK6iHu9GSevbD4IfSbET1yEVryyIlE+Cyd3mcOsO70zQJL4b
5+3YOxWN6DcGyK43mc4Ikx1nTGu4plzxb+jmTilHbpd3x3rKQmVX9bSt3Qp4i5uPA2SJTU+t3eh9
6460QbhGEC6cnKoSKJxVAYU8iGpgbsgQV/qaRTk/QKC/+MHsmxJEUMl/b4ZgMo/QwYRACHlst7Za
ZJKjhy2i8GM0RTavVPFYTdMwca+JVPaY/NmLCpQYdmSZ4bWvUY3zwat9ePEzQ//gPm+hAOg8XULl
mxepD6t/I1x3UiIeX2qCHamAW1tppR/yFML/l/8nmwW3uLauGnSBd37Vdg88Cg2n6kSWhASQS6hV
HvzA8K4oNfkZADQu+VKxrPe9rnXXWatEt1yww1XtW8GzKsQpzO6ieCi0TL1WyZBuokahMMuqXJl1
oe/iXpV/kPcyNOLVov+1MpBkbj1TfxJbHtZdP3pvfW5YwCtRu5saLvy64kziJK53RiLzNJL61uXo
4wKLPCPdpyWzWEYBqoMGHBAJmM5dXylRJvJq5aZPR4Gxj6S8z7rSesNMCnqE1VQ6Vm/596Lg1fvR
T+NDVcktgujcFaHv9VcFOCU4qydfdbVara6MZIy+zLIjQDDQCK/Ivb5IwBY/ppISPk1DSuqMDNaH
nAqTt0vMgSipwIgwmABAlCJCR/ucUtDgnRBkkT92U5TaVe2rIFD70nsCqVjVx7IpvLdoEA0PSAO2
wBPEnGdJ4muGXVkg6WiTe9UHn0anfq9YCQ/XCn0ZeO/qShv+Ug75/93F/4NwJQoEFwHdD1+qL9lr
RPc//6v/YLrN/zuPEkCdScJNL89kPOMnphtENUqEBqjv+a7ln/7uMPJEZyiXLiKIbQbUaUIyGfyf
FqOs/19DRgnY0ngSikx6/k6HcTFnoOrirM3JKCwNcpDdxmKYo6Csp3PhBy7dRwdcFT2JvP1QK9q7
s8brChj7VzsWEwuqKekapPrQS7xujksxLIv0cQJ3LKLTmDX7utNsJM0vW3kNUNfx5oVQVoEbTlKZ
M57//WziNssLo/GMJEQWUzzFgnKCgPm5tei0dApwscvGfnEJwleWXwWxj0SAqS36/fOEm5dwigKq
KG7obj62ILC9enx72cxr9AI+vfDKyrMylEFPTF34FAmCyssXM3kff8n0YdwZFsRwl438snAYocE5
d5lVCUWrxeepylqLh8ln/LKbbB/sThaR2zLhaIKYumxqzR90xCD9BY6Buh1Rf/6N4hpsYa0HIfBo
EZzLd1k/XDaw6suZgZmc4ywIwhS8VscAKQbyG02v32Ty91K88/8++v6raNJy0povY6AcAvk60AFG
IoyFJ6aeZLrBiCYoMUeX380EcOkhuRbyb72bu9vMYb86hj0mLxQODObLltHdejFvGDWiVhrd+LVv
ixNYqPwNV8ZvRzaCVkzHY8zQGNZfRMOoe+Tjchq6aIrQzxjsxvtAFfPyZ1qy+bwsH/rbZAGAcpiU
XSxfqZIeGTxMXP2z8HZwy8fyTXhl3U2+zVDlu5ks/Y4OMNrf4uNly79uXCTHAOgo0vwffeY7OA8Q
jvCax4qGFKt2reiNQx/lRk4m97IVQCBnqKN53762sti3ptGLg6SzpTQPVLXdTHa6F1x9w5c1Kzrj
Qjgkz0CRhRVfEYElIoNI1jaSBzHi0OokZFUFnH7SUcrM/mbg+K9h/+v+RS9d5f5RODIYAlp8tkGm
PA4wgZO82YvSN0H6k+g7MyBx9Z1/Ht6D5kCKFTD6nR7o8rVuPP0m1dfLx2EiijtPNBCoXhJ6yrHV
dx5lSxfk8qNPfyOrlBjdjxY5KOoREeXM348Ga56dUkC/G/pyaHLq6JnIE6e4WAYPffmlET42OsCU
4KTIGxfGSnjLogwtHHgmSTV+YaNLQi2ujAw+i16UCQftphGjUz7VlnPZp1VDCAozXYYeJRnM6w/F
Id8phckxgRLGO2is3abq71vYnTfsSCsHHynQP4aWyDpJGhq1lzgp5DejMx+z3qfwfXE9OP7Dp+QY
u0fvMfl42bd1k3wnUeduZzFf+5aqatCELftqEDrX0L/rsUDHFrUfIAKXLS0FNuZYlIlC9i9HoYha
xGtTXINlHI7cV97nXultpG9SGdZJ8VDeN9+jg3pI77eYoxd7eBYk49Cd70h0r7RfmET7ZGJkIJRD
ty2fs7kupt5fdmoRGr8YWBxLQmSSHs0GpuITUmsUNFLG27//OyPz2Xh20SdUu6cBDA7j1Q9GwbjI
sx5+umzil4UiPyZNUUAHIhMiLxn6otbzh8arQzeuvngW2N9oi6Fv3YLFaKVEjFtLJRJJaI2u7Rs2
UQyVY9bcKbWxkdytmmColDlRBXKoJW/sTFrSQm/CdS4BJwHbJG6cOIvNMmtziPKZgcXXZopxiMo6
jAACe3slm57UNAK37rmNbG0oVa77osPbQyJEfrIwFSVdQqcYXzrhCmw1bfdg46R+4Sn4CRfWX7xB
SEgkD5hzBEN+HVaZJjc1JDshAwdCloKkF7reKVDBCq77AvY95tB1O/MZ+fDLMWYkw2IqkWpG0u2r
kdFEPY6AmOtysWevB0cmxyRXpyfhFKbQvRWykj9SJzA2iMCW3uZoP3/mceHv8jyjaYSAi1MW9fAx
qsbJkePRDRPZ9RlTQjLrzvR869AEkk7FyhCutUoOTn7aGDtN0Biy6lvjHmqX4iqrdAVekjg6ULVQ
drRQqiuA0SWQCEaTaktToSKTxu6YJirokIRTfCO9W4sJwKuSOvMs/UpWnDZiHJd6F7pF0L1RJtDi
z0mR3KJjtHF+rhmaEx8F3meyOnNxfIJtABro5aGb+VDpMHdE8Yu6l7Bvyt89bwjzWcRH1ESZAJDn
Q+/svKGPJnnqAFZBhItknyYi+LXR3EEC9HD51Fmmxi8heG5pEeW+MFOOJD25I6x7MZQDT/oVfP50
OlJbegT1MNr6nsIyrDO30cZ6Lp81fxnnLGI2HUUTcr3Xbupm0FohdO7QTCvP4w6G9asxQmHZOMgu
ak9/QGIoolj4j7nFqjZlEqhjgblAoheVVrdI90Ybe3r+G8stfW5jsZ7wZQ0CyDPuu+RtLBhXFNgO
g2bsNz7bqpk5Y+BxKxq/8GcmVcSRUkkhLJPmG2Wf7lowe8dZPERxukP5ToZD84+Wz+AWR3tG1CEd
ef21yhnQU/QGN63eO3HwpJgbmdBiruGv83B2iHSBG0R7IXU7D3ujZkqh5gNFN/kXLbRrVNVMV3rD
mO3JPIrHLUaTtSP+3N7i/DWsRh9bj5NDb8yrPGrdkjmVy19q7UOxWqiAkI4D4F88McomjmlrBBE4
5oKUjlI9EzNTvslfsubKuZ2FK5LWaG2iE3fy6Egzy3i6G47So1bb/TOXiHgzqxXkXy87t3YgcnuR
k1NnQ8NyERGMJU4gLflebajbbXjl8Qo0RBiUhz/IK84MKYsCWB4yAVxMeMdk/LDzfE046QXQ3svu
LEkDX84jPhIS7GRiyOot0rzaGBJxgs3MjZ+KU3lHl3+P1AnaNd2LfI1+qnbxQ3OXU/AxHaj33XBT
nWvzNyyeA23HZJ+l+xDOhIrYOIOoZMy+5TrqyLrRggrSTMZrPcH6Jst+eqMGdXsHXouMINHDA0dC
4dCsk76A/IQ5NVTrBz3LTKdlLOnAIBCVsExFzKnMGVy1PSgpNm7j1U18voiLoFC0BgjawCIiFvOj
OI2fp+vAzY6DozAdx6T6pi7ci/TL8sz9aVF6GWw5OzZ6lRmAJMOi9Fa/FRiw348QPtiC/UJsDFH5
2FyZTAnv0RRI3egqO0gb1+jq7vsncCB9fH00qoLQt2XFLyhmypLyudlKRudFu+TiYntPbTSCw8KA
eOUd0qvuWO2Ku/9B9mT+oZfsKK8dETNJ1scaO92+f2oP6QFGhJ1xJdtgUI6Xd9vqyXi2ZovLHwY5
dYjqad7T4GsASDUwVEq09y+bWU0y0C1DvwihZ9VcPqwaMWc+09ex41Y3/ZNxPVzPyqvKj/6e69P9
l9YWXnmh2DYlfXJEp/7ikUr7k/yp3cPO4EbFHqDAZYPzcfDLB4N/VaOijrLqMvLCVKuYcMSeAreb
CovMAONjGBWHPDftXJBPVZ+9vWxyTaNGnDlf/2NzEYyoxgyekJcRGjXDTbrzTv4pu1OPmbOZIK5e
MMzGkRzSgtKWT1ZguFHfiMRI5U57/al0vIdwlzp8v3v6/nZzCO/9Te2B/xIx/1idO3Pn2bdVqyCj
ahBzxlv5KjyW6M95e/nj/6Yjs3p0/HTRWBwdOm+uBnYiLm6GtmTzti9+t0DCWwKNn/+s4fKRWY51
YxUlaRsTBuAfwDgzTLJrWm+DS3vLkcXRIelV3YsTjuSG6GQeU2rthsb56mPl3JXF5hKQE+iEiXwN
3oBnRuY/gp5GdrfYIaMMu1H6bhb6kb4FV1t89fPF/+su+7mG81l2dsP4Xmh6QYZvnTU+eIzmjKWy
U5vmIWu6j/1UbVwnL4XnS/bmfXFmL+kB7jAVgr5UotwOo/+YKtEVHCVuMSZHxdeBt0voyky94gR1
GDjMh364vMm3vuYiFRJEolIW5rD0KCfkJ6PNN06ujb297GkxQYMkxexjHwaHKYGWynirSDI8F1tv
slVfUJ/SVZpo9J8XX09hdFIDD0Y3q6i/jAmUutbmLbPqzZmNxRcT/Z5qGGNp6JKVgWO8S06Ti0Xt
AwjYBMjaYdr1b2e9g/2fPMs0qm2iKNL1Z1Tldayoei6V8HPhHSxROuZ64Y/23ZmJxb4zVDolaknl
UAjg06YgsQtju/zcHEvfhQtoX11Vb8Rj4mgnMCqX43D1fjszvfh2Qtsbnu9TIouTWriXNSYtGFWs
nL4cxeu0k60fMDb7N4LRRl8vW16LGppDVM4Y5WfOfmHZkhtl6qe5OMdwM+SitGuCjWfN/CeW2/zc
xCJocka7gzJnC4yCuPcaeeaEGB9lvdk4T9aOr3M7i83cQhVdSzGudMymGcpjWbe24Wd7pbxJ5a19
veYUq2UaUGuAJHjJHs7OLrOvRLmXNdZtfGtmvttbAIjlP1Dbpe4hM6UOP6WpvVDEnlmprVLoVRh2
XIa8Pptq9jXxrMHORePxchS8fOblNzo3tHiPGa1eB31JxbmGabV/NPb9bnL7Q+lUX2fNKfQh87fB
+w2jcwZ1yejiDZWqmSplKUaZX3NkBy7h6xc1u72yKw5/82T+1zbr2tF15uESXdIIsZoxXB65lJRs
wOe7SXrXWjWY2S2ZyNXQ+PnRZhGC82utnwC9VkwPuF2cXAWCtusZWdfgJb+8fGs799yheXXPYmNg
Ft0MUhyacpigjU9+/e6ygZf664Xvs5QDM4xeGtQsQ/PcphX03rytKFv+FRlUDuRZIevQMfxsq7b6
HDzVuY0GouzGLshv9/JvWdvbVF504DovFfDFmoo+yEDQ7VTlpoyxsS9ZclNGT2EsOlK+xfi/Gimq
MusSiZb5S783SEPdt0YWljmQXeApDLCHb8xK/KRZ/dNlt1aTcOPM1hxLZx/RDGNDhxRr3nez5ljE
/NSucybnZQd8qjcv8Pma/OWTUm4H0aXhmbVYRyEDqqxGSuTKB5URTT7h9LXhpThdaVcDhJabkjrL
XvNLtck4s7gIUzgvupFfErkwf70Q//o75iiKr2w94OIvb27/fmDKZcvX1ZA5M7zIGAK9n4Syx7Aa
9/JBUOkNMXAXOobXZKGtFT5cvJ3RbwTq+kl6ZnbetmdfVMrkrgo7Vth7P+2RazgV9xYUHSh7GwmP
ORIY6m0Qo28E0vxnL33YRSDVk6zS9cbbbl8/STelE7jPs3ZdffJpgAvulsbk6iF35ubiUvelsaoG
BTcrdaenUCHq8Sn3NxZzy6nFjd4NkZCLMk7J2YPO+ImWyhvp+Wod7zw8Fxdfw+AIjSP86J3g3eDZ
7YEvd/IP1m1xh8DpeAwOG19qDvhLX2px6w1pkjGdisXsxrwqkH6SDv2sL2jHhEay5d9la9qyaqgI
NH0FZhTc4FQ/yTsalg+zotB4Q+/ksFUXuvy9tGWZJhcHIy1aaMSVUHSmSrETfUN4bH1TK2RDIFLh
BVpEhJgNTRgx6uGK/QQNwnMznpjiBZ2vycXGllqP8J+mFpEhR0L11zVuCpUtRr5ryO/M4k+SY7pN
/zi0iIYW8gBw0yQLSgCfQKJf92V1V5jyb+Kl/j6G/7GzhPzEBUIZVhJzDMOv01fvw0yA9ajkTf2k
BMPpcoyvx8FPY4tbJoqmmTiAr9SGM1fIXe9t7duNOFgiKhvTV6Vaxh2v1E9x3d3l7fSG/oyTq/GO
of33/86hxV0iIvmoCX0SuZLefJSQBfPSbCsV2HJpXtSzi6NkaDqq4Lt0R7RAkv3wsQnc8Ig3pQ2b
BdAs7qqouRldGjKbFd2NYNfnfz8zXlUKiWrPF0uYMteLL1YOzQA4o8vL+F8ux5+Bsbg1ADBYaJ7x
2eY+PKOA8Y7Zz/h78aHaQdJ9K30XoczIHUn5d3t5Jhg7d09g+MNkhJ+LpNozZWYzu2QLfbrfcG/9
sP3p3uLIyPiXFIriOZubpaKYqzmKvR06I1KT9HW3JOTWs0cNEDOwSw2E4uKraYY8pX5FyHR7iFkm
uwAv3djtR+UHdFlvt87e1V2NYDv6fgDn9eWTV8rMQNIUrFkVLE2AQkxz+qMVPLOxODmmIvGgKuFD
/aXYOV0r5SEkdwrQhpeV49aFtX79n9mbv+hZ3PtGi/LTnOvTSyNn8uxZXpJ95wTQTh6bW6iv3m0E
yepWOzO5OEsQO0o75KrnjIPXC0pprnJUGltw5FPrNk/5J1m0mefcqG5tWV2cLnkAq0orQoveeO9b
4ZtufvWMLXX6LRuLcGTETh/1EhuG8RVq6566xWD90TF5tnyLI4QBUi/u5oRGPXBnul1+P38yYVc+
G5rddrb+ET2RWfYO3oet42uOvl9StzPbi2Mk86WCyWp2gHdbnaSj8Jgz5OZoV7NuCUTUlwNlvvkv
GVscJrXJJHvJeMJfW4GjpN8Lh//hgba1rRcZiFnCl63oLGjlSsgbwHZjD5ntnRAePtATpRHrZoc/
OUtoddHPtsDYMMb0et8pLROG4qgAMpsEx8/8h9Svf1xev7VoZOZC08GHG4CIlv0tK5KtKAUya+iP
QviuKWFd2Mhz5lhbfiITgUgFukvmVazFVuav1xAJAJiNi2cDHGBY1rvOMHZQt24Ew6ozGgNf6JHS
5lim8anoVVNgsl7Id0ViBO/P+1BpNoysRYKpzwInQNCZ5Vi4k/bhABUzBdQ2q6+5qeHa+JOL+NzE
/BPOzlvZGEMD2g4Ov6pL9k0L2zwkDxkPLRCc3oY/q4umG9xYaG7SOFgEWZt6RZrMte3eGu4lKThl
QxvYSeV9vhxpq/cw0wH/GFrcImHRq16emHM7XHTqx2wfcw2jz7eTXfm6PV62tuqVwagFu4eIQEH0
1RJ6Xm9USdlHbhh2bprBPB4dpZm09R9e14e/YvhchHI+XJaRPQ/H8fQViYjl/tSMBEmCntIfIeAU
yf0IW0iR9HtT/cZGSqT9ZXNrkQehMKBnxgwVUFavfarGrqAZTeLUMmIfybcpOKDLFtZWDSE1WcQr
no1LEBek/+AZ64KiXgwFivncd/Kh775fNrLqxk8jSwAXzFVahBIb54FUOFNBOpYnGyu14cc8x3q+
gTq4XL1BxAScDU7LeENXhvTDvv47RxYBnZbBgMIOVpI4s1U6Nmax0RRaXSqUdedJP8Rwfzlr5MGC
VIqCrjegptJM72qx/HDZiTX5d5Hzn3iCWRi9okVUTULVmQpSIK7WHIaP+tUswG45+Y0X2PmNAezn
oNrtjX4cj2C7N3KFVf9+2l6iK5LMUA2lZAW73nIZR7ER5Tlc9m/VBMyrOjXqeRUX7iHBKFrebELt
Qyj7UYOp9D/IGq2fJpYpv47aga+amBgo70ER5AjN18zY6Ntt+LGcT0M5VGdmhse1ahW21P5ggHpj
868Woc/9WMRzAaFKAB3YnEt1N7V4C6caz1yAWEdjF9zBTFuJxzZ1hKv/AWy2umMNRC344CKpyOK8
RnWuHEN4Ll1tvNPalz6XmjuRi4rGO+2gKJ/myp+/iRdcNWuSW0E4/9I0eX1QIE1UMobFqjaC6sDX
hshJj8RD5F4Owi0zc4p0dqEXpq/4VB0pyIkZ2IbbnMOiHb9fNvISZ79cR2fOLNZQyPXegN9tblt4
h/mV65+sw4z+3oLrLYfHXupk1pmlRdati2mi9+G8bP9RSLTexdHz+JCekBS+N5Vjndxq4cYW+C9m
FTTpwIerpMWvl1FH1AhoJ8k+8xYJDDXBbX7XHrpjfAMrquhdCYdk5++FjctkPiF+XdafVuedefbx
Bs+q5XIiNKXKu55giYTHyG2YKDFEsLRediwmuKU0b/z9FEbV1FnLRDNmNMliO0Za4MMgjHqFAVAX
PRko8qp9UU6/P9tEl4taBVUJJmbUxV2Z6XEuEZ+R69f1syIx32FszfmvnF2QJEiw10vMh4rLCgxS
1lBe19CJqEMDzlixJUXYXQ7+lR2GCWZrlbnOw8d6/ZGmdGDYwiA0iujRhwbZg2mKPOr3LxOswCPB
oMWM41+sFdovvKAygWNJ+S6OA1y2j5fdmA+CRaypDHKQZXEcgGVYRLglBUjMiRgomg9wNO/gd05q
9ESgN/93hhZB3YY9GoAGB506DU4GKb4ePCsR8qP9Vj1g9eObzGaiysdY1kv+cbZ9VC3VglTDpXRU
PsGJdANQxN+4ula//k8bL6jwMxvGNDZZnAIuqRvk96avcLzZg/Lh8pJBcbL2cf7x5AWuf2YFxpys
YvghdpmiG/bhI7yqNirvwIHme+p5ctDO8T81j+gHjtdbRbgtFxenQdMEdR2GAlo2UKs5ojY9aAb0
1+FQPF92c8vQIgQrtWgrjzQAXtrEgfPnGCUw5wFku2xmrcqN1igj3DKVjRlG8HrHKh04v6zFjnLf
ueIu2wt3/q22s24B0tjy0XfLa+l02eaqa2cmF9dwX2pRySh14iIKeTV5ua33xU4KNs7tNcQmnjHf
D6MJ8b4chdcgrUdldI7G3RDaqOJdh47+Vrua621b6fvq7jqztVhFX04k5CfRCjXjtxXkrHq0VWFb
WzSIOaBc4Lykpr2IhzCJ0R6NWDQtZVhC+xxCthahvXr506ztrXMri/Oo7pJpQAwhctH2QIahnp8E
TcgbFHCARBHRk657Kd54Xm25tli8YVTTMY5oKdb5gzq98zzkG7otoNNa9Ryqgp8LuIg6v0SziaoR
Vv5Gr8TfrTsYT5kaqg5IfP4mOcecnL2yt7gKZaNF2QW2M7coSjdpexu1LqeYETokn4UWbNwka1kZ
9jh9AcyQRSyLBrpfe2gSsorm++HZJPEcjhPyQtAgzhAdcBWofG0ZXf9y/9hc1hCsANkqUneuL8lI
d2ZkmG6sJc2VUaJMfzky15Dm5/4tiwlaavq+MPvXO/1OchOgw1dD7rafUlAjs9S56YR7pCYsbXPo
YW0CbOYJYR5WJnViru71IdlLYt2iMRuTaEv7+Nq/Nt9YrT24/lEDvZI71o75fQ+CXzs/waSqXjeq
nTYbe3NlsUEpqDLlNAYy0VN4/SMMXkh1P8b8CKG5q1QAH60CX07ebY06r52cryzNp8TZDcuYeDLz
dCbuVCJzEN6N5p2UQ3WXeFBsZigKffMbJIZEdk/RbMSxvHKUvjK+qBQoqS+0LUyuL2td8kB7P31V
PhQPAS1K3R2OyjF3eI7aHQXLDt0iW+P/LvbC6Q+u+vMfYi5r8h3j6pPPD8kCY6/XihsHouMR4pcD
e+OzLquX8CD76qTFaGKY/Q6poh8Z8gSSkG0USdeXlae9BaUT6Nzl8ecXPcT7HuW++ArdNkeCiPL3
HVHn9gIo45lNbBE1qFf0adJpvHtjUvKmpmxxV20CVuffuUjNtXMri/AIdRjm9ECK3XT4jOh27+un
yWNsstnKjObtdMHQrO5+vgmSUJh0ucIdbbBs1O7smrELv72fBRZNWv+XF2/t85y5tcQ6BpEhpYpH
UVlqdtyyR0OYNrKutbrS+cpZ8muHzETMMovci3kI/5i4Ptdg4Egf4IpQ3+q2CqVAcggLN/162bO1
+OYBLXIhwpb3l8bZ2WFiBU0vgoalmD0c/UCxC/3O6rfwT2uPAmKaCirjJPMVOP+KMyteGstKH/J8
7h35yj9mgttITnHUHrXd4PSd3TiF0zbAyOprDe7hd5d9XP16Z9YXm8uMAefObP5ofxd2xfULofll
C2vRyNONpgPOcb0vwh4lsqIzSh49aDTuijBEOyi0g0m+FpuP1fDpsrG1HpF2Zm3ZjvQgiOvQo4tf
7loV4C2EuSmpUnlSj4KrbJjb8G35nM/kYEK2Dd9iqVPtQhmvNIj40SWTbSXJns2EJvllB9e+17l/
i62ggdhLFYXHMEO8tlV8D4dv/87AIluPraAw4YsGN6n9QDoPMvzOvWxh7Rw8d2F28Szg+ybzBzTI
YrfiTRA1bxiMcRBzslsx3gi9tQ18bmmxtVq1UJKmw5eq1kLI7ce+vQrTpDhARbw1W7T6YWaM+dyk
pq27+DAwy9Fpn7DlQxF8o46Wcewshn0ur92qR1Bgzb1WjC17LUVmQD4osW6+Yuzg8X4UZPj7s02O
yPkrL68QqmEyYwAkjZTUX3+jLvFHNWw5+maIFQLNtRPsmQZDKNUtHlGPC67+JGfR4XeHy37WjnxJ
os+iIquRTkOzLHb1wkMpOfkief2TEgsb+2dtx56bWVz1YRdpYgf7sqsCu4vSb3JoIDym2rXyuTDG
DWNrX+vc2OLoS5BabJCsYhUrSpdtv1MEERng/Pj7QQEJ25zhk2IDDnv9sRpPrcNCJA+r0g6G9ruy
MJ1YHP9gM51bWWzbjM5uIyFoAeo4YuxXKj5nZpwdoAXfOFTX3ku0jjXm7Klby8iYvvbHR2a8kWre
Zrpm6yNqVXZ9F6V7hYsfTk+746jo7AwtpB88n7ZHKda+mkEvRyEK4fdcHuoVpPgMrPvM17yN7yaX
mazb8LY9eG5xNN8iqji9r782W+WL1TTg3Ori/EDQirSt4NEtHpCDTEPH/CFP7+OdsANq6BoF0Ftb
/2o9lYDnH9AuOPx+DLH3WHee4JAqL0I10KMoHSecHroPakzPJ7IcoBz/ysjy0Q2GqJJ9jYfwoNwI
MjqdCVQixsamW9vhEORAkTo/FkjcXkcPItFNkOcYYbzojSkdi3aW8TjIaMkqwh/UjbVzY4uvVsrp
pKURpRnkIfYaYmlW3Txbkvfu8sKtXS683RUJ8mFNBMj+2qciHaRRqpFLjOrcsOWszmy5kzYWbq1W
oJ1bWexwKTYEX8t4aHmfhfv2C0MTsO+YNuIakLIyPaE5RWx7X/sj0Q8Dys0LYm132dM1NMGrHzHv
zrN7oI2aoi5qagWQ0NygUdSi0KTZ1tfyMyhELqDJaXS7qW3raczs4Xv4dusiWokfbj4JfIwInIHx
h9c/IB1kvQx1LvIgjtG8tMY9u6a388KXbDWGCkbztypEK5/3lclFEj75Hnp01bzwBvmx5Itvc3l6
vLywLzTLiysdI1AwiyItQTx87VdjxoHaiBhhYU/GUdsbX72H+Mp0w128Y1rsNDijG/9VVUTOxM6Z
MMxUEBvNXtnqw87b4tJvWW4bOrOjOD/p1QOyrU4T2P4udtJT/hBdjcets219eX96vviiQc1xHpSE
lKo379Gj+SBmqFhcXt4tG4u9w3s79icNj2rplOipnfb6hoW1p82rD7jYGcEYyqipYCK7mRdN+RDw
uXTbtIWr9O1Wh37Ln0VIokLSpnGCsRjljt6bWpvHTrnhkjqv/KU4mPfi2WZXkPo2PAUr/P0GVhbJ
nUMxdqq5TMr+F2Bti/bGY307ubpTflF3UHTsdCfcQb/tQvJ9Z+6T3cznlt7LrmraZAuH6Ig6xe02
gczKu0UXaTihhwAQCFDg6x87FS2DzB0/NshuB+HaykDS7AOqi5cjaa0c/srOYlEK+BfAI2MnOoVH
ybTRHCuHdwHyL9QOB6jtkQG+CqfncqNOvfrJz/xbpMaz4Jrczx3dXo2+tUL4kPnV1rTolo1FmpGh
O6KjfpO4BoJwfsuMsb51i83VrV9i6qcbywqA7vuxNnq4gSL6bm4LTqIdQish2o1yQqWxc7odujuH
UrQr3uw82ODH/V7k+8ufccPTJT0y12gPEQTScygC21rmHwVD3ror17aPNIckEy90JUX5dUSmeY0G
kjn34A/NKdxNX5NwHzvNDn1mO7xPdF4BG8G5tgfOLS6OUiNXK6kLSM25rR7j4hG5Gx01MHXsNnyb
D7PlVzw3NC/v2ckwCpmXVS2u5f7g5lR8EQGzxXar8rvWRGbE5ucSLg7VOFUyCRlrOIB/6AEwCVu6
mSeKBKexyYLNyk0e/xcyqi33lmdJG81LyR5HnM1WxfpbUk83YZ1tQHPWnlKv3FucJb2pJQVKPcw9
0iPX9vHOyE7I3Zvp1/hWOYxustP6UxUfkvGQardb08tre+B8cZcnilyR0CLK7lJjqN+IatY8JnLa
buz4rbVcnCnorQV1Zc7npWQcUNLalVSiISneXd7QNKvXUsMzf9RFYb2Ry1CMm6Bzg9E71NbUPUmd
nx+DquyvGqsO7guzNxo3tdrhWGdKehjgRHwDLS5iDa05oDydIcmYptTK1UY7mmWSX+VmaBx0ZD5t
bVTjU1HW/gNySflJQ0VyV/SDeVASyz9Ko+DftGITPjFKMjyhXO27fog6pJjppjvIoXyNwnvthGkI
6idAFFqJ9HEPEzOCaCDnb/U0YOaqthCV7PyvQk7hI/XzyUXTM4XnJyhbpAEN8T7pLZ3jWWyvTb+h
G1tHKEY3cqVcI3+pfi5gR2ZfeIpTDgUKcKXXIKHq+x9QVss9R0zb+NlIenS2kE4un8egrG+koBtv
ma+rTkGipPcGB1dig6lNXVlq288T8mBPWiDJ+6BW9Yc0mpW/88w0Uwc+j/xDlsG6h5a4H73Peb88
tmNQP8am0Rh2pghBAPH8JFIrb+I0t2sh7j4GRotueFDU1tdIixkODFLLOk555e/TAQVFPZFKp0TS
7EruCuFbGpVlBLFjMdQ2ZBewowhxvgvDsrgWZmZLWY8rG3FDbYcuFZLlZk4jr5kGeyotZd8OqrFr
QKa+14zQug9M/rdKhLIan1qzbsgm+luzinm3jbXvdEYgoGFejKqjW2PsjjMIJx/9IrNLv60axkKn
1hEsP/9YRTHiYn6UnurEqLi7mujzWPXSwQrRgLflKpl6R5WHCbCX9xWxQDKDMJCZ02acz+Drv437
vvqeZob4Xo6T9GOqGsFuUJBgrFNtDJ0y9ZJ7GR70fagM/b7zwvE+p4mJhg7liC+JaEpPqYZMKSpy
6fdpCgpHhXl7tJtI666UpBrfZUKdH1Dinnb1oDVOU1bJfY+e6W2YQ6SuSqV3I9VTcY/Mt/KQm7p3
E6l1cjTFXEP40/qW+EN6DHKd4SEvrK9A3ZvHllU+FnE0HqWphiVHia1DZ3ZMMCkWjxRj7uRGbW0e
oqrxHjJN8m8HWWyu6yJU36ezyqJdVpLg5lOQ3pthWh6VzkBprczHfZON0s6LC3nXG3V5IAdpj6qg
C7aH4/syVaS9EEXVSQ2kzu3RX3b5c9Jx0OThNhLz6JCoybSXtQJZ+UQwcztSM2+vpuZkZ5YqH5Qi
QOmhldIj5NC5jah8ffD6RoO1KK7cgg95C/F6e4ynTnYmTwtuKitHvC5RqsBmSB1sNBODDqqACr0E
3tuosmWOLAWWY1aIKutWhgT8/+PoOrbjxrXgF+EcZgJb5g5qtbLkDY/tkQkGEAQYAPLrX+ntZmzJ
UpMI91bVrerDsOp1015DaK3um7PZL3oorOuG+Od1amUKQxCYVLZ6ugLhNfdtJjGGwBQeesfD0kKq
/aJqVyRA+9l1LOPdlrtABjHC7lrPe9RuVNBtea+X5VEQTEevWIT1fIlXL19ruHuE7ZPv/bU1PY3B
f0jiy1dvPbmKv/e1uc1LfWXIrRs4HLhryiqISKrFFxmblrw77IchwyPHKe3t/dmZhuRHc4x0wnyk
Jz/cis5qzNpYbCr4Xdb+eZ7nG0LoStge+4lfI3J526vBlzn0dGeM21+RgPDeMiR84wZdEVeSIDe4
mmf5Rw+IifBD9V2HFhoWz3kkNC6WPoZDqPDq5CfcHQM+b3UU3pcdmT0cTtEwnC9gSnk3y16RLX6y
bLoER5RFHUIKje7/MuSlZpFkX/N4PEnpn93WsUWvvWLR8tJR84x05ZPeEAgom8d+nT4cPVRsJxQR
3uIBrPmL7C38B+oPz2kipCfzSwMjfmgoa0yZUKThrO3zruDltSJldxfhi4/0gAIhgo/EYV/eghBL
EwTZFGz3w+vRNPnrqV00cqydjM1RNR4Ibfah2Skj8oNdjKCdHRuyPhG63tuHtum713nmCECOnSXB
9kEGaBg+sRimwDr2fyGq1k9A6L2LRcJkIoqQR7nsY8r3HYMwlgSJe7gfnK4SS2hWSROZKugOlNld
YTW9kSFM2Tw9egMSzEP7Gy5HJ9VbmC5AH/hH4ZBGMCvSBbJ++Y7n5sIEe7Ru/YgRyc+DkSiTCP5K
eOM/64VVND50gmmsB8P1fQYvkirkJpaLnaI0csPS2bdk7YJqr4Pcc/rHhvnnKayzup5zBgRp5TCh
b0w0Jq4zBT+R9chqGs1frnDWHnNfkr177Zrua43s+fgRqERhf413HDEDW/JmPa76QIS7nh8mb3oa
kMOetQ7+uYFo3IOEppEYLsPuX9Q8ZFuIGcWV4qglzePWtWXf1N9WYR7GD1A6zwKznxg3Qcwz9O5I
T80g3GlTSfrCiJYnmyd0ukUOnDc2Lx8leVBH+CmM+DUcbYrTE4ku6klOEuJKEHSk9wGfQLMzLPsn
07IauyAZBidz46FJJm7fpMV7HhrVJSI6vpspkmA/WL5Nzvfm/ITNLhK3TpDW0JI1634NN+E9KB69
uO3wiaAHxIJFNbIeGRSr4ucmVG3B/LYadF/FBjc5FJDhNJ+HHaIX18Yenp56xuIRCZL78FkJdulO
nRRBpX1yOPyvwzG0F8M4h9g/x4Ecb3Ysaz457Y1NSKlf527FsjKRQbw5AkCzaCU1QsYXHxfJzOTf
AY4X/zURExfYAHlwEvQ+EFpZp1gmCCnFV6SQJFyXmeYbAjeOqUeUOKYuf+Huguu24QgRbvcCgUPn
A8WvxirpGvq8eBHmUw5ETjbEzIVeIwzmEb0mks4iRcLxRTF0IZI2CHXX4Hxl6S/1I5IqxHncEcgr
edmxPp86D2tZYp15uvSDvZK9gDVZH7nJhNBis3hFsIIh3ldcpwikckbExY/P/Y7SjLu3wRH3eIQt
p7Q/okln1uns6S7d5nHCF/hbhmBelTkdL3E69QmbGfa8d3ell/Oh7W68YV26zu0ZQebFChUsU9Us
4ag+yrxvG+ykTqae/EF3N3ANezucD9Zcg54GCabFoDgd2g9HzClR25S0JCg4zF63QX/Oa1QAIihY
NDgYVAz/NiMqzmnP4sP/GNu5YseBZeR8uc5eDIa/+WQGVNt1eRfqPN6OAuMOKTX7LwQB49BQ5GmP
EAkxR69Mem8ybmQSt9Duek05yzpHRfzDmxUBCW4jqs9kqNV/SFT604TeewgfnES7GhEMk5tQM/Ik
tvRer/GH6x+3nxolCdug8JcZhZD7LGY8MIJl6zdvMM7/Et4t2jCEQeY7Hdj1gBg3Dd3p1NHpqqKu
T/aQ/Zr77ckEPF+XIGswQ9fjWLSdV1FvyYepu+zE7PDBFXvSOs2LdYYvp23DRNXex7ZvQSaH+qvZ
x/vhHieg62ntmSfB/DtvLOzejE258X51Hb2Fg/zFZgp6yR83ULrtPdT1dy1hohXs3i/qdhAxcAS4
anIfqcYNp9sTdbbEVe5v/GU5Ir59tF9hY6DlwN1AQ3EN/ePt4PpEJoQALdLe0E2f2qB/JBDCmQ3L
2H2Y4iFzEOPUeXjOSOFOEHqf9x1+BNuHKe1X9wxPOAwpI896gR/62KXGiHQNAYyLsGJB/Q+cRbkM
W4R89BEx50uNiMz+G9E9fxTDTo/Z+gYJz0dT7wgAEd4jonm/Q28+QMBqTPTTjMk1oxqPNhSKJP3c
YQUgLEYf3pCMxEUsugtzFrOisDM8mwkEoUGA8ewwOHsdgnX7wIFr3n7xuoBWmrDbjgw2TkYkKa8/
j/wFRr8looDOFBW3FPLLKMqS/dguB9XfzhzWOGt5EbTyJZTOfWi0QBR8+99ERmQVNoHMiWAvJlbn
Ixye9zn+JnZ+giY9bWqWKzJdDHqoHb+72v/YheY2jl6kIb9gZQDDt7Gsx6nCBjppjjt9bqu1gXV9
v2a6hfhU4y5cZfwsnCbzcaMNKMa22K2TQEQFIeFpMVHuqzUPYvVLwAIsiaP+eQ/93A7uhW9BHtbs
NkZTZQ+eTd5YBE2LkjgAYHjgXB+7RSe1jwIfFryS7B90//lJCJpInBGLpo6Qa65zdZhTuHZJbyNM
H9c59kA1dFAesTeGy2xBcIyu2fMuFi87HB0jgr7/YHCdw3evH0uETTEfZ9k0Q4J+Ku334wXuf31q
9PI0yfFhPeCsLA23SbhF0BL4JkM+II6PMXdBewzyFe3fs/LjxKnHZG70Z++jBDBo5HaWECSYIawb
AnLnVVsF8+IWtfG/aGHZivjrhumbbP1TMLZ5Q+ebb2M4/CAHrV6TSXxjI+Sb7yNb0CbcU9eOULxt
P3HarqQtmC6+PsmtvxOkRnL+YMPjzEX/Eoohl+OREOIknE0PEm3EpF+jRqaOsa+m/dU5v5T7Mvh7
Kcn0viy0kMsBQyb4pbP3cPrlzH/mrsfDw6SFmbAWg7d2hdI2hmnXmij308P82YLo6VHcWlGfVzJl
UEsl+6ASV96kuRH5yjjFqtn/P1vYbCMgxb849zDUeJxGNB4OeSNbU/HOnMNlWxNB3CsqIJwGAAa0
k23zd4BsJ2SVJ4iazXz/DoPCRDvDLZAAu6Ird36vysud1UWAd/S86eM2u3XeKyzQuU0dr8f2QNev
Poehzv3GOyvRJyv7bjaRmGjOm+mZO+E12pZH2ry7xx3p1Akbm8e2kTkd3yXfcWrqPESxC6eAwoaA
ngKAa8RLCewuG5gFDfLLn/uHiCi8a9AN7lOAe7qHj1Yr0Hw0JwyXo2AgF8G2oln/HrhT+2NMluHA
roNBpoNLj9VwOxhLH88Wk/3wr28KDhyUNirt+jGX2jl3/lOwFMQXid9syBaDu8jJ7d7W9muAboIy
mXeKF3t/dxWugKhwtzAjzX9in7Lw2AoSnOR0cxEJ1Z+Rg4yuDOlX/igSpmSGtODU0l9bgF7OqZMd
eKLBFP/UvDXBI/Ho87h8LKJEOGvm9gVdPofdSWaONlIH9LSjQk/WwEKxFv+l3ZOF8sHphspYHwh2
f9ODU4QNz6NWnbvt5rTmrHyISkR80UF8nZcGu2rbs1Uur/HOUBl/ejBZ1lBC268tnG4iMu8z/eP7
JtFRm7cdJul2vp5HXAH+LvJevDG1n+qofULC+cvewEi4Gz9chIdLpnLewnca5QOp+ySiK1SJ5AzH
6ATVcDJi5paPuEGGvvLQZvQwn1engyy5FHtxmP0UgkBKdm9DBsrrNrt53LxS8737IwKiXqbw83CC
zO/vMro36/mgB5LlSD7XCOFoyyhoL7MjUj3hGJUG7+MnrL1O4npNDQYSfAzOS2WAlM0JUItzHOqL
h5dQc9FkbfAS0u0NgujkcO2Jr00+N/DdWh9Wi9O3bq8+VnOv/CdiKl4zk6jpO/K6FAaeRYjKvB00
zJgOxHOZCwS8r/O0no0ShdoAbakoJXjIIcvDgP6HXsBNosDe1cR+b1HYpbGv7q07AUyRz1rZr8Pl
Px9jSjxChpTt3XNLw984ECozEAFx8/IUaKRL7D6agBbZYLNEldq3//gucYp7GG5ph+1Vuvhip1Zb
tvvRg1dHFaXDFf+NAmogD3wkAP8fqBqr2SAmFE2DEvKuHYJ5vZ90zThh7U3Z3LgxXkj7zx9MBovq
VANZcFd7q/emUAC8kMJTdBrNaIjzvnVw82z5ghJADt25baerVhDy19OWjREA5umrH+91076u4/bH
1iadKa+YYxOM7eW4apOQ//PtgbPnE9E0qOa6HHiil0XedFlrVL1YmCZAMQ0AZhIPA/Ouyx4C6zPF
OGB1T0ikxVhlnAQ//0gMNVCDMnn2L+z4KbvjNB6irD7mXw2Ah1nMCSffJDqeCRvyITqg+0Pgj0Hv
YfwccdGAvfFLBN11klHOsCZ84IXQVXY4UtB2Fi6+Za+ndFzD50XbMyFewulf5bmJf7QPzNyjLU6U
NMkyFsOB0LtwwNNu0ZraNsq05MUa06QbcW2EPrjuxb5sTXwePfpqY31GUf4S+u+9C1VY35wBbGXW
4XnAXg6K1NDRzaOx8vFuj2nLYceYEmkeMDXxPsSyGEb/xORbG+JL3UXdA3+9rHDuHHeWiTr43UTe
K2yiEuqiNu11Rbr458jrLwApH1BqVL43fYbOz5wjMmt9+ug1rxpOvwzhrmLzE6ZZEkCDzIF5MCQJ
xjWO0zWv4fpN2xFxgarg6P7H8a83hSVyylIOG0KcK+kSv2hH5rN79RbvNEr5nzvmfl31DoZe6j+Q
y8R4fkvFjHtyqZ8Ph5eFLV4Y0VVtbDIiDhiC/ywmaybC6yzGId2YQdk4VhKbIOo+gnXF6oEyCkdP
cPwitY/YWHHFlPAVmeP5uKASgx00DU8aL0u1EhcJzL/8d9aWmEVLG1yX+MMBUuQD8pJDj+ix/mtQ
Zzg4tnygAujLz7U3frqgL+p6//RYXDb0TVj4y7bOX8KXs/J4Ea8/iNS7o3CcHsdFEdxc1p6cfS6j
VhQSu70daWI6f61cS3G+e2iL2zH6XJrx1ily7dVm0Vsv/9UzP9l61rlmu5vNq/eMuI1/XHU1WsT+
BncKFFZonuFc9F/nBO9+MD3HkXlpanzaPTaPk+le4Tr07GN8gU7sD5Lrn2HaiNhG+7ZyeB4vBYtv
jbO+rNEztBBZMz568eeAK0XPX6GL0WoXnovucIJJ/kn6DL06VHABdtdtZhQyDfLgWCzyGf4OnBWN
GKpd/1sRt6OAoMq4TcMasAKGFQEhx8NfuSGpxsg8xv8GoUkM7gZKEh78ge1+0YRf62aqiN4iNNqI
di1a0yYk/rfgefYmo7BkjHAHR1xhOFGlzgiTrMY/A2dLVlXZLSojdz2ziJRSaUBuj+HGf9cB3jXp
kphg5UxdtQw/SPkqqija95vXzICWZujopy9m71jIp+k4spCRojeVWUhmj68W0YWdsxbb8cE64Fuh
KAEAnCLFqqj5jFl93of18jPC2CEpz5GwyqZx2fV/NmjM4g7TvDyuBDpygiGj5Ajti+DH64Hpww3K
EIRvcBjtBvLAafj6M5cYRfcWXIbevmE7xeCOGwOVhMND2uxFo5aq6+Y0cCBo05hrMmtFOzdx/CcP
5XTveUkwPsz2JW4gA+l+1zpKYgYB4fbOEfWpt5cWPbzEg23bs98BxuifsKST9qDJT/EhDtAb6kN4
S6rpNVz8bF3RwcRZwKsBDDrgx1ECEdi/B/81ABRUt/YCXCNZPPwD+nt0piQ6/o3SlkR71/EQv5fQ
pKGIsy6AH/LS5IOAt1HvL6gh9Mk6YbX593G4i/jVDLIct4/a1YlaG+R73sbwLYTP+ip5utVlTNgv
E0+IP3TzowFA9OOIqNDfAoQS4YVu755AshpcjBo6ZELUuQU0m8SyQmpASeY9n1FAt4Ep23Y5k21L
665bEw+d7qLoc23mByUsqkoqy3rgBawMTiF1XgaQc143Vn1EnutIlgIcScJn86DF+GyEEElnuJPA
lqzUSKhbYjdIeQhI8XBz4gg3HafgAhQzd8f1HDLrASFYI1g9BHPh1zgZfb/QHID0coQ6HZR4rUOc
1M0S/IP7GD/1KshGsbz5HVx1BN2v1O4Lskx6Us5xmLcGPSLt//PY/qJXcwVrl26OC6RTnUNXXKQD
cqu2CRH/ra3A9OZQTHA/DteXCTYX/vCrkYhTqxFtvL/SYc53d7upvnsXwj7j1IQEFMB1qz8b0V2O
xjxzsZ6ldNHUfh9KV946vEYLKHnVmTIEIbAdXTFH8O3gKjUIaUUB1F4WQUu2bB2eBe5oonuwRtT9
1I73aOxQog18BLtyBXJb+Oh5HE2SqYbnVYDC0kYE84jQTcNYrICUM91sc4Hu/sW2Ay+bfX6AejuL
m+hPNEuwDojf8urUxe6dULIty7+9mwFpRaW04tR5QMD69bo20YNzBBlybq+tCWFQKsrJblm7kXdr
5x/Ed0h43N3DGpGh+3SO5qboAlwQmzzXwZ4LKvMasJzr4MX4r/u+pGGrX71+S5vNxZdTFC8mHcYl
R4Ob6fhLzPq0cxB/Ls1irpGpW+czjEQTZ5ru3q7ygUY4c78lGc6NCN+N7AuFj06U/XENftz3GNHN
9LPb3k27FXF3VKvdyp9b3oyiVNbk0m1SI/pXKMMLFUKOPXb5wdiL42LjgfqN0OTyrS2GXqY1/N+d
FccKypi1OSagxl7lz9hIc1Q4Qf/fwpCwgX3n7Xfcx+ARzXVl4I3c+dbvoEabi9BxNrE5dRSKA89N
pdeWnB9n6rR3GwwlysEcsw/JAECM7W0xE5bqrrnW8VoELqCgw70AhmkW0E28Lls53hDneuGezA+v
fj5Ge9stdrfFCwumNRX9XoW2zmXwPSmTbouqWA0KClhXoMXNmfgfv1/QgE2X0ZdPqmW5iCD5UUHa
9EEOK4bP2sf7WN2T6duztuAkG5Gadn6FBAPgqJc5MGMcxZPb+pXroHoTbfy67ng4zXAmK+ZGfz55
XCcuOqY4HrN4ZOmyvPsEzJqbTxPF652QgMKzxc43NqjU1QdKBlZoaUoDR2vuaKx5aNaW42k43uFZ
VdU4i+AkXzBk3FDtvdYCoLnfgJP+56o2tUNcuj1o2j0ufFzU8cbPYlhKb26eVx0W/iYutHM+mW/O
kxgfY21I2jpxKYExxwv0BcJc2q29ihr0psOuEwFKXrslWfEOgr1kNqg8i+FD3fxVa4CJYJBCzTic
ZQxMQQ/AIvTZtOgJoinx4z7vvO0iAScrJ8w2Oz1jvvDqHroAN596on9gscm7fX9ze/WIvGFk/Pq3
KZo4Hs5a4aC8rLL9HUz9dWxAIoWkXARP7fGLg7hCFAUK949Qu8XSIhelx/pkkcyXAAV9TIvDja6L
GD5iFxZiW3eGmuTcM/He8AiRVaP34EDVMpmoPNYpBUibO9v4sHXsKfIXlBDz/lJzNBcrOqaxa4uo
G586WKWdhhhFKWCeA7+IPGs+YXYR2K0cw3OHHsoc1iR7EN1qCYyPRQ9tBwx0wZIBeZO5m1t1Tvs5
sv2XNhieQ4p1iswyvG2a+/KnSvx/ebz4aXj473vngJnc773p/mDA4NVb/TV1Jv3pHh3ikBn1s2gP
n0CYQntrShgD4rmL/jLXAhfavJGSUzQo5pjDFE2HmyJk/JGMZEpUj0bYzrrCaeum3cQouq2hCtf4
isSL0+wtcJpxnzjbr/2MC6+OM9oYYK6EftUH7s7t0MiZrNszrcMX0iNWqoXrO8Phldh6+aRoXpHS
9wkJACaWDYaZe/fe1P3FbrVJ5ngFVhdvYbX7XZcG1ke20ayOG/Kog2Sn67+akS2baPwAYURbTtES
ll4037RDT/PY/ReNrszHYQA5psa3eK5Lx64fLl9+I62aZlC3QDITafSwdXfptyXrKLvXwVFZ4wAp
HKN30ncnvtt/gE5ZAv+hZ92Cw9B9mAHAUij+xwloojsmwnGrI1A4OhzQbIqgFHA3CnHIKqPECk9k
PjvGzJ2WppgO+SB9wEsBP56AsHyuAaI0zEibbMQIWEI2588CP5CiHqIPvGlEyDqn8UAs6R6zJm1b
8AfuOp8DqMWrGK2mnVo33ab65nTktIf7US5Tf2rpmGkb3xuXifRQnZcg4vc/cFwqQcPlJVIjAmwh
tLICfxSHE+wQdsA3Ie56pLGTl11R++B2UOg7EKik9Ih9aNbDf70PpiqI+zU5BkASKl7QhLtgxud4
fDk82iUucc2N8fETh9uH8ZupkG30hmvKrfzu+MMcLZL6kDRfBf2LjOgnUJWPnobHnhHGqQKPX5Ya
6bEQ6jVJ3x1PcYPPxAAyKqyU3J1QnuKZ2qqebGln7JYArbTyHRCGkb8n27J0lbLBM1baV99EA4jU
Ns6PDoEGlEKpwAOQTA1ssjPlNI/gQgXo8AkzQGD7MK1y7wRB0QoQHxNC+rERY582B4Wfrqg/uA+w
0FE2hpKi+7SN86p2+ntqWJ8eG8y2+h7Smrg2AVBKbIF69p/r0AezTZpsQ1Jk6jkWVWUQ/UZg5Jsb
d30KXXCbNlzAM8GPwZDg2UApQDGO0w+fyFiCmbWDinse0eWOdeyl3tF8w7VqTjVZT9uoQOON439k
jm+eJ3F9bhs22OjwDHPBKI6xanHDenBVVtGcxOP69pNYmcBgZIU4ZUOqCZlUXivzTjgUAtMxYyqj
Ib/mYHw3RIKI85u92SB9aVlhAJmcnM5CJjIu2LbqgLBgXtTjrBhAHV/F0BRxvDeinRPOVydrYJb9
auApVfEF4tyYyS1d/LipJAUYh37dOB/RsIzXhaJ4mU1oS275cOGwu853uZlHN9bHnhHJ5l/9HE8p
liZyS8OZnGisTNG7wwigh5P3lddTPkMZeGJr0JWhx99p7zn3MJQeIFzcf9ISREd5K1qBYxzaiyHN
1v/M17alQFVThsTV78to1ot7qPG6x5y+LDb2C6TXNe+IJ6Pp4TZLMs/kyDrdD2nQ4SDuzLA9dXqs
HynvwFQJL8xUSwmcy1Aa7eGPTfhQh4U1I5oOsrtgg+l26jqGqWW2BXg0vH3RtXCLGj1rGS8hqJBW
Hrnrr+icNEPz5fjNCfLt6Lwhw/ttWtHH7VaJs3Ysw8aPwBU5sXqYkT73F4gzwK9ZkALd6ViudOjP
0bp415UfsqhpMEOg7Ltlu+q9NNoLyrkJ4aEO0Odk53B8UFrzErOmmBLjtagGC97L1HjteHT+hQ+z
fdLTqlJQCupkoKjFQJ3r5Lu/ENTqDPgbXSd4rcjaPi7xKjLLufPZxdp9WEEwY5fvOPA4oTnYheg9
wll6UnIh+Q5lC57WMuqbOTZ9O1y2XjuYnpXSOYayR21a4NHuuHF3+dgF7h+HRBO2pDQoNbE6aLRD
eGT9oZTUoQ96V/EVpzi7ouaZQEOAcdExTjTPzhTrxNh3yk10UQFTOBDIMpW4FY7TFuxukDiUgG/A
8wYvq1XmIkL5G8I+/lcHwX7bYfj21MXL+myCGDXNrmz/vY4E8wXMWbOWjOK3OHp15jNVC0qPBRd/
J0P/iS5EPGkSG7R2RmNXrnQPEom8eTBGJAAz/OONTo+2Il44X+p+wISZswygMyxgkZfNG0BhmVkv
z5B9HvBBhfsNlIYQhpSgo8YP1ZMFB3DY5QBtlleP9jF0/tznD8fA4CkENKoAXgZbjUH15751OhAo
qB0+Rq+x19a24mp8PMPDQfmLn8kHHEoLNJUopvpfjss5fkcE5uUz7/iTI35eAQTPb3CPw+6f6xp4
8LrHMg0aa76pdAAzYOfEILmx0b76oAf/08Pb5W0NR5DNdd31GLwYlT2qRgdgbA2vzWt/2O63mfAe
qVvj4mnWGgBtDwYYTjMBt38an3hfk+3nyxLNLugExHF999OmXqh/4BuM3UEarOrANRhjCviCWOxl
zLFi3R6aUkZvwYgoyrlHb5NL0FfPlE1eCGQLlHvmBTqaT2EsuhuzdkNz67KxUiuxAKxN6E1p55gI
XEe9sB9VDUV0uNehPMfZ7Td/DmVrJDksfoRMYNgv84x6g3eRjHoGzk4uENC5ZwbmoRAPvkFPhELM
Tn2ty8b1J688lj0CocNaiAKbXeJ363kIvVTNIWts3H54nlHjQ+c9UQrffAc/GdXiiNY1cNvt9zJO
zj/YUqII8dwOQhvhLnF4lzhDp1RCWIp7zYFGB5PlQEkunG7mdyhcioEZhSDNexMPCrIMHm6soGF3
qIfGLuil8Io/f2SfGBbqPA70MpTumBJgiS4g1g3j3FvnT32+uhGqGlI7IPP2kO5vh50mAS+60P6z
NpJjxvvDkZfQui1G78QGkapnDYzydul3UOPC3zKNbQhERGgSrrkgazNmk0PWx4HiBSYIuEJFCpvw
EX4k3TC8YMe1QSYC9PQnTIAuxwNkdRRJCfsCSjtXM4LXTdOP7yxGRVNsbjuXrI/WElQkyDKDCJe2
4nSPggR0X70/qhknQNoHA70fGGMtWkeur1r4uq5EP1psR9WBN165c9KUyCuP9PbfxuTiJhu8RSAU
CYYOWN7iOrCvXPwblUvIUoyq93fUu+JyBEucal/ak2mkKBxnYv+cpZknqNwIAR9hcEj4bFeXzu/V
Q8zZlusBbi/oJ7n/sjHQIwoSJHgQLS4r43ZzKm4Fee77bhTVotbhykzcL3nQWciYXQOYoSdwbkY7
DX3ZwDmAFequTjoE7voU/I+6M1luI0uy9qvIch/qmIe2rjRrIABwnilR2oRRFBXzPMfbtP3r2v1v
kC/WX1BDAkEUIjOVi2rVopIEGDfu5Nevu59z4GlYG+0QA8ivY3FjOaWxTIcyfx8MFpfawgtOgwiO
o4r89anl4GugxNLZmkoE1QrDdkO1V7oYAreGqkJK31VUNyz8vo9O1dIbjss+aK8V1TeP8S0Uolay
dyNFgnPkumlLAW3BIRyX4Tupj4ZNF3MA+UaiQOhBJiKVevc4JFl6KnXsN9B3xB0M0ndKRPFl6tTW
ly5pqhORyPOG67+wpAKjIyHTDlTSVt4RpTiEc3Ilv8a2woDSt8XGwmhvwij1KbwkCFEmkbAyKr36
FJaqCiw1brRrRxak9RBKwcqr5Y6Mspmt3CpmHiW3JFeUWafiUIcnThvAul81yW3cYXwaUXWXakFk
0iMEtw48aM4Cp/0oRzlFS6ks2kqPu+M3ukQyG1miUCRBKCgwDAbEKsyWet6oUrXTwGjlyyqU3c+D
kUfc1uqmuBeNGGAAhajmMo3xz5xSrk8yQ0zvnKLiphvBMG23mtJ/SLCix/LgwzyqheR/W82wPiH1
FX3AGSMp49BbsjLdGm9QpmhT16wPelwq+iqVneSpkazedlIx3ORmBd5Dy0QEnTVuh75ZBM+5a3mX
Tp6WF65qaJdyKLItEPqOowX1PcqiiQPKYCrdq5NxC+QlMca+uB9CM6NcLtSrkPyJS4Sq9JXqUYV/
/X3GpmP43BYAZ4LHli2bItdXYkIjBAuq0xBEwY2RBc4nudIpiC3wmbnblMc68cLbskowuJHWfG6N
qLsTchG7HKpNuy4SAAPuQNLCSj3tyE3RMnfR53UXsmIM5+bQ5yTcKeZ5kIKmvGkTwyiWg+HiAaU6
RyBV8sYldY7pQxN3/kZ18xb4V19e+1YrUvHQwnVIDcpFhCf/DmAExrHUgo9KZwXXfu3lNxrpxjMr
bZtqUQiieuWllvAxTRqZ6gwvEEAed7o0UHKZEMaXCJR9cnyVGu0Of+NJ9w35MyyRzbpLSoKPFL+s
E8usLsoiyW+l0qtOqS8cThofIheyR31w2jbhWI4fzDBD7AXgSKKiwqghj6jFXRRVl9a52Xegm1ov
PhX7fG3OkTXMtPCKgB1aJrwXqlp7IycsFy+pd53pxGt8z0gaiaKAosBkTAJrtxNBJnFn7WLflmrt
yKBqBM78tUV8+zC+Zw++dmwH5nB8sD20E6B0GjC8GBjqtJI7MnBQ18uEedfaCcSbs4wLr8FEu81N
EG5VHjlt7yRUZCnpGPI2jsQKDIDjUefX6JcU/N3MdPA1eG+3xXGgtzB1mR5XrSbRQf9d+q6zy4tk
DUryAhSAjyYS6rab5mN2nv+l6ft9WCdQt1jpPIrnaFVQn6PowZevrGBGrnAPecaI1tcQ58JXkV8R
DOocCaEYVVSCksz50i8B5WzUR+VIgEjLuEdP40E8w2+oNu1ijp14D1x3t+0JyK3JWt8KydJyrQik
MytQG245cnRvtmW7MdWYi0zO6ffkKVJxJ4gdKr4Ee4iDome9UnA7NlKqmOs407XN4Qnfs3EYFaI9
pjTyQb/am1kmkM6hCC4Wh3ZhOYKztgKi55rKvepwU/IINd3Fa46j8HtbE3YBYZCMHBKscW1VKX7K
xqqX0pPxZLmbwl9RaWz7G+c2poQnPO6J2rrXZFZIgJ23p3OaEHswnbvvMr7r1jrn/myN4rAolK9x
W3EgyN4pdrqxlv6xWC8TfaF9IcsiH82B5ucGfIKObfzcSlMRCXbNOc80Y2E0H2VNWh0e6j0MGbvd
mxgONchNEBOtbwc+aYeV2y8I8FlPlNZp63I5wuc97rgSdLsr1bXDqwRK+zl5NXnsyqH5ntgSVacA
lguhb8vXYFbA5arIKZKLjhb6o79qTnvcyhNk1ihjWYtn1mZMiyxd+IujzRzKdA894O6ATCxMHQKx
Fi12P+Ky3mrUKSPNvWq7dYQlAOTabSjhWXrnkTCzwV4ffrsNT0+m2vLcNmcQuu5WbPBlYIQ+PNlz
LUyMixBLEJWUtJBXQ/zOr7N63SpGOgcT3jebKgZUVJAcMI2pn0BBjgqSgcvGizjZY3tO4sZ5IQPp
7QY3p1uaM6tYHg3CdAFtNTk1TtkQ6FVg0CQxwpW2Lm6JXwiLepOeC9A/CJuWYxe05IY474qKrHt9
5gVG1+dQ+xODVbmF3pc67Ysn/pFyWh3Fx/Uxzu2fJlVQzO1uTmyRk2pVkAOmtHtfInlWvqMy9v7w
Ghm32rQn24ffxMkL3JJCDldi8rwiBI/oXyL+dGoV7p9nbRmX+49T1pzAnxVR9B1ynBieY+dkZNVd
mXBwtOMKIRTyF7Svd5ubzFDi+0YTZGzrOIEgsAPPptzlc1pSM4NnTuanK+OmDmSRs4JyUXB2enBf
JteHJ+hfHI6/D9zkXHC9ztKLkp5It/pmLP6HB1pfjTQuI0Ml0MdTCsrDZfkgrr14UUBfAiG0P0fU
ur+rP45odfx861gUlFD0lRpbkg4UJWaDcWdVuZ0a3ePh7v4Lj+j3hib2GI2OIXVG/GkB/AUFWocE
uw0JgN0Bg19Wj8oqnvWmZwylOjHFvhuYJfBC6siG+sIqgxNN7M8P92uP+7zt4qgTW5ynhZDXoIvt
oihtl+i3XJwk0a3cfz7cztw8TfazFethq1S0Yyafe/cyVbylNWd+x+F4bTN+TJE22cooaCAe0tHG
UBIMI0KSWcqqtSg4dU40OJYP92gPg/3OQalNtvIwIBGWjid0uXI2ZFhPB8BlUE1Zm3RNopQq2OOZ
FmcGUZvsazEW49wQcZIAPumwoxhHVLBdeutyrS8sbxlfkedaxXP0KHNLf0rUZpZWVXYGzXrHuMHp
i86tu7ghEwXXjV2xrWfvH/sOsi3PeyoWkXKj9XKZqWxPqPIu8yVlz1FNl6O1Zz8N/ZIExFnsraQv
lAbqyGLM+V8zW0+b2JW8kQ2HCcYVBCRuVfEluOI/rbOwu34mFgUwTFeUPcMa159CCB8aonayOWem
x0V/aFNMbIjeBX0Q6ONILrMz17lo0JVctfeIhJ9ay/CMKkUxpVBx1KE91dfUUM5P5ty+nNgYzysj
kZJdrlGxHd2pS2khfbIQZm5tfW1dGytjoy3lo2gz5w3NtTuxOaYadqoYWr6taBR1gWOjYLx3PqTV
Q9Bnc9ZgZsVOGZpKMRLbtqGT4on1kBF792zlgYK8k5Di9WXzxVloVGhRZb7Ib4FM3cwZhxnbMCX4
pEK4sTyZ1SSC6TGcB/LUizzf/JwF0icWKAbgSnBWH1dTwzlPWQ2A12floqIOw86PR85yuBzDOc7Z
uduQPnE2PKnnnGronbrRT+THeJWAkWIBj0xx3aO75IaE+NnJnF7qjBXQx8+3vIuqS4KQMDV33xLc
gocS9qoLKCqZGdVx1A7sUX1ibMBLxwGZIJyYLxSHcNWrjuTb2i6PY5vKrtXh1uYWysTsxEUAQV3J
UFYpMGlQPgPQJbCvh1uZG7mJ2cHPFbIY3AT6ubcFjB96MXMH2RfZ3PZc9IlVqbMu0hWBuakopV74
R8ORbivX/h16IytnORfwm7El08tkIsLM4VnI9EKuQJUm4KtP1PMsG9KLOpUkhwdv7xRZsoKSsgRv
6MuBvLXs+jjQ9dBg8FyPyjSoQfP8uqznFBX2TtFWK5NVp0fY5N5gAJPQBNgAzM6fWWr7g1ZbTUzW
mmvqZFYT1lr4zr/obGNNoYFzZa3AvD9GF81FvBY+xO9/bvAmK6+hXgFSkpoLXd0eSx6Y+9zZpMD4
f66ZyfJzlT6tdQHvb/D6W0ltHxItXMVaNuPz7T1WtkZwcoYliRul1uifq5viuNyEG2UD0muWTXS/
j/d7O1OtuCiTq0oeRw2eIbgYQC/bwTpeYteTy9aGF+hIuHNnZmrv8iA4w/9QQdGNl3DK1jpXxRp0
j4IyuZnIJ0oKKHqgSn6ZNVScazLAq0Bw61Pey7iyqFc5U4sWEucKjLgpwCNmpFlxXfsS7LlmZswY
5XFpTm3y9rtNTjqpIawE3AUHEC6GHrBWkKyBSAP4s2ZW0r59qBiqpCoWMuDiVMA6dXtZqy02SQM+
KE9vAPfYf36t4jGTWbVUlXzTZEuUMnfHriWflWunon9kcn3wgGcfbmTvgEHEK2lctCRTnpiTPkmy
AajmGBQSTmrUOwGERWd6Hl9K8TAnyb13zLYamxqWwcwHPaYxp4SMCb4QQ/hyuDvjmLyafzQnNYl0
sUhAcvfoT3uvTSWD+Yd7C9x1BJkgp3S3SZteP+887UkeSMkfbnP/EP7e5tjrrf2Q5QlRhvF+Z/Q6
gAaqNmSNalL9ViySzeGmxtk41L3JbFEc1AhcyYneGIMtp5+o1OOaPMdiuL9DBtFXU9fQupxckSvH
VV01ZBBT9c4twTr1R4U28hXNSQnvXQ8oT1iaAfuOPvWgAjeBjc/E1U8qtyGZX2pA/BLt8s8PmipK
uiIhciqTut2dn3TICBeOcc+qDY5U1zyR/eqLmsyxWu/rzHYzk2WQZp3UUfJMBN6RbAhs760BQNrh
ruybme02JvPvZwiDvqhaC8grpNInz3ry5RIS3pm42b51pmLVdFjHKY6fEtfrid/XBkIltq6mmzwe
LswmvGwawP+H+7M3GrMdk57MTYCySGINNKRxfslEIJX34/EFwHvN9eBEncnOyvvsw3Z700miKttp
VNqrbHSPj5MPnQjqys433jq89m6RRLOBYKxAD15UY4Zo2V3VV8HHsl5QQPYRuNTh/s+9zmQ+qWBU
JGoH8XqqVaJu1PAWQJVd6aAlq5ldsDdXt931cW1tmanElCq4B2mrXBXHQC6V98IqXlGUDLp5jH7Z
OQVh99GmWnIVdWfjCfuX1I+8jjEOxVbzJq5qRnEMVpJqbo2RVEcapnbmVN7rEW33cuLgJU4M5+V4
xEiX5Tt1CWHLrbGSNgMClaR4SQ14MyZ5rzu03eLE14P4VHYDiXFtl+Zm5AOHdCWqFqM8gLKEjBAQ
/i2wwbmls9/c/BjPaQakLRLLz0WsmtZXUGGkS2LCM1HmvZe1ra5NVfXiKiop13/pGsR7drlMbrtT
gFAbKoFJ78yM5FyP5N0VAp8shQNj5g/1h7WRxKP3eHt4v+1dhIjqSZwGosKZs9uEBa1x7aUMGoXK
FJv2K6t9qiiNP9zK/kW41czEyoD2bfNepCfGbWdLcHcumiNl4ywA0Zyp62KZbLqZhNi4rKeOgbrV
4sSQCBrYHrDEEMJnsNMR4G5O/b5COmFw2vA6TqT6uM5DOV9QH6fNyZy8lD0dan1iWgAWCBFyQGwB
YM8P+olie1gVKdvkSNXIdwrWHEJEaWn8gZqXcVUcantiV5zUU0uxwYeAV8c/ysm3VwsvQkJUtIMV
ca3V4bndu0i3BnpiX1C90lslH1eQe5UNKrBpa6aFvWf8VgsTewL1gtFlhR9Q+1VEUBcrUX8OEFU4
k0GwH2d+g5Tw4T6Ni+PVEJIattC6ACY0dcNi+BUFloVv13kPLQegvFBdmNjQw83sz7NvtTNZJrEq
u2HrfjMn3IsXVKarGivFPFM5aVfcEpdUidzJdrGELRdyj4+zmce9o7v1DpPl0sRVnekdkszE085Q
eD9zI+2jVbUfU7ha/sq4cncTFVFTURKbzKRbtWIU+8hRGqrx0eiVcxFUpOuDqD48sPvtze8NTQsY
UHr1pS5nYGXQmmt5JR1ZK+m6f6Lue5Gvk5PkfC7Vs3fJbLU4uSL0VNjmldPRNYgE+xZkTtUSi8qr
+OZw3+YaknctttY7uumMDlsM67Nc2HF2rHgzxnN2/CbHQi4rHdTWAlGhy/Rd+Wgc+SvHbpaw1YhP
0ipYWfZcOHevGdkav8kJAW/6NwdbSS9TmAliCvcPD9xcC+PAbvlbgSUOofXi6Rb1lewHS7gWPxxu
Ym5uJvtZ72NjIN+GVq0OIfuFpDYLHeDEzzUy2bBVWkiD1bMAwv46hBZBhL2vntupe63C1nRMrHrd
6kViJNxvoyK2Fi7s2vDsaR8FcLK1EH11q/7jqftP9zm9+mpZy1//i5+f0qwvfNerJj/+eu4/FWmZ
fqn+a/yzH1/b/aNfL7Pn5Baq5Ofq/DGbfnPnD3n+t/btx+px5wcYhvyqv66fi/7muayj6qUR3nT8
5h/98M3zy1Pu+uz5H788fo79xPbLqvCfql++fXT8+R+/WFAic85vTfDYxrcvXDzG/O3y+bH47X/2
/tHzY1n94xdBMd7KmqzqxIkslG7NUaW1fX75SJXeqrICvZFpyqIpoob7y5skLSqPP5PfGsR9uMnL
0NubIuqjv7wp0/rlM+OtSRQNPn6TDzRqWq1fvg/CznT9Pn1vkjq+Sv2kKv/xyzSthSwkzRCvgEXN
VCTK/He3VqPCHNkbsHlHZ1wdw+PqTrGTW/+eAl+0gCMi8ov+rrkXbGnGUGlTj1yXZYUYBkrAhB1V
NOUmW86zIC/uXZiAAg/OtkUIeRGVrEJ5D6xC2tRq+aFGbvyz67flF61xKXfV82yl6nF3FxqBdeFm
kQiJXwcOLALckFSJCQVMzVcQFniMVcc7NTGH5+ASgaRr8A88ZLBYXIVajNNaqPJDIjsAC/ORTb+L
pewWCqvuwXNN6ThXtepWqWJ/UwtSetQEmnqR+S1guqo3B1IiwtC7CxeZpXDRFQ2MOHBy3etl0K/N
WsxhqoS1p3IRJl6xQJq7rEqle1U1hmXc+/kFygrmWst75A/zQgZhWDTy2lA6CFqFwXufJT439l6M
V3qf19BpxE27SIZau1OELlqLQQDtput25zXcBOnS71s2OcRb8kXaGDmI0xDmKgjwy5WM6Np5kfgF
SV81aIBs6MZ1L4jRseeo7hOKsYRckixxIBwrqnUJoGfV+gWkNHUq39GseVN3IRTQiiUMSzOFIKNP
6mhlVDGctLHcdvdZPESfk97LUupV827pDIm2AaPvXwt+Szm8KPfQHtRSwpQAyoHygpVVx5WyQcIh
JNwPP5u41Mxh0BeKT5jJQQbEhtUwhpWpKFdRB8RQVuVkmdUtkPu2e29VcG1QfJ1fB1bQn2RpDizY
KYJVoeb+WV4ZznGpSs6DHDnWVRcp5Uc5B+wOyXxQXxRlqZ6KsiOfwZMAw5oDKWkNFf6VJqigTt0E
EvYGvM+yR2UkhX8yye4BSCpQ8saQbIhWGz0aatCu1NYAdJ/4cncuBqpiW9BQnSqdVB2pVaGfS1IN
0acJlbO0LFt4iWxBa1toD+W6OQLxgn68qhKcXsZW1mmLOC7M2A5aET7FJMjUD7yIdgwbndsvMw26
ahtelP4klgNhVSdqfu1B2XpWpmJ3q+Ru/6ku9eRONzI/HwkuuvedXiG1Lou6VMKZI0e3resXKFBo
phMC54lzqLO1LP9oRrp8plRG7sAcpsJG58tucacoHryjYIATkNe1T5obcYxyLYU6uM1VC4JtU2m1
Dh8EiC6iPEGKwkPV6GzhehBABcl8xYedr3Q+wCgBd65nZlL+DIGwYdhK7Oc3jcB6Ldrn1jcUuydl
dq4AENaXSScJ9UdDh5wRYsk2ktdJppfvPUhkyuMKOS2KaFltsQEtr5ENy0avwxfixKS/wmam2hnK
CsXKVyTKlIewWcuKkq3VonPPMseDFM5ygKguBcd1GjtoIDRb89+JvnY70JYbVcuMD9UQJY5dKTk8
wFIuWLbidJG11hJYFD3ZSAhTeo37rCWN4K6RJ47OJRmpW8kQ9fRqcAZ9WMhh139Iuww+ZVVxW4jz
Krm6kPzWgGSI0sWR0BkwGBvQ+BxJXuluIrHW4PZowwDlKcepvwyO2D2pSEcfkQiQHpKysNp1KXvy
URd5rXpsFaZ5CtSwPIF5SigWoaTBxeKU/QCDotU3KbjixLyAESu6SGJRu+nSXH6wfOjnWxiynCUs
3N67piuqje7m0Toyay1dtWUPqZRU5iTmIyxzsDTrFHcobHzzojVHLRjLEU8NUUrNjdqHfnwZhHH2
KShN5aFIQ5DZkDEYz5lk1utEE/NrLVDDG4VY1kcvjDKIpAuCryFhWGUlNLDcqQ3MCGWrys5FX0A9
sk57Jx4nuVD8ZQAK+RGIM8i0NHWkD9wkU9juzS6EjE4eaVv6xm+XQVGAglDD2Kwy8KYjtWHgVxcG
4PUzslsQSKieD9gVcRwHwY/NUHQ9coLI8Z2Cja1LyLdlEDueVChnvtoEZ+OBBTtZ0ElXoZEWd6LX
hGvFyhQblQP5g8tRiqlqmlJcxjARhUuFhXsCv2IBc7CLkmgTJcO96Vn+HaSmUF95Y4mTKfmVDZF9
ch6D4qZyJSykdmX5TvTUZkb6oWPwR8ESaKXqSBTOfENPb6MiJ3wLNJYyP1hBrlEqJyMvkO/gt4Z4
Lwp+tdGcETQf9rDhLKnsje8VP4oCAnhDdF7k7dAfAaQOrVVVqFD1Gb550qSZB9lzl2fDyq+lzFuh
YSucwqSoX9dRH5yBaK83bRipZGNNIdtUHrfDa2qHS4pq+3R4NiDFfBa7TILQr8/Pw9zgnHF02TpO
zaSBI8YCcG3l7DDL0ZsLOFuH3Ba6wj0m5t9uktqNjh0x9tZCYmVPrtyZn/VezDTIQ5vu2ahhhWh4
6YtSE911GFbSkZbEDknZJnA3oegMx0ZuiXduDS83gg4ZQi1u+MkXmvx925lwaWWWgcwJvAUnA+ro
d01tVJUNfBysiq+bwSkXWO+4kUp07RVDU1BxyYN7agb8hzQh/oOKWXvhIDf0MW9i+I071zoplAB9
AkeSP/ed632GHraIFlIsdw9ASqXT0nfB2reFVL3z3dqr7FJQqqMwVsV3geQGqGJ7rpAuxNgQP8Vt
nV1mcYYQVJmb6G1wFLb3oWdVHxo5L+6TQZTF6whX8E7LK4jwQkEEnILkVS+vMhifroWqKnU0BwYh
huZNLO8Fo9BymN4l+SZWPQUBXaWVO3swYkm9UEpSpydx0wUfW+gxLwrHjY/hMdC7VSma0Z0MgcSd
h4RKR9QtH9KlJEMO4PRavjQNhJNYrMIyIf14AfsErI9VoYVHQtga8Sr1K8qv0kqMPxd9ByMevDIR
lxtdQAOjFGEIKqHEBbprJNlJgJvUQ4aJ1A4mNXG1U24qBmF7guoUA2W1/j6JPJhe016ACqFRI9gK
EjWpU5u6FOGT28ndUxeXRrnMeWfJ7gSELuDYDSt4SXv1XqjLaKToHKQlVGMS4GC/dJ8yMrY3ZdtK
q6rFKV70WYlaEmSS3aeB+Ma6d3LvSU9e7v5Wn5y1TUe7Q13LxdJELAAihSyuqJlnYuOF0HUajAyF
K0DSlVb21kXim5++7ZdPLnGQ7SLTLcMuJxPJ4howucWLXTCUQekAsBoEO4oaW6K42wtnWpncq3Vs
lIEUKAeganBHmapTt04fS6DsoJcN7w31MqruD/fitYtP+ZBF9ZBsyeg5o0K/e7uAUNKt+qqiAbuz
EWFQjqojqDuXGtpEG+t4rmR2mr/QZRWtdlP/eqmhCmBym/HKXgxKmKgXzZp4eHWUrJujF23jC1Fe
NJvivL7017Nl2GOAaCvm+KrVyY0762tV7HV6GRzHN9opKikoikIgcDNfJTPFPLxqaxKHa5TEySSL
tsaSbxKaiNSg+20DxbOqY3haQI4g8OReUoH2RMrmCHg5/ErzMFtpUtU7fZFpuY6PDAiRel5kLAuC
fJSkwIhEm+/yNKL1tSUQxBY66pqsTysvuVsbQeWMRKYvVe4ADuGtt8uz6ia0XZt6mIdAndkY0r4p
JcduqmSNZdbU2PutiFPXCw6SYM3Yu/giP3FX0CVQ6JnfVRvjeGaTTEJPL/1TRjtlGhJmbtq/FO+h
o9bDXejXLcqqoxgvJ+KyOUGZyo7t+BK+16+BqP9DYZutCM+ruM3XANO3qM5L5OIOrrpJ5OcPfel7
ZGQM3bx+0E4g6Cmtk6ogrOTCjrkd01EI0/7Hqwe9xKAOPSB65IXrz4SJBEl8q7z8G5VkozRxv3+g
KW9lcfxn6C//N35OU1tj8/qlX8e9/tp3dt79X0bBFECLf7D/k2ds9996S0GWTumF+rWb7LbtYVCV
t5YCiwKk5F8//xp1+zcaBlkbq6/+yCo4MAryW8uQLVFUsNnb3VfMt5pI6M0yqI57+ffvtgpkvAQO
tZ/rv0z/AdTg68k/urk9DKwCydINhVq3f9dVADMVS/cnh0F5iw4JCbRxKMZ/082gv9URptNN8dso
fR34P7QZ/sCXfphNZAOizy9W1X8utyLqs1/4bgpfP+CbSRmj5xjNne+NwfavT37+EXz/dWevvFi9
rQ+/W8GXZr79+bf+vW55p63vnfr+yyP/uXgsnrz+5YP+21t+DeH/91PxvG3sdZXN+ftbvMoP/Jj7
gw+NHt30sfz+oHE8JOL433/em3j4Yw+OHxFjmDyZFMDPP3nx6PmP3x8zvvBXi/ezI7F+/szYR2/2
Jlik8WT92RZWZfbbPwu/St/cPiZV+v2BX8dcVf+GFqjM/+1/dieTOwZO3M+++vlj8Zh4v/2/nZfm
1vd3vPT5IyOyIS1Xpm8+MzZ19P19XyZX1CyuRj/fgR+NfH/Y16fjzXz/xV9f7FfT5BqcHtbf89zH
3/75abLaycH9Da/8XJDF+FQ/7U4pvNV/w2jf+Ezl85uTx+QZpZvvL/sy4F+P55+dzrGBDUuSRlgy
F+Qid0wjToDM/f3vbWW6MGnjb9hZoyl4fLPE6S/8ZHeiLVKOP9+JW3btm6vHOtqdh6/+wc+O0O0z
EtPZzthT4DeCu3/2yXfpEyPjJzvWDLFA5W8Y8/+OH7PdZPh4d/gb9us5U1i+2XCO+Lvv/fVq8rNj
cuU/1r/98/vYjttpfG/l+y/+uv26SXnjeGf1jU/+O7ZQmnz+7f8nuwe2Rbkb4fSff2/s7mOyO5OW
QgH9WIn1s4N9qGLih1+4z+na5/n9uCi/9ge/X5L3/dmurzt+4ymikOPX/wUAAP//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_xlchart.v5.12</cx:f>
        <cx:nf dir="row">_xlchart.v5.10</cx:nf>
      </cx:strDim>
      <cx:numDim type="colorVal">
        <cx:f dir="row">_xlchart.v5.13</cx:f>
        <cx:nf dir="row">_xlchart.v5.11</cx:nf>
      </cx:numDim>
    </cx:data>
  </cx:chartData>
  <cx:chart>
    <cx:title pos="t" align="ctr" overlay="0">
      <cx:tx>
        <cx:rich>
          <a:bodyPr spcFirstLastPara="1" vertOverflow="ellipsis" horzOverflow="overflow" wrap="square" lIns="0" tIns="0" rIns="0" bIns="0" anchor="ctr" anchorCtr="1"/>
          <a:lstStyle/>
          <a:p>
            <a:pPr algn="ctr" rtl="0">
              <a:defRPr>
                <a:solidFill>
                  <a:schemeClr val="bg1"/>
                </a:solidFill>
              </a:defRPr>
            </a:pPr>
            <a:r>
              <a:rPr lang="en-US" sz="1600" b="1" i="0" u="none" strike="noStrike" baseline="0">
                <a:solidFill>
                  <a:schemeClr val="bg1"/>
                </a:solidFill>
                <a:latin typeface="Calibri" panose="020F0502020204030204"/>
              </a:rPr>
              <a:t>Carros Alugados </a:t>
            </a:r>
            <a:r>
              <a:rPr lang="en-US" sz="2000" b="1" i="0" u="none" strike="noStrike" baseline="0">
                <a:solidFill>
                  <a:schemeClr val="bg1"/>
                </a:solidFill>
                <a:latin typeface="Calibri" panose="020F0502020204030204"/>
              </a:rPr>
              <a:t>x</a:t>
            </a:r>
            <a:r>
              <a:rPr lang="en-US" sz="1600" b="1" i="0" u="none" strike="noStrike" baseline="0">
                <a:solidFill>
                  <a:schemeClr val="bg1"/>
                </a:solidFill>
                <a:latin typeface="Calibri" panose="020F0502020204030204"/>
              </a:rPr>
              <a:t> Estado</a:t>
            </a:r>
          </a:p>
        </cx:rich>
      </cx:tx>
    </cx:title>
    <cx:plotArea>
      <cx:plotAreaRegion>
        <cx:series layoutId="regionMap" uniqueId="{44A354D1-662C-4B32-BCFE-F6FB8C903E3A}">
          <cx:dataLabels>
            <cx:visibility seriesName="0" categoryName="0" value="1"/>
          </cx:dataLabels>
          <cx:dataId val="0"/>
          <cx:layoutPr>
            <cx:geography cultureLanguage="en-US" cultureRegion="BR" attribution="Powered by Bing">
              <cx:geoCache provider="{E9337A44-BEBE-4D9F-B70C-5C5E7DAFC167}">
                <cx:binary>1HrZkqU4muarhOX1ECmQhKS2rjZr4Ky+L7HeYB4enkIISSABAl5nHmVebH6PqMzKyKrKmRprG5s5
NxF+dAAt//It/Pvz8m/P3cuTf7OYzoZ/e17+8lMzjv2//fxzeG5ezFN4a9Szd8H9Mr59duZn98sv
6vnl56/+KSorf85QSn5+bp78+LL89B//DneTL+7SPT+Nytm76cWv9y9h6sbwJ2P/cOjN01ejbKXC
6NXzmP7lp/vzT29e7KjG9XHtX/7y0w/jP735+Y93+bsnvulgUuP0Fa5NsuytQJwjlGbi++enN52z
8tdxgt+mImdYZOj7B//68OsnAze4V+7N15c35yf7orz7dewfTezbtJ6+fvUvIcCavv3799f/sJjv
a312kx1ft0/CTv7lp8I/bar76Y0Krvw+UrrXpRT339b+8487/x///ocvYDf+8M3vDuePW/e/Gvq7
s3n/Yr8+hTe98292YXz66sKfbcnrWf0XTuafbNTvY+WHn/yrsZKit/jbB2U/BgnFb7+HB8u/BwmM
f3/q9yD59cj++Uz+cXD8et0Ps/5/PAIebn9d+z9Kgn81O/FbirHIxWuGvn7SHzee5G/zjPOco78m
L//14d83/uF//Hf35vZp6v4PMvP31/4hK1/X+P/TmRT/+eu2/BecSQoVk2UCISx+PAzM31Ioo1gw
9lsp/SELnhr19GcT+SdJ8P2yPxzB65L+fzqCq8OfrfxfTItUvBUpzwm03H+cFvitwDSH3+Dv439o
WlfKQpE+vPgn9af1+R8fyI9X/+FcXtf5f/Vc/nn/+K3vV0/j0+4bYPhdP/vz0V8b4R8u/TPc8T3U
T1//8hPGFNPfNZfXm/zQDx4BFsF87G+b/7urXp7CCLiE0Le5EFmOWJrmr/+DlhJfvg1R9JaRNMt5
SpmgXHDy0xvr/NjAZfRtmgtCBEd5lmLMOORocNO3sRS/JTn7FhAszwQW9Decduu6VTr725789e83
djK3Ttkx/OWnNKPwnP77D1/nC+GXc5ZRjNJU8BTmCsW3f366BzT4+vv/JhdsWNdLXTq62rPDvEGV
XwOjxUK2zBdm5jop5JLIdznm9CabQnoLk8d7RpPh4FPZVD46frBCDe9InNZrw0YhizwZ8gvU03Eo
NipDmYpNH9skmg99veD3orHsfd5s+S/rTPLHlFt8C9niLgaZincZUfOeiTpe5nnveEFIPu/6muL3
RGbTp2Gq7QPsK/nA6DDfjW3D97Vf5Kd6TpQpgtjmQ+gluW6mdfiiKa8LivO5UB1pS8/kUGCvkz1u
jayQ8XOZcoaum4U2pwBncl87PoaSWZbuB5Kp0uvNXPrBcl1gY3RlHe4LsdZ8P0Up7zLnWLVlLd13
0dSHcV7HEqfU77cpDvtGZfjQ0Xm5YMOKP6OZpPet74edCfN6WJZOlXVdt5/MvNbrKbK8OzjNcJkM
UhQKK1+29eR23TLPZTv7yPd5H7Jpb0c4BlTogbu2kMiiI7XYi1PW4vqCdvJ5m5JCUFbiZFBwjqH/
MLm6vwiNNjdz3Y6FxVocZaqSyuQpaaqkJd2Be9MfaNKwCqW6ZwfXGIP3kZDmA8Rod4/XjdDC10t7
5I5qXSRhYOd17RgtJ8pGVW3pJD53tWOwR1bptqjztK9ISrYjGYK/kFGRT16TtMLLiPchb93tbHW9
axc37iii6fsOjW6XNFu6g+zKHkjdib1thuTQ9GbdNQuqmyKtE1Vsuh52hKF83xkXdozbthrzca0a
E9Vts7bNe5Nyehj40t12tJU7Fg2H3ViGtqpb86DU+J5N7VK6YR5K0avwFOPATlM/54Ux4/DLtLZD
5Wya2wJizF8OluGjIom+c4iyqotEl4ENsVgsWkSZtzlZin5z5MRmN/ySkW4pYlfLqw5v4pa163LR
u1SUnTfrySs87/kiwjFnEp1FGvuCpXo5NNKbI4qNPs2LEOUyLnkVphiPKVtYmQQeD90wqYs+0/pg
hm4rEy2Sa7dyfCNHPj8Mfc73Wx3TaiK8vxKioZc5Hc3OJnVb1m7VF6lcm0/bGLwpPB3pc75o8Ryb
NFzgcRsPsp6Gm3xEqDK0H49Sh4foib+EUhL2PG7rXS4c+jyEtPmY2Gw9N0uKztq49NjhZjpaPsQT
8vWuaRb/1fYijEXEV/04PNCVuf3G0Xad+BpdxCHlOxvco0msuKgbFU8K578089xfUL7JMgsjPtRp
1paMc3xCq5136zzN1ZrxfJ80dC0zS+g9HGK4aFOyHhDOE1Y0w7ReTVzSqrNqvNbLtcCfvfWq4Kyk
U95U9WqG6yGQpmTbnFZMNu6+57gvCeQk2iXGErSTHfN1oWuxnscttTs7TfVWQvatB5YpWrCmX26z
0IlKbIZ8SRFOtsLrRu6WSbXFlqRLiSjm7xpMwlU2uLRKqRj2eS38lTRKwQIFfsf7tT61veiPM10+
ckwgjJekLaVmS0l8N3x0XKOXFqX9J5Hm4QUyYrlIOrOdVe9NxdDAKiHHbJfasYaIHrfb0DXDTgxr
t3O55R9RxOLQO+queC3Erukat4M6kRwmR9JyAlJdiHYWh9EF9thpsRyboab7AQVe6JHwcunyvhQD
Sx4GwucjJgiyfKb5Ph99LIy45t77nainepf7Rd1Ejv1JMCce46wULgI32yE1bHm/+NwfMiyXyx5q
8ycTYjKW6ZKpr0xmOTlzKLV0h7JathcLkWYtBY3Z16TtW3qZhHbOSr+16IHORH+ZBrMencVxvBob
legdVm4e+2IxUx/uuAhLWs1Jz5LzQld5GWbjvmLb2S+dmMVSjlxsWbHVCLtiVa1SRdpg/YHkrn2u
F5HNO49rMzzJ1TcR0iHn2X7cctffGDs4uRsikknVLyqxu2YVXVvgRqtbK5G8nfuW7UgI9U2z8I3v
17Dyfj/YTb+sVi1ZyZIW8aKWWyQFzSJWVTfy9FK6JDsMSdtcOe3JOU/p/K4jsd9p2tCmGJNhscXk
kXgM7YJ2CLealIQZ9hm1nR4KkuD42HY0ZztINOcrHSHLi8B6cclXm9GCL/kaS5otaiiY8OouJEFc
6kkiU3C3NneuFelcBAikE8cJv9asFdc61Pxarvm6FbFe+JXcCL9KSZLeNP2UH12boabQWnzV1kJn
cmqOLzFPhC6QHOOeyCQ+BmTbp7hZviMmpLqMGzKklEqmTRGgITxFP6CjC5sadxqZBld63WBNoR/4
Ic6BXxGoqweEwpoWMY72HI3oDtKZ5ZFvZroJ1obPmqnmjg+2udMLbmShGSLvosb1jcvQanax7mtf
uB5uF3msb2AWMBeo5c0dqVl84RlXF7GDNYZpkl95/vo0qQw6xmaCaxaFjjrB5J0bPN9FyM1jZLM9
E7XUN3ro+cHlYcMFnDq/5r2Foxt9vwvB8IOUupMlUslXJDGpataHgmfiKxJTv5OOdQeyOr7jPlcX
vDNKFoik4nJzna1cq0ThLO8OUaVwAJleHl0Cv9Ym9JDnCS5JA3cIrUoEYKe0vkGNsZUdEK7cCp0c
sUVchnqEySi4YRwXe5aQqmUwE8x6mpYvOnGw7WROYe8ZBADa8Gv0IOw/EkA+hZ7jUnAOi5QO4+rb
1TEHdFAEMopLl7aiYK/DWsTmzq+sL6EfxH0LAVgS0qMjQz7uI+z+zkkIoWj80JcBwUSl17ZgQfBr
MsJiIAdEETpIxiJujS06ofJiplRfI9KNJztCHKEAEw/50O/4qMX1K/J6kDMcxvdF5+vrvVOuw37O
Fey8s33OCq59DldQ4j8i14yqRHPcloI0WhSSksXtXdrB5n7DxmZNADwFOAqpIfjkuiUXsQ2vK04E
hJfMXiM/kr6bKovoNBcrjfKo64Qc8pGP95ZjdhxFEh6WOCUPK2XTmUUGXbFb02vdZ+2jHEV+l5gB
3wTM0bWpZX3sOknSom8HeZETDljETWkpoqUXU2PH46SjO426HY55qkmhY+8/2Lzp7mpCbUVo8GUz
29UUfd7brsL1/ORb/V5mvTittXBXm0in4+ZGcoBUTo+sjtku6ZEsaW+XS7yYWDYC1acptvmFJ1jc
hY3Efd1b9QtNNKmMR2kJNMTu+Eoh7BCvd5hZd5Vl6/glYUSUY7Kqnc5cUwIWHPZruvFdv5pQbRyn
toD+TiviRr/3Y9AVg155OSV82A8AofZxktnXbOnsDhC6qHQyybMCfLejsOASTV1834V5uxJzFPdJ
b/y0M9DILwbfLC+9UGlBE8nf0WEzNwEN/Re++e0jV8lwmRKjULEaFC66yfsj6zU3BWAgBugOZX1h
rUV3aaOYLmok2OOU+DErPJSLrxytHCpb0L+kcP90R31iDmkPYSnI0iXF3LTLXKXGelYM6wBgg0dG
X0uExDtCfd9XkvbNV7OO2Q230XwhEFiuEIE1WwE7Ptx3ocFt0UGD+LzVappP0LzYk6tp3xV2IOad
sKn0gOZ8/T7vhtGX6zQbVcQlLl3VD2rq96ObW1mabbDvpEIJL6YU1bfBdf5E6yxXJQ+ABypKFwLR
OzHvoDEQ8g6NYlUHIpSeXqFOtu3ktgA7lIJAlRznYF6SZmivoY5t6oCVyMx+MYD1r78V7xgJlHRA
fUA+WpPmt2bbwifgKlCSkBOWH+WgunvEX5uSt2LNDuMY03xvrAYsAwRj3Pu5q6/aCVhw0dh6nCqn
Q3at5Yy6ytWMqYrbpBUVV6P/GEHTwkBnZpgp8ltod5JaeADZGldt40om6LSyb3drzXQoLDSLpgL0
jCRwt1nUpZ+cObTzgqcyJKq/mqirb92y6bnQmMkbHSZ9O0nB7rMkbFfpxDq3a3Js+2JbjbjKqGp4
keYUkWIESN6eF6j/xyY12z5QuVbJtiWuXJlc1J7zoYXOkEd42giQnkIbM5xUg6Fw4nhGyXVmNzac
u6DJDPsYB1N2HIdPqkvNyzSQbSzneovm4LkZI5Asqg8q3eiHbM1SUXUMjbaYGU9viEu2nZW5fpkp
Hr+G3GWnjowxrwzOZDxMsde+6HyqTmZMyXikaaxP/dA3scQ9aq/W1NmPOEiADJnK/I6ymdWFkVnc
e806VORtRshVH+3gdwNoCArIercmFZSDCfr6gDtScuS1rIJtfdwBwku+pEDKsiLvxVaXBFQwXVpU
I1b0Y6i3s5GLaI4m2ihLyQCaFQ61oSu7PM/kFyii0O8jR916vaWEuE+8HSAqch5kuCNOd7Eg9Wym
KwddJ9mlA/AdTjFTRZNwku9Iv7hn4WL6KRK2XpmQU5A8cOaA7bepbw58jNsDSBVh3ik2TeHUJh4W
7dcuzctlStusSCKTeWWlT+QRG41cBSHgu9Pg3BzvlPHC7mTWOHVEW7O4I6GOqP1C6nwpW8SCLlsZ
1LSLqmNd2Y9bbatFLAHQmATsXI6DRJeNyRpTGOAGULvbCUj10Db+lKccEiupLXDi4Lex0tIN9npd
tjkUW+SrKnzXkIt5YPlnsKHyL9yN3QYIfeleDGvU+w7kgs9bjlNQGRY6X5g4kedZCN8VwOM3W7T9
ZnE1JoBzj7kyy3LiHTCFpkFqKKWJ44tJwjQeY9/Zix7qXl3xWdsP89KxKk8xUhVE1nwJckV66Czx
pyEzHTnFcUK7fq7dC/SRlcHM26Vycg03bE1foXuNJ1qybt4u9CaoK6CFrTd1vaWf52RJ96vUWygk
7sRJQf+5x9Q6gO1BO1yxJRNfqAnrWeX9eocHk90uJkxrCWoWuZYzVZ8oqFxToZUXbTHbBGhijshr
/+YDBSAL6VVuCtjfwfRWAFXu19YDK6LsJnNrpoowLMttvrTJPcEq+SKGrH/nuzpVxdym8s77Td4l
GsX7COzvBZIk/9L2vWBlaLqlZJ7rWFqe6XcryuePcRmmly0CCsNcZFdLmGRbmAzwSqFctk1Fvc7s
ZiOZYNWQzetxaPhwodJMXgMHbD5wYUxapCzN14J3Ov+8bCo+4ISie7YG/ilsM1RFRudzjTJxp6Hi
lJuluFql58c2Dvk7T2enih4v+DSmXtwsesZdqUGXu/EhiR+HnmS7yBLCC5q69jMbhu6gFVkfmErU
J98upHJU0csF8M5VhlhSNgl0Axvn8TyIgCqRuq4wbQ1lqe1imUoZ2gLwDi4nsX3K+jgVvYfmXqTK
N2ekYJ/qlLpL3Ru9y/nC52L2ozuyjM8XTeaWF+LIdldPcthncBITCHph3ueoB81DO78nNV6OXtbj
fd73Y9Wt1O+Cd+KuGzv2aTFSfUhN3Z+5oW1F6zjf8F4BnwIXC/BlKiHufbyCbGrvMrZMx34Jtmzy
NblhS2ouUmFoRSfaHkCpCk80mYZzLZb2ZD0iQNA2XNlGN5e2S5sSeK06ZNkoAC3a9AxAPVwuAvul
9P1GL6HL5Ge18vYha9RWzotXxzHpp51wdV0IlrB7lHfJQ5Rue3C8z0+5gawLKT7oLi2zOvvUjsN4
6TzQkQjK6XW/xe0M4ul0rrOM7Wsy1FdoWdMbaGv5bQON4P3cv+J6Mr/icYDQyACrRzzdTKFRAJJm
u+6+nzfyEbN13A9NyKtkxCngISn6u9pLsSMaogKyJytVDspJtsxtlcq2LVOQzU6x6cmupWK7Tde+
PQeX6iuyUhD5BteehV3lUXLlbuoUjwDuacNjleKmfeQOpJVcrhTYHprGMjdxgDbfdHvXyO64xDEP
RQa62ZeaUnPq5jZezrHeLhKdkAusbHa1RhSOGXfmCNgrCwVSyj4I64guuknUzB6WmEUg6duk+1hA
Yxr2NVDZL1YrEHe00Zd5KodH7McBejHd4mMaBkC8W/D1DU9y+ZH0MgEdEosrbcM8FVuX0Cts2+5o
/ZaVRMr1yvWxfoSybCtOHdAMFIEIoXETl4yaxJR1RlwsMp7yrlwWSy9Js6hnzpS4tstrBA15h/dG
ex0a6DskL2RH8irvFbtnDRBS4oDf5HWmrnigPLmYlX3lNKtNP0x8xAXxrQWYCOSJ54m6wKBrld8I
VevHpWDd2j5ZknWH1m5AerCPzYeAQconWfJ+a3xzJ7kGhs4ELluQSS6BJ6mLb/oB9PnlC4ceSAuU
TOSdV8CZg+vhNr4NMLNtBmZNHGo+kMQgXEQVAIpp4H+uAaVaS/1KtiaQE+yyAB+F5nSaaFff85bK
ewp05lKrKf9MnVWP2YbxZ75KDjqLDlUSSPIYMAinzIPm7ibcHjLaTEWnHSlYv9ipWOPQQDO0/iwR
i1c9a8QeJ0koIdCHS6CO4TEwfhjl1JUGR3cpY0+u1m5Zv3jSyYIsufxspxlXVPRQU51ODtry7XpZ
Mii0hE+iykF4eJQ93Z7zKCDEe9MAp+PLs2Y0PRMNHBYL0PADygDivtK7J2ft8qgBiz/oBuIAsFB3
TxAICkB4x9OctbBrXmcBQHmbDQ+BInE5LytoJwmHY0Q5kGM/gCpBeAR0rSbHjiTjfqrapSH1p9+/
XfKDX/Ts+tUr2fz11Z7f/vyPq1/fF/r2ksffvn99Oehvf930L/Zh9C8v49VT/8dfvrp7v/30b6+u
vDpqv7068geP7vtrRv/EwPvTwf89dy8n4Kn99pLR33l7//nsX361er/bZPDzv5p6ObyukArgOGDq
kYwCfv7N1GNg2QJOzQgV0G4ZvPLwN1OPvU0B8VAw1RmlnAoMRttvpl76NiUM5/AlYTnNs3/J1AM7
8EdPD1OBwL3knFIQIuGJr+M/eHoMJJAoUQUi6dA9hTRZT72OeVs6AepQ4bZFnvk0j0fG+njfGGQu
B734I9gl/lFuE/ZF4hS7aeTAPkRjelPYkK/VkMdX6SQuIMI4HcczAr68m20Oyewl9vsBJ3VzHKCO
TgVJ+7AL0tWXzZCmB1Ev7NJlXitgk20Aq0XQK0Sb9XIxLSt1NmQVWqYFtMmcvmx8FbedHJLnpbXm
fY/WeO5H1+7bdMU7azzbjSx2p7Bs6a2ZRTg1wEgBMQN7B64G8GX2IJXUK7SXYiQjKPlrbs6OwKov
kZ6zy9hO/q7lE/209Lp7orOdVTmQWtzkfjDHTAJyFMRk9+2akFMHbtwJaNG7DDMUCoJN/SHreX3p
p1yeWzPTm7AlaD/7YWkKtujkoXNMXqN+9iA5y+TWdoGeYWf8VT4CfOqTsT0xsm1nKDrZjXLLeD2o
FCg0wvJ9oLZWpRAWHA6nNJTutr5c/VizIkuWbAemTA1I0mSnLDPmgaKR7cATk2e8dPO1ZCk1BUN9
Vg45eCGNzFQ1w1r2amrWqz63244BEy+Hdd5OE7T0HQFzeldvEysHaT6jpL9d1iwcwEdIy43kYzXU
xoLeG2lBshTqrQAE2aOJmWLppqViHcnALmNmJ7p+26Nh7mBrvL7Phg2BizEMMIF13Y1j4iuLudyH
LeQlkMf23IkUP29qiWcvXN8WgotYmmROCvAahvcbr80xH0C11V65ohbhihPQdILRuoJiPJ1dhkzV
djYtmzECwSYiv58EyY6mX3NQKtDwKvfNt8PY28rYbi3AoEG3ulfyFh457u2UZHugUhgEphV9mKHj
j3eNBrX5Jk1jO+ITG1qnPhs6ikB2SbbVnn0yQubDsKPOJ2oGJJSIfijbLG3mpCLb0Lj0qk+TBOy/
JQNnNh9BxOgga+5XNa+busj1tOj0thcLO86S2KqlqDnpkbrHxCK7e1WD9vXapu+6hPV3k3TpI9cL
pIle1xPP1fgBcILpiwht4namtSm1X/EzXcf009A0YccbzcqYNvzUhbbfOw7ArVi19Rezx+wSBEKQ
mybbJO9N9PN50wFQcke2axpFdgtGrP4Eys94UL1LQHude1SGnODbbQgbAuOg1ge6Dhx6uI5gsfe6
AeOkQ/6mBTA2nPu4hWqyG+kLN2pwokcOBvjc6fm27id93rqNnCbW9kfWCZtAEOVxD+SjPbfzmh8D
k+udn7r+KoMVHgIZuksQgKwtFCCWr83QZSc8gr2ks8SBNYlCtU6EFbFfs8+DR/M7ClYnLlgWNMA0
6k5dlmcHrmr+SMetvxGSmms2IbdTqsW3E/fiQz+jFvSePPHvoxdYHlOtGFCCrhG2WBM7vGQ5Tt5Z
k6q7pR2sKSnS/svYABECNX7qCulCD8QoIxU03EWCRW3ar3aWA4TdtKG1WHoKkhFe2HxAXTtVDVig
uiCUAo6UWZsnO4eScN2wprkFYUDfCb7qqss8A1MnB+tOz7a7y+Kw4CJLeeOKrdG5qUD0c/sRj/oL
th70G6TVrklsc1EDoXrniJwvOovJsZHLVgYLQkoh25E8Lj3Pz4HWwzXotbHdiyzxD6he6QOoSfUh
row+1cyg89YIfF7rrv8MVvaAS0ynZn4FfG4HMSROWOn8mEFraqF9QL5Jiu1e2UlcD7IN7zFr3MEP
IwDZqdXiEBsan11C01NcN1/NapCX3rbJcVj6eg9vrJibTSdNBQYNOyre189uAMuwcysIhgpOsITp
54VtJmVaEDvR/2TnvJIsx7FsOyKWQRAg+Ut1tWsZP7SQJKhJEFTjejN4E3v7RlZVe9z0drfX/dmd
ZhlWlREeIEiIc/Ze56i9Ij3kaIuwKIfRvuGMyd4XuWl2lNA1Bo1jb/nUgRGRuN39zpQqMi6yhWZR
ll8sjnvyHG3/zHJj+/iR7pqotB19qBXLFfGkdejEstym6eR9NSNJHiEZtk00cdu5mpYlw11WeGPQ
Q+H40STdtJ11trxSMtfXOXcsGrRT6p7XYn0alnqKB5xBeaB7ZR9yr+IPZTIMj5XlsdRXlZn3U6bL
57Ia60iZgtdwkpnZKMbG+xz63U232Eh1WUdPQhNrW1aIYbXo2jjzREC8OtdWOLAx977XDZNih98b
X02V1UGdJeSqTanFgS20ZbRAFIu5PpMiLXMSqD7a/moabjZVmbch7LESx6dtHWRPDPIZV2Iu0tap
XzOZPDrr2eNwe0sEC9EZpgR7JuYTDZYidwacwYw8CF22j9JjavQr6kgekhTWrmVVOp4bR0SiSOdv
ZCHeU56kVWBXZi391jIgaopCPiro2yHLO3s7FoJ+kwMtwrZOzBxI2NN+w+h0BUsiCb1uNKGyVjsw
RCUn3fN6S0vdhkQMy94qsnqTcprulrp1gsQeq9LP04lsXDAsvtW6atuRKj0ol1g48xrzLJrBgWZR
1HGKF3GQ2dAeyrzSB7lac5zlkwuBr7N2LZOTXyIO2uRF4wSO1vo0FXS5LsqKbYqerFvFS3aiNCfb
UULyYWtRIsMocdMWWR5bnsQpTPMsIgMWIGn77kp6jrpa+2rcYA3CkJi7Nq38HERJCIJ7QByXdsQv
OauaSLYyOSw9a++GbhY/iKZ5aCeqynyl2/4aLt9cx8xymgWUSWORyTraiV3QU4X1MCOzYBAgqvJn
2SGo9HmR2NwXpTPeA3BiKXzA4Zin3eRFzZoBp2onTr9RuDO7VSsSIPFzdtTAP4DsB3QM0FQBSoc8
N7AnwgmRQAizx32ddPeVCtwETskmP6/dJS6spfxKcLgHohu8uM8ki9wZllE2ukuINHw4FUji/cxU
89FhBTmCCjABorvqOeFk+i7H2YlG7RTBnI8kpoV07xfqjjdD68wnr67yW2vSCFkSCDerizjXbxE0
+bOrrSvgXWlcKJ7eyBULTyaEJn6WMe+uBWS1a8u22IpJ9qFK5bx3Zjg5rJDIxHuTzT5yuPpUsq74
BnvBDVVtp/uymsR2dGvHdzjzbrJubiJc5PII4QTKGyVj0LRzG3Va8o1d5ethcJHZdtjAuAJ4/UrX
ZY6VyPMDK5HdVW0hTnk9DPGICcRQ12zgMx6ErY6aHfHcdqOyVeGFdM22gwWycdtUbctZwvqQBd8L
bplN22ryugwQXoGFCQWjyaLb2bGW0PC1DAG1pJGpcg9RUPurUjkkw2YpN9yqISKBbdq5GafHQeYz
tDSqYjuT9Q0gJ7Lr03Lwq6Uy0QprM4KLBGolcdMgnywnbKS9BmWnk30xUB6UqRZBAiIcEE4h/axE
gF+s5bTBf6+jqSrSSNRe49dltm5AOfBTsxi9Tcuy3a/ach5sNtv+rGGCi4ZSqJ5ud48/4u0ogqdt
27t5YGpctBacF+iIPAlTmfiurTeq8GC6dKx4kE2Ds9HY9QE/3UScW5U/CKwDe+3n7STVfbJmbpRK
d4rVWocIuDUwFCH2/dqQcITkDpuw8+LRs+WusZw0Gl1lR72eGpxvM4VOMXb01pLeAn7NZbv/zc2H
5ZxsexxbwvmQvb1r6h//9//U/0Gi//Fz/0zUhfcPGH7ScVwmPIb/CfT1n/QtcniXCDCdRACbYdx+
Q986/0DeztwzAC8lJ0jV3yTqHEAv40DjBRJ2BwHw/xd9S+mZrn1D354xeylQtUQQOzAHJPifmbo7
jH29cnbOYxA2QHjiwYCoOZCqNbtJcRgPk1LLKxO0vEoL72CXjEfVSF1fin59XkY+nbDuygOCruE7
Rfz/AE9qjvoWKCXCwPK4uB3FGWUtE+AiUGEapRp+JtsxaK3dmFpuDN96gd6Uy03vjPrOVE5v+55U
MExbKofbvsIOH6D0fnUmONeaKRooUokNlQV8f1mXsDfLdFeVkCvn0UnDAfl5oDxiH5lphO0ngi0n
2y2GoFuxtf0KRSInt5K4VctR3GsrbfzeM2LLeelurMomLk5hUT+k2eR8TTqIDz6MyvyLO5QTbslC
P6eNTCYftgrCuGJx7W+98tYFeNqaxy142iDJBmMFS7a0DcINumyzSqqd7aXpt5WRNuLzIL9D+suB
UgkIg1DbyytHu+NVzsXy2PJqWYIuz9vFL4def2tysDGRO9XOSw6XEj+F2/l+TGs3mEzfBnAJzODn
TjfuWV1zccaOFXwtAbQlhRLK/boRUgdcDnmBGxJ5tk95BxEz7denLl262w6XeCANWTdTYqqgRxh4
tToIXmVK+5NWvN619SRb5MU27vyldNW1o+rllOF68HlHddCkUF4ADipI6Kl3hSwEtJ4GxovJg+jl
BfG9zBlOam172Pza2dDSc7a6qz0gAlYX1Msw7GZgCJtkcMbZ99giAokvBCOlnl5MB95PpMbeurbs
9mtOB2QyCCcK2ZrHQbciaGxpgwsvM5BuVRngXdOIyL4PnQz+75y5CAen3gpS0pcwKdvM2jTgHPA4
ZUo3DsTRuHQa7q9OQo0vGRDceilGGLdVVgWKT/xQTqbaEVoux9pqxbbPVf68VFxtCvhzm4J51S3S
CmuXkbmISj6OjT9Ms9v7HfCqk7Jz98TZ2KT+6K32sxZChQk8jiDpXRXoMp2v7bRP98Ui7AfoQE7g
1uMcUJVMJ5UguBzastux3kYaZ0aviR21rkGmh1T5oNe7jVe62XWmZxhmTQ4Fri9buSUd73+tCH6e
uVskJ2X1cLNX0c0H22J5BExjephZMQC/aGvk7hWrHzi4gshZbH4oAEHsjaHevhtc/ejwab2lMyQr
aD3FoQe+bbq4h1i22LErasBeZ2WfwNUCOXaGxiZqgU5CmSQC0wQr09f8rMbPHdgpAS5Pp1l+sNkZ
pZtAs6UqgeoPIiP+TV/ZwMwj0vRgrP4ioNIznGaJ/CtJoDv5hRHdPenhJxVshhXQne2C0etftMnx
BICS8KvrGeCFLSxEJJ4tfy3cog5hP4FZ8+Bk6ubMgw3A2tKe49mBX+W+m4B6K3L8weYslgNnBR5W
dOXdNAFm+/3DcgHnFppSIhPOir45mGH4Pvc9iZsmmTY183CMdn1agHOzWi9O4egcledp49etLcrY
Wcy81YjqH6oJtuHUUBcxK1DCAZ4D8RG3TQdhrClGRuUdMhRWBVKoFQdvz9cA8XBT+RnvLWDzc3Wf
wge4VlmtVj8jCb+HdKmijiRe51eQTR4XpEY71Um2n3EIPEMvyb9TPnfb3LLkFysbxJdS2b0Ik0GV
UUEhDFU2t8oQX9i5sUQj9ouuzctclOU1AVl767pWgvhvyW8meKjPGgLd16ICZOgm8Pb+eqMw/++K
SuCN5umZ/SQ9XjuW8fyMcMm+1V6BdJQ0btNdF56GWzW5JQP7KQDhpcw2HiCMJblOZDvdSnhKu2Kd
8Jf9/h52D+eoATR3BoXU/ABcH4QQPl/2PFGgkNPE2atrTSAHV2vd/rYyCsPVoZgW+7HoAE37RQ1v
yTlzR07O2n1ZKkh3XFTdfmiy7A6EHA/dte3ubRfBq19kAoZlv7A+sKcxubbHFVaTnuCUpF0HQ8lb
QQSRylSb3ws7Bfza+LZGjUtacMyGrNgjnMMyJXnSYnIGHN/vx9MIHcBFNqZ/KRo17HKvT38UEuO5
Sz/jspkVjwBt4iVqxmHV6AZYqWuwN5YWMYVfKeN+bXJT73VG7Uei+jM2WpxzK2jpuCOLs/02tXr+
hkoDHqS2BIxKCI7qNE1BG045kMgCTFFk9y0MOGBsD2454m/5ax8VMIqxqzsPrwD3xj0Zs0TGqcjB
ODbOaB3grmGeAn/XBFgX1GyCN9xWOsOcqa76oQ6YGKs1LHgzuaFXw27rhiW3AngYs94CKKoDAEcc
iDXhrAQmUeGY61FOELKmkpCZ1nn+XkEoAgZvODtSr7E3QP48pMwNrpvZGvmz2xkTyIwiRsfZbUVz
P3dZgIqWxFcjJ17AjbWe8HDrvVCDAkguubmSgmfBgEwDdEZWDnG1FqDfutTsJVlb5kNIGTGbpHBu
US2Ah+uys28t4KWnPrVcVELUnfMoSDO9SKS4TyodijhFzZUDomKyul25Os6u55a6NjlpZNR2fHjV
tUTyNSZa3OOlJk1A4NZvpxEX8J1SzrygcKI2t9XqsF1HGg3De9J3dedVd1bDvZ8OX6ZvNWbwY876
9QbecfaKinACChWLssTHeFZzP2yzFZUzU8YI5HeZJ98S7C7he4rww+qUziNY17QNlwlkAmIgznaj
SPOrtmADzpOFisepWtN7z3HzY5UM3hWIcPVl6pi1Swc3N/6cjXRTGVM+aQnhyE+KEns3S5MNdLE8
hpkDi95uTdkFKqmmE0qZnOs6T+dHitKDbyvergPUynGOzKqg8g6F8Ua/GbuMxVVC9Z5O/XS9zILs
qgR/NDGsfRqJwW1as9nagYIYwDXhlAkZpCZYTrV4MGAvhC/IhIBGwPNoVnvdZyPXcaFbO8wTBDHV
3LexBDuAJWSScgQ9LCqUPGnS7FOlyJNpOoESA2OmPaKNlYXO0KlgzPvk1jarswPum25yHNwp7ja+
+AOMlV/24nU/UJHTnpyxcGPH8FbDbVfJyyCtWSIyhiEQGktpLO1UeKiUqlE75bklfwFB1OsQN61z
Zr9BR+oBkrffgvQ6eW0uT7Jqk+vSKtsbRDHObQUIdz8RutwbFzyjb8jY7jhIiGeWr8VROOXUwe8n
0sXyla4VF41rXudsQfIMK1g2yFhBdYYo9Wgfmka6d1lBWBdz0VmoYlGV9BXV+lsy18URHJoTjJ2F
Oimjm28mW63XEgCOG3cpxNlv0OX7PQOWGaSt46JKa5z8NU+L3dwBU8VFNB/Hvii+WcTCbdABcoSd
gdoXBEc/eIEX34HQukmELbaIfryrhFtzMC59ses6nFQNapj8wW0c6PJ9dcXaqkKuMjnkppNgw/yu
a/vNCAXRtyeJwLq2fCZBMM6rHULLze/zGjYElPo2ZGrwNpynDYGitJRbpOcEgVE1hfmYD9uu0Kge
dKk6NNbcQ26n1o0WVYb6MGTjdlGCZ4ISdV2VuJdx9Kp4IZO7Y6kut8UKR0q7AMOSuaIHmCXkFRsJ
8khDhv2UZnqrhpqikq38huWe3sJjHPyZjtVuqnD9TfNS342IpxoobFpv4LEPdzkMntsp5+sTro4u
IgvCQhS7ZQ8ahjFEobS/6UXG4HlM612SwHZl5zIPt1mbzaI6EjbVktwmKNI6MlYuAcqRQLvnvLji
bcM2bLXTh2zNSOQgMzth/aQom5HO9INOcO78UvFhlyRlep1DqQ9FMUH5XVF4MhbWsC2TaoB9o6pw
dWCSdH3PMDtLxv20PAthw+fqZ+Rh6eiclKb6F6nZ+tPKl2LXQud57qa1D6TUO4lzwu9sKC3IifT3
li/pV9dOS+zT3LmDzLNuBalrFK4UVQ+Q3EIdD3jgnVzdM0GIfX07rp5qN9Czsl8UB0ARN56NykDt
lFXgMEfdgDXC4svBN/T+oK3sW16c2QaWnwn6DCaZz8HQXNuWAOqrynL8uQ5rdl3Ya34/LJW8K5K8
qHCX2/a8X+Dfbed5tu88ljdfkkTM8Et62UL8Tb0Ha6yn71YzdMirZvAeJB1lkMB0uCkMFpE/MPCu
fsJhiORqLa9rmFM8KsbZbNx1xo1veUDxmW54gAope457l7LFNw2OWb+yobwC8ahGNyq9Dkhlb7zi
BnfSoKOsKhWEULUUiDD6rn2gTTOfxk6wvQblAdgEQe03yqe6D/u8QaaxIAO9zkWb3CIBzk+4+5zm
rltQhLux0rQ9LihKCdJmqe6HAWWRZ35dbXANdo9G1c5mWPvxxWXLmvh0UfwKRBWUyHOBMvVVYuzI
yNw6zZkZYjOCZPFRzQh/zxmaNq6sptxNlmi3OQ4TES4e13mcksLagbbNfkm5yF+scHkRcO4leyfx
2A2CIbIXooaPUnZiVyGK+OKwJr0a8xYwm6l1TMsygfWVepntc+huXwzklT3KYKcMRXPKO0LG9eoA
1UBu2JcEgkDR1+31zKf5NreApoERX5OvoLqKXbIM44+ZOzC5gW3lODYWD6kXbSzeBLmVmO8I9xyc
v17KEz8FTZyjoGGF8lwOOdwyWWQn1C9SEiAHRB1lz1isuU1x4VLqjEGh0wG2UzkOPwdpnANesmc2
44JE0tfpPNxWU4vU2HZtXLJOn52GJFEhcHQKMBCFLZZXuSBth746pqxtXiFXpr8IirquatewXdsP
6U034MQda9oY1P7VgxsKmrJ915J69LtkzNzA7phzZzvNjGqJvnmtrVU/tuVaNf6stFF+jVzyxSGl
s4KNVPRK5UbjJkN5cbLpmwx5Xj1Uckctbe1cR6SbzsDtxatuH1JcuAxrgzdXoz3Ud2lPuiFGLlTD
zjdn6t/UzTO33XSzmAx+yAqACSUOMGV6YNpYmWqbs5ycCphLGnaslR2XfEX5o2m9LwQC+fVE9QR6
21QPE2vEg4fbwWLZLfzP2LNG82hxKZEtN6T8DtkXRi5ivR9qqocp8HrLXNuY9BF+nboeJtRPS3iL
G9G36p7mSj4mlPRXKMg2W9tO1tBUZeqCTc/tzcKQp/hF2YwaN7lXHnNiD5FjO8mTyezldkT8ehpc
MQKK08pqsXUr54icDh4K6t6PKqPplpQsvxKqKsOulGZTzMZJfaebRtCLFg8ptKWTPSi1m7RawiUv
5xiGoYfrCy76MAkv4pPOn1Dh3+1nsKEicgsm77uc1F8R5K0HG4zhgaJ4fNMA34rh57PAVC4/VKLr
roWVT7Hr0Hn2rUxVjyjZKY82YLYoTxmNGorqgyyZhl1qNV3UZaLCRdeo3Qjp7mQyqZ+rvJTbtrET
8IYGhDU4Beglyw9ETBnwdJ3f1StbY/CWcKiYKbeUKvfFameg7f3angS8ppuOlu2uZxnZLYscHnFv
TlFmQGT07VBs8rKcEPL16Vr4EOSWX65gXurPYIGOFXZKbIalPNYTCtSmqdE/DK3XbSKZfd/Ds94m
M05+tBFo7CDLmzniROsY5Ia6kZqKTauN91Q5jb3FEWltVlgmDgoRh/q+STSPmgko87K66Q0kiiF2
VW1tHUpMnCsXiAqqtfNNbRkRVfOU/eRi7kM5DzCj+eLeoQAOiUJH7A76YQMNxiziS9+tHu54r96X
y8i2CcSlG2QuTdifBalRaycSsBM3hPbmIJclgXqhi++IwD04lW5/3RCvvy4Zyo9waQEoD01GspAk
TROX5ZLkSBzt7KlFWSiA9d57VAoV3RPcg6eKUVQX0YXJb6rG54fT7VxRlI1tbFRpxzX1xgjhVR4x
WSMokGY6LGs67UxbY4+jZBXclD0cnHUht8gdauCJepm/c5SN7gauyydhVdYWHOMQSYioL5ZuOegJ
haxaJfSuQgHDeU/mt51m7im3JwLIRpg4HTl/BrY8/GjSisYJWj2cbFzKCUhhYt1Zte4gKHUFjP+J
Fo8of8w2sjEoJs27KjslS+HdG9Cpf/S8+h9AJX5/2wvsLWbI0R/kP4cS/9VI6k2PknOLqr9ajTD3
H2d2EKYZqumYdASchn+aHR9QiQItrziFC4HWH4JCj0ePmX9BiZz/A5gqMEaYMVxyBs7xXzzmH98I
HeL++f//6DQi/3A6YLN4Nnds+C3Ib4i0CajJt0yiSUwL5oneTsEUTTAggi4YDoMP+SDWRzvGHR6U
J+O/eUHvjHpprwCBRDWQdCSqTVzx2wF6O2ji8RYlAKisNfUvRh5T/ZUOKLNde8QNt9I+fTwadf6Y
I9qfeCB5Kcpwzy+NAOb8c45TWrmoWWyAB54Q1YOM2dmB2Oqf1hUwIC784Wl5qPfqmt+Ih4+H/vvI
6FAC4hNmkouXi2/1x9tdQBTMZYmRrfqa8l2CksqFAfZGJYaAmvDxYPTPbyltSRl3mQ0wHaculg1W
zdvX6riwFcYerzU5iZfhATXb5Kn50oG+8+dgjobbsscR4dcb55OR2QXZipEB1gLaQZIHpo2eG+q8
HTmv+6UWGb3NjyZywikYjuk2C/LQDcuwOskbtfP20zUktUDFSfTxtOFAtm+8ut9j4w5zJcGGgXF3
XmxvqVrU02cWbjLYQSuOOGFBFqMwCap1/GTZ0nemiY0JTNEB5YStdzFND254XWTOi5UgZV5XQoIC
1w6wUpQjuQWo15Y8ITD3u5UdChTbfjxRel4tb2cKcBirCbIcx5UNc/RieKeoKRpaYKZDOEXta7Uf
t9bJ2iffrDAPPhnrYi3BmcViwlvFL55jw3H9861OrM6XDGxFkKOucEx/JpYTS1AVBhXYaErjs4L5
SYni28yJqmLe2X29qXURVd22rX8ayDwfP9B5j76Z+z+fBxYwcuHzXj7vtDdfea3WwbEzr4cSihKJ
5kc/Xn88wOUp8bcRLtYRqhMqMxYJtsgGamYJd/IJNW5OXIbFSXwxOrK/Vw+ICWNz+Oxtw7r+cHLn
338zuZ7RbiAVJifRFAK9lyA9oJ8Dch3UFEQpildhncUo2vpsQb3/kf/9Un9v6zfjohrTtOjUg5d6
X3z1vqPApwvKa+eK3fdugEpFGz4gLoAU2sQn6+viYPz9sj2JJYyOWmiQ4F68bIs4shNZr1GQVsYo
9UWJZ+lT+2XIQWNW3SejXe6cvw138YILlIUtrep0oJk+QAh/LTTc92xCqSgq/8iMkvr0KK3qCqx4
hqp0s/14cX0y3Uvyv3Zb7cgG02XuFPVIQjXJIKWNfp785Cl6sv47/Lj5a1P8cae/t1c8z3VcLBf8
Ki72bllw6HAdPO1s15fxEqkD3VqRe5ynMPnOwnbz+Y3+2ZDn33+zktCvBJcgwZA9Vi+1vyiU/Xwy
q4vD9/wN0XGP4R8pwAOziyHWtMjLZXF1QJaxDdHzZtz3gqAxVmub2DRT9nUZNbyfdRyA45aRmFdy
+/EzXFw1fz0COgBJKVBdJb3zfnozywml5cwebAjVGYMbge3BckiQSIm/fjzQO6+TEy4Fjl8P7Tcv
o7J2slq7kOh1przkjvbjYVJz/N8b4uIyQYZJ9cIwhAu3bT8vKd0VyzB/tvPOG/ni3ObEBjficjTB
QF3On6/Mk8NAlYRSPISOD50GnkAA5Q4S5gYG1wmI4U1/NQRtoKBfbP4LU7Q5aHnOsRfE5RQzy1ha
G+z6YqZ+V/ZPFut3/70xLvZaI7loUooSlzZD6LN+yVrnk4X/7qJ7M4uLdV/QmZPMYASP5zGcNvRa
cUKFapaPJ/LeGYlCKI72hUwS6pzZq7eL26kMgmizaHQvoLHT2dd6BBi4zLgBxjxBHyTyAM8fNAA8
6NGLIapeffwE7y56h6AABOQVF5fBcj3KFrL+ig3e3ljWCxomffz3X1Jdv7cvyDEUgnFmg+y6WIsa
IrWcE5wg7hfIbLjcadhtbKCu9lZtqh2qTJ4g4BxS1LA8J3flJ1vhve/IKWzwM1EGSO1ipbiAgnOv
EFgp4kci03BcLT9HK8CPJ/n+KNizOCCFhB3451d0C6/Af8Uc0/TcgO3VQ8wmbBN+PMq7iwVM8L+H
ubi/V5Qci6LEMENIAhYAcHqEx3dVR8vW/mRZvBOkcGEj4SUCjRNRp/fnjMDU2UtRZTowHIwvVE31
ZAFgVmn7yat7LwL8Y6SLSQHoFmOboSfm/L1+QKF3zWApBDIkL8PXedMMQfbFjdtNu1fxZxHge5/t
HNiSc6aIdkMXieJUoDCWTjWubLu7sqAoggO+TmsZffzdLhO131tAQFJwgIEhW/POz/HmBuN2bfWG
NjpAU6Et37o3c2jj62Whc9dG9bM6dkeAwGhqGWSnJfWnTy5Qdp7H5XWA8kc0lbRtZFKXezzhjaer
CvNExPk0hpZfRWC667DYpxF7PesO1QbiK4ChO3aUoNOJ/1my+u56evMI7M9XsMiZuxNILhSDn9Js
8ZPc7LL+a0uTT+Kwzwa62PAUwMoCLRBo4Xo1ZfeGP6v+Ws/qk2X7n3zT/3inFwc3a1pRtudx8p27
Z3v7bkTMZ66KyLpCr5Iov4YTM0QMJzYEyCD9NFd8/wFwbbiQWnC60otFlaPZzeyBwwzYZo2HHYuw
g7b1AV2QgjlovzJ/2LTQHHpkrWzrfHIBv7tz0I5Z4DASyMsv3jK6DrQUtWGIPO0nN7/SxaNtbj7e
Ne8O4UI6YoxTBDMX2UM9ZpVGt8Ee5TJ2hIYv4WolwdB8EvP9fk2Xe0OihbDL6DnOvUwSSiFyVxU4
fsR99pD/QBdVvoU+7YbmFSUIYILjPDLb4vnjyb17KyI09wQSMfQ0vhQ1ip4yC31wdDAFJJieaIh6
l6A4oC3YowzHqLiB2wrRRgK423w89HsXvqSQbTBd6nBQ238cRl4pkQpRTNiZySNbyhaMmP7s0j9/
/7+9VdDiLo4cCBOXydCKe7AlrvrrxEM70mA5zdv1CgUIfvpCtm708ZzeWyvyzXAXm1FnzeJ5MN+C
rDs3NpKvA5ObHN1O/wvDAIcXMHM5VOJzsvTmHC+bkrTExjAN2g002kN0+5gvLx8Pwt57d65NsCjR
gNolvwXHN6NUfVkK9JLsAx31R+caPQsDvbFfxRa9foM8dsPqiPZq+zQoQrTM3aAj3Lb/JE157xB9
+wgXt38qYcraaukDANW+ch46EnEg+Wr+ZI+zzwa6uPzVBHRxtTHXckc251uxKfwmQEnVRoZw/kMR
zHdDNIXn63E5mGCOzydpe/R2n8UCvzPZyyWLnkIwAFyU2wl+sS9q2I7usDroD7iz4vFF3XV30PvC
9ih1bD+q22GHNmuBEzVHyYNFA9xEYYLPtt6NG3y8At7boehWRPGvx7FHzy/tzQKY2wH9s4BsQh9h
EQonAzF+Fhaz8xe8nO3bMS6+sJu2gHZ7AmB0k984u/HF3rOgisrMd5+wvgP3lW7URqB5mF/9KKMs
QhPDXRbNURnB3A8/nvC7ge3bp7lYBjV6MIzo4db/Pg31VRmPW/u6vyK+CpvDx2P9fcXBmHAosx30
q0Cf84uJz6WYSY9CjqCGJ+EIdIy5EsuXyjx/PAw7P/KfL/g8jov2z9zBR7xMPLohT6RCIh70sbuZ
j/LryWyBR3UBDYuIRWrvhvY9gq5dcu/66H3qw3OnpU9iEfQb7/Nw4e8x4FnERdGNpGgSjqKiPxcV
HKes4UmKuppNvzO/6gd6NBu0AtggDNy2sYqSEF3U14DXEYBWiYjlUy3p76/+j0fgF8dn1pHMds+P
UBv4XrC6X847vgyT3TnaL+eQxIj2o+azT/H3A/XPcS92dkM7fDmVjYG8dXbOdfmQBeijtXcf/x9p
19Ubt5J0fxEB5vDKOEGjLFvyCyHLNnPO/PXfae3eNaend3rtD/twFzCgmmJXVVdXOKfcr6780sDa
Xevb5PYAfHXmBegeNn7Hwbi5bhLSpV+f/w4qBwY8X5suJvTHsPRa2ado1wVYLrZjzddt1S98y5U4
eRr7k5P1LjSnYI+UtRcm3qUrABkcgFffAa0aYNRG7WL0tXaUauRWM9ga/hZH+TFQh/UQQA0j/NgM
kp32dd5hk2YveZmLp3fAtymefpRVp2rbTqWZjs7YT3tjin1VyYLcUvZmz7mqyJc692dLI0NhSEQ1
dDTpNtAYxwXWnxt8yWjcV1bqxnjMAWF2KsVg0v440QANhk6e3wYy04ueYq8mfSQuyujkibbDhDhG
sfUe83iD8nLdJi8TJwvoO2hog4FBUgFveB4VpikrwzoxsaSfiXfYK/2o+qgFpp8wc95LjGc+JGno
dgNWGkQfCjnJzaUmm1nSZJk2onZhFp7+y9hhh8PV9yP63thne23fl6fuKfF5dwvjnXQumHKBvkWF
dCghOE3s5bFXHOPD+hA9LM54lqMFGETKne5Vfi1+yLhucoeXWDA/8UZxyieyHstzmIXFCDFmUTBU
BTTUX3Xxcf0cmbFl+3kpR5jxsJlQXiSe17fu/Jq9t3tM6LoA08dk9XP33Ae8NyDL2Tci6XXNuZeB
N9QTkXOyq7vsXS4yzmOebq6jckIOj2BBAWQKI4Tk426sppuBjwIUotEBlory0e4B2+LMoPnAmqMz
PxixIxxkW/xqgG8i5Vgs+9x+i6YMFtiYtZUvcI2wS2y9LRx5/bJ00x/nelAQjBxAT8crEI/pcwWl
1dLDZNVHR+uNCIgKGcgQhp6TXzFV2QihVJnSdgEsCVxAASxniyn+XIleQL3CqRkyxZikvYj2l/TJ
1LM9rNnCkmrR9dAlLr9isD8Q0tbEWHzMSeE4cuhnGNhVUNNDf8ZRlxorHUAtyaPpG6BVdtedihHy
8QgDQDEaXybo8KjIgbFms12aDnJ6vEeiEvtcP1LMIBACixoGeV0ao0pnITPT0H9SkZ8CIvjcFKZk
HDNZgTjsBGN31xVehyDyQAfg6zeCA0CABwBERAFQwhtH+akJdndseUbPKIec/wjaHkX0pTQNP6Kr
nXKves2pxwDcD6zxfihO5caH0InuGs6HJsGJuluhOXpuqE9qokY/eGJQ1KRYIEJiFJd+vRgPmMN2
eywKGu1PGR4hCitGDV+uf29GCQaqYqBUAXcIuuF0hj6Xa1k0KW70yRndaLU1y8ZereZLu/6IvcEP
6SD7WB/1rS/VncbJJj4LZBcq6wCkw+wOcFpF6lYAS4ERY94b39mrSqRKOco/jdsNTngHMg0HCzqc
GMC6gNGDwIIaxr8ktDcpiUtlxE0jwDvT/XgzOUAtxnpPhmcIsgx0ENzcXvzFLVz+845xUZxJpu+m
fMGrC9v9DlbkbWV5wtoBRzlGRCBdFwkzxKT3rlMBLmwSMSqbEslFI+zSpf4+LiJgdHj1H6YiCFyw
FzTD8RnPPdQCzuQKzgmABYT7SEeRsH66bpNMPTYCqBdCqmppPJdYN+rWEKt8dflLqxZM/tYrJ9jw
BJEn0+ZeBYp7qBgVPliuW1+mCkhGspxhwSfkyKGHt8gFrosoJSGPBU0Nlt0pQSi4ZGMMfIXyxjxU
h3AvBRhgPpVOyLlIWRnQmSSi8kYlC9jhhTlXuK9PqHh7GR60QmcrEEfe08pecHkimffDRjfK6kbM
qo3JAoldbQIHoFZ9TY28MDFuAGD8LRdFbnQm538RNbCeQIqDIolc5zp2WOfDXheOLb6p99gI3oX7
0R7c8YuMgSFefscOkGQcFlzBEiYvqPe6NGMAcW3xCllaO31uvMGLdgNerOVR8EDOA7Q7W3FkN3MF
l1cCYxRBIW8jm3K1BOOj7dRAdn6D0wysO9n8rJyErnK73koPAOcf7WgvvwKi+GQ64+uPOog5rzCW
u0uYutc+J/8uWuNY0U4aY0DcqkB8NABrrEwlzs3HE0E5PGA8RCEZyJ0/NLYwYuGdI4Dl6FsdKEdP
AS0VxxYEjF3/q5hl1QaJwAmmyRnkY/nC54wOiv2AidGp8wrVVItr8I44hvEdeJ827BTA+0UwY2+7
QF3repxkfja0UhUU4lGNFylfX4GWMerpgLsMOA/Z2nqm5V+XwPxu2CrB/DhWnTR67imCBFB4gGQw
lN7yKQaQ2av0F/kyiAl+y6C0AI6jiiV+yNBX4AwswKHEEkQYW8/XVWFlV+hVAGcXTUI0LqgwVVti
NWCHEDaG1BNLXhMYDoEk6C29nB8xRYVtEK2SHsxe7x8HbAE9XBfP+pKQqmC4EBMYGsEy2sblpaqB
HgTvcdpS+dkp0heslh9qldfII1rQoRFJnIroiBINzuxcTJ+rTZqn6+Bk1W3T3taE98UCegXvRcpS
B4OwGNBVMVyHTYFzOaAby2p1gRzxYXRlBy/Q76kLMk1nddpbgK+jyMWrILAOcCuSOkC5y7N+iiTg
SWB8oAuyQAkkr/A7TqhgZohbOdR7RwcJ6WxoUI3I6e9q0U0O2KSBZrNnHgG6GSSuWLslt0TCcuet
YOpaU3rsY6yTODjAWQLwDVoONe/YWDfnVgSVg7Zmp4NSAboZT6tPcnx1H+0HF2yOPj/hZWb3v6Xh
6XhuJP0CmEXAyw3IevCOs4efQMpwVLv9ovvgS3UMjoezgq+uGqiTwC7RlaeUA/A+cAhJ2dUASWMK
Ig81xhYCEPVCAXhN8a/rDs3MCzbiPitum0yrz0C5paWkytvamLJQMb+MWprXfasCy+u94l7NseFq
y24LpHZu1sVywK106qbJrBQsNAtKvjIqsnaPER5HUavvOcB+XI6i5E/RMWUrirqdRUwMyVjhGh3x
UDxiGzggpcrwFdtrLs/5eFpR93QGLNw07yDKakGkq8jNQSV5XmZG3CI98aYLrQDVTtDW8GRSKW/T
O1nJMYo4OI0n+ea7ACBVH+AnXuyD+lR+iTwB8yuyPwNBKeANHzDV3MimLLXtFQWMzpANMhE70gmR
3cuafrl+bszkEbr9o6FGu9+EHUuMrYC5ChrqTuIBN+WddM+B/XY3I1Zj7Rb2iXIveE9JAdHmB21W
TCObVqh0k/EVlQrawmJMmboIiGly4xgLMA1AQHVdT+bH3Iig4rVh9iANA5CxU4wA9hp0e9F0D5jx
16WwarD6VhPKXhQR3EhxAU3613wfgTvrB1ky0vfJXjmYQCr+BY5stO14TwBmKWorl7IVC1h/eTtB
rvpAHnSYWdvFPrZEUZRpA1Kp+MvY8vuL0obTAqATe9kQiaEgoMr6KuHrtjgflPzuC//bCKECWA/E
p14BSw9mHoAKvAPBGK5zoHwHnHMjIeOaHCp61b0Rg6gKcow7yQfVZWB4a6DbkkOarAZ3gIJj8PTI
TylXU7VKEJcNmBsBH22ycD4c297RuCd1O+xkUTGyrlLgRa/hAKyFxA4rwV7Hd/Db/pVX/ZZC9Nzc
bjVq1taSQwrZaXdSRW53BVCAbnVdbTmimBkXiuXkjYn3vKRQHpzmlZYKE7m4nyr7m+pkB1K4MN9A
Eel1e+0lPTxFrsa51kjkubALTC/JFpREIYvyK2ymtujvoR2utQoO6bR0mjs2v4xocDgWyDSJ35Lo
hn9aKT1qnJCU7vu9HmCl/A3dfneMULOQfeNn+8IzeqaJbCRSvpUMUTkOKyT25VsyqRj1fuT22ngy
KL9qejwZtQJX9QyKW1m7LbvaV4o/X0DAwstGE8rY1bhUJVDp4dUGjmUBnEdhXto973vxTogydnRx
YO4AlwGoZQbewhTDls/XjYDZ1tgqQj7nxp/kdgo7yYKIeA+EmN6VfIAQvagHUDrdmfvaU19Fd7rr
f82ejLwKySvvIuGdF3UTiylwljsJX3LRBk8swRU6AX9a4u1KSuTcL/0KI0WYmEfzy6C+5Tz2YqW0
JHAExut0Cve5vR7AlY1B3PLEqz0yLxGUPv4RRn1VgKSsVitBWL6fb8ibcD4IAcCNOC099iW8kUN9
PB3kEnNIzJCkUn3ilWQ0q/RbJIjpEWwbhf8rP5mid91o2DnHRiwVGAG5KEWVRkL9k/VBBtOU7yXm
hKRA/QiRuDX73hGPzffrUtmBkYxcYhkG+/FU2gh0pBFIZHBscIsEmfBjEQBt2e1H4dd1OYzhO+Lb
vwVRUUoVl9gAReDoCE+SHzs17mfRy+/UN/OH8ZK8qHeJM7iSF72Wp/Zk7Mm87HJAkPbNW17rjVk2
3/4WKpqpTWOhPESeUwHodd6x0P3vd0680w7zKcJEBEd7tun+1p6KbCBzBdgS8NTRd5s8wbZ84S7Z
Rfpn500NwoCsRszH7AC8kD1g/xO78iVPeinu49v6sbubdjxfYgYIC2PmBmBjQRJFHQd5OQ/NiAhV
i/fF9JAaR0PitKzZBr2RQX3mXA0XPScXkxoUt5XoFKisSIuj3wFoz60fSEIm7YHRyylhszOMjVzq
Y+crhhjWGHI7bwaiHjhVHrvOrp9Sdy4ADOhgtBYkLW+R09wlLneGgnnUG+lUSCzFvh3NDNLX+iHr
v1X18zDv4/Leau7nCfSEvEuTMU9MYAJkLPUokoExTypuYB4FRC65hfflQfHFh/l18iSgIVROFnz+
Px8TYq4SRPfJTfyoOZmPO8f/n0ZayYelbwOUBxDDAA+B3gH1S1LAaHWFjBIQDvzRBU8qtjP0p/wR
xQM/dLgoFCQ2XRNHPdLSzCiXRfsUl99jg9UDE61fPacHrkWxoiTKBgb2Ek0dX5ryFjUG4JgogKjZ
PKkH4IoVuyYI91Znaycj0P3uLn8oX4ZjHFwPG+R7XSiIMTWAjqH5hSF8/PsmjRhB19j3MW4EUNUG
QMkGiwRSIpjx8AG4Pfu6MFZEMDbCqBRZn5EutCmEtany2mTl25jVL8AC5TxoWO6xEUPnx+i5Rgng
+kmZUPHRWdsP/nQj73hzLExt0DMkYMDoj9MFn7IaTEEBojbm1fsAwI3A7Cw8IN9xAjszASLVd7xn
ZMwSfjLxbY6ob4G43Ytoj2MlKlC9eYftfnQIAT+C6U9eVkdCx4U9bIRRZth1CdJvBcIiEZwfUX4w
ku7tuhVwFaKCdoy8UdRllOHAR+7JDuCCj2SibvEVL3/gVQA/q7TXNKJCdbha0xSR5j9G+FyAQip+
7SMrT10AzbkDViDE5xr1Tlv2Kz/x+aM/RJtr8qlgHZlGOptkJmDCPpvhN0G7Wx+KPYmSxp4bsJjn
B3o0eDLZEDIobeO5bsq1xtM3POXP5mH5Wb1kjnGa3OVGes8whZJ9v36aPIGUeo0RZXEjI+2ItR9L
jvLfyqus8iQQP9zYfycNoD4sYJJC9g0IxKvKaWIwwwXKBRgVBOcmGDepvz+ChAEg9/j7Y/raZygd
LZiXTZrVzioMWusWiHhEHxh1u+tfjn2rbgRTflDJgLkvZQiWH6RXYpbtPnrE5L4/Huun7EX6Oh4T
Rwma/bQfYbC74QbLSX74mH7reHkU8xubqJaYmJ2SsGt9/g0agIgC4Rx95vZ19OVfKCs469d2N8It
KsSa1AMQLCeuMW+ejUjqs2eRZC11gzGAskmFHrTmiglQBQCLgE0c1Cya3pc6QEKtgveiZMRt8BVY
qNBgNxllZOoWUmulj0ZQPwJSb3WkdHG0OdqDstu9fryMT2pI5NGD1Bc4XTplttUAppWhSAA1mYgv
aMR55qo/XRfB1GQjgnpFxloYTnoRY+oMXBlCInn9sDplYXjXxTD2iOAWGzlU0mWB8mpWRchRsXJT
46ma3TT7wo09/lg3Y1/sXBaVkCgRGMAHCbJGv5fxihn3JV5O9a4ItFP+ZHnJTwIABhbOXY/5I+sZ
kPGVX3PhNljNDuiMHVxgSGDzgoZHiYthqgwVx5fe6AcwXcS24JQ7q0CbY3DBPBXuRg87Rc7wHYAL
vv4IzO7qSDaDOd+eEZ3Ofgf17TNANgt41uFR5wCpd4cHzvfcTR6nYLX1yZYKG7snwfg4gsn8SUg9
XlXzv5z97+9AnUemlzNoz/AdWoAjVI/SMTmRwnp3x+/tsMxZB/GqYRA8QCCdnAchC+93AFuv+ORa
4Yb149S9zaZqX/+gPCHk3ze3ST3paiSoEFIMoH8Bz00VB6Hh//+EUI4pjgZQ3DMR6zpF/AgU9G9S
B3LraPkLMcCqw6grVoJReKYu+3bFDotQaZMTzcVNJQh7I59B1GFybJBlglsx1LmA+TKKBQVi/hmU
+FeviFc0ZZ0M0nZMLGtgGLUs6kKwohKdiBFiDO1xTp7Fbp/ydsXYIgAuiNEjAFHSUyarOdSjsCiT
o7SosbUv1fIUau/Xz56cLZXvwX5/y6DOHgPoYwYOUwQw5Hxd9BXwy/Y453YicC5tnjJUZFiLCGjv
NQSFwP3q46NUaE8gk+WUKnlSKP8fpKWR0FjDHZPuhGqPdQAAH0t/4ZTbb0ZdyZkJLGGQgMAp9Rk+
k9uVWjrAQeSIIYb6348GQE7nvt+nchUnFdFl/m52oQMIk+AvDp/wwQHREDMAtIGlkbRm6LBNjjZZ
410C+iivAHcmGKWwVCOqbbe/Lo95Oht5lLFFXRN2YaxCo2xXRU/g9bJzcKf+/4RQhgbiEzGVCwgR
y8rL29nVQwCViZyaGvkrF4ezUYUytC7TkA8DoN5ZgaIXrsZXbRp6G4QrfqaHBHck+X5dLVYR/l/k
ff8+LMrqktkqSnmCXlHhZbforB6BdOD3OyDY64M9YYppDJZdw3Hb63oi5T43wq4yG2A3QWrfqidt
xVRRGKOhlh4sxY9Uzvwoy+JBBwOEN6S82B2i7CPDWnBnSUiy4/UI7ia7bHg1HZY6WwmUcYD5bgA1
EBmDVCNbBhdMr35baxCkA61e4ZYOWPaOvS4Cf4u0DNsC5x8PdFxVtQCZH10vQNS74qlxMFaDvqf+
2gJ3jb/g/fkaODNL1MZkTD9amCnFOhnt0eGKvaK4BuufhtmWRXsGIYKXdLcopzkpyMDzZABtfWVr
Y78fKk/tCl8Y7wFCYpspWEa6l8GIfaVZ/UZV7nq53i1AItLWuzr8CYIYp22/19pyrHQJnDPP5vTW
TPpTjOY7hkNcYH3HQ2Yv5X2ZfV3awRm6p7X/uO4FFxYC/bCLhYKLhoKqalLmGGe92ks1zBFkSDeA
+L5pZV42dDnZBhn4dgh8MEHsLFCnFvaYwioLHenQqb1RHWmvI5OtDuR5q36sHsa/7qxAc/6H7Jml
3VYyZZ1ZZYlrHyKn0E/lXvyCQSVXwMRg9FztIyTvoOTjvGr/i64YpQDlJtCgafArbR6aapmh63TA
2pPskV18DRM2hqMcWuwDYUrkFpS13rTjle4un06fn/m3aPncOTD3n9XSANHRu/SKtdzZze8Bru+T
BYMuAF05hgTAhhk73QewNpL7dKceY+BO8F72l4GV+iFUXioUDb7LiB8S79GWfs92EvbVO7c9onXr
aI7ygr7Mn95REIm0Cxuf6ifSOKX7rGG+KEktvB365lRmL+O0PE8554r67C7QwQCFIuAKIgJhSp5y
FqVO1F5LIKXzIsGT++9F4mRYMrO8eoc5MbSNAZo4u/JN6wiuzMnEiJfQwkEMiwYBhvlQByaxcfNy
KUbNWNA2Rq5nfF/DPSiQwVpnVwanHMZwGczOY2YdkLaAoRbJv2/EqLGglYkYom5hNEe103ayyINP
YIrQoAXKMKhn0wtfBorlobpGs1OayrcpHO8WUKhcD2sX1xJCDRazsb2mIqeQabjMvl+0JG4gotYA
AS/dz+AQDXvgeGVA21N5m8BMaSbm47FRjWcFDcper7oQm2U2O4Ulumofesk62I38MxatoNEa/7pu
l29yKCejOIGdENyDgNk7P6IuRcPG0gt8v3B9Aenbj9FYHtO+fGjL/k2cZX9dZT+yVr9WjINU87Zr
Li5hSjwVzo04iQH4DvGVLLr52rvr1NsSr7fLk0KF7qXXJz1SAd43tyDbqI5VGkiFxQvXJBRRTnX2
KamsMx+0dhot6AJQ1eHX6pbuvANRDND8X7Ewiq0D3toITy0q6TSTsVBzs5wdEZXVUbgDRZAj83z4
ssVCjkiGjQCfhDx0qbc0YFwHE49dIB/uwQ7nRof+s04UIUfio4UwVQIKKVbtMSQPRMRzc8SwqQUQ
OcDtZoN5BKy9A8Y5MLSt3nWzvyzJEaU2cii7q9JlUaV4mLG8ptiaLfmSO2AeCNvUjhDZuqsFaCDd
hk/4oDZqk0EExjvuUgVPWcos27AqY1GHsrnU7sQEvARNUX5N1YaTufPkUIYZd8M4gVdidpruRjIe
hfTJXDkvEcaFcvY9KVNMrBJkx2EHIxEAM90rxq7qi5cuzoNWKIPrh8e6OiEMi6sYM8UMuUUJW9Wq
r4FHNTsDOCpcqUVaBID94KNQ3eUepH+/ppvpLvWstyHiXAWXQyKfdvOPaAD0ndvnJLeR1UwQ3XjG
nRkA03uXnJJDEsTvJqaeAER4bANeS4V9fr+FUh6Yp6AOR3NhdibUsovldVJ/ztOO81GJEVxEr/98
VGA6nmtmKiMQmCaUf3IsxBA8O+m7CSSPr/mxuZGcfDeflqNxn0cOv1DPusN/n+cFlk5WgmUpSshH
7SMBd2oyyU+SKrQcu2HbKLbrRAuc8QA7PtdwXmbLyFW4wQSO9Dl7E6oP0XiU4p+cL8lW57ccKuvJ
iqiYRR1fcjksvxZPwXRLBmY/W3sQHppnsr6v8CB6/0s8+y2TmNAm0zKAHdIYBLSfICU0nd1idWJH
nCK/wybwXfXcYaolsAleJuiXbDT+QCYFrDz3uu5MS1VlggFPMkt661PPjKmTdYSBFBjw/XBMgIKx
co6RJ4MK3QXIxsQka5EyEK5rgGNiYcWOZ41znTOtRdVxSZgmegh0QXww+7iKxmYGcr/xHhXNTVGC
oM4s7VhtOBoxXW8jijKYWi20tMwgymxn/SfgCzIXMIfKjVpUiWJP6brshVmUAEAOIKS/ObDPWUeM
7VyA22QWaDZ10InjIYDpYvGbAtJ2sJn+hRCMe2ElACQxQDI/N05wIXd9qEC/qQIBZf+lHd6VqOGE
ZqZZ/BbyCXOw8QDTTOVu6GEWJejHjOKhQFWlMx//RhNM9AItHeORFzWwepxCDLAhxVN/GtopMz7S
5S/eTARi5h8RxvnHMtTWWloJ+X+5NiDdjpzB5MH8MT8VIDIkGQuJKNPQ+UDfmpjsQKI6pjer9TFo
4NIEZc31T0UOlbpPQGtAyLiQO4IVgrq04lAz81kwZicBsoiQeBLIlkNH10qr+pHrtSKeoloIS3fR
wCCKUtYsxG4R19Vf2AXGMYBOhXYg8PtpDJmqtgx9Fk28p3qUJ8BSMxlukfp/riww3wH5gAQV3QdK
WcMoxbZW6wVzVQnqI0kw+fGOD6LLiEkEWv4/Yqg72sg1WREUImY6JojomvJNVL+0E6c2wbjAiKOi
TU/ycIm2D12uBT2RqgWtLVCcKlL1JYtMTk56uXRAYPI3QqigsExyDyZi6DL66X33Vdn/qyndOdkD
GPlAQCagmFft0x141sXdL3459nKa6/wX0BEDROYgg12hprVL90XnA/j9CNLOk/o8euUjYLFE20KD
Pt7VD+geaD+umwzzI4PCTsIgO5o7n0nuJl4lIBQ2IgF0yjJW9qoXZeKxcvEEUF6e6/EaFqBudlDY
AC9w7Ck8F2dJAF4pYE4w2gA3osyxErRkrZoV0XAFXee8nIbZ4kRDRqgytyKonA0GJKOojdRXBgV3
q67gbyy+SebMuYF5mpB/3xzGUlmxrOJJATbezI7iR7N4uH7aLM/d6kH03AjQUqtqxwh66EsXYSq2
+1Ki+A+ScMfIY05xj/3NsM+q4A2NVzt18EVfNlVeIJ0utNGu41sL1YGw5yjECu+EreAfIZT7DrVY
AIsZQoxmb6xY0G0JGPIhSb/nbQLU7dQpO+62N0cz2mPVubMqK4dQ8F9X7+39csIqdIcZnvy2PgI3
5bn0shKVEM5VdrmBgUgBsAC8NPHg1FW6KrEO2AAsChEc1l+EO81fTtVLf8yP8wE88F9Qn33jgc8z
MkITuGcyZoGBPgIgi3NzwdUvdQJ5qihxYevxT0HNdtq0AnmhsXvrXVbq/XX7JFkFfVtvBVL2KYtL
bcZE4NApdiaudjU+9+YEUtijHr39/2QRX9n4gi6D6R2QOjjFenX06Bn7gLYpvysiVh9Gji8wHVuT
MaKN2hUG6Kj3em90Yg86W+S3ORh+RaSeFSe5ZdXHgHoJUAeAzhJUReruT81RHwYZRtl5ixcdmwNA
8R7DHd56vvzV4r30mC6wkUbF3MgA0W+5EBeYDLscfrbD9zXmolgxpaAcLKIggEclXVVvq7KNWxHv
uP51AW3kM2l2gTeYrPoke9GPnALz4jweR5YNYpYGVT1kHkDQolRDr6uQKl3Fi6utcj/uhVO13iaV
WADFYlKDHjRnu+uWyFITwEGAopGwj4IJvXNLHDq1q/NBQSKsykEqo5ITox6oipxchykGSOZIQoEY
j1ByLiZNzV5VegHOVd2Li2ovaeH0XMC4z4Y17cNI58mFjMwedJjnYkxpAQdmjYxqwvKKHJR74wmU
5M6AvmHsKMd532AJMbtRDvOh2QvfVq8AjQUgQAIe1wPL6fCAAWUGFkHQxaCeMBGGYi1rbRYHX9zp
06fVfL1+bmwBCMkAPlNJbfpc03DGIPwkz4sjDKmnto3baJx4yDoyAvP5jwTKFqVyzLBAAwlDIttC
vzMqECCkP66rwaomggAZX0kmk2oYjDzXIyoSsQMJ3ILQUe6LR/kdnLT+R0xam9NNBdi28BaT/e51
qUzVDA1jfnBvbJeTf9+EXzlRSsBQQWgIV6vnb1H+XpScz8c8ILB9YNgVRVpcYJQMgDuC3hep9QQQ
kbrBaKvCkUD+woWxW8iRgSEio8FIaTHp0oq1BdgY2dYjc8SDn9zzEZRZHwtdReClGUCsAkDiuSJN
v0hNmmGwOwTVm5SDHVmQ75tI9a+fySUcETKMrRzKZYRyCuvZjBen91Ej0Q9DUDn6XjuluW0FlR/5
vO/HU4xKEq1I1IawSrDfWGaFPeDqt8s6PFWj8nhdNZYpoOQD8zaQQhl09zSMc2w8idnioHD3YuT1
y2DlD9dFsBoC+Hq/ZVCvhBaBHDUNnNLoT57ilz7WzXqAa0cv87H2Vkd058gB4Zv1xiMOY2qHuhl6
z1h1uKguoJHeToYFM2zXzFnEnwNv+5d5TgC1txSUFlDeouxcyMxOlYceaMOD4E5pZVv1j1Xg3IOX
COzE/DZSKDNf4zIPUbqFGu7sJrvSH94JK9VKFjODsbCLV/kuflScxq8AAD+n3vUD5ClJWX+dFLJc
GyQOVj/iel8a2KIaOJcwMWg6YAC3lUwoYTcRb95zT+77yezbflicBeQRyVg7lbHYCYYcE+leU8sg
5TEs8QRSHqZONdYXTZxcKCgNsJKrXSthyCIT20O4KHe1In907d88+rdaUoF3rLuhXA0IFcCdUgDM
NwFd8Z8f1kYEPeWV553eoWS8OAmOqdZ/xPOHihGP60JYfrUVQt2MYi4NTV9BCKZj/bArHyfrL7pq
hFEQdVxMbl6ybC2FKZRSSUTUz/L8JtVfFOn1uhZME8DiHOrr2BFSTcp5cXdZUrTgNOL4fdQ625p/
WUB1Thbwsc8PyvR8XRzLjZBt/Ucc5cW53GtLNENc1dzq6v2cnOT2z/u85lYE5UWCLJeNCTZUZzW+
l+JPaQZPTOt1nKoP+aEXvrpRhHIdcy5bIQ8RDwpbyGuna2rbsG44twbva1GuEhptlk0ivlYDEDwj
fKv6V7HkVFI5Mmgc/NwC+HCoERny84AKnzS/mAZHD9bHskyMRCKNBF+SSukRWVG19OAPcLLyR6ZX
dgMI/Cqys4ZzKCyX3MihkbdCVY10U4CcWvlVgBF84PWimAJQCVUJXyGWN6jXWNMr/xZgFk81gkrH
BXNiHQeyhP9IoKLKKtTFOkU4DoJrkVmYGkifxl1ug//mYXHTHVhuPfFvRhhROfotlXpLWOgHj5r6
ebmObloDSkPajTbm0b+0paeA1x3gbP8DwiVxxXMnkiUM3wELHUBSGOwin3uT52OgLTGSOFmd2DBQ
1DEWPQltPRJS2VbAAITFt0IC8zo2wsCoOMWtnjtTmi2pE8vZAqz9UF4S7BkUSnbMK9mMsNI/ZK+g
XK6XG8FoBOytNXrEyRYvIyb50Rh+A9cYng90ulOAhbhqhRh0pwTGzpzdqdj1Y2Rba+cVVh2YaMBe
D5osiWQiG7i3GFI06edQqOlxDhaR1ZHnxBfUl1ZK/Xz50cTRKY97p9c697rAy5fL57MYpJIAn0B9
hTLCCvUoSeut1VHz9EMcKyfCGG2TfozYJLfm3MnCdifxAG0ufQtCgcKsaBpeM/jPuTEowlKMQhqL
jhG9q9NzWn69rtSlZ+HvayA5BW2ZYqDdd/73sZM+CQkqe84I4DeQcN+LZnQnq7x928tYBzFYPcAU
GkYxdZO6fqJFGyO1W1fHqiKnRzUq7hJvVAINvBt/oRC6X6oBWGYMNFCSqlLVe0MwUKDEFdeEmtt1
D70gcGyBeSwbKdRFJ+RZJS2WCR9FsWt61vunv9ACeT1uBahwMVmj1yGIa1IF5QRVswIhLoq3pBQm
p8SdwatMMgqhoLrFpLoEQhYZB0TZgF7WWTgrmB7IvgB2xF93GTZbjWAFWx0fB5Inja7sikJZAmkX
0tC7A/+i3wWmuwbyR3lLpv95tUnGHPqZcjSmSrQmcpZbqYgXUvocq07xqAMVKn7qD4O7uDWAJ77w
sVgZTVIiFZPAwKuDHdK4RyloYA2hyYlU1Jbfs8TJ34wjoD1T7A43rQuE/flL5cfeZCu2fJh/8oez
GJ599hOo22sVVmVaVPwEYdHctXjtp9oFT9gf5/vnilIv+LlslKgmtjOiNjoPBYZ6OJkrTw/iipvr
cFCTolNa6NHUH/Wwq+TYXkxOisS4clF0UvA/ECwRppxzGVXerlEPWl1Hbx8XY7SzYUFIR1UKLeWq
4ESozyI8dcGfSaPS/Qr3hzBbDTGOlmwwxc78L340BeREYTDuCQis4DXu5FoH6QiuC+UmOuTH6bV6
Xr/VjrCPwLHJnWpldMtwlijMWdiKBKzSBQVGHKvxWugIOg6yj+WTrBSU4pWNJczWNsHWnJ4Kzuky
LtUzmVTsGSZUCssEMucO6095A0reIka3OCvuhTT/mpDPX5qGpyKfuB5iGVfSVjIdh4ZwFWNtQAgP
rcKX23c1TQJT/ZUXEeeuYFSLz74rHYIWWa+6NIWOmj26qwvKck/wTMEWVgwXSk592wP9fcTe/vN1
DZnfFrFHRB6JaR6aV1EyygFQ6bgKCWRDFwieEnR7ecfb2ZaZHrqRQ8UAuTGXvJShX/WrvwFoohtq
dngCXrJX3KKBgbLeuDOBmo7Rmqrdt6iS42axAFuU+LycnXEvY+zvt8pUsMgVMSmsBocqaOlpTrpj
ycUYZoxs4jg3MuhgUUtdGc74rNaTGYDxCQQxPySb0IuLTwk2rnaGl2NztPTGBoBCBAGt29Uvf94N
IIzqaDLDYdEO0KiP3gjqNNQguXCi5ksV79cQWNVawonuDB9RsNEioxsEfAHArZ3HxXwSx7ZMddEJ
C0Rd0LRNM7itql+hxoOX+xwBoILimSjq5OKoQ4ECWL5O0vYPcpWfjEnv7AlYVHYbryiqF8lD2iro
KYaFr0Tl23VfYbwmyJwjcFqQM4K6jEobi3EBwhaWvRwtWTyQuQbRmJb23FXuWIkZlsUFzPOZHAdl
OM6ZUCqLTNImn7GSKTpDndrL9KjFXxvjjwldCAMpxh6hlIaAZ1J5gJ4krZIbENJNqiuHWJIoOo6Z
MLxO+RyHAie9iVoGdXYGtrTNVrdwdk30dc6rt0WXvOvnw7JESQYqHorAeF/S04BhDTKVpIF55JLk
9mZiryaYnbvaTjTeB2OeykYUpU2cRDUesESUjDWB+WOU3rDrwUkCmEKwk40XPimb0P2pOQ9Faarg
WVHeZa4YK0+d0rxZgvjntxzhOcdGDprleJlTj9Z1mhe5DHE0qlidpkK8xSvtVRmnb1n753UmPCI3
oihDk4oqE7H3hoRzCIMUkE1qZXK+GssKtiKoeFRIRRfJA7RBVHKzSrZlCaWFMLXD6ePP7Q02gGwQ
oCroElGuqaRZhEcYvMbsDUyOz/YyP6Rr+n+kXddy3LqW/SJWkQQD+MrUQcmSJbntF5blwJwzv34W
NHOu2GhO49j3wU+q8mqAGxsbO6y1qwYRGc1GOyPrVf+A4kIgs8qzbIgANR7ze/RgYWS3sluIh5e7
FG2M4dFws1dcnkim/OpeyKfrC90yxBU6HwZFWgn5TYY+dCcjfxv7U5wKKjhb7gHbSNBSDG55DJmf
3yL4Qx106AZ00m7xUjU9JFYkgNh65hE8YGWoQlho+OIbX/J4aYOMGhjR/5zej/eMNxMnGFEHgQ58
AoUdydUPtPT+fPN0JHBZkQ9jmHyDSDWQSNNqGa2awZeyeZF6ULxof3GC1xjc7kG6N6+kDBgVtOKa
RXfHIHNq+PBJVPja+k6YyEXKkXHAoUnw/DvJvVlDWUdBybJKHlM8hehYCB5a2xDoEZLRZIIOdu6a
nVtJWaZ4Rpmrbt7CIP8ymyI2U3Yy+UBCx2T0PxDcye2J1SJJBwilbl4KI72ZUgg60eWxS7uvface
UJX6L1fFneC8X5QYgQr6rnNqW91iL/PfXLGrVfEdlEqahtVIsKqgfUvae60SWNnGPDFympD3Iqwf
DuVqzntD/hBP42LAAcIjRQVLQojhuPI22mffhOqHzE1ffKIVFufG41oZ47QGVuuBRaa289SOXEbp
RhwolSPSBCv39YO6dXGsV8eZtlnNljTOQFSkb0R6IPEzrsFRNHC+ad0aVB5Y1R+dadwehpGMUnwE
npAJCspBh1eQaKiXsFrK5dZ9QHBbZ6EkUXUZIJrW62tncZdnCk5TEy90d/FpDYJvUDz8BHcNHrZg
pb4D28RTAUZssivuiyeUzpmqpOWKPOFW8gD28/HD+B2ulUHPS7gp3c4OEggj9+EvPEkO7WE+NE6B
xJ5IA2P7m34g8o6RSoOu1my3I2ob0wu+iD2YFEUSQS8q+4+u7Tn7IasMlIbEkJk3AJrTL2AALcAD
GIhIerYxwIwC2WKQB/AV51oNiqg0R/StqeUurO5yhbgkEQQ1IhBuIRIdlSlgfgrdFgepKx4GBZ3z
jSJwh1spXtQrUJRB+xVYX1TuHIC5cUoXquLLLArd6VGUYAJ2ig9FnStO2fTKzpKM6CZkeXl5SeWH
hCj18zAY2t2QQGjp+tnfyr8go4y2RtYwgPFxzj1bA0oFso7vR+/Mh9HTvvupFx4tx/yGCS1QsuiO
vB8SV4C66eQ+UN9P8spq2kaDOEfONsGvX1VnvhtudM+woyfNfx8lFcRxm6cBEYgK5Rk0JPItieWi
pfVSYpHov7CboLBrSMgpwW1gCl7KG7lS7OYHEPdxA6s0y4TiJrJy0LnQxVW6X7o2uwEIVyRh5XcT
DeSX0KBWwX5tcAFDolWJ3kvYRW0XP0mQEb9twfeePUSu5RS/s3uFZdFv5L2oyeSd9Pzi0K+A+TCi
V8amMwEcfq8OpcfSVYOvHScXnMDjC+OqVkBeZLjaZx2KWQ0j5fXIkaAcjXfpXqSfscHrg+t59XM4
Gy7xdRUIaOHo3kXP2U8NdD6mXx5ZZ/Do78pjt8c0j6fdJvvGqT/lfvcY+6JLdDvIRicga4vB6ebT
QarWyAnmWVmzo7Yzjotr7mNoSej3ZLc4/YH6uVDNfetKNQjr9kE/qiXz9Ulwl6lhGFPcd9rPhj7F
vYgxaTPwWSHwbVG61Sn5Ypm4uB6gVb8v3OHNejF3ED/+JcqUbvlfkPZg+oYpYlyQm6I0uQzZiIeQ
vAQ/a1m5rabKD3ORw9uEgRtANzD+wfOd31dqXnRWEgMmXxofPv+YKbKLOXORm2c2xx8RaDj+B4f9
jpWH68xc7vsWOK0nZQ49dg+YonBKZ8nt7iZ1GENvSFwmPvTOOCLK9W6GHHirsFwsRHgtnTuik5JN
eaQT1hWinBRfv132kRveLsfZ1Z3pJfZFRLibG7sC5A5hX/VlNecAlGvrIccMmNqot4spoqvfcuWr
dfFE3EE5ymWWAQbZMLsbgl0pq34xQjEtbG3BLcX26OIbfiyJH4BtJMnIMbKOB9negDRtfDO+pjds
aiS9C/aLU33PnuZbYx95mqgMJthMfghRqfPRHGO2mctC7ElrdnkrUTuWC1+wxm0kDRUQNJBaIM86
t9N2VIw5WWCno4PaRIb7g2ksVl74rDh4UjuzDVIFkXVuOi79A5SLtbSwjog6M9AqsGtlsnVDcOOL
lsVdjZWuhbQeDDiuOGzsnmS3SZ58LSTR03DzmK9Wwh2zqpaRDUuB0xc/O/NHY3hmekqGo0Jk1xze
ulgQbm975BUgd8xGSpdoiQGIJ85rDrGLBaoyjKPlL+imkRwHFY2JiSkk4BCqnptG0CvofgjYUQP7
TdIbmGebQKcgopja/FTISoFCEmNSaIM5h5kiWa/gqHHKFvV7S5R9oA7EDtK/clDQzsbYPNRRkQE5
x2mVqcgL1kVcDZEfZK+Kgv6GZRSEtu/x+4XT+IDhkxEBReY6qQDTetEnRjsjv6ICBaXb5QDX4VO8
5cFBf2++BA+y5qCW8jd1PgJprX8W+m5Cq6tH7vWxINWAIWwL0Xv2RqvKue41NlrrYRorCM40Zrx1
wwocclDv0o7In7+m34cDSBRRvQ13rYtnQ2YHvgnOyuCt+AvOd2aZK3jOZIw+IdpSAl7bDbcV3vbp
Yhcum+ZrXWmX3IOYFgpTjV3/mx6dTee1AuciiGG2lgjhL7JNd7hy9NvmmYlLGm7r5oEd3QQ34umm
zUejYaGLEPNN6LnkZ8MoMoJjzWYJGBMOEyorfw127bIpmuJFlCTcmDzB9jKeMhx+sM3z9b4ZomFR
gAYZhzyMv6NPA2gb37V3cyd2BjQ7nJobUEEUbrcT3e6bvmCFzLlTvQxiugwwXUkr3ZpAo47cWYVA
/mgLBL24qGOitASmc67sEyhEyvWywQnNwSmUPBfB5yY8XD8hW2HKGoM7IO2sRFlfA8OAeOHQ3Zmk
R+X0ORC1rovWwp0EOQ2LptcxqkP0X0X1pVTvs0kQym7ZO+aQwBaEgg8qCPw3ka1CGQrY+5gpfqGo
oPN9vL5Zm+5kDcG5Zih01FI8wLzr2atuEzDgurHHtOtbBQfLeFB9qXGY3yw/qfta8ea9qGPg+iJR
SD2/HPS4LiloL9kgzWdKfjbF0/Ulbj3VP1YIRtDz/39O27mpWT97Nih2ltVuCmqiPkRHcugbkW5f
R9tcDcZlWWaHKuDyP0cjiRYNIWUWHoyPwVx/o6YkGhHftHDQTGOoGa8LpI7OMYJQavu0hpMYOsld
mvSmNq1j1ihe8OdTfXgQrpA4A5zAlDvVco8UVf5Li099itRt+XZ9xzbP0QqDs8C6W2bEQHA8pgTN
dDnvHrvOAqdFGb9eB9q29Q+k97+vbmeNjFFVl0CKDqbmLRGEAtEec1fdqA/lD8OWZk9TbW2fOb1t
fU7QBiQydcFS+bukLaockyj4AWH4sGg3S3wXiaLUTfvDsAOq9wbyITzHs6KhrSIfkW8rq98K3mlG
EwkiEBECZ+F9Gii6BA4VJ08gdNtmaNw4CT6UCIJzrXWhS7OhAqJxjaP50H9ffsy/9RPrUUsim7pg
dmhCO3lFWz/o2l4mr3RjTLRi6E6w1s23PBP++Gc72S9dmcyo07xDegvhziOiLa/dQcv6qN/XrmFb
x9w3Py2C19PG1D2O3AqR2dAKUSmbYE6h7IjqyeAW2IDKoY/SZ+2oObUTHJrcrt6mp+KVsZKzcKe/
rdF14jCNXKbadv1LbOaocVWjAR8PH7Rhcx+7rMIxr2ak5sEBcDuiq2tPXJZLsUDeUL3SH8vrBB0C
yb8Ou+ngcOvBfzJVXj4KqrSJxhabrYyy+EiD3MmVz6NR7Qrtz6nL2G5/IHEOLurn3OglXD4YatlV
47Kz2vxQypN3fUGbd9AKhvNxRUQ7Y6K4ZfFAcTDl7qrWa1o/y6Pl57lgRoz9X/wraLUkPsEPAr45
fH8FzccBFA0hNJGIJ+9FoargG/GdDTJ6coeYxcVWpNlxcurVCGQvj7FoOZs+82PrCGeBmjVLAWVj
dXIDLqWpTXxCIOVgKp3A6DaBQJyOIB+kGhimOT94DbgTUikC0DSnIPAgrpEO6H5TBaawuW8rGG49
ZQVdDcwj4i1swZrTvtsnNb0nUY3t06ff1+1uGwy9UyZY05ne2/makkxNQ3VEpFDh66CvwVH1xZ0H
cKfvrgNtemyM0PwDxH7IymsFlRzQhOBmq0qw+w9Z52ip8vzfYXBhz5h002iyWdE+QysAPtI0//m4
M0uAw82h5x7FTj4WjVK9TioVNjBrpT0vz0Yrqr9tWtkKgbMyiQ5tFbL5e6UfbTWObOiNgm97EVxc
IhjOytoGhcWMvZSlbLBH9VuNCjvtRWWwTRQww2gogoGN5iK0RqV0oQRPoDKo7aj8BtJmO9dFJMlb
Dg2TYGB1wDMIc0Dcd4/NSGuLASGN1YMhfyqnp7HQsKpkOdR64BNd/T01amUHgfT05xa3RuZuh0qH
+CTUALA+K/C7pL1T00mUVWRfgnfXawzuauiXuMbkMjDGI90RNz4GIBD3ggfDR+nuXsQSuHmhI5EB
bWDwj1wO1mW6EtB5IOxCR3+vYZfH4BCjH0JCgmFBowvx8of+TRRHbd1/rIdAwxwXmGL4Ntm+hAIB
xjvwVh5aPCGW6VD10tucz/d6Uz1QWXRpbPm9NR4XtlWYiDSmGXiLZj40efCo09SfJskz2sb7Gxv5
WBo7IyvPpydqh4sQUCaGp3TttEz76wCb5c31Yjjf2uX6UmqVylJu1r5+nZ6zz9Ves6ltevSh/cT0
PKjAKrfc+RqSO3LjUFSFTmGUXXuXJaeqEsVdm4H1GoE7WrMcQR+0xKJar/w+vrLxPssZfePH/4q0
h66o+rjtRT6+E3fOdFqG6sQAwfwFKpd/pk5EYZFg5/gcdN7Wi1ErqEWjdwTKZ7hFRCmbTQRM+oLK
j63mvSS/Mrh4Mi3wnCIkt7JqT1P5BhoLu+smtw2BWSsNNQFMWbC/ryBqvVtCg4UNxmy4So35L72z
r0NsegTlA4I7Nipta4z+AiJTFRcrsU39sYsbe5iJ3XYCc950B5g2QkERJXuIeJ6vJ6J9Hc0Stqxt
TLuRHhB5OaP1VlSC9KYIhzPqeNJH6FHCF0QtG6ODNLMOKXZHtpK9PKaC5OC2X1itirfoJjTMnPXc
QczoOUX+InNiCP4wIaXkVTX3820GpQnRZNzWnU/BSKyq0JU3cYuc72XX9zWtUhQQK+WTmnR21Pya
hufrxrGNgWQ0xM3QYqNz3yuQWllOI1xSwRC4tPq+tKbdNoUgRtr8WjAyzGSjBosOpfOVQDi4zyHd
hGzMElt2H6WHPMiOUYUxsX75fH1F7P+6uOXRQGcY6D4DZR9n7pDeGo1ZZxdgJuNDxZgkFEwsbiGg
RAFSLOQFMRrF3RJTVhl0KKwZwkUphNIGW7M67/oiNp32GoP7LmGWoD9WCpAsfh+iU73MHb4saLIJ
vzJZE9aMJEDcsoQ1IneiClDmz1MosXrI1O9UR/UUNFNgPPEY39IHjIz8iynpzZIPhJIYuxjmzy/6
BJMu75JuDDFwqgShGwaDbkvNrDvZmO0hfid7tTTtIj0/1pJ5N0nxEfN9ka32k8CdvFsgZzWYeVXQ
YYVxbYz/clYTY65EIQukwKPb3gsam0Te8ClzsQEHMPuh1yt5nRFO4THhFB5rZomgO7386vci6bgN
48IPwQwVhiKwJfy7KOuGqU4IdmQZKJqig/JT0MgC69r41GBURV8m+smZVA/nzuisVHO5JEhlLZUL
wahYrbx6/nndoDaiAIBgIgNEj6DgI2yh65stDBfwmAAkOXRQ7x72jWcexTR/W2H2GQ735cBsoipl
xXBuld7RfkdO7AVu4M8ndJq6yzEFt+DfqB2hlwTOBfRTSHMTfoyhyrVBl+JpcUzaPFd99FpO9NbQ
m9frm7j9pT5guEMJxdU6MmvAtMNiD0pqqwSviVI0w7/hn89WwxlEh3x9WTVgUunK+GA2402iRPeJ
HkK2LBGctE2zALcNyCYUmcnYnZsFuhhbo4NALkgFO98K73Xa2VawG5vILYzneLTcJt1d30TmKy/O
9gqSe6HPZU1IGsrYxOBLZ0b2AjLymDIOfl+B6up1sM3zuwIj5+tLek0p6wbrszSkmTqMBf85ITlM
D4Oc4EXGubJ4BcClmi2jyJDHkKURI7mGk4HNLZGgWpsI2YQ3V4NpEMy9gvGO8AxVEu5rmAW2rvPp
IzjJC1TEbcnJfvcucfRXdd/K9l+UbrC+/2DybFXlKFk55o6xviGzpeHXkn+2QtFn2rR4NMmgpRjj
qpiKPf9MHVidLDLX7Px2N3KX2Ggdd1O19jVZ1GG3eYYZ1SlSKgZBoegcalFKjG/1uFrq8WWZfsTx
d9l8vm50mxa+guDchNrq2hCE2eIoaeto3Tejf46TxDELC/x1qf/fgXHOoslqJKNKrEelkWQrvfmp
kq1XuTKeayVMdmb051zPrG9Pw/AvmDnABc4dqXZsZbS1M8ZxWbK1THWkqdzJs7BLcNMmVjjcjYUW
LfRRkJKxJSSqW363TqxPUPJA/d876o/qVXYTTyxaKoLlLjCaLHIrB4BdSurok2EH8iuNQb8ci47z
lpmAXBqcuIYCbRc+vWcNdV2SpoPR53Vq52My2MgFfq+t4g7hdGyHvSTw9lu2v0bkDLMosrRFNg/E
F1G0j7L0szkRrw1FatpbborlRhG4gU0Wyk/nR8zs8ynMVFjISMzMB/1T5+Rt83jd7kUgnHmMyPub
AUSgHSlFjxBUskpZsFsiBM4S9E5vDWuEUwra5G3o8qeqmA//3SKYMa6iMkyd54qUAYKap1S5mYzP
1///rYgeahkfn4Lzdl0zgPCNOdbitrsl7rKv9soRbeDQnMQImHMdbevogHaAUcMSPC15XpUKouOq
lMG8ymI3ky85vZHym7b8i+crvM8HDBdAQCJRzbOkweNg6I9D0iFYllwyPXaKSPJo690HzQNwNSA+
R3zJ1/qiMMuisAHtF2GtIJLqhWp4qJKIEQg7WdTsmuVI809VgIBTvskwZRrEvV32okFGdjC5mAmK
RKBbNDBzA/oYzsnTwJpngyrsGaI/G0Nqj2DC1fp4NxcvrYlxw0AUg264CiBiPFxFWAPSbu4MT23R
J/qkIzC0MEKrHqwOFYhRcIbf69mX6/pA4Q5xpBeq1SRAmfwptrUnVAAepIfpFE+uAsrkfCd/7l3z
CDlKP/Ah62ZjlueU57Df1C2EonsbBx5rpnDICK/QRMIZ1pxCnqSS8LVza7Dl6QvRBcdxI9o+A+A2
tekKmSD6xQEJjD3Iaz3VurWWwlajY56ilbShPpqa/vhQnmFyWzwNYa2C8wIRcJ644GQEbzJ0xhUL
in9v15FE28f5S2JEIMOcgaQbXX8fVin1EOYL4wL2FS5t5uMrcT5z7vW20DrAdCdy6g6QMffIo/aD
QEoDI1YClyZaE+c/SUH6yhrxxTq5sfPhiyHSVdk8Zxq6PfB0wKw3X3zvEABMYQwiRi2HLPx4StPB
NzF2cf3TbHhmDB7hKDPmKUhlcf5DoSOUHqBG45Rh7ir6i2ouvq4cEkkUyG/ENGsgvtMsMiW9i1I4
qkwPbLMbQYgv2el0zMfo1hJOIwqWxbeVxYVlSUqHZZmDBVai+7Bo3U7Zl6bAT21RguBVAg0+9JYp
GPvj9m8aG+iv0wFmADJ3EzNAjgVNNQcvsD19AHsWEhtQAfFnPJ5d6yAqIm4ukyIxZ4KvE/OknNtQ
+ghXlIl8QG6cCJhvokgF0cr9sIQCa38v0lycrRUS5ywIzeNgYdZYLZ1TTbpbKGgJUb7UeXMTSZ9S
I7PpAkFg6ed1+9w8BStcznXU8WJp8BXY34z8KqTaLsGRaGSmfx1GtJHs76twq5w0taI98jdliV5H
qT/MVYemp8qbIpGk2+aKMNtECYJ7vGq5b2YsZNHDhaWKTPlQENlWyhTUVYIFbaPAa6AdFpbJswnp
iS7XEntCyNpXZXzVSzSXxz+ub9rl+A98ExKx0IhGDzGWxBl/Ns0zOrXnEHdzg3mS9DjsO/Cpsb5o
0UDmZWnnHIvv4ZoaEEuqFFj/V6UPosfsB6TEHUa+SFUX7Q+Wshcr7VxaPgfMJcKWpEqgolWH9nzE
zCnyo8oOUx3I7YuW+O4Cz84YQwKbI+I1bCnIXc6NUB00Uw8scBYwX2KpbkQNTASMXvZs+q297CUv
2A+e4livxZLdqVA42v0LbsmLWxS/AhKb4DLG6xPzmpx9KmbQDXSCjMLgz14Q30m5kx4lr/FUv4tP
/+LLsg3kl70G5FyLNhmZYcoAZBwjGXH73bAfMCKdlJ54puPSZlFsQrTMqDOZaOpF2UlR26oezZO2
S5/I3jiAANDXfHX/F5NPHBLnU7TGaLuuN0+lUqQQ74u/oBdI0Nh4eSrOMXiNnshKqtDosg57N3og
EzdQB2qdHPcP48wF6Zom23Nkx67oRXcRsHLA3OJKzZSKvAFwkJDUnYu8P8TaYiFZO1LDQcWv2ytx
qDwEZAnuqkIaBP7t8v3KfoBm4vHFWmgu1InkEFLczZx274clOCID5Me77EY/VsfQL7/8qafj0Ljl
mtGiI9MJtOgW8ZGv7OlzeiAOo10W3enClXGRZTC2dVVPwGIU+iG9qfxpH9/OfhrswlOMgtb1tbGf
fnb82NLgxcHzZMCV8yrcQbEExmyaJ500eyrdD7LpBWPkLioRxBAXVxIHxJ1zqOoppG2tU1r/hnRG
oT/TVBCNiZbCOdDC6scFoyYniuK4Gu8hSWzLxhMJRe13IhzOGnS9nopkMU+FUrqTWTpNh0JWVNqR
JEK6umdoV+WQglbr58DMwROyfLIMGLsp22EnsG4RCGdwrIoRZQpA4rl3UoKSgdl6Go3d64Z2WQFc
GwAWwyUZl7ZEo4QKnMnvXwvUQgIfswvaAarl7nBvUif9ikQNZlBGOxQskdnW/2vkgOYiFc2SlnwY
AK11r1MGdaJYNOW07YpRlUa9h+AKJ9y9qbdQCWkicFXh1KoYiuw1FGA6G2liGx2Ebvo58ISuYtML
rzC5IyXNlp5NKT0lt9oxcjJECcNB8RW33eU7TEd60U196J+XOyhJCg7z5oZ+IGuczUzDDA4pgg2V
lMZeitlehq8Cc7kIRJi5rCA4cxlDjPgNGH5694NszHR5Mz7VmO4o/flGFZEc8G4XymIYHMNLCrcJ
06C1uKMWZUktjVlwym5lkHXlXuhZ99Y3BD2oSovuEy5rd4HF7R6RZKqEcnCCZKpdBT6Nda+QnztT
t+v4WW9eBDvJfawLOG4nMVOv1GUenORje18+xt7YudXv0Q3AqDDuMbS760U6wiJE7rwRyUiSRg1O
eqrZk/FVEj7wOZ/FLQmkAOexcimZbSkVwSkC928Y7LUHoSwcd7YuELi4v22D0Br04JQcEF2AvIfs
or04+t1aB6rQhLBuK9ngi8RkKomRTtJJop3X93cymJTT+ff1788sd+X83leyxuAsuyszo4x66ZSS
yjG7Q1Y1tkYxHR4J2u+214K8MGPOMUHFev5NcqVYmlEOv0Z1kQz+pCr0CQ8dNAW1lTEISjC8nOP7
osDjSXXoyeC1wr89lZ5IRRspj8Gd4uf7GjEvgmA3eYJOti1mn9iyZ+R4QL6MCAmipdyB7a1aavPY
OlWLbsvWi5yPgjzc++/lPxISfWj2YQUSFP3ON09S+8iSsZ7aozvVa7/raOoy7yFSeWc9gU3AH2xw
9N0pOx0kaN3LtMsfcmhWLl/BzL6ThRPIG58S3Nrop8U4LZqD+E+Jfl2Q3MFBWfGTpT2U2bdMpKS2
saNnCOzvq4zLuEAAuV2CE8ZO2wHq6YuoiHrhY8m71hAxWCMjU1k+B6gxf6OSGP38VTz4wbIj+lui
EZvOxnGkjTMYAot8/0JnX/AdECKP6JNDeZMvCRkI1qqlbA27d0ow5/vQwTi2L28dVAK9CN9PfRh+
Yz40e2XDmdkjy5JEd3MjuJj5jCSSSmzdHz+DXaurjW3NEvXjET9DLT/XCEKyfjiUWQwxxsYuU9UJ
E2oXRrYr6HBcxgHjfZYfU9lOCShxK+2Qt1/M6XtSVXZeFyLy34uvzn4cBN5BhG8QHUMy5z9OLWlf
xHln2NpdmNly5OT3lo8WH62yR8VFTuyguhm04g5/6AE5WO5whQs1xzGCLWQgFRrir5apuaX6toSm
4BhvGt1qfZxVN3BJjUqwvqQ9BGBUNDI20IYKYSs5ctfaaipyHBfOHc0+rBDHVJvAxaFzzt1qaS11
Vm/aCUQM0Adkl0rjjctNZr1e30Pm4jjzxksb34xJGSDjx+1hMdeK2ZfYMW1pwqcB8g2Q1EpcXQlj
28yy5LPc/uHMBTNlUNwa732JKE/w3DGxNA9ljHyC3WYIW5L7bjIEi7r8Xqh9qBgEBC00eJT58inS
baGpkNyw8wSaCUWi7/sBOoXGcmyN4SVW6X5I0/31jbw8A8BkST68uFHZ4al/9J708TRmhl2gWrBY
uVOJLuLLT3WGwE9cDExBLoywqlZXX5IaA+NRfJdI8jGm9b1M05/XF3RxWRAoH6DFmoARBhcx3zhl
oknLNOpat5OK3hkmulUopFmKXsrc60AbO4cOTrQjYhqVFTa4WzicdFpgkFe320B9AdHigRARhYkI
ghnMynumxtCwYFm34b9GOzUWv4+yH9eXcXlkoTLMpgVAkgipT76nDa0dRVapmW7TKJTdmAQuJMpv
IWaHFPaCQf4/RANjqoESFcSh0dOGU3S+olA26NgnvWob9XgPQeoIiivlThrG2pM6IgnQ3oePz9wE
KpYqTBtcg0zXTWbGstrAeCSkrKHYg3S5sasOmkP2jKkH/7zCLz4Vfvpo3ZfHZU9vySPF47h5nH3i
qLZ6U7yo96EbS+ChEuXWLz4r96s4LwlB7Ei1Ilm2+x4tBfVrTolg4ReHQEcXCCYzNIqOLfCTcdts
VkPfj40i2+Wy2GmaPSn5T7zyvl//mJfrQEUes/kmAkSIHfBqp3maS5aRAcFofpR1bqvGJFjHhUfU
QdIC1Q5M+sLxYi7j/PvV5lRTLS8bG+nCT1Pf+knYV9AcNI6gk33Gob5pa3USBC2Xm4fyKUQALahH
Iyjgm42lNiVWTGOM/y7fpuCrARK+eBDl0i6OHRikUKIFjRTmndh1eb6yuadSFRlojh3DbE+i0S5B
aG62b/0k0p/kc0GQEYdQCMJmEHNBlBgZhXMoWcNQczUTQDnBIz1Oh/g4fOn2FaYTGStFc5dM9h+y
VfGYfIGsrhsr1RhmrBxwBJ1wvunjWfCh3gvn58cbK8PgA/o7DQsDztzxDpsoCqukGG108WPO4of6
Pcf8SXmX3hk/zW+35NjfzrfzYXhRv2S7EVstMM+LVznbWUArKqZ6EKbx5hkSRjHK8A/xXr/p9unB
8NUbkb+4PAXIiGMwiSWg0B7BJ4MKiRTKyJp9lqqI7/ogNF+hMhfdGWk3f2o0KdmhYVL7RLVGREDI
U/a9f0c8AREmQ4eHBSfntqNJM9JDEsx03vWeziS5ZHtA+xix428WKOXepyW8/lY6do/yPrmDkp8e
u+51P3P5vMY+Q/UB82Z4zEMKhDsskVr26NoxBtu4W3w2YjTYptN4bB46h0KHMJPJ8jW8Xa3xuO+a
jyTNUwN4ug0SJ5yXcJfjLVDtROUOPgv9vr+YaYD8ESqA2kUQQcIgQ1SO/e1cuisXcIymXv7S+rKF
rLCt78wj9ceb6kcuSplu+Z81MLfEKTONwawB3Gj/O9sQUQjWyM/QEBZ8vQ13yvgrdQSY8OIXnHKh
3urYzRDudJiXb1YQmBBykVpXDoZS8LK6TJvCUJAfwH2PAIPRhJybazuTVukxB2DX89jfUiM0O5uW
QQv2bUN/UoMS/OYZHTzSyrWPurLimXgD3sdFRZ2FxsLfc3lDQmVYhnAto77GbCvneokZlUs94irB
VNb0Y3J1v9+FR9NLZnzb8FOyj47lXnBYBJg8MXWhpbmiKcBkihxWaRtIVgegrYUao8oo5H10/uyu
Y275QQMd23jwvVezudfY0KldngS4xKhKj0FWuIGZPkt5vlMS8zeVukcdjCATZpIE/ndzqStc9vdV
eNf0dVbRlt3UFugDINwzR6LOOtHSuCtGW6R+yWssrWg1sPD303HCTWtPUnXb9hXT7SlPjRaCvzQT
Pc2YV+O90HpXOd+bKeOoJSGgiT7bmf5rCDRbH07WlNhyJ6JJ2PSxiHd0tEVDGxsNF+d72dadpMQk
wS2JkhErOWCIwWHlMGuXedLBEIx8b3mFNRz36eY+j9rWwKezpsKjCVhCdSyriLzrlrltIR+r4j5f
kctWWyVY1RSmN0vUfVPRviWwQr79+t2Jr9fCfSgNQj5DpwNk8ItD/ASSfU8JHN2TSzQCo6qBXPBe
xPwnWhh3JdYxdGSGHJjJ8iUlT63ydn3jhPbAXRAknvOUoOHH7vzRI37mTjfxHQRV7fqQg1lVNPMh
3ETOVdZWn7SzCYNoXPo4ucQNve6muqndEjcvyLb3ioDJTYRoclWboKQ4SgZWiEIX0n+MWfOog4Pe
zmzFaZ/VGwkKnNd3ddvq0dOEWwr5JJPb1KHMErOosEhpTvw5fmxVw9OLz9dBNoMKAzIBmADFqBre
vudHORkkM18KPOAbX/9MH9FeBGq6yDc9yPug3IImXh/kyu70VYDLXMSFw1rhci5ESeeylEAV+X8u
JAPtMHWBajMXEvoik9nczBUc50JMo1pkOQdcKn+T9Id2+iJrIlHHbSNZgXAORJ3LBvJmACluIQwP
HmfIjhcmwk9G6Rc6dWH/CxJnZgbXNpJzKP1UzpHCPmCPTl7F1xy1ti0MHiBpUe7oYfRnBIg7xkCU
3Y2iyHDzvbg2H861mFpq9fX7Z2zs9D6AtDv7kmhf32W1U+OF02CKfRaEEEJU7miMQY0mKrbR8yNT
Ox53Msj1XUblPP0mR+iJgdpWxLa0ecMypUaM8DO1dc7nyEMex0WO0DQJjNClQeZZzbjTSfUV0qeR
nVW6qPF8021/IPKN51VjpKbVS4OtSAYa23vMf1sxUhnXT+L2yfjPut7fzau4KK/LheoN1kWqRzOU
QXtU2rLy4y9AMLOBOiQ6zhWD+2DhGIzTEgcoBYZ5jcJOPjjDoBleTafRuw61GYStoLjvFDR5YtAW
UJWOShK6X6Musg3jB9VgI+NbWX2WKlHucHMPPzD52yHVWl1Ja2CWBHceyB1C5IEW4UjxpkEYjGwb
iSbMcHH+JdGrFL3RFGZPZn9p01urr16v797mSlYQnDcxlmao2gUQ7WTe6wk9pmiKjA3VuQ6z7SpX
OJzfqOUwi9oeONlt44f3xhFz377xc3AMxAzyrbgu/P8govqOnQNjmsZt3hDXWZGidIiG0+Ygvyz7
0ol34S1KDYfmkcnV9aKMjxCS28x+aaupSd8hiU9csJ34zEd1Hiv2Vw7STI+Cbd3+fB+L5LZVVke0
ipXv26qcVMQmuWOBjcvAMEcPZlk01d8OO8jZev8lLne+50g3mzZnuLGtglu38JFHt7we2gXtgUCK
nW2wKCGysViq4QGFRx3rPSfcSSfRbM6kVhgZYrQzDGlfZdq+1MLf1xe3cepAcoeZBzh9Vh/gDCfB
8MgU02q2CzNXVE+zqqXytDCcLUFPNDOH/yHtOpbkxrXlFzGC3mxpy7R3amnDkFoSvff8+peoe2ea
hcItzOgttFJEZwE8ODg4JpO6ySHdAXE+jEUiiU1XV9ZCL2ZDzha7hmBO89BY2iIF06r06u0iRGn0
ISVFonNOImMTkfrADCaaWlBGpOl5hUTQJj3qodnY5U4rfeRi6ygp79HPREGzM/jHwD6M9P95lBlm
ayiDV3KxjWExHUFuNE9dasEzLHn1r38uxj2NXhQVzCkmJtAu1LyINrCBTNmCGn2TAUAU36s1HgIT
raJQ8g673SyPenAdlPXpTkYI1Tok6ekOisSYIYNSQ49anJdgbRRnjop9JKIWIb5fR2KlrawtFBWw
a8jBWRZIpW1DwMCoHP/ShuwQdu0rnnmHJB1ukyb9MqIP2xaN0cukuARfQ9twFsw6FNtfQYXvtSoK
pkh2WZ/TQ6YbbjFLnKcyEwKfEhll0AmItGUuVTJkuYZzly6/RnSFSD2PJZiNYGogY0KhEc+sc6tU
kkio5hkIKsKECDlUAU/x65+LZfiYUQT/FCr1pCPpHCLJ87kSJXytJvySVrdGJNt9wyuU8kAok8iG
UDAXAdaH+SzbkF+FKoLA0I/rK2GdK1InB4egBWoYmkdQlJuhNGpltnMQtEjSXW6A3E/4aayQgV0t
7zoYa0WozeMcI4d/KaeVD3WzihPMC5KlYNKxwEz3M5n+wLFvQcih3kS+HUqiiklA1rBwB7Nwp/rf
9hWC+QoXEwqDEEpCNY06JUOlGKmoAGGOO0dDv3GvDnsZeYPru8WyY+SxFTJ6paK0RBkZdM9XZcpQ
UJWS8CCZvV+KvAYG1geBXo6JSjHOCoaQzvcKHJJtKrYYS1Di7N5MlkMVQrUHxJK6e30tl0DgCASI
oYHrF4eSAsqhoB2PKrZMnrT7Uhxe0wK0pa3y/AcwpAAALgT4sZM05+bbm2sUdhhPWOw+zg/SMu8a
E0/kIue01jFXs4GhVmMkumA0FmDapv1pqoiIzOFRTw1OdxoJr84jB2waskS4ydF2pNJNj7EIjTaR
XD9dH78nRvqmK/HPaGh8LctKW7EQh6n/ut9EO8ckRrnZwSWKxxky0YhWmgVdcXG+2lGmcw7Q5b0K
EB1mTYgiCKHMOYgZt92S5ogbwh7BKzqnD3Pb+a00P0F5iSfHxfxYmEdGnw70XhT6wimR39OKFL5a
15C0zzU3hKxIOHBSiZeHFUuyQL5BJiXJjPz5kupEzPRhRVFnRiL43qr74riCUZJzPzNSskg1k2hV
s1Tz0vXgddiPwqxMeO6A+Efzk4MFtUz9Y7hRQDQhuLw7iLEs4MEHIYZEGwkdJcvRGgkN+Oltuc3t
chl80qp6/cwycpVkTZ8YlMM2o6izyhoYCqpV/Y3kYhSHUPFhusibcxtR113rRH6zu47LMELAolER
VxFqLLQGqFD3Cig0VGS3s2+l+SvpzaCW7vU53P8BjgySSnTjoFebDiK1YVmlBp7czrrZ0SyIojXP
UR06VhlxnCzzY22QqIBhlEst6lMgxWp8k4NwKJp5tbDLcAHfSsUiEBGjG4EeKhLnxBIXLZpteekD
edae8kLzmqT1O6lxjZJHGUZPxwLsHI8seeOOwC3Ymm0Uz/YCsim0PwxTAnnzJB9j87auZmjz6OP6
GqGdylb17s3K+jS3jXCcVDfLhdLkfEvG2//89xBns/k9ubEYZaNg/RCO9UUPKsaPWUC0tyQnPMpH
a89r4zol6qhL4GzHqdMhZ+AnTmUgzh/Ch5DYUmzP5e2cOZNG6iM2Bmwd65Duytkz+50c2xhZE4/N
F4HDzsI0rs2XJ5axWXnZRKWekJWrZmUrA4A1zkOZ4aixUvAJY+aAuGpqbxt0I4T1AgQ9rO28aRwD
zElWzXNpbH+zwaF2NIGxiNIAHGWAw4FikNO8VrNNhrybm/57igmk9jYPuFV59tn5XB+1g3MtgJ2X
rK/zZlewa183vRgcTIHuDu7qLfv5Fm3vORiv+JqQ5OhfWJGBHlVErXiz0PMiXaLqyrKgy4tIJM77
DKVdjNFDVADt7Y8Dx7OSu+4CDJ1m6BoCJLqVzk1FLpo1xLOJFEMJjzvRGSflJl72gX0YP3HoDrNx
6Yq67YBz4id4T7+2XxNPcAZ/9IRAhMQ8PyPG3McNJBWTl+E8h+iHJJDjifip/2HgAkZXBSavpa/X
bw7mgTAtdI1gXAAtZhRYNwtaKKcEzPzQ1o9xyODkvl3HYHvYDQh1aYhqWBVmDhA1SHbLbezCs/jx
rnz8B1QO5AdfGsbngqi4b1ajeRqrkOye6NQ/FTBIoKL01D7y50GZxoExPKhZyLioMEF5boRlOY7p
VJloSLnNX8AGs8oYe0l9y+m9zNpLnmhjUokXyrC+2BaUOuK9WYoGUsP/6aDQUMb+Dfan0kUO3DXv
9fYRemBu+sr1aCyrxMwemqmh24lWfurAFSPGo+rWILCiIzuxQ7g5etsIZFfcaXuOxbACpw0aXRZR
8z4v1A5o4a0ZgDo2/ip7yq4KwhcdrAASriE8WCDNx0u6MB33Fpg6D1FeY1KnAbByDx0WH9mdFETb
UF9+W1ubiMWT2TO+4ivLb5PxPrQ5Y5b6ok83AxVP2cTgzLXWB2H+yMHPK5ZlUJkHkG7bnM0lR4A+
Ilsw8ibcXLNVK40h2i0Rw+01ZG7hPkNXupPvNQza9Y545LUjsK71LR5lOrncZ0oi4UjWJoiirS+1
9AfNx6Sh6O/9u7AXQYBmbgiIeXzWMUuYeeFeKez1qflANwJmjBcXPWnuv6QDPoWOW1jKWhQzAyWI
RHYyDp0+Qn9lotvjxKNPYjrQLQ7lQLXCEAqIIOBJptn1vvCqQHqK30bM1OGZ6XHM47It9XwvKQ9a
y03eDhO8dbof9/lz4XxoaAKoX3mbx8hHnwNRgXcCEihkALCqRfXrfe1XDrS5l93sVCj8JH7Jq7Vy
7NCggj/LrNc1TYEXKZFXDxgPzEve5jHyKWeGSF0Js/jX5vWuO7vpV9wHzylUKQt0vdqLZM8g+VHQ
YxCBEtt647kv5t2wOQbU3aCu9ZBhSBkXbVG/6HX1PRrWx7JJeC8GrkFSLkRbDHWaMxj+cFh9w2+C
8Ca+I7P1/AuPeRVs1kR5j3gWmrTJ8dVaEfV3yZ2Kzh1C0wNTIKdZkG0f4HAmfYkaotVzv9ioczXk
CR6CsvauS4ldqhwARvcJsXjobYFiyiDScucIUrvIo0TcFKZzg+zY3kvHcRdhzF70ZVc/yrvpi8XJ
I7K37xOSMshwwehMmuJF0AqFPVaV3YEob8oLJ+YpbrO37xOJMj4lLkS1j8nbagn9uuo9SGG5HN/E
vic/MSi7i7ppEGsDdlcrjn7obMzA647wFP0Cuc5iL++hLdrxQUndFdd28P8EpyxxyeQhnyyAS/dI
Z5eRl9yRpqXom4HT3dvNO0TNSiQ0fRKZcL0l50PSY1CYeNWqJcH2jv6Khi1QfSavUQAxzM4dPREP
kcjX9suRi8sM/D5tlmbVSwQVs7ZkyztvgVRy6urooN2PnuqLu+ZLxUkBMLOPmyNiUVddqadFGJPs
D2kQFr9XI3gATLfD47VS0LlrC1xaF3bMt1khde6tGDa1ylih+S1BofeO9DGiAe7Fcj6ad/TA+aWX
PXNDXNZDZbtQcpw2UVg9GNEYr0Al12zpp27ofiy+7lf3vPiLvUBZREmbdLEjGXkOpetFuyrkydB4
+b5Fr9FTB/Fe9F3by4f4Ed/JbuaLBi/MZMYRG1TquERwNE0T4zKK9yNyEXiJ3SnBSS55zzmYzGvv
E4meRRBnS6gNsj6M0aCpr4Pimp3fm66KltDUfoUcZcmNXpjeboNJhX5WZRmxFgNTsFBxkgQni2rO
DvIgqKNQjVaRZWQDp+kpSn9YI69swX7AbhZBWf46NlFRFlhES5hcE7xeCYfS4E436S7FbU400Dnf
inz1i8fHBpIye3CDWmhiJ4vC+bbEu1J2lZt1lzm1J6Y3YXYzB4mbO3IwvYX9P2A1Yd4gG3zqCh7B
FBFlPfDR55CiwBV9VHmHjGahB0I37rSadwFzN5m6gXtDj1SJWKd4kB3dAUXznV76nT975KkeN7iZ
7fyds83ky13bZuoybhN5nfOUmGd3CAPkAcFa8KTfVIk93fTfmhh+lJuZYN5Qm62l3Exez2jkUoE5
g38YNZb4IwEJiOUoQdd5xIsux+5Htxuc62vlWRTlZ2bBFKx8BOzok7fsuJt8IfgHqUBy3K5sKX0B
l7UE8RcBOGowyzYmB1AXKzD9GTnzLT8TIbOdmgoJYhESxJpFfUF5zsupSgDXYS6ie5x35P4VO/jR
8JQ/69+U3xrmPix8SDkYQL087NvbfyC+xl735w+hPiv6AjH9VJ72V/GhG/QaeYWjPst+5Xei/UdP
GPkTjfqa/VIoVk1yaqF+bMCPl3Rf0+TndYv5H0fyL5ALJq1Z6HpRIEeSZHXLr8Yx9yOPJCU10xFd
UuQEWTcH8/o2ooB7fgln61/fc3KWUwIt94ug3RmQZc/uubEqM7r4exvRA0WhteM8Ybx8svN9tGuf
Zxs13MOwTw/WnvfF2MfeMNAQh+52jEWeQ0nCmCvVQsLiWHF7UH6Pt5Lh1RlvAIqFYxpECBKDrKCN
onCEpu0EtcrRHq10dqE+osLih2PkGP9S7/mU1SGNgGikRNEWdFDnCxrUtDfkBIWM0tgpxeq2Kq/E
ybrZNwg6PROUj1qvTxkQujpAo68bD9wsH2u7thiUvUXprCbJAgxSCpJcjOaYtizY6+DnR3QYEs8B
l4mwEzk5XqaFlR+AehWEfDCXinacU5S/CW5bK2nVqRJJcJvsxucIJZNsr/rhl3+QhSf+h/LLwCJ0
8Bq4xNBndP651jI1GsVYyIDVABbK2FHjQ/IIgiUJz7IfUkCYjk3DFnpoaEHWmhtdMw72GT4V0WiD
oTT1sJKjluwS8l7RXbwEJfB7TALUGK2X656E8WHRTAwKYPDnYdiXZqtI1NRMkUMG3hh9aGboLcIT
CKx/ViNPP5v1cAAUupfReIueNo1aWpXq9dAqaJsYx8ZtRePJKsHwIY6SLSrZvpSVnWnlX1sp/wo6
xx34D1/yLH/voN4hoG92MNW7SR1/XV8+4+zI5BUDo8KwMxTSzj93PIRS2wxYfr3M/jSF38K6+bgO
wXqEoscB2Xg0kqHNi1a3neNGFIYEn/T05r2RUOowRDyXUIP35KMYOrw5S9aNBER8U0g6gxGEZqxZ
xdhSRrP7zzj1ehNi5gsjYNpj8rK+yWD/LIP5D54XmEiSTRDkAFmkX4WDFq9FvQJSlKG7PL3K6Prn
7CPzW20gKE+apkOcGAsgJqfct/v+IUHoUHsFaKQlD6Ivf5KQBwcJOibB2IVDSdcBJKtRYktr8eHG
79lkfGmr2m1DrhY74xEBMhUkCgGFHmN6ogvUGGjN60d8Lah3IiyD4DLUpODjwD+7uNOArqLVS73p
By8bwwgKt8D0YJeVZcK6zACum+p+tLrG1mvMu4ejknCiah4SdX2IYh4bxgCktO7ucxE8u6n8M7dk
/7qJsHpPzlZEHed5rE1p6QdiIu2NcCODP4kMhRt3Gaa9ehv0MejOah2M9Rwqd9pJe54+G9Odfn5L
ulFQT/q8TnUsdNBEd5zQvFBmYAJ/j3lhBdurbJAobyquUaFGDZA6T0Ig3QW4KR50d3aMQ+HHqs19
kLFupo2Znp4Ym1sY4uqD3KCWgxcLInfJjn3zZw0DxYsFk56uxfMolzyMaIbfApK93gCC0cgq1hor
HN+RvPMGAgsSrCwgo536y+Qrh8WV7U72+JV/pq/Z7C71XkqlPOzjCYud1wejkcGdwJuqZDvpDQT1
EoqVJixAekVsldTAOyd/RsXKFn1b34G1hdOrxF4Q2DyIVD0ue/pkKBJ4RmCQUAyqayim6E9N275c
P37/wyZBrQUuKgmDDNQxN6ZQ1FNik/GekPyDRNuBxLUKCu94l/kheHZ4iGzf+YlILUucjLUOsS6c
gjAoDtFx+jaodr0rgtER/eLrcjO/Ve6yW2KOq2HVG2Gdn8hUoNipyQR1zv8ilxjDzyWwtA2u5LUB
ZON4qa6T56AD0y0e+cCb06AMTZhNI/DWe/AJOUWEltNxJ0D95jjvCK1Rc1PbmpMehqPyq73VHGjC
87MyZFXXfgVx9JtfoZpjHBYrfkWLmR97uEP+yQEzLJFrR9crP3HBvjg+d5nyAcMirp1GrqhVLJ2s
/2n2SQDqQo7dMq0I3clg8iPcAzQFqDjMSRULCpqGQdSGnG/8Xsf28IheZQ9Noo/KQfL6RyVCIYY3
schDpvyMWYHno1yAHFXiXV43flfJ90NYam679H4mVMH1pTLdAN69Klqjwap2ukA3328oEtAGk/bo
EhM0kS7ZVcljOGM7NoxDaqgQgL+QjqnrNRUqQ8RzjVwUZYNYpv9CToboKr9A3EQGTrmFHta6IKEE
si3CW4Spu3O71JduWSITzzZyGxatUyIdQiLsDnO2e3ROucsXXvRE6xqRlz3k/T4xqXhUnU1tbjVg
qkG/Lw4VAjZCcV7c/0nf4BaJDtSkolONKj29IL4RopscXUSRrd11LmGpyH/x7npmHLVZGm0mmZIq
CYRnSBZU+gCZylEM5EOyI91L0c16DN3lPlPdFl2LaFks7PSbxJlOYF4leLyADIToteNonn/QVIBm
rzidPihJOBASiQJvmNzWDmOQPPOuR6Y7Ry+aCQ5KKNFhZPMcb7Iq1C4Ecj/mdv1CMhzJtzlChwXh
cRgrh0eozDRYCI4SlsgTGeU5nhqr6rjmWF9Tyt0+KxKEihiQ4QzkMLcRStx43mJuBWx0lI2awtC3
ZQ/uhmnVOh+KoAuojWM9iFUx8gsrLjx9jMKHppo7OzUH3cVLtR/schrC3VC1pWPpHVdmkuXUNz+K
Tlilub5aYYQfRXpSqyfwV1eO3tiRh/gHAWUnIdWBXiTegWXDWpYK5SoDSj1UdKJYld5aS4w8LaRP
l9yt0GE5cqWnWR8WuYS/UaiIRIPSaRZVQFGFGuekN7rbMSmjp+t+nNX8IW9hqPCjjGPoM8aA0W+b
t2g33Q66kz7P6MqAFgzu4l/Gr+WH8fM6KnNtEGchJD0gdqSLFko4amY1RLj95/JoynEMivScRzvP
tlmI+4EdE92wyAOfHw2lF+Ml6grcid+FjygCv2DktcfRKe1q343/gNuW9WiDNu3fgFSQUZk9uDJH
AI4pmhKsb2P31ueQFKw5H41pgFgP4c0AWzbd/p0PaWY2cTrZRhQYOihomxfcoPb1b8QGQboZWS1V
E0+7u7nhOw2cI1CrQK1OMF1hanfSbAh2NygyB4hpDDhKfwGR/98ASd0krQVhgc3qOFh74abTq+fr
a2GbwgaDMgUEQrWij8DoPEgHokhmPJmgylj8YR8ftH3Lsz2mJWzwKEsopl7v4BWxeXJky/28b+ZD
jpdtHg6c1hQWEsZ6Ea6AwBrDxdT5HdpCSFVjRtJnUNxMFd08CW+M4UdTt5zvxDIIxEWQVCA0k5hh
P/9OyzBqUGHBXa5PhV3XuhNllR82us/5VqxQFleZgvFyWTExf3eOo+plFbWZBufwXrxBlgc9bx16
qqCWo7vTR9O6hPnjzXrLoLrBi/9YtggJTUyKYO4Y6h/U7V0PUOEwG4zGFXKxB3n7LeSVOA9oZhVi
i0HtYx62QzZnwGjRi6miSZ5QrGqB6cePvJuKtxxqK3Oj6az4NBfX6Y7SvUnQ9/iTr/W5YxoVX5Wm
ptdzg4cHyZQt4k4K7bqHAFboGqhDp98XN93pXdDf9be8aRveTtJpgijSC/hX7KSCGsviQbDnoD6Q
tmDQOnPeO6fAn36wbr4azSu3SgJUYjU8eNTHDNwN7/oBzUNugxkf3e0PwmP+lL3kT7lXBrxUIOcj
atQJX+IylzKZrLJs7GY8phLHhbAO9nZplANuhj6pUwtLi5Zmp8/dLkHDy6gaHBhmaLzFoZwwLrJ1
kGYsJLpTfxManwS1behRkYaTyNXc65bJ2zbKBY9qEvVVCjS1juy1zewq5QTFvH2jnEWTJHWpFzB9
DFrboQoRSpg7j4uSBYJpMtACweNejlfjKVoucQf/rneKXQqyoyaiE2Y8chImDObW8KKH37vgHjK1
TGgVHc+WeWpuy7QJFKF5ryLZu/5RmLU7A+3GmMRD7KLQnEBVlszdaqFOpgbt3vK149DYpluDzrrE
NMQcLEcM+PPzTcyH6BaXcrptUauZKJxwizsFE4CFXUD6YNwZ0NMlNFLlXYR0/rTL3OFBP/5ZDWj7
AyhXrM9xYaFEiVOsNPtSNVxdGL0o49V9WVZvYHdBFo4yJBK055dnDDtaqwIw4BR/1ZX6WdZq3gVN
/gbtCkHrjBIkGbwCQ8M5xjgUtVTM8Bd44mbfiRSzvk/2MRgAQK6pHqddwfMc7FV9IlJnWdbBOiMV
QNTukZ19Gp7QNwBSxt4riKQjYUfk3ZxMZ7VdJH24zULXlBKQ5Q3RcdSOsZ8hAz253cM/0ELmLZAy
z6VteyWRgSbswsf4a43ZBbLA6SvywM7aoXu8+MI5ieRPXvuKlEGO8zjIAyEfEHYkD5wdx9IuZie9
L0s7dBNQH2tv8JwYaMNxvDU7TuBweqT8b3yZ1g1UpaIe1Qn4o5+/JM+hU7u4Fw7zzXxDkm61Z6SO
vgeB3kfnzjtwqToVDimR+4582HeKYo36xNkT+eqeIHF1btlCYqyi2uA3kVIKadnVeptopliYJwR9
Oi93w3S6fx8kKAycw4kh+oNncpA0JYIeCgJaHTy8iKCuL4uY6rWdpnzCIFthLpB+CatvskArytRO
qhwMc/ngFqdXg/zzOiIzpfl5epALP18ZiCf6qRgBCaFL6FJg0vum2o+PAre0zkwSb5EoZ7SEZTeV
4Am05SC8DZFAHZ66IMJTYT3034vazrgzD7yvRjmjvgCzxkickaDlvqald2M/7qNe4ozI8GAoB1Rq
ZaaIxAH10Y9VRvhSmJjD5BZHrztzdCecf6kSXgBTBjhQpKlk+taTw99Ds1z2zWOL1D5/VJiHSDme
bOizBmcBoca7fCCCFu1xDUBtilH51EO+Lrhui+RzXFg/uaVMzJKDHomyfrWD3GdBbsR1+jKAF1Cy
vmhCoMqNcx2HfWNsgCibl/LCUqoKQNK98tHuhyD2Iauco2RZen+WhDQ2aJTdj4U4t+IENBXjJ/P0
gFZYd1V5YSHzXtqgULZuQoNNSGOgRJFlRyk0DLlcszwIys7rMh2GEhovdt7WtozuelXZcb4MD4Ky
8Syu4tQiXwY90m53Rzo5ilvUdvfTXv2S4O3Bq3vwbI4y8SaKZK2PADjLGF+QIYwrQ+Q3i3eRyCNl
ZV7jn1+IzgWiEpk12oIimZKIwVI8tFJvV+Z+TCO7LDtbLyzObfI/7By9d6qCkXtkniiPUafCPCio
OLT+7Ct+5mGErz0OvhVU/vSDN5HEdIMgT/sLjTIPS1P7tFXx/imbQrXVam5f6sQw7dJUuBzuPCzK
TmQREkOijJWBvuOmhz4UekWk3Qx6FPPe+j3eNfeQ+eG4J5ZtmoQPzES3qAWlqvPdDNNyQN9gjd1E
W6Y+1HbFrUqzHK6Jdg0NVSKQsNA8YGtWmFlF2s9UFP0kN78XBVuK7OIdKUIjKCFwYU6cy4uVmjGg
RIg2Wx18XRfqUMMkFCuemkRFaHRlR7K7V9JVDjWDV17pm2GQEDlGhhqNtmB9FXUqjBLiTO6qFhxJ
mF99NPz1CEnRG1K8IC3zvKN9+b0Ahq5T6JKjye6CE8Ew26krZID1QnobCXiOGP9axRHqaNB5UpDN
RfcL6HPPTUKX11S1Rh0Q5kdYfyvrY642nFN86TaAYSDRicIoQOiZ39ma6lRd8X3KVXLVKfEgI+Kb
K4j27jPpZtL3HBdMfvP5LXyORzmNZJqHZe6ABzHCQ+2H+wjDmqQZGeG8yxsEJ2fmGhjlM5puaqKw
BViKMQNlR2h4QIrNpeG5dBfna6LcRTXX2tCSNWW9cRe2jQcW2RhkCDwRKabJQf0MRxhsymBTO7eH
cUiFDI3myIRHydsoiT+FUHq9/n3YEChmQjsKXEmn47ypwSgT4ld9QUEu7H7GZu1U2fv/D4CyabCv
x/pqAGCQdFcvKrsuP64jML8G+LNh1nhvYLvOd0lI5FqEUjy8XJ84a+i3LcSe09q9jnKxUeirRVlA
R9kZPdEi3dAAMbY+nxMtdVItC7I5dWJV865DXCyEgqAWklj9fyEW8TZKfiv1z1D5fh2CHICzA0Ig
4C5V0JqdZPrO98oEt3m/LlbqLFbnGGJi98ZjPetumf2cek4HBnM5FvYKrUKgJqXj76HoMzGKJIyD
javdW4kroqaz1CUn/L4IuciSNjDkw20suMx1UAsugNHX2Rkn6Fmrd1YG8geRx+XLQyIL3iD1o9QP
RgUkBfGwLLytiuZIaAqeO05+mWlrmyVRPrMR1HlFOS51srB7zOTiMY55FJS8j0N5yrFvTEWyxNTp
usSdLOOIFPB+LjX/ur2xVqLiKkNGRYIgMl1LTgRhaFIDKymQUZLTb73G4bC4zO/i828RqM8vKWI2
S5WSOmLQgdle8+LYFX/HTu4WQYTS1O/kwfqd3pF5s+RBBKtF4vLqNKy9BCUydCwQGJCZ9nO7EMHr
aoklFtm0iSuVkr1UptN0EsfQL2UpsVQcW9QCQO4FyXHqOkhDxVSTMEmdySm+pzfzw3qvBqKj+AUI
hqJDu+sPEOkZcid8VsHOZqLB85631sv4jvoRVNg6getrjeMUHuSQPoAkJ7Ac/R5qVXbm6k/Xjeey
ZnCOdUo2bQ5cHI5rkglYcHkj7DS386bv1SH6ZWGsYboRvq1e75RcdUrW18QghYIwD4SfCMbOv2bT
xhlmbXq4Lf29L9/VWXeWRHE5SyO+nHbEWxTKbBch0VCzBwrIOwLDr26jAAwlAZmD+4PQFQOXEKEE
R7SEpiWLLm4ng5YsRtVkzqB2Hl4aojnz1sPwjWcQlG1OtSmABrvNnCXo3fJFdapvcmqvMVhCyZrI
nB0GTY9cdijyNah9PMOlzBFDU4tWpR14HcF352fH5nYEP2j6nbwCeozuc8sD5MNcAaTL3pEV6WYv
YaEANKWA9KhngfFt/g1BEmi+1E89hp+vGwvDIlFnJxziIgYKUS09t8hEaWI1H8B/KqhITbe/0M1p
N9q/1s8gRoIHDrqKYCoi3S8pZ0ZVGeGSOb38sxh7u417N895Efpl29kJBu4Lryi84U9vus2ZludQ
EaYVi6l+YzyyIKOggeCMDnh7Bx/ttvuTti3nrc3aQSxLxmnGVAGULc53EOM0oyVoRe5Y8/RFq/tj
H4nfE0XleOjLBykWh8cbukARKKJhkrq4O0VO0dErZ471PHmqt+5UZKP/cwJKh2eKrKsPva1gS0d2
EzRRtF30ylCLUq9njojO2uKOtJwSelzj0ThGB/VldoRgvYVezb7aGQ/8znrWkVfBHXWS8cW8HuXC
knptpBRz6864yEGsvZXy9zocD1b067r5M3FAOYBtRaAH3Ybzj2fKlSTKOXCK3nTlSHKKNHeg9nVY
9YjzAVl2QtjgIaZggH6UbuMfSgizj4MAr5wo72sR7mp5Caqu4HlLHg5lj5Blq3NBD1Nnfk9fRC87
xv2JwJKUGcXRLj7m18TlpkvIRtGua7s6ykebZprMC7IXTrqPX5LdeoS0GIrgxFVWPp8p7XL8CqcB
EtYYFMADAH3K1GlYsjjHYyQnR92S3H4/3VYOqBpeWqRFvWpyenv0wnfwDUAZI3PKb7wqG8tVb/Gp
Xe4KeDNjBn4cvUXKTWM9XjdMVnxytkBqQ4uhTddZAYAaeqDIRMrhaO6Nb6FA6A2cpbJn+DevfIx8
lVdFvWxsJJsLxSjkcCSMV9MtULo2K+0UxZgYuFcPGDhxulfhSbXNexz614nLu8XcSzyyTWScMWdK
w3WtZeVylmaQLkgCDeRmQ8IbUGIeCgtivPh3Gqg+P+fanKARpkXxV6i/zuZXWX5oDU52krmKDQT1
wlZSbUyyCRD9ILhrojrzzMt3sbwVWcFfq6C8VapPbTlCuQIxa7uXXNTvCEGzikKArRyEg3lEJtlp
fV6nBLHli7O9gSUr31yrkSRoSRnqqZMnT1bnxqZsL+F9ln3Lcm7lkI0FimYyi0+oL86xFDAaL4OC
JIJagzQJERB8V3bQQASTOD34MqHS8KaWKMDyeCrIH6YXiScBUqSnu5wmONYRN2CG1CRvD9J8Aq7C
vRCgKYPTdXLSTLnAUSHZA70bWUe/0vkC0xopEUmvQALlgobpKB/SQLH1QH1EvDL7s9s8WcfsIHjh
rvwePvdEkS4B1zJaUhxws/2DljbWaVc0JAAVCy1hl91Tclug+0vR0DeHp9+CeRZQDSa/mo/BTXvI
mwsut02DcVTOECnf1mKUREtiHayk3VusH4eR83BnnPazv08Z0ZosfZxqWJHZvaHN0Z7Q7duOvJZb
hsUgV0/IKbBtlxWQOEPBao1XoLwOmAAmVHphao8g4rBCR8S4492IF4rioP6sulrvVryqwWnsh7Kl
/yjuQUECEYxOHcyla+Uh6sXEKXPn9NILUACXX2y5xP1H5HRlu7pP3DrlFiwuBz4xGwy6GAWRKKgH
EJmem3GM3s6yEo3EUfFMaQ6E/36GgkPnlM+CY94Ut+3ReM3RqFu4heDEt9CNLJ4VThaQ4Q9RKkTQ
balw34jfzn/EqrVVNBVC4qCrbCfktQeFRU/qIFGWfHCuY5ZJ4XlEVMpwckWRMiklGiPQ5GC9xj1u
Y6gidw6hMVzv5L1s2YQOdlb/AWEj66RsYOksRa3LKgRqzMRZxMFu6tu65dxanHXR+SVJn9Q5EgHQ
mM8KeguahxRsQNc3j/2Z/t47+llmFlGu5xkwchVMs+nizOLXNH7pIfV8HYi3GMoo8YzVs0QBEDR2
nVRCR1JnuQ0anK/DyLyvQp27sl0zqe+AY0i2+FQUGMrVdvFL+wAik315TyQolEB5m2Q7/2HdTq4G
2jTplq9DwVsv+f/NxbzWjaS0Mn5HanT2KIb2FC62tvL8DG+5VKw91rGwhgNgek23hwgRtvTE2VEZ
v5T2ZFs7p8JpRNqmupAvp9xbN70/gMdJdzS8dcEd7Zc7QbOLlzkoIZp0V2Bgvtupj+krj92LvU4y
oKuChw4CTefbWStIlKwpriWxVGzYK6qxnHXyECgDFfI5LMQVF1NR/cikh7Z+vb6PrCQB0UX6ewmU
ZepLKUlJjiXoj5atOkZvo+MTqaPZW2/Lx3/dF0wugQ0aZX+motVNQzZsrr+WyeK0beReXxDbwj/X
Q5mevPZji3soccb0RgkTt7JAZDnx5k2Yn8XA5yWFayJcfv7hlbqdFalVcZ5XyY4G0Qb7sX99IUwf
uIGg7g/TmittAk2ZI42ICSC23Q8fQv81EnlDYmwT+ESi51fHRjMn2QCSGkS7+n49IoX4WuMlrvvL
UV84H4jtCzdw1B0cmXo+tqgdgJix3ouH4kn1CMOg4GneFDTg2EicFjX54gFBbGw3fg3tMb4nZDwb
0Pb/9xekuzWK0UrDMYGdzAjBlPAGM6JOWf2OjNzpOx6XLNMoN2DUKZ6kBekHC0se+psuv8sh19V/
uW4urNhyux7qHC9dV2siWDwQVEU7kgXWwO3WcusRzAjSBL8g1BCJ+OYpC7G5QUrkipKhPxmL4t+W
LmRRCzsK5gOJHstDcq8/EX4CXmr9xAlw4e83uJS/7y2p0OoQnqPz+hvFLe/bG9ETX6sgc6TH9Cm8
F8GdAwmgh+H5HySr2Ifxc9XUeZ/7pe/RSIQL7YN0jgyBcFcetW/L1/bE3VoHRcU5JuQvXlsvdfyX
Xm0tgRxKLc6OVSXedFazU/6PtCtZkhtHll9EM+4krmQyt8paVKukC01Sd3HfSRDk1z9H9UwrE+RL
SJqZObRZ21QkgGAgEOHh3qebOoameqPjoKVK2euHi6c0nP0DUid8mraZqlE7ID0e/CFwd8U398iz
Vl4Rx6sS1Bc+mMZRnJM9pVe/D9SNIBZEuM6hYDcu2ilqYlzmXVLsxm7wImoGWqn717+R1fVBmRoT
yxjs5E2My7A9dSUzyprnJZ/H4wRovXqcAowk3ijB9ABQLnuNfHoL2jLvuuE19zm3KzjvUEPVkyp4
C1DXDaoUTZm58Vk5AiDyft3S2k6eWxIc1RiyYs545tVZUDHonjEX5hdEolm1agTlFuwhAb2MON0D
VjUD6ulgVXPyU5diOPbE5s/X17F6KaGCBAtofKI3IxwV4PT57PKXKu9s7cZd9JVwNqIcL9RfYgJa
i58EoB3MmJuYNFeFI5ohUqpRC2tikFtpT8njcDc+zqjrKAHaJr71zoe09c1UevWtrBa+lk2c2xYO
rSv72aKcpW6qbub5uz3/kGwmn34Vg8m5ASGYhKNZ0zBGMJmO/cHY24fs4Hp80EyW362Whs4sic9P
MGvXbVPysHVPEaZnDLZxW5zYjJeiZA+NdU/899TExyik0lWaKtg5s4q9dvq7NgHpwgjY9f1btQKt
cYIhGRCOiQlSrilhiPnlxI8nC6P095Y+YNDyTz4qE08aFzhcgMeEM6J1pwDVxROSFkz90Vc7oR7J
EslS1r+rn2ZEoDaIlvO6QjENr13F14nrh02Di7sfX6rG9uZyfpynNPacdPoU29Y2gwiyZ9tMEqZW
Pf7sVwgB3+p6J201/Iq6q06Wkh6AQZVU22Qm9MtYH+vlSEJepEyzF8e4z5vH604h+/tCTpdA0eqf
h0aXJl6kPtWppPC76nUWkMSmw5luxDaxXg822MJw0Xf2fAIudjfE+pMSKsEfrMNC4Rzkb9DitYWj
KBU2GglPHCMyfAsT9TUf3E/XTaxef2cmhKMwOq0E6BzfT1S/FwzsgOmrmuFDjSbJlq2HnzNLwqEM
ad9G2YjFhKXxmoVT0CvzMTJRnR9ikHTGFah46A0UZB8JrhcvMdK7og39No56ybaun97PbeXuc5Yn
V82kDRN21q/td2yAb+dAuysyVSaZFf7vz6yE3WArkC9BYqGjjpM3njV9G6dsc/38+N23uD7OdlW4
i/EQbexUhRVrir0xQukYaBo7v03NEwWhzR8Yc4FpdaFzDFYeYeNGvWkspwoRbG0k15a50fDibfXn
NNfv+1qWma1u4Jk1YQML26i1uYe1PDupFTIa2/Sc8vv1JS3nEFH2gIrov2sSNnAmVT9DDpk/ebne
RLGbd82h38l5PmXLEbIYsIn0jFlYjl5HQFc59liGvgMOy8QLyymhB8nCVj0D4qV4CRKQjYlN9UwD
79UMUJzv3k6vnNio3LoHTuM2gzsO70/Ax5QtF2G4bndlmaYKejMOcNE01JMu3b4YnYw6JfJpdbY5
0vrVHSA1pRqqxBfXbktgWRBcQf+n28C9XxrqZgOQURvxZDxC8RLpTH3DIQqoFWNeQEYVsdYiubAm
pACaVpM+iXFlcfkXExSqrX0LbZIkqJ8iFlSZB1glEDXBsIXatZc7PrRZyswLWeKBdps8X9/klWAK
KnGNi24CoA3ghBBM69INp8aMSzy5mwZa9xwaZXrFSfkU77nWpwxCtILGujQofPrTiB3IdRjE9Mdj
P9yMf2e3xCdfK/C9nYrN2PnU9iFBJxt+WroT50wH2AyIHrSRxZoGlH+HPGvBDlezGzq/FhGIhaKn
67vJf/tlDNU0zGkAIcUfn0tmCwTpIXWjwlcn1RvVO6UsJM66YsE0AWu0VbyWcJkL3340UC2bOqvx
oWhlBzQcwq3bgNbw+jpW9greAOQFvgYCijH+789vnFAZ1b62G19tUL3rSmhZDJ9GAnKA63ZWYibg
oXhhYi1IiRfkbHbGoNioGXC82D1k+XhMdZSV2LS1UpCHO81fozoeI4w/1EkkyVf4Vy2c1YVpISWi
VuUkaMRDP0+ZAmW8I917jfFW6Bl7YfhSEhml1UpJFBANpF4GNEJwUSyOrg+BG4/dBh++9jl8H3ZN
5ZeAjr42/nOIggvmkjW/+WvaONCgzTaj5uOYq230RP66vutrPnT+Q4R4l3VD0hQRfgixvzeEeJT1
knNdKeRdrlUIclXWNJyiHms9JqA0eHKPXC2ovf9e3CJte6JHP4WSgG99Sz/lt8nb9fUtM1FunGCy
zbUcTo556b09pcmQEXhvOA4gqAStQt75ivNQpc/XDa3FMrSYDRusho4JHl790lI6sXq2iILv5Eg+
29+m2wR0kJzCdTwNz/TW3v+JVh84XBFhPmIYJgNtIQLMSQdOela1CNhT4AAL7B6iXXjgVjmzKeqG
/ijnjV1GBLxRdCRrLvjKAP4UvpYpr2mvTTTHkx8+C70yqEID3L110EUCQX0Z/QL5wcrFzI0C74ME
EbVoR9jeCNxsZVWqUGiGknl/iKbbfAuiEqhft+ZNepTVNZbfBczZBlYJ8AJX2bk8zXy2HP5shuSb
UnszyKqn5Mt1h1ndxTMLQkpTmzPAEQy7iOC7ZfGNrlT7RJH1u5c8FVDu4dAPC9BtZGzivrFQIZXp
JgTUIuXBsQC/QEX5jbZe+Qqd4eNQeumtInuVibsHDATM4sPDvQH8kjiqPc3j4MwZlMqL9+6bUmyH
T/nWfahbT5u85Iv1On9tG086ki7mptwqmhRAI3KEIDj8Ls8sA67PIR2myrJhuGetC6AL0X02lk+5
Nt9r/bT7vRME8p+oEF8CxgXfPYo4l/YG8PQZbE4KL7e7bek4XzFB92C20f66mcURAhePmAJgNySY
MCPpCq5fhAS0myEDr+/n4X38xjUEXBAf5W/j1jkmnzNosF+3uDw+WAOEEH1OdAbgN8LCKmpNGH7J
QcxWzZ5Kp68tGw7XbYjuzxeFL5mflgZlLpGGB7xyRlrnsGFikHWMn+oBDXV5q3PpE5dmhFiV1kbL
2hlmumO/SR+o7jV38efxDlh1YNTTyXOfyrvQ9TDaYEmgR7IVCsfW5kqvR9x00lH7r3GIogPRcohx
Fii8SN5H6yf2czeFa27SLarHJmz1xslp3jT77X87LW7/LAl0x6lrwgR/fwYkwTgY8W2W/2b5TnQI
IeI2Ya3FYwMTDlePj3XPmf/IrX9ukvC9WhR1NaPlFhw0txR7uG+6ROLWMn/j//5so5q8GljHD0Ip
v9BUPxms9Aaz99UCmJj4d9to4p4JEa9DHy0FWgQfqpttzfpkgaU0aqUMM/zPnKfHohkhHqCRPauq
MoFS5qQf1QCUqIDsZx7zEsjmUgBu1Y37Hc8093sEsdLrnifxbLG/EFYqlLwobJv1HGSZ68VA3lw3
IVme2FOgVeNSK8Iu2iyEnSh6q2KQBMz0raX9jhmR5U1lK/miFuh9YVM/Ep4zT6kxf1fMJhY2ApiZ
dB40rIGqJREIsGc/B4MKiinpMdr8jz7zUQQ4s9uHRVvFE1ar9t2tVmdeRopNVkleVKvBD/oCgEKC
jYOIGQBlg6PkDqxoGsTWR7phVumB5OH6ya1bIXiZAmFLFqIwRqhXTtVxqGX8ibJTlaV+aMpiq/iE
+Dgo66cRIbaGzRwPGLcCcz9N+zs2tbs+rfaY1u8OWqcdr69o1RfByqJhpAoikqbwRY92rncRw4o0
1CSgiE09dUDnTm89MykDlSS3bSbLYxZDtR8rPDMqfN9NS6q8pdwoSckhHnq19lnv5oFV15anzUCV
jqVuB7WtRgfwRSgY0lOTg6syur++/I/G/yLU/Pwp4nxjScfKVAb8FHWHKeb6MJ/IFmAhlIC244sC
NZP6W/ScungvckBtsonHg/KbeFdhN8TnTQS1AVQgcd7QiblJ0l1dmD7qPJKgs/79n61USA8mlk1u
3WKl/SZ6HN/JD0AvPOOm8q079ym9QwRwXuW0P2tfDMhqUDQCoYcKTPrl/QQeCddJc+SSWVbf0ATU
V11m711Wy6AXq4aA8MCTGzQ84AW9NNSoQwp1BoS3dCgDNyx8kG3t8lbW3lz7ONFz+deMcN86GtqV
toH1qNCZM9I4oHnkNeFLjq7Tdddcu4jOLQlfJt5Q2jBAhxgsV/bXSdEfNDf/g3B2bkL4Do3RDS30
kZAx1i1IpTVjW7fU8royD66vZYGL4T5+ZkkUQigBMWRhBUv9JqZe/gBrAQbJtJvCJ8H0mVjb6iEN
yCZrPf3xum3JPoqIfEfLnZFm/N4jzlsC2oeYpS+/awL3gUt0zCpDnmTxMKuK2UCNIgeAKa7VR0gj
fep6N/5y3cjKBwwrBDU8VwdnOziMLz28IqEWGTastJstWDuV8IsJwkkwajIoWKST/siUJ8uPAwUP
G0nwWO7hpWnBF2mfDFUT8gUSOgcqbeoAJVpnK1khfxxdBmOgfVwX5IWuoSNcCGZ63a70QbHQczi5
R0CMNFAaUU5KSv0cQ0n/ozXB+230pEf8nhhsee6x1RDxIfm50wKLgaxJ2nrg4XWxNqDPMEKm2iZo
vC5PD4z7jdMQWINuzYadZnCFYXUf+kfRBvqKmz9Z3Zk94SFqhWXkxg7scQ1g9qEBzP2EPupSardl
TMSwC9ensU18ASjeXy4tswsX/VtQQiWOEmJivyKeoTX1vsd/duWQ1rJyj4g2AkMUxtWQ5unQOQIl
GnfXs5QycQd1Jg0Mgu31U8UAkqx6bVM78alSoPwJ7Afu0jCgWrLHw07yblyJZRDrQ2nHNDE/gnRT
8Js6pvPMGPDS8aHL9s58BxQANOJ3zIOG+Y/m2azua8CsAo4Wlc0DyIyLEquK07BQ62G8C9QYlPLW
oxbeN+GThayF838VmIdoaOPF8S3NMQRkyhFYy5uWrx/1PWBGsA2iWG4LbPoYRwx4cci3u+ylwOC/
A44S9lp0ALKVd5BGwjCk5Ar5mEIUPqALs0L+0s66M1My/mMWuTdRPWqybx8QMB/0foX5hlmeAjrX
1QFNo7timz3Mr6W2T5LNi5ylYtG8hBPi90CjHH6PKplIaFiNZujalMYewFQbPmYGsa8nzsahbpE4
v8mmNBcFacGeiBGbpwyNjQH2+k19KP+qMQ+KPu6mxkvuF/r8suWJqB3T7Eo91WDOvrU+Y6iWky1Q
r/rs/tBP5j7ZSpl2+PW1PN9/93OBl28H1WkjGIRnv/enZO/sk2MBauxwj/fpXbpvnoqn0pd+USuX
zvk5irQSLpm1HOi0GALixSOfsv0x+/Ud3f0+llA8QSFsUWUeXbOBpSpmpa+U6UMYabd5i4mi68Gf
35OLrQT/FGSToOzniDUM0A73cVHhC53xHtiGYfYMVv4fSoGAFZbtps9aiFDm7m/XH/FBnFkVbpxB
16syhYiDN7IU5TSiQ9/Im6D44Ec0kyGGjNVjO7MmhIMuHjKLFlgjOprbed6CxlSz0q0ZgMYUH2H+
zQhAhLXXt4x9qw4gz39Uwdxq6p67H0/JF9TiDs02qfHxyFo5K89bvhHIB9HLAeeLCGvISTm1BeRw
cfW2kFOm+2YDCQS/2Ja+DF0ktSX4FMhSElrGQ+xl6YEjf+ItsPXuTt1WGzl+4qNNvHSsnysTbvpx
Bnti5WBlTZA1vpm9aYNvVF+6+oGA9dTwszvSIFTYHiS5t3zMq/dAeA30Ivp2VRxMGPvNaupPmx7S
oNKUZyXFAvIBO64aaKShlSCkBSQH/bXWcJcYg4FtCvhCHYT3mg9GPsjpSm6klbTnwpyQB7hZPDW5
03J/bz8zqgUEHAGd8c3KZdOq68H458pEsiKnHDsyZjBl7gq81Df1lu05eTmb/eqBn7RsbR8skouT
PrMofMxG2w+VOcFiv8EYt3LPAOt2f7jFW4QX6ew8Ok4M4CE6rwVecpwJYdrWd/me6rcKehx7G8oj
yQbluOmJ0e/1DNJAj9qeAykyMDXgLcs21nvyWenQsnugn0wTd4p8KmI9WzpbhRAk0MbqhjjFKrjK
aTuqj+Yr/7XANZ1684uT7wvb3FLtAPwfOLv+7OM8My9U8tIh7CcddFY4tvyhCMLDsAU9Nh9ikgLW
FnCAj8uFvww5oRVqk4KtaQTEP2Gw1SIrqzGTGBuo4QXFjqdmdfGmGZ+y1Mu1fS/lh11PTc5sC0Go
s+aSkvbjw9O2tvL0X/fs8Lo3jvIHx0qHEhH2zKAQh5LZjvNihkGegirmKyfmc1DGjrqN8d4/GrYn
Z8FdKGOJO8zjwdmro8SDF0JLHzvcn5jpF5Ph5Z0SuN+Ag4CWQOnlj3V+sJWXSme77l6eQEgPWSgB
tCSdOvRbICO5G19z6CWkw03XeSWmGwkoeFobo6LWKZ5+Jd9dzc+4LB4nfoQkjrDnlZoPduhiCoJu
q7sS7gzdYOI7+/AAlOS2LDfVZtwo76b0ebn+FZ9ZFjZ+LgZmIJfgp003KGCO/Azyk2pj4QyXq7pV
a+rp8xOf3JF3hP4f9/65cmHX1abpy1KB/fQwQOSDh17bs97Tj4ETWallAUv7x81+WhNuMbBrVk4U
1//E+gEivsO2vNOhAi0tgPATW8R4YuiATOhQKhFLpkrE5SkqWGLbcPd1al95PcneYA5p5v/7B10r
u6XXbk2YA9sMmjQY/xBiRdtDkdxBi8Mb3Lh5c5nWbuaGWceBNGbgzl0quaVXMyQDg5UA84JAakEL
YtmpaYRhEntG/lwzKBwVz5UG6Xk6PEUVZixH58Eue980Xi1HRta79s2c2xYWO49aDopz2M7T0+xq
wajca9UpVT9NM5Hk/DzbuDhMjMsZHN4H3UoDCFDBbfSsHrOptN7/0dbu9+MWGNq9lGNssSJMzGFS
xMLDF27jij4TsqZrNIoCg03brV0295XuPqm5fgREBrNr5d5M9C/lZN4lw3NUqCBuPDQq2BWjB9ss
PHN0NiEwEWX5pIEFjqRB34aeVZzi7DF39joyx0rDGB75WowqmK1jcIDsQlVDxmH5XOGWKlCfi00g
N54Sh+3UWAmIcd934FvrDN+OH1xAeVnhbgrItZPpU65b3vW31TIaADUKNBrqXPBgE2Ccy2sgyloQ
lLlD8/HwAPHudkpvkOgGhg9emcxnjsyB+c19ebIXBsWHv+LS0E0cGGQQkAKykH+lGDANUIn9xVHF
xdvqconi2592mVJnfIlwJgDugJ6sAyAYXHSI5RSji4AgGBNytLCo9K7J4FGQT/f7AiINyusU01Pe
qxvJ0cl2UsiRxtatQ2ZhXT0USVNj01sBzxzMjY2KJTChxK93srrVMncX1ifEgDIHjKUmH0ZHjAJD
ir4JHEiGclGA7EkDZY8kEix7mrCIdoQFnC2mFyAIdOmhtW7UWWFREN8exxmT1pNfPEK927fTAP6J
NIkLUbIST1JkvRi1ppvm7fpOf4BPRZ89/wnCR9IwGqt2iJ8w+sr9WAHO6HMN2A5Elh6/YQggJKav
BN3GmqBsN+011Jd+Qal6ccVdboX47QD5DRx7PIL5anzScQGk1otOzPfrq1094rPVit+L2eUNm5SP
1bJNolioQsx7vsxiJlsuz4FRjoPE5iIQ6+B1xf0MklyQkaIKfnnInWoCMDdlPRrX4/twYzyMxzFg
pw4nXdxiwYCSxo+/0tHl/npxtGjlGhrK3vAxDaVPwZ8na6qsiMEwoEZ+WCleOsowOMsYC6Akbhii
gn0RhhzBg5WpoS60x95Hv8239UO3K3sPb0mQWiDk1b6sYrPwEug7on8BwtV/RFyEEETjtHBZ5r5T
K/HskHgW+5qWjuSzXPbvDA6wAKYYyqNAqhBh40YSU8acLPKQuvpNduifwTLxlLzUe7ylMXeO6vX0
TF+g+icpzC1ODIZxVJiogPog5sSE5YGBqdASAsMtBlXN+7x/kfgi/wMXLmGCcw4jWiDLhLqPIyIY
mqyNOH8FDCCuurln7HvkyIgz6PfuyOH339UfjxALWHCMb7jg+L70/XoaTHWyYS9FydYChAE0q6CS
rX+ht7VMxwVbwuYl4NBULIhc4S5sDxaEVI2dhlD1C4/ahRcKloTbKe4mNUVZE1KUeFqRfj+AY4Uj
6/s7Vfforr0d7uWstctILVgVvJIaJYCQBOtjW21rop+MZBWnSBKoKB54TwmqlEEf3adB+MPw832f
eRiLk2OAl296/kPw2YOKGLPYiGuXh4rU3Un78D/L51KKpMCgHwo1jzx+VsH8OZWNGi3fBrBpaDbK
tEjkgHkW4gyCdmiTkvLDLe6aYwV4Ye+5XvOs72Ws5su3O7elG2BHxO3MCT0v11fFasumeIw8+9PI
uRmDJIi3gDMe8XzllIT3irQAtUit8Cli5hqTKKCc0NAMuDSpshTvqS5MkNwoIDenYOcttrGsFL8I
L1AtA7Ia71b+wFrI9hjmkFopA5QabQ3PxtVjSMdbuetfBBiHRy987eg7QhrIFNKJjtFMLbMY2EG8
/l8RNjf1UwFoAPhAUXfY/kLpbvExXloU2/V2R6bWLWGRPIGt46AHxma4LZB30wAmWxAQyWdrly4i
GBXi2jBbIK4CybEXfXMRbXRkp+U9r+j/x2jt/0L/S7ZSIcDNzqj3ClQgvOx1DDiHb73VIALMjWKG
qvVVL/dlF/wHucqVA7WEWNdl2py0bpR5bQUdg/YQ3aCetEdVc5Me5u2murO2nDVnnAc//BTukv14
q4FCtDyAGunO2lsFtgL/bG2NTY0dclCBCsMC+toQ59vUt3mo7LiiMOcEUdSv0ElDiXd+edFPNVC9
/5SJpLfSyndw7qTi1zbZcajlIzYyPdio95JtdmRo0dJgRg/Eg1iLL5tS5m6/2EVoGKDc64IgUEQE
pZ1hN7GNXeS8asOux92k7OSzScswyf3yzI4QJtXUdufCgJ3Rd7z5lG/STbuvTvG+3smGGBYjyrpg
S/jUnQnwkaiBrfg0g2hM29MZ/b2bet+c7K26j7aDD4BTAY4oZ9NvGUZ2290IoQ07+N2k5vKHiBFA
MacJM5r4IZaHxPqAdxtoqkxPOxpBvZNpvywGNIVliymURkLMuFWwxmucGhSZU5STw814OyOXCvcu
WHRtdBG5bYAy0K7gt8XoJ9YueZKV6PhxXrgVOGKgQwlgDUSZeOJ4eW1gTqcaoPZXeb3dOr7T6OXW
UCslMNz879xVw8eoapSgimfZmOriC4JhpJIYAwKHPiFEvCJNY27dHqJpcwgaJKWsnofQkmm3yIwI
qxvZGEUWN4JiWrSf3Lzyay2VEbIunmcfS8FUJk/5bXw7l3tYNDVRTPARe6A+LG2v6Af2fSYdVJPS
Sqm/F2EdP/VjBmac6267vrqfdoUrRDHzLunjqvJMVzX3pqaC81Bl5pfrVtY8BMiCf1cn3hljhU4T
g5Wkp0qgG6bqUzb9wF58j0Yt9CfQdLM+31y3uro2DKWB2NoGMbgluIcz4VKuEtwYlEDxtctD21Nq
pdtdt7K6tjMrgn+YHcp7JrfiQImpa/5uC7LRK8jrpO80LsCMJ7G3uH+5p4CXFAwBGK7HE+rSU6yq
Vccu5qsCdrTqw61TZdBaiySPwOVDBnYsTcVnBdAaqCYEj8RnTAZt6iovsmieBQ7NMblYF1b6rY6d
GFLwRYppV6vs9czDEzb/NudV/Nzlnd3LXsLc1GWA4TOTeLjxWQ0cpuA+0Wz0FMX22sNzkhibqc5Z
sStJWIxHqkVzvHVz0x6OTZ+4dQBOobl6sJxmwqyKEUaWrKK7PADQJlig1yWIPCCPFXMRfTbTEqRV
aFCPqC5r9QPkBUzfhgLvdc9aNQSsmMHZTJCTC4bcill5PimIq8Ck9Gb8MmV245VOK8FHrtjhDRau
VYP0H1Jtlx6VpyNjFOwJXjcjK9e7oXzrMNJ5wlzV8AemCFSnbCgeOtaC75CGRt4nOT/JtnZ/aDUb
PNvsq5e6n2SNnJVVoa+BohM6gVAIFfuPzlga7lSZmVfnxd9lPFcbOrXUjxRT1hhbxhnMcKJBhUaH
auAJJcTQZlbGjOkk82hZ1PeNaoyfhmwisjGw5YKgOahhgN8EpptTEF4eU8PUDvcGLTx0ldujWttF
4VlliwlYQAt/lyAWr0BoQSFRROfC4gIBgrF0VgZX6QoPspuTr7ageZkV+hSFabr/XS+HAD1npOfN
NlCdCFFatYqZNWlceIyFaNjMyY0zK3gwdansPuB/6TKMwBKXruPkQCgWChuYjGUSTia35CBGGUXz
Euf6Y2+PT0NcjwCbAIt2fW0Six8x9gwCUIf6mEQ1JrCT6q95xou3jPyw3UfWrtRlGcSae2BR6LNx
NVFkZJcnFtpWXFq0KuAN+Y2L4f2vlTuSG6j8yMQxl/7uosrKExVgWQn6lZeWKIwXmgJLuVtF3ws1
giQT8pXH63u3th4Mebso8IDXBSnepZXBMkZnqtLCI1q6rdjeaZKNgnmz61bWTujcinB7F1ZRIlDg
hFgISucuf80S+20CSqkLtRuncb9fN7eosOCzcoE5A6msBVCEqA3j1FWpJwyf1eh22pcoBb4GKovu
k17R+HuoAoL9B/YwHYFSK/67KOX2U5MmCf2IGREmYo3WsFWvr6HovkkLu3gEnsmI/es2FwfHy/Bw
D8SojzEeYUvdcEyTUdcLb07c+zBUMLBXH2JNe/nfzAheWGZDCeYBmOkt04eMz7E0xiCK9d11MwsH
uVyNOImk5mZlVaFWeG7Wkdu2TY5pOpY/Eupkt00xmV8zYrUyyrnFFwZxcxWasOBMwkTJ4u6qxt7B
92wUXlvmT+jc3GmKK6s/rBwTbCCjQhECIAAxu5i1MVFTFftntlbAhvc0avw0SrbXt2/dCt4OoEUB
i60I/gcdUm3qObaPOd/DCtiypL6Ji3Jz3crafoGWUge+F1VFtEuEWFFlPcU4GXxhnKxt2YbhgVQh
/fwnVrBboF3DpWjpl1bCmrh5OMBK7WLEvGA/qmiSZN2rC7E4gf9HPiEqJGZKr2R2RWBibiBIE1ud
b5v07fo61s7kg3QFEQHaNyK1hdPqLYPGAl7MqppZG72xzNkLp6QFdhMJ/yyJB2trQlLpECR8AECI
10UNMjs6FFnpIUsrPw00te9qkCBIrKx8p0hd0ZfD3gHPK6YRZQ1hYFcBi4FeZfUrwB7hpi9tMLoU
Q/psJPZQeMXUuC9/sJUGfxabSP7wWrp0ia7t6z4NoScyR+Qxw5Q8pe6xB2vydTOri/tpRswjWBMZ
RtXEJQYvh8duYIcqMz0WQe6U1EE2zJLPadVBkMlCRQS8VGisXq4qVyu7UiasqgWiF+T5VRQf8p6R
0Sun6bezMsQ63PH/GuNrP8uRUFJqIxMDuF5ldCgNKLtqQA0trQ+1yw4kksyvr+4kGF1AKA8taiJ+
w5aeKFk74AMbzVkDS7MSJl8wBpxpYD2hteuRrrJjf8aLTMYft7qpaHh8dCVwpwvXYjdNQ8hiaBMU
U/23XicU6g4FSMfURJafLZIMvqNg3uJQPShbiWXePlETUJaiIGhrRHkrsjp/ToD66MAL0PZfTepo
9h9Eecwocm4jF4SCH4pxZ2eIuQZNnTQ4TOqmrW81bnZDuxzseBZp/sQ3CQrYOAJAGQjf5jNTTdHF
mLOrwVZS6dHWSMY6aPA23th5nv7BqpCluTrovHB9iRm1OikWa+qy9CZQROkxe+ny8g7A5U/XP+5l
pQXnBflPzpNogs7IEL4ALa4KtKgRugaXtF+oSs2Njhn/DVVZG4QtFNNZqXWHWMH9SSb2kmbJKPks
1mL0+U8QnLM0U8cJCX6CbYanhCm9l4ZQ9r6+0HUjeHmB6AuxWnwnD7qRtSgMo1Bd9fE9Jl/NxzZt
dUlIXvN+C1nAf60It3QaJpHSYrQIzB62X6Cx44zKViuyvzNTYmntiz63ZFy6Yqt3KVG4pYhqg9e7
1T2qnBgeySMJE/ta0LI0Q8P3jMrJgkavH7W01RQ4Yja3Tz1TbC/O1MJv2jIMmrH9YTVD+HT9rJY9
HDglIiTKNDgttGvF7yxBZcV2awTKtgA8fmgA0yBmdOyNaNOV6bZQlMSDQ4Z1ybauyQDJUiN7f/1X
rO0wuuwYHOV0bcghLneYkaap0qQtvGmKPvV5dph09pRN0ukV/JmLwsDHWn+aEb1/SLK4nWHGbcNx
k9h4ZdrM+k1FR50bAWiaY2FR8BDfs1HGClRIe9QC6obtx0qbN4ONlkjm2ols5Jj7uLgg3G5QL8Fc
PCdevNw3PepYVsR4P0RFo1me2ZnVVlEo7m+t0z2zceagc1rFKwqlK/eTMqvlZ5ZWYOs2q35LaVfI
arhrJ4kXIfIJXLrIAoVf5CS0oZFt4VFYDZoPEqpsOzSQOQ/ZkP+B0+CpC5jbBzxLlJQMjXG0DQXo
4bxOdH/AM/fv1NTIPq7D35Ue5GcKZW+u7aYDeSaW5LouLLJsYIUXGqgsxmSvgY+lTPU/uPMcTq0H
rggDTxzhMzBmplW1gVe8llBt3w3kFVdBvnOMSkIts8Sc8QVB5cTEI4oLqfIQfna7oh/tZtWkouhC
WhBLaqHaBlNcE0wtN4p6G1mzg3l5Yj3ETB0tz26SHiBREupBrEzpX3wAXjk6Tm++dkne3LQYZ7oH
fj+RcR6tXSX4XjVosSDlRzJ3+Tt78JgaSjZh44dv9ng74XVxPfLIDAgbUc9lmVU2TtaMGeZDk2Qb
xd1vdxLQWuFDty4QmegjiI3TNrcJzTUbcWf6OsWQ/3wvwi/X17GERgo2hBdKPxuAEE6woZN0vh9a
s3md8tLZ0qIEoLmg6k1ixtNWba30bUbB7XZWb5mOYI+j30l+y0oQAJIJI2cqsDlLslt9UstOi5Dq
jwhGL6qa13vb6CHuphXuDgMJ6E/bIURAWkwPltaI2j2zp8gvm9wGP65p+7SiYYD7Aonf2JPg+s9b
+3UY0OcfGmTgEaoufSppSGNrFEmsQajhj4VmHMa80YO2p+HvZ5YotAECBe4SFMvEiV9wLapRqbtg
cK6T1ygJNa80s1dSd7LpoBU3BoAMd4BpQULIEEFkjpumZYVnt5dBzmrjJtV7bNfv1/eNh27hskFT
AiTRGHAwAIkV9q0oGDQUe4LFOInHLBbEJua8OJeGSyX7tgT9wZuh8gR8KtoSMMrP8Cw+EWYrXV1S
vEw3kz8F5WZ4QVrEJzS52lt9tDtfNsLCL39xeXhGQUwTMDz4rmAyJ73dhHqHwoKtDl48cvRfSo+G
E55iR9U3VVW89RkqXL+/q6j9AcKEnAG4bSHCFXUUjiEHVagRdENDNQbn5PDc6uwV/xdZ8WTN9VHT
gsYPMhQQuwkdLBq2eY/vFW4yvCjmSetAEpH+dX1BK66IhgH4+3FZEpQbhX0c64YMhaXgjZi4J6pr
AWppEk9cOSr4oG6jHAP5lkVntnGTXMlHvA2HUCODRyxmJ5vG7Gnl5U3HvrJ4AN0JWKzqtxHYQdmd
wUOp4Cm4OFH05lVIKIQJoTbNrIyAdAMBxCV9YCU5BhjssN0ZQwFy424A6Qcr0r3a2q6fW0r+eH2D
11J2lFktUGeBTxxxVtjhwtZDmhkt6nqQt0HePt81A/CjyDr9usAglTvdATO7jUK0elVqv0WDLPFc
8SP8AhePIlAO424WnDZSUlTDUvyCZgJTpVH3N20Xgsq5myWJytpJo5QIjCr6DHifiDEHn2oVQiDB
K/iEqWo1e5tm3yCfuUfxavCbQv2SZ1Cau77Day58bpX/qrPoM8WYP3dCHHAXjz46Vp5CK4mJtR1E
tZw/uSBxgULmpQndoFVXGyO+kv8j7bx2JDeWbv1EBOjNLclyPW2mp3vsDTFGoveeT/9/7I1zVMUi
iru1AQkDYQBFZTIyMjJixVpjU8HKIzOGKL5E9cZhXDHDw06HN5x0j5rpvNKzlVgGF1suAyLx+2JC
d6vnGu6+ZURuTXZbU6zSrTxkzSIwbcTseMFSO198MbkoQ6HQATjN2MMZF58p0X2/n3bN80x75AcI
PIqOFwfvr2wQvellY5jO25KwsgziyayyAWCVlWjw/AQi5VNPrXt9Y4WrCzwztDj9wZgJplBhyNdF
N/JNR+5GJ0+y3W0fvB4eoug1V0zxDd43V4P7UmWJPnLqXAx30Z/sZP6M9uLATBrzj4Nb7v19Jhxv
m1xx+wuLC2cBDwbSMItyW4Cbpcl/G31yuG1hLUudXx7zWaaFTbvy0h+F3lPLqWJR84C+ytCbKsCO
NaAS0ByAb24BYddC5YW9xUnmhMVFrWGvRqbbQ9UicMVTfupfx6P6L8Lyha2FY0h5FvhwLcyeL/xu
D/4udbwjaktvfr+xj3N4WFxBFpcf3X8RQhNwIpf7WAeZpVYGl6yeuNUpm+ldICgC93ZI92ZqC9H2
Vq74/YXJhXekiTimeH5m5+POO6QwSGRfZ63mytaf5P1/ht7/Re+S24UVAuXgIGjzbzoLXzHo5qoW
/dxuqy9l9Hvwn1XSstt7uZLWXtiY//7MhtAgdK6a2LBU4mPvH4T8LwU5AiH+ddvQyl12YWjh+yps
UkLosYFd4Zc2w5i1nUZ9D6iu3Ode8QAV4KMYDt9uW1071AyWmUx+w8EH0O9yeclUGLzGgGRWYSs2
6I0oCI900iiKG2d7/vlLl2R+DagIVxrTM4vcEt2TvMuBttpiPf2hzjza1L/+LmId2GBYuIVQae++
Q+kFm1AU69BOoJG58MjGzzJdK1TysKgH759JwU7Lg+KQ9XJ2ur2L186PKeolwJBVJIrNxeIUs+1R
RoA6WqVwWFrRs1YGh1xpNiLwlhn58mOpWh52o8WKwrD52MbT3QjbsexF7/aJy9Usoscg54oaK5jp
vJSiR+d970V1I3PbWsri48hm1KKtzI4pCoCbqnaNwfyq1hvF1mvvlmQAL7SckQsjTiysCAVu1VkN
+WEvgMsr1EctLN+dWWADyDtywCAOriBytaerQmFgY+pK+C+Uj3KUbhRyr88OJixDpD8EfIF89/K7
d14BsnXARDtEByEwH6ZAdOoh2k+e7Cp1ucHvex3yELwGV8I/VKTEpeJrrvXwvk1pZveRqTuTahyl
LDrRtxztwMze3w66sLYUfrUyL046A2taJh4rU7wP0vL9Dj0XJmbdRtoYDAhf7p/QKEISepiQ+jZ0
mGp71fV2w9XWvtGZjSVOWoZ6pVFjqhCoLR6tTrLD7JNgeo+jyhS7IWzcSiuOrcz6qzKNBDpky2JL
R/z06oiek1fTLh8g9zhRncg2YvbKIb2wYl7um1nmgSJ3c2crr1xlalw1VRyT/PLd0fPCzOLzqJOl
B1WAmTDQbaWh6OBXduX9uW1lxavJhkwws7qInt7yWd5BLFBYE1ZAjbti+DFpDVsXR7uHUPq2pbWP
AwaE8Q0qe3Mv93Lb0E4Z8hJfsI1eu6dgfoKUe8PEirchCPiPiUVW0puN3vRZQqVGESc3D6ovE6m5
Iw/DixQkz2qgRRset2qR5iOVG3TgQPJfLiqWiyQSBdAEzSQ5mTpS/crckMZVkjaU+6wNc2uuB/AY
ln7uIgp8i5DXxmEGCRrmIDk5ZQjlpmn/R9aSrfra7FuXacncUCXGQXtJBVZc2IkLgXJUTWgouobx
0IBuRyjGemg3rO2x6gXrjqxN3wWTqhzCFH95t6/QBSPvwlXIG5aoqFAX1SRO+ZCF6WtOOVb+CWYT
bXfbyvWIKMnJrBKuUNSmEbgUr9V5U4H/CKgntJNcuq2vFyqU6igBu1GiTWAzB5SHfLEenZ6S49cB
zaOHLmjzyY0zq/0UKfIQ2SXDbXdtm6bPnketd8OnV44NCAva/RrlVerHi09RDlEfyjqFd2pF+67p
XlMmyt6/3VTaaZ4xMUOmtuy+KkMehIoM+sYv+2+wov8MNdrotzd7JdBc2FhETfqZUVKU2Kj1ZEbZ
xvdJ5zEN6BlHffD7DWsrBwWgm0EFTMORKRhdnsuqi3Upqrl3MitoT3HVtzvP6r3ntE39jTRk5QNR
t6GiyHuLOviysNj5dWfGKmdFmIyfUt25oy9upB4rUQYTs1wfnQpUy+afcPba8kz0CZuU1ahiKX1r
gsL40ktp0eyasTIKe0iorTiwpNJ0vP3RVuLAheFFzEaAEUrOnNtBUgxll0ZxvIdcqDvGY0y9tuzT
gyAEzPooOizNaTttZA+rWwschmIOqR7osMt1x4oW6J0JFrMeqV7uxzhMIPRQ6mnrAMzOt4h3c1mW
0rhIaLkSRYynvqn6Yr6bRiP7W25UJqKtOPgSsXYnkbTMCSWxOmpZpLm3d3jtWBDmAPjNg2RQzF8u
sRomMJjWvETaW2bs38f9B8kf3MrbImxaW+OMq5/FWTkQS9hDV+iQFwRY8hpv1CH9SsTjNPbJPhxk
6SCG8GJIjKu5gqFFG/67tshz04vTKAi9FAstpsUi1hyv1v8yInVfy9O+SKNsf3tH147+G5EPsMn5
OC4C5pCGlj4JGGtlbR+YTMTF1R/Z8He3zaxuJzgANhLULlQ3lx+u8xG4rUeu4tBUgy9J4Q/HKYIE
tROayamFPnot9AFKlX7MP/0LyyavagDD82TVojjRVmHTD7RIbcHwDECZEeNVTjrJ8g/JG4cfcmBl
f4emVD6XssYo4r8wzqsRoAokH1dE7Siwx76sc2UqpabvJ0ZQGjRVtAT6yqZInFz00dpuw3Rfi+Xr
bdNrUVDjkqLBCS/G1VGp+VV5Mc29RiM1HDMY1H2UeW0PI0ebmfnnpvWHwqG1nBsbIX6lAss7mY4q
uFEYh6jTXH7saEibui2ob8VCJzopqNwHTQ3aj0lUAjNOhW+gemANrUd61ZPINLlUw1hlRvI+K83+
++19WIuK4GTBS6n0W4B0X/4YmnuAEQWClS4ZuUO3pN9FVp+cbltZO7NA0g0yI+pEV/OVjAQmdfUW
EqPPeviXEHydhJcx3spo1z6qPqNIua7JQJad3Jx0XSpH/ImMYLiXG+qkA4i+51jJR0cRLORizUHc
OLtrIQJEyaxFD1UnX/VyBxO5CHwhmM9uZnxGAuKYa8l3uLg2wt6qGTpdIBPleXhvkfJwzWh94mMm
SvM9Fxyg9MYZt0ae19wBnA/tPpTPr/FPegABJ/kauBGj1T/QuPI/FQySH2+7w1q4Y+AGwRXGCKi3
LJyOBnUV6gXd48ir211XmeGh7wzYvfo6/pCVPnrzYqh9GrSu+Hzb8gqsgbsDZYyZnoohlmW86/Mo
KkN5LtAHPYOWiiAdZa/5ZWpQgdLLNndSMvyoQvmDp/aHolaZ3oqj6pgoQ+gEGtxLvGbc27/pes/5
SUjP0GzSEGsR578/S8ggs+n1SGPYhSGRLnAYHNO1nRFZSfDuU3hpaLHtXTeyvzlrl0vPtZL2Q9Cn
rwkCAPmg/7m9puuTSOsRTdcZ/U9/eom3MsUoM7uCkzgoLdDqJAlQO239YiztiFetacNWn6IxXo/F
FvZp1TTxlYkr0F5UDC+3UzOEwCorVhkguaT/GI3K7pXUVc1fWddtlFhXulusk9ke0IKEzyvlpyBp
GuXtbdmPIiT7kAT8yLog+IRcfKTH3a72Iu8r87UQsKVMKtqFyKNQGvx3v+suf8YiOGTKlAumQnBQ
Ci/9GYAL1V0tiaN6w1Wv4zh2ZjcVZaq9V6M/U5KAbur4rEEQKHYYAw/yyYic1s9PYzVsZOxvD6vL
TJojKoMUA5mD1y+nYzKryMMoIxrJXXic9JLR/y66jxX5NVAQKzOSLnI6KxLtQAyOdZf/8cz2m5zC
MpQhcJGY0q+irn7nqfyFslTGYzwSqOuPjWO1sG8ouWfYcmqNDH6ZzBNNkuSOgi4749g9pcGWmOB1
0JsXwzgbSCMkIZeq8BlkBlmrsJg4GWXYajTFf/TKIHxRzGnYUW3SkdS1c8/fEnVc3Bw8dUhcRV7i
vEcQTF9qd+VqIZa5X452SStIO5BJlOKdLo9+fKc1XbHVQXl7ZZx9NQpX4HMN0EckNxyJpSSCaaLw
FKZF6s4d5gjSMXQYZmH4rnasn+nJ3DMSWyJHpEACZdaOCvHKxnG4WvH8C7iKobGe8VymchkCxikK
tEAZ6YuGhvLYCoLqqqOo7iJ/aN73QHhb7NyZINSwv7jppSlNTSU19eTKNYsvknryite82RhJW9wP
byYYYmLCiDlmnuwLE3qgJ1xplIejSjwOonJqJG0rJ10EzSsbizvIj02lkWozcnWgxqOddHb9GKUw
fTF+4PzuRrvt7Cw+aX//N1SwS1rcN+tzbsgAgsX09LLA0qhjFouxWrktOI5jC1BgZhmci613+ePc
5y52wrNnN04EuzI6er5bbXzGZV7w9hOY4GKwYkYHk2Jdfseg6iCvSC3gEIfuXtXtZJ+jfzgcVXfm
j+6RbT4qGxOoa3t+bnLxXWWjpfGuCrFbFKWbtL3tT75TeMoxE6lVasHGEufH//JYAs8B8kGmMSdA
lytUB72ZYCJP3eTkH5lQO86Kev+FGMPa4Tu3s3ClKg1T8i4/dq2X+HGCEDB/CB/ag+cWR/MFMtXp
c/2r2Sqdr50RallMfEB4eD38XMhBJY6TELl+1Ij36mgZx84yJfd2VrO4/t6cxGL2GSwEVCdXyCqN
KzwOpTR1e+gDdIrZlYXSC3N4ZtdtmFq+ErFFM5X34dvYuMRs4eXn6pB19It5zjU32lNjIKcUMDQ5
5emz1Rkw+2rOIDFtOE6nShD3pv4p8jey9KsPyfMUlBWPVQlOTNL1y19Q8QCOBi9WHE8cQ+E1HAwr
+FCZMHj86n3VGv+6vblXnxBzvAdm1hWF980SmBRFdTyNIuZqkwu9+FNqG+tZ4rlm7tILC4sFKVWR
Kl6LBe0JNNddevSfQ5BPqQcJ4MxkunUNbRqcj+RZZq+OstyVWaI4les9eM8hnHmm2znDaIvuf6NB
uLGFS6RJFPtCrussMG0QDwY5Kdcbd9Ey4f3PHqp0yudPJV1VUQXw2UPV06MU78Kj9iuFlTV41Pec
9o9bZHdr/kcT7P+bmk/j2e71Vk2vSMFUz9XqvdYQw5ntRgxe3bEzG4vHggpwFoQxNmD6IZV8sfqN
Z/tSm+ZqwxZOJ0dN1RbjvIo3ddFiX91bdn+Y9a9KmOYJwk50rBzr+xbZ/LIhhWXO0TydBefP2zT0
5f5F3SjH6jiwNrfdMWfSHyJXgOC+3yt3ioPu2q4/Bofbh3jFPy6NLpbr5w2gk9locj+LnkGzeW8d
wMJxZ29B01a2FkQaSZ7BLcoqlzNhI8BdURg71VGfRUfcKZILC0H8iRx/Z33SkZbK7TjYSU7xqXGE
U/51Y6nzUi4uVPaXEQnowpHF5apeXqhKSTWpw3z3u99JrnqnuMoxepmPhG4Puza3JbIVwN+usvGQ
v06YFqYXl4OWlFo7tLPpPXpq4HnNu+g7yRo8mKET2q/CrtrRytlRtMjuxqPp3F769clk5Uz9vY1U
wdoy//3ZyaSoD58VV5ZDpVD75pe85AWxap0w64ON+vT6UqG8hIoPqpvrXJ6B1VDRJ9UZ79IvaGyg
Gz64Miz+8UNjh6cY4s/o0Zgcde/BPRqhMrQVxq9ufTabYsZ87zOxgfrx5WpVusddU7QqGlahq/BS
nIoXHni2F2x1jlb2lUoQ3BpggqgmLvNgnX74IMYSDu3dK/GPgJqQP4zv/3gXRhYn1ItzWcyoQjmp
+lqVX+v6ZG4iOt80DhZn48LI4uYzkpDSdTev5GC0h8CJd3Xu5E51FD4LP4vElvdk1ByPv3j9bXXB
rlOnGa36zzYua3yDV4OqbzDeI20h7hJX+NTYDQTEzcHfbxGGrHjHhbFF+RcFkSnWR4wN0pc0KT6M
8MEGfucit+jePnXXd9W8LKrnM2kp782FJfrqyqjNJ0GJ760MYbz88/sNQIhD0543EI29hYGEh7I4
jhhQx3RXeb7jF99uW1hz8HMLi1eWOdSylShYGPqX2Ni3IdpLGxnKG3Ru4XqkqxZk5DM/G02Hy+Oa
G6VlhV2t43r9zrsTnsJj/knYZ6fyET98DtzYqV3TRpPI1k+lG79Ou5yY/ZjvC8dyC3frnlhZM80e
4C98NYi6lp+toacvNXWjQ1uZ3vsmFLpW80lOXt+9szB3gung+p3rc4tVS5ATAPeXNYeOti355aHI
zH3QbmFprh6REMrPoZgLl+YZ44GXmyt79ajrQAPY3OZUI4Mwy6RXm0KtK3t2YWYRo6AxCgpobDXG
UK0fUtl+zQL41TV5IxSuJOiXy1mEqaYbqsqb7egPxlNrvAH5EW++p1ZU34vu9ut4JVrMs/Lgmaii
AhFY5LS1qBatFHeaY0YvQXuM29oJyZTCrc7q2im4MLT4UFkPBUCb8KHCL9FBPgQH+iz3wpE22N7a
h4/Wt4xkRdh5exGBLlt98uzKRtHhsdvNyuTbUn0rwQvGGvCuRC5myZbtq9FPlCbwAaCnEJF6suII
4d+3T8CSn3zOdy9MLD5mLQb6JCY1D+Pf0h7dlt9N4MoO005/eYU9j60K1JGCnyUk827sEq33/bFw
ra2WwNpK4c/lAU/h1eQoXh6RxgyFLKg9fHdf31lP0cf0mLizDisVPIZsZiGrDTdeXfm5yUXgVrWp
D0Bq4MbP5c/gddz1h/rzTNyfP8xs/RFiFr/7b8lj/rF/Cgwn20V3W8ysa459/hMWkR1oX+yjTKQ5
CUDz1m8+GY3yTK8td2DE2Jq1XgsP8FXO9QliGnipyy2u1AwG6EjTnKK906mXJ+kxCLZKgkv9lTd/
oqKEiXn0kfGNSyut2lhKMfAhm/3odMLdnEnkB++j9xpRxUKqK31pnK/yx4Q837pL98L3rYGmVVc6
+wWLTS0nZRinjF9QUjL3dVQU0l+3D83aTs63hvg2m0jX/HKNU2eYRYCMjqNQ86waxpdalOTKl/db
Yc4fnBCcSytFAz/sY9ljHQDRD3INpKF+DruN87+2WTA7UUGGQxtgx2KzjIyWsaj5iFNYP2Xzr7jb
KBW8VU8WiQVYEfiH+Zd337LUX0AE1ClVoPMSQeviwTv9npz447aS49pROrczL/TsdRWjNCQHScxC
/NpJhMm1OvUE2MHRQ+vL7Q+zZgpWD/oWIA6xqVyaqoUpl/oikB3Ji4Z9AYe7W8PA76C5Nbid0SZb
wXG+dpZ7eG5wsTZRqGO/FnzZQUwktD3/AcSLQzvY2o17eV99YhjGT9+E2baFmFdtM4ALlhjIEYXi
y8UmpQe+HtpSFL2Ekxg9Z6Vo523+pOq1HW91VNYO1sz5+P+MLTKYKpAsv8pZaN1Yz5M4HSASRqex
zTZ2dM0OVTi+H9qf8tXjdPQsXamFQXZEwdoZCiq8ZXtXF7l721HW8j5QYgZskfS7NXNxuKwKtaK2
7WUnbIP6g5IG2YFZy8Jphtx0tRaaOyuQ6aFGRv2cJo28cfbWzjasj0yYUXSkR7P4dGoVj9owyZIz
iOkRhNqxEbYGMdaOwrmJxQeLtDLJ+gITQRPEvRMIffjUCfJ4n0ocg9SXx9+3t3TlywFHJ5Aw0ERt
YznQZjVdMMmBKTlm/lK2D416J2obbGarJqjTkIzMoiHLerCfi17mA/Zx2q5gwrHo8jsltsIdo2HT
Rg6y8oXe0h06r5AR4CGXhyvv6mnqM0FGVpwOXW3YyhZSbW0xPOd4e8CvIpI7X1pQBC0JfITKnLgn
eAjFXi3DwzjGG7Nm8w9dRKg5pUBwgHlXcoBFhBqGLO2gRZcdz0S3Tk+AHLwkv0ymwXwilt7/Cy+Y
W+V8Idg0wOFdrgocRQWazZKdiYH9boRbJf4sWVtqx2tfZ+YEnusHYFWWsg6p5tXSELGoto7s3vyc
GBsHdK3gA0qDbpHCswZtiMW2EQvivM0IrmVlt7vge/8lRUbNf8i/IY3jpEhW1/c+f24JRK4Vey4M
z25zdluWxOBITTGsPwzu5Epo5BmP3MzF438hBLi2jxCQwbJpzUOvy2noPPP8KRIKmefvLN463Csu
i/w8PZIOoj4kfBRebweJlTuLd8T81kYEg6LqIj8TMrXRQ6/kGokbJLkG70WpmBEs84G+iya0ruq3
x9smVwIhmTW8B9BHgNVcVs8ysWLtFiZTv3fGQD/IwJ/jpAcx9k7O9DnDvjC1WF1cdnEY+pXs9Oo+
aF4lJAb18Kfih/btJa11JTjJNG2hpuASW0pwD1oVC7EySI7eI1cY/8pzaTdCyD3DQywTMFw1PXid
ui9EYAfF1iThWuQCBwPiFzDMXJu6dFFf8zqhDnusd/qBGQS7jMadFGyN0a/c0bxU3mA3XJKg1S/N
aGOThH3L6Jh6MO/+U5tBKP6w5R/rm/mPnaWD6FkK0Be0FHasb3Mnq7FrN/wzy78G78alzB5CMZw3
yhu4dnGtyFmi+5VVS473ED+KO2LKXXdMPkgH65Dtgp0HhCikc7tFerdk5/uPZ57ZXexlbWUxxcpG
Itdv9tm9/DckO/GdtdNfpkfpQN5fzD3jJ20rjK4dPsB1NABAE+Kyizyr9VNJa/1EckQKNtmrtUfx
86v/+Xd6yj8i9unET9a/qlhwMmAyshitBtWweAUkxiAIDCPTjLQ72H3tYt/xTfUncqHjvL/WabM3
uRZIdShiIEQg+blKWxtodsMoVeh9ntQ7wYZL7MPM1tE5vYuoqpvc/at7gk4h4mUMPMroYV6eDtCB
KYh/nTWdwkdjLx39g/cyg9CineVuVWTWTvy5sYX7qH4F3Sfsz06bfE3mmYLwoek3roa1RIWEdZaO
YvyejOVyQZ7eQ+yg8sLwk34Pb59tpA+pcR+Pxc6sFCeMN+ytXvHnBhe+CWw6pSLhSW+d7OakO/4O
mXD4XOLDLCns2ajgPiUPW+23tSvw3OzCO1FaqYjsmI1Dz66lkyAUbqZ5TqkRd7bSsRW/5AzM5PlM
hTCsusgmaKmiPJuA2Mh1CqRlsffN7xt30cp3o2PMcw922pmjbbGeoMomsPcAAsAnFm5zzwv4ILnR
k+4aD+O+va9dzzb36L+7+gaedu0LotBKgs4FDgJ12RpJRrEe+pjV9Y7oYNcmmv4q9tFe/S6/NrtZ
7HaUHCOyx627aW1fuYDfJG8BhC/RTGYpwFvYFooTmGjzaB/V9uvtbV0JnAQwqE/IoinNLG942bNq
sxPAHUxV9GoxuG+PcvVYTmNkJxE949vWVqAHvEFgBqDijJ9cxS8z0sS0AX0BlEjayzv/p/F7VsRE
ifGQfMhle9oNO98pX7ZRD9c7iWX8B0jY3IBfzk4AaM6kmVnC6UwwYf6YflHr9z8XqF/Ps6F4Cajr
ZcLSBJ7QBOSeoGKk+JgUwFtnNil3YxOvvxlmeDTM6mRQIi4LapM4yH4/YEZ5Cg7N7+wEQtdFSq65
6yMbpk7tMItqKt+V19uG5+h7+cTDLtktE+lUPmFKu4ycIPvULKksxZEK8zT54msRREepVx77KL/P
UkR1TYhAmlg83ba78uku7M77cfZUUfVZQJWiMkOLSNF6H1tz4+26vjBwz1ANQVmxfIQllgiHd2cq
jpqjc6snv+tSCe3UA+0zwe5VaC/TxJh0GneH2ytb6UCwpSD0eatqFByWzA9q3+l5G7G0bq/fdW57
bB0rccYvw6k88EW1H61r3UU/R2jTdvKe1Gl/3IKLre3uXAabtUkodiw7TF4VeGU/Bqqj+aITpsjd
9Rvx8/pWB/NJR4fxoRlesDx6JrO7spSoHAuw+lIb2KWUMVa2URFYWQfzBsw8cP1QuVkG6QaOcDMR
U9oLbeK0DTKEyYaFlXVcWFikQmhfKRHsA5rTqr6jpQF6cCe9kjdi5LoV7jkaTxBALFWPeqnUy0Zj
RFcyBnfIBkbKajtrN14IK/ggmgoM3lA6geHkKhJbTBsMcRybqMyFf6dRgHjeTznG98bWLeU/jfGj
l5k3iE23Z5gr61p7jHInABkl1dRz1KeoAs9aWXcwcDs9Y/Gat+WZK/cuv5HWJ4IdjM9cjc1UlZa1
mhGabwm28SI8qY7w1b+LnWqXPQaPvTvn2dnDpt3rVINR0RkPQOmHaaglnkgYy6CoFToJMxNkftd9
pI7ghDsqtppd73sXML9TPKifmofNVOPaiy9NL3yMYrCi8PV1Z6b9szq7fK4/B/v/EA3WNEF/bGtu
b5mco+NZeJ3aeFDDCJMEByRu4m+0nDZOzvWNdbGq5dOXGzOpknlVTfxZ1ltXMXCtDqZBY9o4PRuL
WTbmuo4OQuBFulNFyY584NQW4burw5eLWeTziAxZxshIkFMVrwR2JBOf9HFL9XjlJX1pZZHujhWO
aejzlrlRZ1PnfLV+RYIr/QoP6al5TDRb+uwz6bzp/Ws7iAQE9LhUsdBAWdzyNZ3jKil7wwmFFzn5
1VVbvDbXD5M5cSFXp3oL89zbqT/zN6kaY1iUEtOBQ9Cpk8dR+1gommNljR1LW5KkK6u5MLY4T/GQ
BQKkJ6ZTwufg8cZLhL9v3+ErYBhGtKlRwbE3Uxq/1X3O1tOFaqZ2lI95HZiHuS+X/hUeVDt9zXbj
h2pv7m7bWzlL8yQ4SbTG5I+8pIsd0KJKrFY1nSkWdpr2OZaMQ9sck2izmHOdFtHAn+ULmJ56ozq4
DAxtlvkKJPMmLig66oP6rH6CJZpsM45t/4e1A4kNHWpi+077ErpbUfj6Hry0vvhypSc1Vc40stNo
0XHwDVeMhRPschvJ5Zo3ni9yEf1Sj1u9i1hkLCNs9KqJH3X/aJpPjbk1Zb/y+LlYkbboxDSG5k0V
IzJOBTBiRlj2u+EU7gI3O0ZfTNs7Cs/ZLjuUH7YS91UXJfmi3wn3CHxzi0WWaVaJkzyyl3v9MO4C
LrPuqJ9Cxzio98Vha2Rz9dP9Y26pSFmqRgHNHOZa4L599Lc5Kq4WbD4mV0/C3DiZc2j+nM/+2cGr
YYhmXopPp72Mu/yx2OcPqSO/Gs9zxS/YGSdX2KzAyfNHunwE8REpQfBeRiIa6pFLo/poiQD1WZt4
yBM7F3bxJ8vWndI5dR+6u/C1eAw/Wrt+33xpT/Jxq4i8tmRAcLOu2Cx8vkxylVIa2jGVDEcaH8Pk
4AWhY1U/5WajnrqWHc4MNSCTYNun2brY2ikVmJQaRcNJQrvf6RT/zEPhau6wn1z+S7KjfXjwjpnh
anRV/oB9eZE2fsP1aCGsDTT35hBHCURejhY2WgiuokBJoHeYh/3Oi+xtLoLRD+9bKzPVGOy2iG5X
3mNInczTxjIlJjgZF7duEjZNO2RknDWdBiBg9WeB4mpzQgSXYYwn/bV123vtoXcVx/hZHDwy0+zz
uIUauL60cC4kwWfyeNhdltW0jiq6qMTU6uJU95zcz42D1LXSRqp0fUpnKxDssk64iJYMpHLXT4KS
Y8DMf0vZt1YTXMqhG7fV6lJ438KCPBcOluARKCaZEMhNyo514XZT/yJn0/H2hbi6jjMTi4vCEAMt
xVU9J2ujj/Eg4JAVSiy63gnObUtbi1mE0bxTrGRAho7SMajIADCAOVTBvzHCJMgb3IeaxKI+Lfe+
0UuJ5TnJuE8M3c3qLT3L1WWcWVgksIgFo6wDAagzTG1oq4n4nTHpjVVcByqcax4wYv56ZnlY2MiS
Wla7ROWj5DTplbGBIr0KIy7zCtzfJGzt2pa9xcFNp3zwvEjxHKUVDNsMLMbox660i9C7T8ZyKz1f
8zmyBiqGoERm+sLLW6CSol7MSjxB0ak69zkST0zNZ++vaVCVnXWJYVuCiWDJyTGhkWn0ciDgcPD1
5XH0mifhuxMgbABwoCaroJinzjt7douikmfqwiR4TmuI9lhPzpRr6DweEjN1lHpLV2jN986tLa5P
QwwlqfewNiTCscnKPeoY32+f0jVXODex+DZhCTbEE30Blp8KJEq0VxggENUvU/9829DWWhbhQPAb
JVBzDIVBZdlZaj0LobpRO9uwscwZU79CubDEhicHD2pWK3ZKt8D9nxayROyO4CemesBIxkeJpX6f
FeLP/83EIh6g/yRqvcV3N8TokzBFaOgqGyFn9UzS+mXcjagjLUGZQa6lKWpSglNV+Tdd8l2EmH6W
5RZnzJaZ+YudnZe2qhOx1ULMjMoPX2t+N1n0i9rnxoZdv0vmY/nPauafcWZGKxpUt3RWo0ZFacMO
+iQp+aMhSHeGGjxExf5ffB+EGGH+YeIGzNOlOWOKYlWA0cwRYi/Z0XJiuKGb2o0ho7W9o44HmoME
a+Zyu7QC4ZceBpryZuUDqlQhSjWJqG/UNjesLKtN2VR3CY0TwbEMz44zJsYVKijqFpfyHEcuXwLE
f7Cd4KaZvKdFd7kYrUtCtagwo3pQ61dxpn4xu+RRqiBnaas4340tlDneVAS729/qDdx2ZXlm9Abk
MQNjFikCwEqDyqvvu+EX7beG8iGvyd5JThWU+I5k+7vYkYBWSU79cUht9BHdkBGOYWf9vT2Zs/K2
ZBvOfsziZMfmqHfTGPjgnk/l3+0XQMGQkMBlXn/qXdkNdlsjEyvQtUuLi7t+CBDMageWb7wUoT2T
cqQH/b7/Zt0B9Nj/z+YWR2Pk0tTaigUi/vdYPtbO8EF//Z2fcjf5sQXcmf9ft77s4tRD0TROxWxL
N/uP4E4eotG97TwrtyMUX/Dg8cnAkCzLe7R5hX7MUiaVyJOqyHsRe+Ojp4aWswXmWKl3ME/ACDCv
GIxdaQNMVjEVXhkyx509ZcZx3DF3/aR9NU/qk27Z1aP1EDyagZ3eq8Gu2ZyFW1/oP9aXfilkUSQJ
WJ9kHuqdHtz7mfZdja0fU+Jt3NIrEQduQUhU6GuDSBYXn01FObfRG4QhKR9JU+8oyqu6mVKvPMrZ
zzMr84rProS4DGa2VazMD2K0jWFteW5eipdg39j393nHbGZkNwxY79pjzsHb0hlc/6BnP2CRvNWQ
ZOlRxQ9AsMKtXifP9r6kd0G07wenfqiOiHS6enGMIRxCY3G3VflcqYlfbsAi4soSiqdNjv16pwDL
pgCz076mTkxJoJ9pzWzvg9a6TewGd1u2Vw4me4+cASyzXGBLBKtmtlHWVCZfGKEpW+4BhKebBa1V
N5qZDCGa49m0HEYd496sjEzgA99ZL9Gr79sB3ATWTjpEP5svIHNtBEk24sFKmYVNPTO62NS8sya5
EDHq/5T/Hn/WwJN0N7+nrmvc+Y56FDZRXm+Q80WUuzC5SAMsXqAIk2BSvHsrRt6pp3Gv78UPW7H7
OomaSU2Ze0CwbpYJXxgqwjaKzFwvXLP6JCYfO/1Xrlh2U/1puo2c49o/zi2BMbk8m4jkSmaSYGms
/uTZ90H8djtsr1x6lwYWd34xEdGNiL7ZKHSHKXhU42+qIruZ8WsghnqpYBvRi8asmGB0L31x/Dfm
LWgkqBeB3VkWHosmjVtL9kuXbu1DPnoPYv9dNTKnbEt7mkbbKJPH0Gt2mT8exeFXVNS7279gZYOh
k4A9A7AAic8Sik8/xKsEHzkmTcqgd5D7P763JV3xdvldOian7szIIrOorLHM4ggjZFMyhU/K1kco
hXe/9d/t6a3ve9hy0U2b88LPonqP9F8vFdisd2YAvqydgOLPLd8k3em2aTefUreeNtk5Vo4GzZO5
jI0qLJq1C39i3L9mJGkASRdqrR2V5k9Z8vbIEB7TLv9G6yXbCDRrH5AKIL5DGJVB0l2uM60Dv8kG
MXcRxQbZWcXQUxrK+4+hIhPM0KuY6eiWwlpG9H+kXVeP3Diz/UUClMOrRLU6TE/2OLwIM2NbOWf9
+ns4xq672bzNtb9dYGHAwFaTKhaLVafOWZI1rJWKVCpQ99KUb7V2frjuibyjCCO0OI4aPN5KjJfI
M0hDmxZGfsEBFbfxisDw5Y3mL9tGcPIu7wQUo3VKYoihJ6r6fL5tINKWRih8V6SzDtX0kGt7OxMs
iEZ41utPTTDXOsQZgAuUx4qs6FmOxyjdd6mNgUZIWtelNyaBYP94rqeCL5CCyIBjY/WKV8VMmxSS
t+AM1DbLj2SvemC783Ad3FG6QoqtSAO5d0V3OOeqo3v52zCzl+pihfH4y7ACGZW7lBReQ9Lb/PbD
qifmdeJurYHtw+cD2SR7o+vx2MghdIrIan6vQW4bR49Ruc/lcmODobwfRDKVnEOG2IgVgmYW2BU2
u0fXfbZ6VSrJolWpn6PF4M2aJgjFnB4YVMEBELBxlDHaKDNHOU36aEmSoSLLfvLX0QUzAsYLmgBA
6ngbgqnNeSiegfGcfPkALXUdakaChJvzBD77CexUWzSbed2X+AmdnwGNDnKGaKttwbBrIzFFf3Mv
+SMewFJQPavECTBfvy/9+VjdockhKGrw4gFmmkDbDLwE2PjZq2mYNXtW1AT+/DD5FvYi84ZNektR
QpIwbvOc+MwaE32SeE37xk4r0hJl02EEIDp0wbidvdFfXwsikb/grgN472R9zA0FToy+03S6vsCk
7H9+Qdf3qLriJwYn2p2Zon9/chlCDgkfVsfihnRKH4pqSn3Z6s1tDRn6L38ehsDnDJgumsdQN2FR
n80KMfvKgq2eNC+Lb9wobkzC7/qdts8xS6FvnZ1FGl8U0Dn8CNhO9G4Bc6Y02yz+xTKqeRnHnF4f
1QttLYbBtK93wJOT8o6+5UwXiP34diGqmz/YB3EC/gFgYyL+2U+gYetkm6to1Yuqxk8Y36NX7X3x
AWn3wx1kbTeFDlnbYWP568Hy7bvofvXphw5vM9I9qZ8dUgmiCS9k/WJEUwChuZCRX7MmBXBbr4Bg
rp5xD32JExGShedVdCgILziMB10AUMsiriM5ckpSYlg0HW+N7Cn6C6i+/TF59I8R5nLp105v5tAu
SQ5hl96WPUiAeNddlnObAA+JpAO9aQt2GBNRD270fgpLohrrd6XSgfauFwzcWp+Nrqs9uVbf+1b+
C6MQuKBTsAhwAGyd+wp0ZTt70Ki7Nh3GYyqwA0Z9fpim+UdUDYdEUV/GShXkcbysGAx1QOqjxome
FCtUJ4FUC0T+mMfv/F5CguBg8si8N+9sd7mJVzpyAR1pIQMaz1FOrTIbXK1Si2sFVmmFpccFghqL
cTt7s9+C3afbNXdimjxOVQVtUrTGVY2S0SMUnW/wGuZli/wPVYvKnTfJY3cLQgCk/yB7AC8hRnJB
tBp97R/VzFsOwuc/JxmjaDJ8XDyrKNX5ufVCAoFzH87wqYdedUeEIxCx9Yg9OmLhuB99c1MHZuHa
mFpMARJ2r7v0R2OBCUVn9pnkM+krNbHWuCHhN6Vyky3Y50Dzuo+f6X0ueRZIx3z1roiCbLf6qesl
ZLxFOBIEId6tiuwMnVYwhqOOx75OtL6QllU2GlwGI5lup0+U7yx8ws5j+Lq4A9CDXF843deLdWMi
GFZB0AB2iPN9N1YjXUNba4hdvRgQOe7z5zae/cUWJPccl8Z7HfgOvFbQqWbh5EtmN4sidQ3p6jF2
xypd3Wqyj2ratn8eKMAjBW4zWmyBjB0TKBpLkhMd1EWkkp2dGmufkny6neX0GTSgvZeARBuVF9Hy
OLcHSq547lGEEHDsTG6SysUqa3nSkERZXkKteElnbXv9S3F949QGs7BpSRUtaeGiPcEUCGUjhj76
pvUpGZ6MkmcsZIXifTSq34BxS4gsAe117hwoVldKkpQNUdViHyXVPm5v0uLx+rp4W3dihE2hU6PL
ctuqGiLVON9o1r2A5lmwd5wbC4oGKKqAvQiveZYLW3JaowafGk63I42TlzWONSCdQL9heO8bKwnU
sQzjyEsjQ6+/4VsutSDAcFcJsCxe6hjdw7zD+VaqQ1GaTolfoA4QyerxBFNF+T8vhCJ4A02OxjMm
XJijLJVJnpgl/GPcZLc9uA0oY7D5NQNT4oieW+SZWwwDkz/WpzAomRLSVyA7NYquOl9ZbUytpvdG
TSTtxZ6hAt+9r8qXP/eRUxvM7oWSKim1BBuTIn3r8m4/VfP36yZ4vk75YZHbYyUXYDetaOaxy5ya
QMzeM4v3NsNIbisapORaodUG0A5/jKieb1ZuO20iSWtNcu1F6js3Vu6i9C9CLfJ5VLjgAyAxYjbL
zJSxie2pJirQTou+j1fIvJifrm8Xp9+Kz44YC0oSTKrhYJ2vZFrDuHFKhdYojff1w9diMmP6DzyE
pZ/ZwrIJDTbsTUX1JTAiClrxC13GOo0VSJcsNZ5/dFYzC6ZNvK2FhVBOe4uu6Lcdxp8tGwReBl5l
ZAQZyY7iTKvjuss36n2BdvLqWXvAauVNtwMB4edU2K7keggIvWiBCA19Vi4kLVMVhMUgjJOUm7F/
gJaVu4hmwXlbCQJLAMYAM0VEor/h5N3VlXNmxgtuK7qVlGpiAsHLf+jJX4KUqcDkbztMUjfULTAC
1E5+MxMJDAzm7hfhqAiPzAt9gKnC4wFYpFDS8wXFWhZimB71pghSTZLzZsmfSrt2dSdYQlGYpWGU
9cNTW8zm1bqihLWZQM9lFwYFNEZWEEq0LuXPEHU6OThgbCBIsz5KvBSCe74uuy3sto2skhSQcPmZ
f3c2601MB/c97TiAjjIJgEJ25wCiBF71TCs9ERGBkTnjb+c/gjnp5txCLaLIWryBkkeU2UA9/VC+
aQcoy2jg6QSTYgxuG9ANExE5M+/5Bb5RkK/QlBidM9aBpDjXm7X9debDeRft+224GfcUVJKBQtkD
/9aAkXdyPbhxLmuKFQWkBSUZKKIz7qROYa/rDcyWEuDWxn5cCkGSykvmzkwwXtThYIZKChPG3Ujs
Pa7qjfRo3ide/QK9CQ9zo9L364viFXyQEuOFB2USlPBZFOcyzXbXriPuhSB+nuFHICfZ1rvhFiOF
u96VjrOvtRh974PhrvbyoNqKKt+cuEO5pRC9UWPBzjLuXNbhKldyCdZWM/Zs0NFB5wsAndErusGt
4tehi46q+YcisCCDQdnbAW0Q/kFLm412GF6atDAqsNVNCbyH3QYraDNdtZUE1QKe28AGBqIwFYFp
VmZ52bR28bzG4KBO2mDK65u5jnbXPyKHvce2kcgC3PGhLMO2kg05G/S8d1AFgzqACyL9Q+KZT8be
8DLSfL5u7PIqwkQkfUchW4EMGTvgb0ObLWyhSULSwXFTKbB1zF2tgqF3rhGwY0HlDEVr5MbnIc7q
TOg29ehiyfW7bI/uPJqkif6YZhErOTHCpESgFu6LNoeRNDxaCigs9M41MkuQ4/OXAtIFvJUomTGz
lFItcBdCy484un1TRsnz2kmHWlgJ4wRkrMZBpg1WMbgZ62dDXNiLNWI1elCOYCJwh5mUm/FA8RL5
I5gCdyOq8BWO1Z3oor1UhwM/wKlt5jJolT7+1dnEPOizHnszlKKJ8znbV8C/JF7+2hDaoJ56H0Hs
k+hCvKxWgJ0AnWJwZeJ4IYE+dxa1WEEMYRUVKWoK3aqKdyWNIIPVTEGmT5vr7s+piKF7heI4KvPI
LOGd59ZCbH89SD29feabrnPt1zR1m8idGjcLWn/1aQSL3KR25efWi/ei1XKuv/MfwFx/ep9hNLxB
WjNvnHdrU4Ktbjy0225T7KSgdXO//uSIbonL9AY2bVWDjAA4z6C+d75oTe7DyraR3oRHDCO60e3k
Jwc6g4TKPO4Lx+shyRJ59l12390nGyFaj3OIEKWhkED58jBayhwibVzzqRwQ4DRcjLJfbqTb6Gj4
znEhSLJAbd4cFFFQ5bgVojYtTH0gkAzGZhuOdatr+NDyPi08Q3W/IZME/Ggg6WP/uiSu8ZFZiaiR
Lq9DKpdnAJFIm01AQZxvNSZewtbRhw/IBRjf7J0R0DRcxJ3F21EcC1jRKIcdO0wG260aGTFue+1G
Uj+1kOYeLEuU0NA9Ok+LsZgTK0zOlAPIMSkVRNXUh5Fom3ITb/AajOCoKJETUTJDr1LGGgaTMI0C
GA5KHSzAIlRipTKWMSdy9a7JaKL3kevUUCAcb8tFBLXnAMWArwDKAuJ0eLYjGz7/UI02zcic5hza
ezMBtHmr73oUpP+Ghp1q5ODkgRMTNTe24BaFgxqmXZ+TckWhxpndfIj8KTPcSBaRN3Ie8Ge22Lpb
06611mSwBZV6f3UGz9TqTR+GpFseLAcgY8BVuxzI9WkMrHD09A5iV0MtGsMX/g6mbBWBbU2PZPyO
fzKaLUUazl6Nmrd5EA9088I6NhmPfJDdYrCNTWviVB9mJWlzQvnyPmi0kP+mT1Drwbz8E+U7lV35
TZHcRjjYyTmKZ6aZQ9Jk1iTpOkwvyBAtkDvW6Kp2iuAscsLZmRXm3koy2xibGVZS431cMaKqy66e
vQ7O1z+/IM8MMfeTvBZDBFUIuOsNkl1Sda61oaj72kfv+rEP4lt6VdBHqeiFxlki5oI1UC3SngKK
NecnUinkJksWKSZOH/uz9LXNFzebG7crGvf6IjmRxsF8HbQ+0AYEYIyxpGbONGLoCczqSv0Yjb1b
tlqGzvgAdIcx+inygusGOT4CkkM8WgAVRRmXbQHlaxOvM1R+iQlNvnqXae9mIvhwAhMfwJrT+o/q
dOk8wURjHORkaztQpwRl1vV18D7RyTo+6mwnRtJC7eIcCBGS1e942btJ0/mjZfltYpM/tASgHQUQ
YssoDo4ldhrrKXGyuEmJUlh1jUmlQY5IPBYFiILUcU226iAXorhFj+rZDfRhFPg+JOC0n8WErSRK
7S6b25Ss63CL/dwb8iJ4T158JmoCTXbI2WIIC9QC507e9FmG0aEY0sttDSm81rOqBRKiIiK3iw/F
mGGCkpPEc9p0CbyhDzdaub7oReqrdUh6VaSuwl8R2GCRYAK6xRZWhjFcGseMACYvGsU8OEvWoY4W
2al2mFaIP/xxrQ5LA5KWcnNjhB1dkfMdRDsV5fYKnrFAiXgAPGnc17cpKnXi/jlvF8H9QIWiqFKT
zpgq0VzsUMlKSDtIZeE3copav1cVRZ0O+GgQttnM6tTMm+u+f/lGoEv8CBR0aA493PMl5m0KEsBW
wT35ZD9om8IHEnrc6mj5gM0taJ5pXVIEFuatlZJhYQYBktkXTeNOqexqDKE2UUa2O2Pyy7ExAGVL
m775cX15PIfRFUwIQZGPDiQwR2BNVyXU5zkhsjIrmyKXHzoQemDqxL6/bujyUY19PLXEnIJICqeq
BNnrR1aQgU3mhWKhAENCXqA86i7A5eamADLZTYUcqZfQvQ/jVFiechNguecf0bTjwYH6YoJmCoVB
4fWxB/Nl71qBSlAKFH0//q7+Nkf//iQ0w4NnyU6xq0P+lEnWfpjDYDYsgWvyIqQOvrR/FkW96MRK
3+SxviA2k1gpPydFe0SLTSQcfXE7041DeQ/IEVCkGSyjTCnnWhXD+0izDq7ePhn2m2033jiik2yL
SL0Exlg+GRvzVboMAQYCNimvatDQwKxR+LXqv6RLLcjheJsHMkbwf5iAJqNqe755YByRinrFJ+oh
cOaHkSHtzHoaBJ/osgyN/Tsxw86oKkaPtrgJM+riKbpf72hDQ3k0Ond6ByexfANKFVK9XT9rvPBB
J/0BLMCxhkIwszZTXwEtgGMMiekOyT4sFmLJHaa1BLVFkSHmgQ2K1yxrzDEhEEl60NYDCOXyOj/q
UM+8vqLLpiHdR1S0QWIC6AkwcedL6qw5l9dGTkiGsNHcLuBWGnzUxsbxA8tk7lo/u4dIYUzAE4Qn
MUmEqDHqEWxCcvoT1POfsA7pYi4xfoK8R18KQGhoyP4XEQUacq/ZYUKyZvTZZM6wg9f2z3q3fFsP
lDpq9rTclWP3P0CNL0pSzOYy0VEucUiWDhYhl/syYMqWyoFaexWyxKJaCffYnXxHJjLqTl8NXQFT
moLHd3Zs5KfrniIywARFXZKmoWlhoNZmt23ee1GKdYmKZ3aLOV2TnhlRDjUtojyZRynfjGD5gg69
5JYk+0ZphJZ+j1EtTLqBW5ak+zIQUSaJ1sgcO9uYE4Qq/AJZ3StgOTbXWPC24F6YlCUXxSsNwsLs
eevlqrGKyER4JO3N9GId5gMFLGs/pztxxYD+3kuP/22MOVlJAbKYOYUxrVNf9Ub1ZifZJCkGPysb
1Fvqrp1KgZtwTaL66qgIlJiOYrZQGiYrjCJkk1neSXeqMdtAK6mtNzWLfChG1flZDVF0I1lD+jfB
GU8pUO3B7gXitZqzsrLQ3yZTEgeoxbqr9aQpKklW0d3Ny0LA3vyvJeYojEnjVJUMS0Z4rA3LtcZv
QKb618+byAhzGpYiNc3MgpEoxhArFPIaUJni7X7dymVbjh66k7Uw3yuf7CEZ6K7ZuXacl+ix0NK9
hiJevWD2KzIbF6MZD/I6gUK9S2IPDPafr/8E7qE7+QVMwlAmiVQXLf1uzlNbZ67ZCh5Tgp1ks59m
6XqnBlaO6P2Kfv8ybRfUXvohFLx6BQthNXMaq4mneoKd1QRSL37R7C/Xd4ofPH5vlcOc5zCRh74p
sVUdqA9NtMGLaad+HTarj3hYbxahXAb9H14EkBODzJUJfaMidTIYrH5ChwqIm36rPg0EECLkASKq
M+6L8MQX2YGSIkXOU3TUEzzoyWGmDTWx6Id2iwCpkAawJbT2LTcTCZNzvxvycCTk4GwFi9N5/qGb
ldLUGR6iuQ4dIAVtMknggSIL9O9PHhSatmRo4VMLdfe65Olz4vxxC5eeY4yGUnIYgOfY1mqWtfqc
ditNu3NXDx3UQGZPif5XM0y4SKMOYg4RVtLGLbjk9eQOT9+D00aCVy33zJ4shwkKc1eMQ6riJsbs
plsYT2b6qSsfrh8n+ltZ58YbhRLpgL/PZkknJMOIFlWdUhLXYeralTMekqXPSncNp+yhKJVhNzSZ
2rhTHxuithNvgafGmTsEjDcWZQlOSZKMpCjfbA1SAMXr9RWKjDB3iGotiWWWY0qmdsw3/QBlgSgd
SgM0ZXkckj83Bi4fFHJwjjAFwNSRFinJUIebU2JFhrdMS0T6CaC2phfhrnmrAiga7HhoQGJYk3my
mEthrVa4pkQ1D3J2q+ija1qiIrDICBNqo36S8wKpA8FR+2Yt2lEe0RJImtm9vmu80HC6GCb4zI5T
2XEhoxpbRd5sfY265+sGRAthYs+0Zp3UOljImOX7WDL8yUxdA2Jg183wXqyn66A/4yTE9VKml0uG
daAc5iZJ5q/K8+AArDJ1gpRFtCDm5IxSbYWzDEvTmIAgd3LHBnz6ytv/th7m6AyT2ZaQ9k1J3haO
G6Vy5UqS8U1KgNuTckHmwN88DOSiM4SKvM44wVj0SMHmLiVpZd+gtHIT5cY3p5++VeEq6tLQH85G
PWASAeO2KV0hWziRy7lPUpDIEXlageJ+75fdqG3s5GCofzw6gDvp1BRzUPMSZ0dDPZmMk0PQ9QIi
sQqufybu8dEdxUQ0UEHlxQSdEeKSFSQFEQvKe7PqfKNQBe7Gq06ge/6vBWYRna00SRPBAh22p9L1
0wYQFiF6m+vVJ2aYeNPPsbmYjYp4Y72V7d1UpWQWqS5zi2ana2H8DDwF05Bixghr6ahECjS0QFPn
VrtuF6F3/B8qIKLvw0Qfu4kzXBZa+jFsjfpmFblz6YY74IADFEJQ7yFlIBpu5+bJp+tkgpEmYQQU
mky42Xfdi+o3ARVLX73l5r8QAPEP1G8HYeJRbIIGuJnopmaTGkj62j0Ndglq8LAvAcCpwbNmjNZE
rju+yF+Y+FShe70OMvylDz8N0nfTfguFdyA3IT/dRybbU0p1bJMR+xh+WjeLP+7qO+c2MTBSCK6o
FFPNOcqFGAm6vrRLYMVH3Pi9o0zy1xvVirYKzEIO+XkGShDjQOEuCpxjfRsjednGgigiOhhsUDSL
qkLhCd8QLSEQ10Tx8VfXLbvJu40c7tVNhXFZaSNYKD3Ul7H434Wyrdi5yMtKxoMbMAR7T9UPleCD
JMfNCMSgBIGM/zUxhALsAWRhHHYk2FLjZoEaKBa53BqDp3ox9Jo8OiOrP0PySvsaef+lv8gNASdm
mfPRLqAemDQkIIOFcWD1WGCM8vo+cs/CiQXmLKip1P5KcWypdeUUoA312a5jQU1etA7mMKTp2stO
hdtsSCI37W6nUHTViCwwfm/NreyE9L7Up2QzSuFxaIWNZa7L/d4rthgCZZEVnLhwgnEje8Xq0rZJ
7w5ftJ+5nzyJIjE3sTmxxlyecZGYkbNgRVW9+nGobUs9ebBb+avhTC//kxOwtRHQys6aLsPNNAAG
69w8TE17W9sQh79uh3+5nKyJuURLvEgKgybULVl81U9xbOXJTbxlo/jyNhTxTQqcgi2KKJlkpBF9
IGRK7a01OrtVLohDIhPMdVk0McaqVpjI8fjV1ci1a8HZEZxQh4kB5mpMEV6OyGnMbIf+mif1b6Ul
qBn8P1/GlMHzTTl42TkRO0G9tMK0MVDHC8pj6aYYQWIDdhuo+RlfoQ0v8ATqvRfhm7LjgSkIYoJs
j7+MlBpADZyl8Nhi7l96rCR3/hDkXrbZH2sa0EvxxBj9iCcPLKW0Y+BkYQwjwW4K2IJtrwI/4F+8
JzYYR5DKXBv0FPeRGuiFT0W71rce/Yl1b+xnNFW3QtoAmp9f20LGMaTKnKy5h2OoQRjAt4No5wQp
7r+/6Y+dbh9zR1TybBX1gO3TEkiQtpqbi2IdF4hxaoK5IBolNNJWgYll8fJ8M3/pY5JsAStsgM+c
vegeSWDa3yxQOxW3evgn7LcvMndH22p420/0DOeFZ9avTpW6YyqiKLhuBSOY505Y25EWGfTtLcso
k1nHCsFiWH4IzhWNoP+/U2CO7txKZA2x83FroP+HNwo4JFB5xl56sXmIt/0x96zn6ya5j7x/HR8K
JucWZ6i4qs2KT6e04WGFJEXXjqRHtx0D694Qltt6lTIo9C3b63ape7MrBfUC1CvRtXIwY3NuN6mz
AhjODDlYMbqV8hY77wlurHR9vW6HeveFHUp2rUJVCEwCjGtWSzxViqUmaBiMg+vk+RKgsj8H1biY
xzk23lUs3r9uk5tvAlYA7DnwT8CFUmc6iVi6PNRTqmloLZXqXqumnKyzKXn1OGHyWqVJlBQNB7Ct
WfeOZE03ejvhfdYbmm9DXMO3qrp9GBJl9Xq7FkF8uBsPHBjVWqY6QMyGhF1szTX0NFDeaXMLfMP5
clzmTLoBy0G0q5OxF5LT8jIvTEdjhtFRQJrFejU6y3pY5UD8UG6c7rELJF9H5xf0UEQ9iMadeFf6
qTHGodOojMfFBuKn7KNx0yWdgdmu0ri7/om5u2gCDol/0e81maCzlGW9LhoaNksi7QfIEblJmd+Y
TXGnFMLWOX9J/xqzmNgTrXazmgWMUZHl0MpcS6hEx/1ESBwA86TEAOwnCqtY7+QRuxY1XkL5+Lze
jSFStZMJyAADEXMXL5qCnAQ4AEiI2uC+Oz8gndNIky6h0hMW7TdbL9/yEJMTlWw9Xv9MXDuqjKF5
1NuABmDi6dIPkKbvamThWQjE4/s0quB7/nHdCD0xbIgBvy1En1BWBGCVuckNK89bYyqRn5SaV+d3
C1j8ayjE2/r3vjnkyua6uct5PuRDp/aYC12O9DrSRthTi2D+Yu4H3BCOV92EsVvdWMDaQEJwuDG3
y1ZzRbNeH0rN1xbLhA/LmpRZL2HccIFy/2QfW4AeN+ByJBNgVDRxqoLxIGOQ39Xf4xdQfi0tkUm2
caABJtgI3rlAeMW+QwQE73omzELDbY7SQkLb+a566V6tLZ13A/UWWKDeFT/1HfJXjVqMuIFvCzA/
4PyYvbcGs4unBtETky9kerR+rTxovPatIxh3AxvpU/xJsE7e4Tw1yux5AZVIMBfD6OQtHyLy68FG
+XLZfKT3u+vWuJtqIaYBxYL7mYVnKnppllmU4ynu1JBc/qmaojEm7qH8bYF9iEuVvdjJgKtfbTd0
YmlRDPDtFqJjIlgIC0rIGtMJkxZm5P24UzMoTnrZj/pzCzVs5aj8kBHgKk8RqYby8g28wP7ZPvYx
3tuRrnQqrIaNucu68bYaVtzlYCTRkQ/HusA3+OaQv0E5AFKbGnMPZfWyTE4Oc4ssuVP7KSklN5ob
gFVetHgWuAb/wwHtTEnn4P7070/SGqdt8khV4Rog7vCcRiETKqCLkQnONf/D/TbDxNM1mRUlmmEm
q6YvSlcQZapfrjv5pR4AjaF4t/6zFOYc12kbxR/ppx6MN518lCFm7ZnADWwtP76tdK+Vt0PhSfti
8+cjwoxt5jgjehfjlBf0OMse2IQVom01kDl46g4SBC/VV1V2c68QIDG4lV6IadDxF3w+YLjOv54p
F7k5JdjWnvyC0MTOc5a+L/cFLvnmzta2XX40kr8pTZyaZa76tc7DfgzhobSLVJL1oDXg5OkgwN0G
qibUpOddUOhxoB8GklQwR7CzWFk0FGnqFCUidPRIKTOqh5KgufQZL+wggyYlZpJHH9x8uJWaTe1J
u/zYYtxVSIRC3ZS5KU9/CNugk0Idj24bP0S7K15GvIchr/PN8uc9lYBcNippAzwQPIFj0+1kraJD
ALJSG5SQINI4/8pG0mVR02Kmt5hI/QydbL93my+mO/+kHIj/ge+GExTA4gMuQmTBFPvAnKTMxG0o
21MBb7YDU/K7n8PeDvTXqcFV1QA6NRzDr46X7Kz9HOCtpxv+mqHpRgvug3t99dzfQu8tm1ItXFAx
Np2Uxq3aF0Qf093UFZkL5d/ES8vkx/9kiP22y+xYWbsiNHWyFGht+FBo7WPSd0/XzXCiO0bk/l0P
O4+X4cFY5sOAqgkE9lQnJiuIPltzX5XxVjLL4Lo1/u7pKsifwIMPfc9z14mzaZ7bZi5Io9715Uuv
7ur4/boJ3ssYbH7ovUMnHHNybMo2KmWYjGtUoAiveigy3MmetVm3IMyEhHH9iPqXUPWaXoHsiTg1
yVwn+FRgi1BgUg/aHX17Dmhji8M677ifmmF2L5Xx8JyXpMDFn1PUKrzuh9rXbh9HAi/n3I9ne8jc
H2Nqz01RwFLaK8caaKOxXTbXv5PIBJtWyGquLIBAksjqX6xl2YICWWDi+n7hTjr3tlpWDWc08FmG
8keJQxraL2m7euMiomz4mLv5/x0AhJLnliZrXSI0xXBYfeptg+lGLehyu9f1Q0JbvdeC7L70KQag
IOrdDIrgbINYdT9C/gzDNBtRzY13FUP/DUNQBlxPxaAo84uMGlQwkoyy0OAWr8nW+JyhxTt8HX3r
gdJJGPeiEi3vbOMVDJYjkC+oGOU8t1jaYZ06ULYgmr0GltoQpZt/FmMnGrGlvsfuNdJfKghqWniz
MI6TAsazdI2G8XInd5t8p9eDGxmftfBz3P2MjG9/7KaY2wGbNepK+O9HtDlJSMtoLtOmR7zPUebZ
TY1e3MplOLd/fuBgBjHRQJ8BgnXM5plLLjdzjmivJ8dsLLwZJMfXF8I5DJS0DMq9SM9AVsFYmGxt
SNohg/LsnB5D5a4ZYtKk8NVBoH7A8YMzQ/Tgn+xYuqr6IncwRMkm8/xrWkB0LxZRM1/yNaDVfroe
+jNOzPSFnoAxU8qIHKSjWySe/VNdP2W+hGxkIFaNV5FrvjkvUNcd7v+D8B7dL8YNz+zT/T6xH81G
Go7G1GLCNrk1Nk0QEt2d9xpkqXrkHUK0uMgec6C12M6qArpeZAF+W6Ki7rBokvdmNwZlIJL6E31E
5gJIOlVqZivMSRbWrm3ctsAWDf3TdZfkGqHaDSBtUkDqw7hkA+Imo0iTnAxqtjHMOHC6/t1Rwufr
Zrief2KGcUgj6dMWY3glMYw3Q79xWrCYYMrJtES5If0EFy5xYohxSQh9RUWLZxdpLduXlW0ENipF
Gr18fl0gM3J9VbyOGEB5v3ePcUB7WrRGWmGNPrbWXb1TbvAKucuC2AYPogZe39iXvkv3IpIN3lQj
DIOK4oMA32Ez03EGas+M4w+yObCRRwf7wRncmURb4wYgNM/xs8oFNYyJ2m6hufqh18HC83fL//0r
mCvXKOwokhbAEWjFXyFg4an3ECIavhbI/Km2iY1rtR23juGJrnu+3/42rZ4f/dhM02JZo4zM42c9
Q1sldTwlFlRCLokZaYA72WbmdGSx3IJAAgceE0KtW922GzR6NnQaF/SarvK53UrHkuLuKOmn4odv
EDwR3BmihTInp2jTel4m/ARFvlXHr6t0rziim497Oj/0ItArwouKOTRxjFY7WJRaUi63JWWabGdi
zKvraJJ//cRwEgeQSxo64CX0dcCOJFi1OUiLqSNiZ/EbKBPdspb8eQpfuy71avMQiQIPd/vAMoFS
LmThdHZpXaZBUrgDQZS+Jps6/ypNmj9mP66vin4DNugoeIRDxgninph6OHdGuTJAMU/JoWqMnzdq
7DW6qJrKMwG+DBMs60ht8adzE0aW5Ho7INIYAAmCnd8SwX54G3VqgAllzogm5woVeVLG1sbsNALn
90JLxAjzwbfP7tWpHfYOLSJpGCrY6aFOBMq+4dP6pn2u7zEDuDFBY6dtqdAXZclQyXhUe9fAn+uN
BKmdP/9opz+EuV6jqJ6m3gxRf8z2y5R6Sig6VvxvBjYksE5SqgDmm5lqm0WrAQudssvBoF9MpiAC
iywwH60ch8JMO2ym1W3laPCW0vSu7xIvNGCIlBKfocwEZOW531mV3ipjDK6gNkwfs/pRV3+aq+rr
y+hfN8Rdyokh5nO0IBRRJ8tBuVRPvw9Scl9G7V/d16erYQ6qvpqVqesjEjjE7w1m7r7RosTsJfe5
vwYDgZii1wYgxdtcXxyvEI1CFWiiwUypYIKNMZyMYJfPuglg8JuRKGQI7AkFfK/7lAS0oWR4lumN
P/KgngQewj3Wvw2zXHKLVIZlO2Bbqwg0YHDxeC1cefgrVz8xw2QCrdpiAq2HGdt2ugdZL/vHXC1E
Mk18H/l3Fz/wcSf5viIZmIAu8Pna8tmqsZZcJ9c/FNcCpZeGt2tUQ+nc3cswncB4nWekrGvXKKOt
ZKkCR+c1dqkCJThSDUUxQMNybmNI+7qDsliG4hhEO2p36PB2dp235ltMUDgFjh/D0FAgcF6W0p1/
JE+iyMf1iZMfQDfhZBt71Yj01chyktiT347Rz7JVtopUvl7fS97o9dlC6e84saMOZq5mNaLT2nSb
JLld7FulApcfqAtHp3Tb4XvUzxsIc3hz3QtOHPdDnqyRiYyVtmZS36Om2jjq12gdezfNW0F6yCtz
YoE6ZoCA/oEQFWNkCh2lsaYShYmbYZ+P7oqh3i7ojuY9+jyLl90vOwhNC972/JX9NspE5LqYlUXp
UnAIdhgWVssOatMY3bv+7XjPKCiHgPsU6sgQp2SMOPY4LqOB7bMW9bW3J0zKS7Mnr9pdEpY7U+9E
UBHuqijdqgpqdzBoM4dijcIQhPq4K0MrSTDXKz9V6vp4fVEcv9dBW6vTxoEF7gbGHwfkmXklw+8j
FOQS67apba+uRFxE9KMzCQ50XqjChwnNFWR+516fQD9CNWMlI8X8TYsOU2Tu1lBxw15EbcDZMjBv
gY6XMgIrF5rydoZpuzRDX7ZBfaCd323hKB1vw/AxQH2Fn0zZ4c+XUnZKUlUFLJh1eIzn/FUJpxct
kwTOxl/IbzPM1V9meVn3nZ4Rfe7dMNRcRfju4K8EdNHggQNZJAvVKwEQ6sElCe7iJAU9wv+Rdl3L
dePK9otYxRxemXZQTrbsF5Yk22DOAeTX3wXNuRY3zLNxrKl5G1V57QYbjUajey2l/l7aGUo2Ufvt
730MVxvG4g9KDFBsnS5Zi0poG+HJ2R/a3OvraJ/mmZs1om+/ac8KhjunUOvuS7RW4v4PGXZpecWD
mEu1r+dt2fJkJn8JHk8QuYA64NSWqUfllczQnWsJok1/t0yLp0vQu8C97TzStjkfSMxDVidFasQk
7Uor861CdqdBcpehDetmEZDNbzXQgyX4A4f9jhVOBA32EYlu9l6wQKyG3hTELFHCPjAZe03gCxtB
9ASNOx5KNV6QrWD9oPuju7U2H43c9pxWUV0tL9/snIjYrkSI3IaNQJc9Wg0QU4kGNQKpWifI+NQL
uX9uqcC87dV0IKuGZAk9hQbnHz1BF0ycgwRd3g3BHBQBxEF36dfqAOnZJ5HI7GaQWIFxLkLwVFVF
SpT5dvYAbobAhC7rJ5wQb6J4EsWrBvz91Dlkm9TQy0JvV5PlV3NkPNHOxk2YCmA2d9UKhosQFUGS
2ZsmVIzy2rPbwR3b1yEv0cwuSpe38hPwfn9YxEUJyZmUTNagO8b4lKcvCmimRgxDjd4EhRotwEBU
WAlixuZOXkHyPtHHXQfCG3wms7M92VhuDSs1vITWb3//tRhxqK6jbo0ExTn9WnTWizlLUXvsqlt9
eYwiGuSjaBSf/SP8Wb4C4SkfNKOdwf2IclV6YDq8/X7CDJS6F7E+bn6oNQ7nE+j/BkNLkSLdgju8
M8PEsQvhiL3lDT59iS4YU7PofWFrGkZfo3Lu4WgpyJUt9nwCHtSwP2TH937D5+aSCd0koahmKzST
cw5iUs2YctQyWbnczkBpSI76Y+7WeKhC9Tooj+AwqnwhF+VG1RGGQqcIj1V4tuSfRbsxX+jgoIhh
L3XsSR0b2Ef/u2Nj5FfBXFOkXGCnCEbCtvb5GpQLWLE2dKY5oi22poafx5Y/TRe9JrkDrj6f2Qro
bjANE4kHXxt04k5VVcbnDN6cIrBTFO0yI++PVlPOgvayrQMGpN6/ofgjzaaLSio46lBfly30ZpMq
lOzbomm9CJPL5+3aekDHd/tA444zk3RR07H3BfsJ6S3GpyDpBfGSCFR5ixdBZKq+MuPwPOimhSou
5qh5gcLc5DH7ctJrCh8tC6jzZZ19I2f9UTLs2O+k+tCVIo0L5gdcjMF7vYbBFfCxQjWG2xRdOdK2
tVHU6DSoAUY3Si7ozRMB8I5Ymvk8lHXnJ056JMVyoI25P79oG1H/xAYurwJ1hdpNM0oavdRftzo8
YdAW4lbjJ1iHT4A4/+skvQAZdVX4RZ/f44lvdquS7qWhF5YK2Wl/7rNwfrBQapnUwWdhmvbGnp2b
izeAo0s0ybIRJ2ASsg4TedSfKp1TN0adFqG7IS6GY9llnlY1x77CVaUegr//TJCOQRcfLnVMTvP0
zHTifpLj1kAxkO5JrLm1ee1MolfBLV9Yg3C3OaLMbUsZuUGrB2ah76H/d6iI/+8s4U7/AiqaRT7C
EjWjuFp36Ou9boVMPFtlW0jc/V4wvno66CiD4DULfdd44JTcDgJ/KtorX8H7o+yMd55TckNLrxC6
35ZXrJG5jMDO5bJ0GhiYHsgeFYtAC1Gy/mriLffBdHXwXee7pPaL1/PruvWijdc5PDFhZgfiLXwd
ZphplI2MWUTfYdDcH6sbNpsoBc2bhU0NIqpnXFqYpJkkbK/YiLyAdmwbfT4olvPPJTl6SfBkApMN
6rgRGou6KPXIcCMTJ7DRxy+wlMVVfoOv4bhQMuZk1pMBcF2ghISEnReH4MbT0TqMDkXDhWqUwGm3
vikKXFA2QWMfE4Dltp8Sl5gsklK/7r/Wch5k42Pe5V7WieactyL+GoiL+HhF1AtNAxCYh/Hs/zOh
P84vngiAi/e6URhxYQCgmLVvZt1dooZIBB9IhMF9n8yJa1uvgVEav7py8Dpj9M9bIfoeXDgckiku
c/bkpC/UK5vSM+M3LZ08aRJ1Dm3FxPUH4WLioNda3o+wpe2MpHGteRqOSZHXO2VORb15onXjQmPt
ULy7Qx4Tqs8/5RnRcb4/v2ybAKDSZmOvTAtMPXVjba7sqHJwga2SxE/MH4sw7m4uF2bf2NglOij5
IlqSZ86YpCg6GQU4kI3viQ6GnFjEcrtlB6qbGJBFNx5iHufEcWop0DMHz4XSB7gC7C1pOfz9Spma
ggYShgPyq9OVKs2swr5AMCVd96Yp0CiwKsEtYytoriG4j5GMqSGPEmiSdMzCp8UPNbFcVm3qtO+1
JSIS3Wr4wxXjwyAugkVFpmpTAoMmTz2SfSn5veLVe+PeCKg3jXg9rT2oqNe77sKQXOPx/HJuuQV7
NYNQKBimVb5Pfiko1BEsnMZ1ek9ot4/QBIEJpt2/Q+FWNJ9rqHjm7FxoUZEepkCTZK8Zqk+kzExP
AoViBxq673flVSlywtneZDF8nI7acYkq15zqQIkFKFt3fMPC+L3FtquFw+fUBUnjdEqBeSCcchqk
AtMw++lc48ENVPftzrZcUxActr7RCo8votWlRRy04SNj0aygyrN7SdVdUlJRJXcbBwP/0FPHK8i7
3avls0BbmpUFrmltBQ0Xl9mGmVSvwNWwOqBNhvWfJTeiE1yEykLKCpUYuUqIgutvXT8uRu7a8X1u
fT3vf1s7Gh8Ko6d4+QTfBfv7CiMtIeRZVbj0glnozlb29fCLRuNOJZGnSZ85ZNdg3MFUU9pMVof1
kuJibxnNMzVEucLWmrFBHYNxcrFxJc6eHHns3BZoYANx5kAfO+s1I4IO8a1+SPzrHyDcplUySyIG
Cqt+9F26GV5ANQbRCtsdL3LZXcA5Zngg3o5ep30PVjd3vnxn5QvOfziRoVxw1Ia+d4YYr8FLU7t5
P3ngh1+0yT2PsuEeqPCwaXpo4kAElEMpqIpRLBPHe5xlY2A7c4jxuMmtaqJASg5yAiD9FRR9tgr9
wESUQnnJAZ8whwmC1SiVF7a6V/ax8fKb2M8807VdDE4+CIuhGzfvEzRukzWGos0ya8ySj8m+j10S
OF5x6K+LWCi3s5ECnECxT7raa+MgDUWWAyobEm+K8CyMRxuRTt17DzV30zhB4TJZrbIVK9KAgn+/
9xf0HWUBCTKvZT2z6AFhF8s0tO67q8VHT/mLHiRooWe6rjG6yzs/v7bDPOgO9r64UX3ddmc336X7
1muvSmFjrbqRFZ/8Wi7+9HYW672MX4v2lIO1N0LrNbplpeEkYD9bPVBvxud/P0HuwKdV+eiW0d3U
60NNULnaun+f/BYuPKWzMpmDjpGM8lk96uDzq37qxb2McrW3BGVQPJAQ4geIjER0PRR5Bnduxp2h
4uEEFS3d7J/SVP4qlzhpzm/l97rzH44BZTA0JWAIX+WH8MdsMDC7jq4w9U4JFz+706DP2nn0a3Qo
PPlQXX5TQ9RndOw0JchCCF/OvduW3vmfsfnBP34FP6gvJ3MeowiF3T1dUemi6X0n282G6F7y3pN+
xlo+GzYJyYw5wnVL2g8B0w9eZDdRw1Z2e+1gEDxLjZjJaneN7LZ4LkXWDPHDn3UVnjd3q6qMxqDf
q87P7tegwid6CnvTA6Z1bTcCaQB9jDPIZGN6JLChXrMck+WtEYTRjfPhBJeLosaszaNc462jdcAO
Wyh+27/aUf+JjA/PNkxx0cE73J8HRNUpVm+zW+2ux+Tb8ponoYNnJM1T3eQmN71MFvjxlmFrRC5g
JzqNu9ZmC6pYu6YcggY3KnlZgvMfTgTD/r4K1lFXl0PKxmRJUsieCSarR0eL1UPSR8uP81BbXcon
i8iFbNWpZkWzUP0dQ6SWjlenYfWUfUecZmyibnFleTJmu9XnFq8QOX0cn1jCGX8X8seJjOaicVZo
paIvFiQgf5kxSkWucsmyeMnrXUw92K2f3+t78Smw1aR4sgBc5FWWOjFy1mpJw2j3rk+UeqaFQ6t6
ssAQDWX3nXWLLio81u1q07P/5bfmwu80x1QiBSJjTvIDZMePqeYcksgRHTBb2dTKdfnYN9lGXrcs
s/l/TXOrPPTm0S5esyttN/t5YEyHNtuBT6wwrkTDSoKPy0dECIOx/mqgG7nh6nL3I++Wy6QrBZel
rbMMHAWqbeA5S/+jT4NWQ2PPFD40xcWFPDehLep6EiFwESBHpdoyUrxAzlYTDDNuYWkiiGt/fikE
MwVFFJaBOtDxO9396CQFcWNFYz9Fr8Qc/2gM9WAmT7EOFS07EZwRf34YgOnAUSxMg2IY9BSssxOH
VmYGwiUJQ/9VdeU41Guc6Nv5MLNlk85mWtF3pNhoTjuFoVqPR7PewWi33YVludekx0T9ilISKFdE
bSd/fiJ0qq6wuIimtVlO8xpYVqtkV5KlSDtw/f86b9DWukHpFwSlmEzD9YRbtwhycJLdLqDZsA1P
jX9V5usSicgvNi35AOFLDC3uzXVUAaTVk69xrHsqzf+6qqZhqo91C+rsJULjjmqMbVNKbBMKH5qk
Jzt1opZE/aVbNIV4SlP24wDltqlVqC+NvSZq49polAC+jrlCFLlwglucY6SdlKhTGcHEN5Q46kfr
goAO7t68NG9o7movsls8iIM+c4HTBA2oGBxX0LqKxvT3fu7VAZto8qA5Fol9G3ox40GrtJJ+R2VJ
dRJ3nCVNDSVHzSb/vM9souLJx9HRcmXisnq6CeJGJz2extHfkssXmVaDYbh1BylyZU0QQkRI3Jk2
KVDfanQggaDJSzWwllR0p0eZWyyvn7CJKdijTIkPyOtoalFlma1kEL8Bb5o6XTZ5UC+oi6JSdR5o
ay8gUqFKZKDnFKXy08VT7YiiyWuJMTXD+DUxN0AEi7a1paEHCkdkF5Q/6pRKWTZRrphAsOrLLG3u
h6a8iLr54bwhW6EQW85EsRJDRlC+OTVknEzFhHdBr5LIu0j/VhqyW6YBNWdfyg/nsTYX7V2LRIO8
OTz9FIvCVKrVwJr7UFZ+SIqoRrPlaCZKXeycQgP9e3K12kgg5wadmqnjrBqglIAH45pU8a6rJo1c
o9tD748NHgb0T5n1G5WfCU4lSVfqDF+qmrKX0qRzYDmJ6L1h0x0+TONr8OhF7wyqG7GvGhea2Xuq
nl2q+SKICZsoEK1CroJu+T/GD5QMk6e1wr5QnR7msg+70XBr6TOubaN4jBIyMgueKmsewaCUQHLQ
75oprNsUjA8diIt6wXfZNGYFw+1RQ8lLRarH2I8RcgYUJHNSuzHJgvNevbmDVjDM61dOV7VZnaYS
KJlVNJnZ5NgWP7su3w3KD7sYf5zH2nJwzAtj+6DxEnQZXCRVHbsskyaK/WFwiKsm1BtJfJFN5AkK
7M0nDAPXCGP1ZUGOP5bGdMLQngxaJD2rn9Dq4zb1jwZVikibPPDFP503bSs44LEEUyLg6cCgCBcc
nMns0BlBwGJr2l8ny/6uRZLAuzfKWpitwU9GYz3q/GBWP/1UikJ7fVKwfOrd7IEuLYy+JU/1BaPQ
/pbvM38f3efP583aaOw4xeQ+WaNPeJiZgWl+lx6o39w3d8nRuUaXFsYfH+XE7a/zo+R3F/L9eeTN
BUUSLYNrCi/GfEMduhsmvTNjqN6it39Qf6rm7jzARnn6fVTpNwJnmm3mpWlJQIjBuKA+sgUtdvmF
VP2Y/MoXj+Rvev/KIu6sapvOyOgCF+nGxSWjhoNqcrEzUTpa9udt29rUaDBCXxjog+CRbHFXm5po
cmNpSQ4oZw6WHnqRGKob3LY18a5hQp27/PtqIFtMVKRBzITAyPv/EGU0Q3kMUo7pJemIKy8YZ6/u
YvUzhyQ4R0xMxCLr/INDKCkGUDhXEnS3i+rSMLu7Uv3ZyNfkE0+FUOuD7CWCBPLaP1QTesfsG7sr
QLUTQPn7sruef9KLdl9AYcAlnr5XXz8zYskwsXzgEQL7tqmefre2quZITxpkTXV9NxCo7jh6FDbt
ogsSwK3DBVzO7GEGtT6ZL2DIRULyNqlin2rFVWYht23bq7Y0BIUSEQwXFftI7nJ9AczSl1dTdV8r
SYjKSXje27dCxdoYbtWcHKqEgwMUc5B9SSo8e377dwjcWQyyD8WJ5zL22xHJpQa6vUwQ7t6p5vlb
1NoIbsv2eNlHVxSMYBq2uBp2XotZ10NSuMojXvsvyhvJiy7TF+vYe9UD3bFJDKq7sk939Cl7GF5F
zUdb4Wr9g9i3XcWQMpalFrNckEJbLN9Iajeryp1mPWdLIYjEIi9hv2SFBLHRzBzRYu+DCdQtstcs
eckmIc/8Vkxc28P+vkJJ82oa5Q725If0lkIqvfGMUIHmsW9cQzDR1zAYTn3Vn/dS7YJW5LwHbVRG
sbVXO447bcaSmqRh8Kke0Nthr7nyMTrmUHB1pQJyvvID+jOfFzDv+PX/MEQhWmPu8MlUnepqwtYY
KbGcEZ84BQ4gwT7ZTFE+rFR43j5LbtE72AIG5G6QQivDzPG7qwxsBfYbpkRAmdffd82+NIRCJpsG
YnQV2o2MUYWvvdRoVR8zA+Faja57EDfX9DAoL5/5iCsQbpOSodUq2QEIdFIO6q861C7aGwJe8flb
f8weNVAEzhfLFc7dVxFj7OZ2hOgcKh1Qq8D8zan7FpIqRfIA6EqrXIfGrt6NLhka3yxFVfRNKLzX
o1/KwmwBXx2ooLlrRGWKw4HqQTMWoWNPvdtT7ZtMii+CJWXBmY97aNy1HFymdDAuc2FGjgeUZAeA
5QdsSiusdpnX+NXosm5hR0iBu2XbGo79fRUF9Kq2Fmj5IH1Iswt9Ua/bWnYx/3JUSR6cN23rWFpD
cQGH8SCmwwwoJ3rKi5+1UJaB7dlzS8eFlIEJ6ywUAL1fqi7IOZoLdnj0ByYYVI17+7HGhgNf2vRQ
le60F1VUN9pnNNZ0/fvbcUHFSJ3alHv8AH2Hrr4w+lKGlQcGWmz7HQQ00cgf1jtw5KRQPzjQXX9l
34t+w8a2R60d24HxpICqiXOfOkbyJrcd4pm6uCkdwraJ3TGigoRaBMO7TbMkba8CxqpTLy7rXRUv
rkJ6wUm44TIn1nAuk2l5GqsFYNT4wQLZ3QSDzjulyBDOZ5Kl6BJnBEISya4+OIGF8aHBJJ+BQQ+G
BkpxVLN4shKtbuVcs2oY0vxs89LLlOu5ErFNbNqyAuGisTrXamrVDXh3ss4D4YE7JJGnQm3l/JJt
fpQVDOdiVM2T1BgBkzc+yEes4e8fwsGQvQLgnMspiGFMMQC6tHUlDChL5vXcxYIMZHu10DKKrYKn
Fr4eEk1JtExGjseJrCauFisPSQXFGGo5gm+/uV4Wxu9sVHiMP0q/uGnSbGpGfHtdcnud3pHGFB3E
mxjgE8ejDdS2MHR3GsaLbhgSw+gJmr3iH6wRqntyrju/fIn33UPtOb5o3G6j/QOrtkLkPtJSa8qo
6EBMclcv/O/my7I3D8mBjXqFDmZ6+qe/12YDJAhloc8IZl6Tnz8l41jEEoMcrMIrysvBFCmEbi0j
4iP7UnhEUXmmjmJyklllkvRNf0kK6i3grz2/eba8Dg+i0J7AbDwGyLgjIq2VzippgTLOYOwtjERD
UTF0IpFcPFt97igE38RvmD+yI12P+2RAwYNKo2+ZP81MctsqAnst+XcG8dtoNiOaIUYnPqj7/Lyi
bh99TVrBOSBYtffS1SpLwaV91GobILD5EYQJft9ON4ODF/LzX0e0bNrpNiqRDfWRhWVrVPmQSdoh
UuK3wcnBnac1osqNyCjmjCujnDwxstYqIVQ1yUhXTOMSAoeHaukcgVXslPzDGVCOUlC3QfcpfxXo
mzya5ghASJUHj5rWXu7b2I1iPMaP5o2tpILL+6ZlK0DOskKjsVQ4VeJL+s88f07UWycV0DdtVSvB
/PxhFPsNq9WToJMBWkBggI+qfFT8DlJO6uM8h8YRmXIobKfddI0VHhfvarPoJ0MBXvKl+kL97roM
0cR0rYCIC0IkxKO78Xt91QjyrK0LJMhpcWiwpA6PoBzsiNeIqZeXxG/R8Wp+abzoNgmY3ph5E7kI
srvkhgj787cW12acEKz9DcV1/hKCEnES9bRL0NsXHRnXWGCjgXbyUahlvH6iBp5tK1d4nJUymfCM
P73jgePHeswPi68kvvEVk4S55Rq7JZgemEyH+LtubI4TU7kU08Kzeao3PXw1RgVCCYsgydzme79H
/kE99FUe2zt5n3vGYRC1cm6cNifQXO6ZDhGhfQSrs/YlctClmYp4+DY24gkCd9qUSWKNaQ3jCtDr
6nSEgOFjI1J026D3Rcn04+vx9B4kpo7ZdkBRHsxdsh8IpnzNoLyk7xQclddfEKhJed2zHMYFiu7v
rBiJqNV4Y6rq9GdwxVXTxNudnONnxINX/WIvQgOUVbQ9pCT31hMU5p7lS7ty/yddF3YwcCEWS4D3
dvCo4MmaFwbVTYl2pTwmeIqCDimunjq0XVUXNR/zJQnGi3lwtSPUilCOCeVLZ5c3ILYmuNHjZVGQ
nv+XzfvxW7hDzOl06Kh3A7RjH1S0/jc7FEpD9fl/JCPZuHSfWM7Fej1tbKsjE0IFqhUkILMrKa7z
RkzXQA8268+PJ39WMIMY6MRn0hFELBGxUTQ5+RHcYTDUNDc1Ccvf+0PuJnukor52lzyCMDuIPGFQ
3o4ZHyvMhSsJHZSjtABuDJ23xY+f6SNGDbw6SCK3zN3iEYNAvvIDpIXB+fxko/mb+fgHMhetTJrO
aWoCefLqSxJdj2ieDaYnqAhfOF52qUDXvnKb4agF84UZpm4Sisrg2yHl4xdwQQtE2pjD6PC9e9Sk
ZgTNRX0cJ1Eith0aP1C4wGUmudqDdxL7qdNc1b6aaoEkqcAMPkGWtExOtAELWS2WjY4i69HpUWaz
qOBmJtgefHpcliSvnAk4/+jpZDsNZ9n/QH0kCEB8hrxYnT1S9lnSy+rFSN45FmxfuYtu2MCLWJH7
vwT931+IH2aSFsVqQMjG8qG+cm1l5wye8ma9OWTXJgHr8E520UNReG12mDUvJnd6gnfC/mq6EL4l
CLzl/a66ygXzGs6iSvAW3EVHSORgICgN35Ok8gb6YUG5kx7J1/Nbcau5cL0V3/++AkVfY1+MoLXy
sy/JNfWtcNbd6NYJdDd/ya/H6yKUvhUCUJGhXOBRcMxO8gJDK0v2yqhx7UEwXSFC4ANMDhXG2cJn
LTPbtXIQOSSCGLZVOThZOC6C9FNOO0dnW8JwpyBq8LTHZtMoZLvd/iXdq67kiyZORWZx8cRyenMe
ImCavX2s0sFvUOYWOIRgq/ONYxWK+XGjAmM6dmDdaDyoxeQDpkfyMPbfltmz3emyiAPlV2u65l6c
RguM5JvKJPn/t4EKxo+6OlhDJbhJihDYObzyealQwNXZwcSmX4ovyVAP4aRZlaDRXhCb+ToPXj1z
Z2bbOR2mgxKTXddEuyoRlZP+S8L4O4TxXSExyO7kcYQ18nH+UuOFBe9Yz0aYHDOvhDTNrwhvLnh3
tROXPuU/RXNM/+XS8wHPlmG1mDEYfqRmRABh1EjqSxGUpdvjGGcTofSFeHGAya38KCJKEq0uF0Mi
vRodtKHA6rn2regZTR1u0+wEm0GEwsURuZCLxpKBgnuNiT1g7eefGHgNu9B0ndgrbpmmCzqZzsOy
f/VMGs7r1zPhK9Om+KJLV13GBQaOHC2YHCUwo6OBh5d/h8YFFRIldhSX8NPRmW8jPIDMjRbofX+L
xvbnaWn/vnlkHTf5hn2nMLNJ62GcXf6YyU2lxZ4jSjAFG5ynDGlG1YqWFhjqUBycvrjpulgwFLDV
QndiBxdE4rjLZZwyOK0xl/SoMwWYVwcap5Nvhs6dFVg7DD3s851IjlrgknwZbM4b2nYzXLIYXjMQ
Q46g8Fftu/M+IVpA9vfVpk4HJyYo9qPwSh/kEeUaUFJ8AsHBg77M+gAhrHOKoEiDNQ7gXcR4KTgb
yv5a6yzRJ9pcqhUGd5UeetUZ2wRWjKFcXSyji9EFza92TJlUHrwSl7tfkumqe1FMFgFzvkHAijOY
Eoxb4vlB0afn0siCwqgP59dwOwdZGcjdkRf4uF05wGGSS6y5KL+pdIgKjx7u5kFRusmDIcBkcfWP
2LSC5DxD6zNn6NlNAF0TPiGJq7bHMn9Ik5/nbdv0wBUOW+KVB/ZQ+cucCjgGSBaDuIpJQFNSh+dR
tk+vFQx3jAwZpB3kf1YwxkkFdrMCclkTDXNUXjDyR3e1V3rxVS4JjpatdcQzO7pgQfaIbk4u6vYR
0QmkqpAD64+kG4J63rdG6Spy6p83ccsXV0B8T6DjpKqTFgCyzHspeeybi6wU+MQmhKXhzQ7irnjT
4vZZXtdSY6YzQpK8TK4TSVHopJEaGPooSt02lw2jWAqGJtARxA9TEOgRa2UHa4wS84UlVFfL0CRV
oArnAbYcUAPVOROKAhb/1j3lSy63CZCG5q3McIPQP3F3XwNwO0lKbYzTMICl/iaDr6koC0+dPrGN
MDOG7ikV4zQq329dkVk1BgenxYhRraa673PRKOFmEFpDcBchu3P6jlqAiA+4Qlcu20TEve/dDhJE
fo+uN1HxZtMJVkZxe6duStovLCuzZtMjkhyWqrFvqPkgt3+vjwzTbND3gxlMBh8nF2EbkO1ISFhQ
FLYWX61ezblEFibi5t7yNbwGg/0J/c+MhPk02IGSiY5drcPXyu7CdKLAKTXBebu1R9cQ3JoNRVQX
+QKIyaE3CsTxSjogL28jAfmOAIevSFV4UZdlSIH6/ZTudWIf1aT/pZd/r96hoSERBumy4Rh/MFPa
uNPXU2nBBarRM5QUkzptYE3787Fz07ffxVVkWYPAOm+NhESrmWWDFaEplJqmxh332o49WVWXEO31
yh39RHq8RuRiqVkm82CBF9A39WrXFMu1PWY3I0g4Bf6w1eWFFQRx0H9M43KUeknNPrUAxJrLjLB9
QAMi+Kh31ZUELhppN+EJkngjJJHTYHbTJ1Eeu+3zH/jczpL7BG+FEfBB1xRaZXHrSNbD+c+37Ysf
EFyErfA946YyE39GjIh6lUBgcL5XzV7wzUSmsN+xylVAc2ZOWgOf18htvehevzjBeUtECFyaAjUt
DXobQGhtxZdz1UsM4YVGtFrcXZcksUpSBR9k8uwd4xvqFz9Hvx/odWQfHN89sskcs/wCR3wvsfIZ
5doRueCXYjiqdBbgMl0CFUms9pUVPa2dHqJ6cNQ/8eR+4vhcJARXdGc0DG/yZG/xO698oBeWB7KS
MM2EpFJbd/mVdfw9J0ozTalVoKV9UOo7HT39her3JhhCekFCwX74mYXkC2c9ac25MwHFqLK0i35f
HIZDFv699gYLvb931XtJfeXtU1s6SSPDF425Dya8iVatdHXe3VXRqnHBoSKLHY06TOn90e8P5Tcq
+8noN7s4zO7iB7Cu+ItHA/WyvO7Z86OH3vvb9Hs3uMNN/h3Hwfnfs/lzWNMJ5hvBcmpxQXmoidQp
GUweLeJa2n0DIIuUodZcFqooxd3chyswLjAXctQusa0hL4xuUhmtfP1TovX+eYs2A8oKhF/gmip0
wTCZTyPFh9rik7PItWDVRBjs7ytHiSqjTxuWCswJxD3l7kscdU/nzRCtFfv7CsIBPcoQV4DQtDwY
lDlwprfeUAQom7UeUDT//v5c+K0HVcpVtlpTFNDn+qCDiy3ylXrHJL8xY4hQpUNHygP1nijXFS0i
F5XBIwit7BnQ5SJ5pCS3Bel+nV/E7QgMBV5Gs22hHYmLiEmObqueHcUtVFjtl+mqRlsVWN2gYuyh
VyanQkafrbkZW/+A1LnyT2krvTay7EPfaeGCSvWDBMkgafGlIEHxovIbjEk95bveQ3mXCG8Q24nd
Cp/b0WVUMPV2pAbKTfdF93IfndmBslvAhIrXPTQHxTvBIm9+SIdlkbj04a7MuSpkbhOFNrBY3Vl5
qAbK3gmUu/ltDNDhH5bH8krkOpubY4XIeW3RxKhBxUAcmtnViAWxJJDHwebzlokM4zw0deQlc95j
dTvcqknqJXr27TzEZvxdWcKlCDKp0xFSBQiJSwlZ25cyv2zSL0kme+Bm8c5jbSfGKzBuNxS6SjC7
DjCWH7QHcGgiCTKw3+1LHQdNAHlxDy0gj6qPO/sNmM7t78IuIMGa8kUbu4n/cwvQqptqTL1CkgTB
WeAc/GRvX7XK4sywMpvvsix35fJqgPbo+bUUmcEfZSp1MswGoTeU2n7cL4+d3Hw9DyGygzvIwCFo
2hHzvqL4uaitX9QHLRbk9yIMZubqlLGnVlYnlsO184NdElyhMz9RF0G5mkNh3DAoBIJ/TNVRScOE
1ilKbqi21PQQ8Ixaoz2AHrG/dJCF7ZLOnO/OLxq3n96hVLS9Q/xSxdgZTxtr6jMEJQoIyqpKpH/H
3GC0b8eh9iFKMn9TU6reZagZivIBFm9W+ek/qCh3MslF/MerSSxq7hgQqS5dk7TzTtOpinEVi9xI
0TDcGFYnujRt40HeACUc1PA0LjAtkQRuFwt4k5nZ+74zW0zdVnQZPYWiTK4lZBJ8Qs7f/2PhByIX
p6QsqYcq6/EJy8yXi/zZWZLX859uy0sYS4RiQIBbhgOceslIa4UO0ojTsanq0BlKUP5q6he9LgQ5
+DYQKJgwMIgzix9aTyZpdqYO7jhkRXZREnSEoaOiPpDZqv3zNr2XUf7wDOMDi9vE0qDaRc9cH13f
yk80joHDm+Bdqx4NOTASxdl1hGY+VTWMgVmVWh6yRbUCwa9gZ/4fv8IEXRkEDDHowmsv2VWnj5mG
+Wx1QNcIVHh+VZjcukox4hehnf6t7fvqVySbiVcSRd5DcZd4ua3/ZTHwHyfC5JBjmGhbRtv06Rdu
83oyyphi4dX0B0ilLhEEBO0xfPrzD4aNQV7QjcgY9OPSn6nPU1VhGPZQBGYchTQxSxezeDSQre7C
ot13SVHQb4uWfnNwfOpAO4TaVDpI8Xih2N39+bXfcjZEPSgvmCB8Mt7vg6sIO2rQku2rsnLVAtMw
OPHqCye1zK8y/regQLkVFUDwA7uhy8tIyE+Xd5wbUINreeXqUmd/yztqRhhnsvAMLdFsgbqYpDlR
eN68rXgL8jgdY8yARgA8xUyVeCZkqtG122TJ7PZKPpKgkymG9KqsalEqj/VGdeeiq1JBF8oWNGPU
wBQQKtgYEjuF1rUcyzBKCEmDIem4ig3Di1l0i+ESqXbQMwG+ijEcZSsyBYnU5q7GLsKhoeGLIoyc
QstLpduQnirdeCStm/RpdKf18ZeGxuaugs6HFxG0uapj+yNNnWk3T30kqN9uxWOmb4UjQMUi8CPP
WVcMRQ7SVBfBZQENEsXtvdZ7gaEbS6xCi9TCKYPpavN9s62ctzDlvJIsG/LsjV2nF5iRjIpdS4Yh
9uKxLJ+ckUrBtJSlSJByExi8IjpUhECwyOty602S2CDMghNppXpcNPqsttW9aTdq4NhDYOF03513
5K1vCjDU22ULtPPgYTr9pqWaS+asp/BkPDyDuDgi04xxrBgDJHNTKrfLKE+/4v8j7bx25FaSNPxE
BOjNLVmufcu03A0hHR3Re5fk0+9H7e6oik0U0Zq+mkEdKJiZkZFh/z+YOa7NIYl1j5izy46Rbkdb
RIcrF5nmAUAKQct2ZnN5+SmGLmpgaUNshpJwnZPGZF40pTrZHpRRV/7Ns3lo+Pr6VxSKCA5WcuqC
TLEsL7LUZFIo11nhDlknWbuEYnhxDC2t2mIjmvfx8i2isEFdw5mfgRl08nJxdC1wm8eYCv5UqPd1
kTwHvuo/AxE5uFkZ+9+ctDSe7LLaYiJ5vUIEA4NHxVPWZvqtS8FtEZN7E/RwpZbdH4c07R46p0w/
Xd/H3w/Mcn1MPYEvScUWO7w4vKASeuDovPgyJsCZgME2VTds5FsxSJ/9snOLCNDzEIhEo5EfO4AR
Nj5gTjAsPgBMSx16eWbdmUma79bZpU1g1YiCRoFpV0ztMa3t+p1qV84+AFHk0KdNebSiXjpBRW4c
skjN7+wsnjYMx8peKzj9YF1CCQRhxeIbzMTq0jLkG1JJzga3MhRgq7LEb7eKPfNuLhYLLifM7aQu
LYtH9nKxTaDyAkg6nrDd3/VJDXJPrFHSDkjqX9/XlSWp2Ib5XgLy9QqiaizGRgqEivMymf59Kati
p8XaJnbn2oJAXYG9m1FksHkX6mNnVRLUjkW/hDk0jG9L0qGUIL6Pclu4fTjcjKoSe7leJbTIGr1r
54bqWcLRblJ8vEPIvP/BrwrHkwL9k93k8fNk+YFbDkXpOooR33Yy2AN5Ye1HdYShNhIwsHTm4EqW
9QR81B0kVC9Vq3+QGIl3TajRGSDwD5IV/BrzKsEkZK2XJxLIAvByTIX9KYvMr5MsAS+Q5HAH58zU
TFHQ35azMZVzo3NtkfyIu/JDXAw/FMvpdkOj36gYm53WZA+p0F56EXqDZT5kcfscaSD6pc4hyZPG
7SqVCfmpcaNYfteF9XPSGJ/bsodiTHu7q4YjwxFTFefayMtc+AhiLFNeQeEqfg6pcyWiat+kNki0
QIWFH66r0+o5A9alAMVkM6a9uCG6msZW5GPjjVTR3S6IITFvJqZzLafcuIyronQd4EcY8WYIsss7
IlWgoMD/hrdSGAUeoXPI5PaDrNYvf7GkMzmLu5g3VhznDnJ0YIOTwnRDUE2jYWt0eu0iIuU/y1ns
nDnR/26GiLGbYF918YdMC7Ze4NUt4x38P3DiJes2YL1isIWfu5X8LpvMoxLABBm/3b2aPWfiApwr
YA7MRT4ORN3AlCLuetEkey0avlZl/F3if5cWdiZxjI3gaHVVf+RZi9S0WjVD2OiEQ72k/AitzgLw
qJXdUbY2vNP5pJdWGS9KxUdjHAqWzUuNy1pRTlGKa14yp3rs2lB5qDU5Plapld9BKNXfXNe8NZU4
l6deyhO4GWU+hwJJ5hwdy3hni+zjdRFre0e6ADRQmtpsc3lWdtvpY2vOIlrzoR7jwjNC526a0o1S
5/pS/iNneUb0lcn1JGGEgiB7sqR8NzrBr+tLWT8dXBQsD8HiMnsEu9z/7VYePuZ+9E23iqdJUvdz
muK6pPkqvtaDP5IWPjWojkXtq2yaETz7NeM3kuVaOVRH2vemVQ7Xha2e0GxJ8WCJBpeOZey3jp7N
rONGU98Gdn+fF/kHLMVfGG7L4WEGNNUC5nXe3TP3atQnxUh6TIOs0DFllbLhOjgHPNXxG1u0yGXA
yQtGBGkhvBsSCJeiSo2yxmCzIrVvxXEYy3bX5IN4F3a29hdvxLmoxY0toDLJohFRdc0AjKG6lipu
onoji7h2REBs64Br4H+/CtkD4SjZOKLcld1D2PlFVYVrkKK/rghrWmfjFAKnQIgO9PXltsXOOOi0
BnJVc+OdlVLka7vxFAvtQ2XwUuTFuLGs5aDK74MiRqaKyntOGmTxJOWJWiiShiEH0Km9C2NZe9RS
vT6kCcSkTpSIYx2Kzpum8YsVQiXp1E57NObMk2yMjjeZtQ6w5aR5Y5Wat4M+/orCwL6LgKvaSJqs
3f0ZXhgw9d+gc/MJnWmvLCOri0hH6WP/IQG0M7Uk2I7HInUDu93yPNaMGbCn3EgaTaEyWDxw0yA3
fmnQBg/iVX+jF1l3nBoz3riRG1KWrWxhkzVjNiLFaTvftY3gvVG39e66Ui2ntv/3jOcuRgX9BTN5
sZY2MBtFH8l0FVY9SrugIIvwwH9cKt7UVY3uMixU9jsgepv6mJRTirtuiqb3Qj+KOnieqjTf67kp
/7j+YasnShVyDtuJ95YtynQ3xEU1ELg3TNZ4td/SYzl14V0DxMyu7/TwzdlzkjIyPapE0TotxNql
BgXpYJL/ishjC+v7GPZoTyfdRJ3/F28680BkZMgT0KM4n/qZpvo++DxEXAXJWXW8aQc/IqOXyhvH
umaRHJWKkTqj8VhLTwVmMj22R14oc6j2hl/dDtCfKcYb62y/ledczMJBIVEkemMOLbqUuRZl8Pzo
2Sm2WJTWLoKjE57qPBZk+hfPbef4UWw2RF2j5uSF1+cZqQY9LLTu7btGywg8lODVkGxeFvQc21fq
RivYqUqNybCnHwvZUneSYbeH69q9cj6UUSkX2Hhdc6b3UgsyvSv8rKsK6OCKW39MR9efdGeXGMnb
rxF0DOSFDJT7Nf8D730Rm0ZTuGEn39UifxD6dEs6QGUDpy1s17VVoRMQMpt4k696fH3FDoVlcVB2
rN8w6f5Zt6ubLpf/efvm8SyxHpj3TOzw5eYVAYmTaeSqNrbtH6a25WXvbujWzvdvF0QKfsZlZr6U
rM+loH6wo9ZJeFVICJf/SnnYPaemVDyTcLO2xqvW9u5c1kIjNDOGiqJCllZLJ70OvuiFfAyS6t1f
LAl0fNJXOBHG8lHJfSHSoONRMeRBe2KaVvkM8SmQu5YpPl4XtWLB6Zth8MO2aFLi+l7unh6pWmpV
6LgAWDdXgfklRGvD/FD6/16XtGIgLiTNv5/ZVK1u6NpsZirhcPwCkjackmPyFyYVIWwcpSXFwKhe
CkknLSvyiYfSNGWx8/Vq1zf2oZVFv+HnrWrCmaCFuaOAGE2OgxUqou5gR+GjPYijE4YbbbXrm/Zn
PYuHX6usMutVxFCMJ02Wqr9qP9p47FZcVmIKWBi4phpTEov3IZTwKdQJGWUqToH9JdAHV47uDV/c
lFsjpCvbhjGdQaMosMx/l+cTNWnYS9nAtjX1F+J/30sz9Vfb0Xt9XdvWBJEyBRUeXm5w9uffz7TN
KcNEGNRt3FpzfkWW9FLZ9T+5BpPGdTkrBzQ/DXOywSLlvXzDG6OT67GaX6MG9hT/UFCA++8kLI7H
jKs89/XZa/aVYh83zaORV1tAfavLwGHkFWK/Xj0KSW84+WRiBoaiZ7YoCb8adfTz+kJW9IwsIM8o
ZUPAw5YjtsRAjUoFgLMnEWzpP3W/fF+1zqFX1ArdqzdOZlUDTKJxYj5YvvWFqimg7Tp63BcuZN9i
L+Vd4Nah7+ybrnq+vrDVzTuTtDihHsJyUwgkyXb21BXFu8aYfl0XsWKmbcbl2DYVvgNmGy/VeXLa
2VJ32AHDOUrNXV2TGLbUA47q36jbmaTFYpKg942sQJLF+EDqjSiGdLAnnVT9f7ekxcuTW05SOyqC
qqx8tKb8vgxgTWyj71aRfbguav2A/uze/PuZMTCMaE5CM0YXCBCDjJr9s9X312Wsajfx5gzBROfH
srHH7+zUSWOuqTQZO5n6ZTzdBZr0IOvCtaqX68JWF3QmbLF3TheretwijGhwbGB1ixXg6Ma2azbe
hi1Bi50L686my2A2Pqq5g6t1T5lld30ta/cU5hAqaJRl+VusZUilgDI8IhrN8uJMOtBACXXCVo19
7QZp81D87+HgV3ST81sDgybq5kyAqwn7KSAvk5j+p66Qth6FZR/2HHLBTAJLI2i0MGstn7nYSSvS
0DKmrp+ixJskEcHy4ot2r5uNuQ81NXsUQ2HtrDAOT0knymfq7NXHqc/bY1kYkgtcXCwRb5jxuzjQ
0veJk3X3Pn+WS85Oe06LMhs3LOaaCkMBxT3RoIuB8O7ymmCc23qqeJztOGe2X9ZzBtBB1K0y1Xmy
gkR4DjAyG/mr30RMizwtgy/YaOBhiLaXLzVdCKboRy5nOEqRcEF3+dK0+pdGJHSqqbHjBSbF6yaj
L0Iqs/dzOcyNUuHQwZZWbm3GzA1moQxVlS1u5wr/AcKsfk9fjth3dmEfCqO3vcAAVS/o/PZQVfm4
syrr2zQpqtuUjeb5BVQ/XTx8AbIqdDM5uNWFYnhprZluruXFIZXLwKNYdkNeQ/EMGR4uqTsFjfZv
6fh3UWA/dLXzq7LxZztDBHelmtl3qV9+gWbhaxpElReGibUL5NHwhKxmD3nbGsdGT26dsQJoQq4D
T54MxasaeetU1+4XdWNblX+3yC/j5czwNVpR8YQSJ0k9KxYf4FzfV2Q9NtRnRRD1HbpfabOdu5MW
gZidCZvyNM9gHBr+TTiAEO2Gdlx+qqIYdOG3Wg0DBdSxgSbhyytmIyWdjHosCPBq2flIGpEW8rTo
XD+wvlwX9NpuMHsPPZTKtD+Slpn9CUQqrbAcPKNkkp2d7HSTgkGvAavM0wjcX7s0JnvDJs7Rw+Wd
wG+hFZWk0OwuLXu8yH20QZnNd0JS/mlDCNJ0+RPv404flc9OVvqumN6eLzUox+CezQjXVIUXt99J
Qp/pJfQky0Zr3zuSOKVNI3+8vp2vlQS2RspYlC/wyjGSlzamhiLNj+an2LaiJ3KKJy7wbWiHf7GB
52IW4VmWU3fuB6z9VGQwvJrWz7QT97YcfAiakkncNNuBHbUh9LX9nNc2N005VOpITV2uLRvLLrbl
2ePsKnfq1H0YFjtVb9xh+EL/gnd9J/UVHTmXNv9+5tSMQay3aok0JqkTV0/sB1OOjtdlrJ6WqtJB
Cug5QfViRc4YGXrbc1p9a91Y8UMJgmc99Ye3SyH/MEMCyAo6OH/F2UpElw52OzAobaUldFTDgRD/
BvStvzAZJgk2dM/SbYavLsU4gxqZFdUSNw/pFq3zeHIhPdyLIM82FGGlD8tAC+aAcCYfJJFzKSpo
6EFrSVKSFw/JhaqamtAGbDunuQ3upo3a6DQ05CRGRWuPSRby6kyqGoZe18VvnEnEFyGiYxiB1kIe
VxrQLr8lsqIGj4oznKafofaurjc6f9d0hFrk3LwIhDitcpf/vhiVISksLDHQpPF9ZbexOyhRdIC/
T9tQlDWVn9M78L3B+EaseikqiBKrDQNssRJ20AmYBVdLDv2N03t9jcn6Y3Z5zOas4nJB6pg4jl9I
5ENseyA/kb9Li+nJ0eL60LTJXRkpb26NuBS4WJbd1dXUzFhQcvlzEAD/pt80AJTeeskuhSzMBUWw
kgYFhNj1j1j7oYC0bGypwkqdCiG8HvQ4/m6eXQip6qhqpJQDElU/jiR5uh/w2Go7mK5KN8N4FAbt
clwbcN/8UXyMrdrwut6IvUCZqo/XVzwLu3xECShIaVCFJfqnIfBSW5S+HZMymVdMx5ULXGDu6UO7
5b6uCQH5faZohX5i2TJX6nVTh6VBccUy284bKvTTJTxsY0/Hd3lzOnDGNuL5xKbQg7SMlQxmf1Uj
1WmkCh7lqQRLOvGub9rr24wE8OTpYYDwkIVdbtrMSNY7EyfoVMqujz9r43fbfHtybhaiOVDdYPFf
lXBisAL6QGYcZaiHw+gobqC/N0trw1qsL8VCDG4blfHFs4K3mwmlNTF8Bm9JW/pP9K1/zaUtqtnZ
mL/SM177/5ezMPZKCTqANiCnVT7pWfPYQT9hDU/Z+M/1o1nV5zM5i6OREiNwRhtVg7Ye+nj5Nte3
uhBf+50cjEksD+wUJYHlyHLtMK7Wtdjywm70AORHHba2rC9x6a3sppDH7pDxrD3V3bTFobBmdalo
oXQM6dmvgKF0c7SnPkgRRdEDfGDV73Yi7MMbn3Et7dFP6kn5VA2O8XJ9V9dO71zuwmQlBG4tk5ql
G7Ta57FmbKUMYP0zMu3jFG/59WsqaVG4nNMDK2nWSIrq0K54WsZKhdyTMZkZyy7fxZZUnq6va01b
LHqT6Seds9NLzGdt7DNFjkLMbj+I+zCPhp3i9PZfGKRzKYuna4hVYQyCBRmWeirp4nCNvNtquny9
a7DhzNaSZwUnZhmZFGNqdJmUl24+FV/kBij56WtjyV/fumFIIW7FvNI7D6/8peWTaBaL04DxzEKN
xvtAgoyxCKv4zW89UuheYALNYMJsWVNuNL3v5YJ+6Mgf/NvO8GmGz2BfyfxmK8H6WgNoKWBJpIQB
wjOWbnUMhQuRIhpA2ePOGK1TPFRb7U6vbw8yTFiMKSDR0Ld8Ljo/0lRm8EuX2RwlUI9V8dK0BvkZ
aaN36LV5QBCXZo7BFaKshfFzRlq2dd5zt2yAppqiFgBqyzpUVrUruUqR3G6NAa04M9gF+m2oic1s
VkuMGUNNR7mY3TJd+D/zWPzjc7H3lGzfO5L0wRDT/WhnD5rQDDcNlZepyB91s95Yt7ZEyZhL9TSr
zRPFjq2j/ou0yiBi049rrlhj3EVi7+vHUQIUu/T6zuX/25ZXZJ/z8kumVfuh/emXIBL34U4KIHG3
drrjdY5DUhrKieSJATlXqlWvy3a9fZumg9twnTTpYw1l7TS1oK56VfAtoPvejmWvIyOfpO+76dku
5EMt+p2cJ3vf3tPBn+p7kDc14D+LNvfS/kklwo065TA0Bzk6JcL3MhNyUXHws8irG+PebqJ94NwD
GqU533vb2OVh7Q2mICsPE2gQ7sfQS6ZbO2rcUPHdOqv2pdmCkxG2rm+n90MXV7dZKL5KNLsF0jfb
uUmj2lP8mDzft6Cw3RoqQyZ7TkFnfDaKl6E9WOGJ9kg6FhUl8JTqPmlvRuXJ7sBh9wG7UWF8jFWv
AGlAS9/p40fffpDjl1A5hSSvRuOT0g37IHvRe0C521OTvRvEx1Q+xDBller7ris9zbodkh7HT3Or
6cmUn3xGoy3lMSl+6UXsduKlljAk9W0rBUAVqaR8/V3oBAfb/2eCUk4zf9X2cdIeE/k01eohxFMG
Gc8jPziV/xgioen3e9IxfwYKiw/jL2BpRui1cuUV+efWqW51J99NSfLE3Jqr2J07JQ99mbhddoDs
VO28XiedIyZXGLeJxpT918awafqvbkQu0cdOWrXr3Vg9qRoGSTrq6SHpFM8mlrM8Mz+E/iMIM48i
PQ5D6Cb1w1DtZCCdtCLZFcGLweH7T8r0NMgfhupOzz3Z+VEUD3JyVAtQK/ruNkygeenv1PJd0J66
nkHx4r3Qbc/sn/3+GDjtPujg5ZSe9U49FGHHDOlXdaIO8EmtLU9OPkTDd2HuJf+rnJ4U65gN/wbT
S9Heq85uqtyR9tT21kzeB/HeSN+pyaHPLbckl9xExaGpvgli8Dr+UTODXLUmxiPaG9JNLyo3t26y
+jSVjWs5d3kzwREA9mX/WOo3Vgo5idHu7Dmfk5peXI9u2X4zuseEWbE8PEWO6orx6+T8W/TkyT+k
SewmgICKeK/4T3b6zUiNfZlHt7ZZeoYhveR5sZcSy60Nh8ZTcauK9FRq+7Q1XT9OXdT7UJq3vfMu
rNiCnrkXOoIYC/Qm0KOltDtFcrZvdWNfw9ydMhvXms+J3Lp9Zj+IMuYn0sy5foh7TsncO/6TWuwK
SgmT46rSD9UXz1XX75X6xKhMwuyXGUuH62/oa/8RWwUfFaEQTynP6OINHQI1JsFHJqcmVTo6jAhp
42Nvmjcia+77dtrLVrnhgqwUW2ahJI9UmkvpAFo83H3cBJExv3Mz0ll00pNdnD+MwwNjfiBaufJB
vQ9r10w8pdvVyX6MDsOPLQqB1YXTlU3idB5yXy7cAPcvyhWMdEZh5qZ2RHyyWqHsyjSvaVRMdS+p
494nExht5XfWnmD6G+Y005yAWeb3C/g8IanEfvdWcpPb3UtoBxP1dPNGbcuf1893zRNTaRsjQJiH
6K3F+WqTM8RJFpQu5+9GCV13jfDS9Md1KWuOy7mUebPP8oFSYvdaDxKlG0QPiv11tLa4tZbQTP/7
ps7ZMLIDPK3LOEcYcdDUNXqqCONeDyHw0jVP15sHBqjnjWwT4Ej15KftG8F92DSWO/jhxylQR7dP
qn4j5l5fLxktm+iLrNNiV3VDiitr3lXmuPcMlmNrtla8dnCAgtu6qcICilNzuaXpEE1pEOI+FUNp
HyzJHECA6iS3aswNB3dtMeeS5t/PDi8KU6H6YTy7E1rHmxN+ARDh03UF2VrN/PuZDMpLgrFsZIA+
yQCTXvA2RvOoQkJD0XVRSyaX36pCeXomaLVmwOfF4diREQH/x85hRev74vE3ec2/wVGHeE7xwlP/
Tj5tdUmtXWkqdibouFi1V+3eAQPoQqsJRZpOesTVPRKC30xj/JN21I3elTXDRXIMx5puOcbAFopR
F2mBq4bxDEfjkUxP6hqiqsjOMfaYdPFtVRe3VbuFALuyQBrGZ9wGmiUwJguTnfRjAhtyVbpjpOOf
3Md0mjiMtXf2FiDTijrClW5iF0lM6q+RraWszhW5xWJV5FZrNwZbfUND5t6by/wPyWImrqGbZ4b9
VeFsNDImoQNE9AftAF9UdOvfZzfqLlE9abdFK7Gi+iT/GGuj29UEY2Khjlo05rJQS1Q/iipXI/O1
66MCdsI0KffXFzYfwnJd2D2iVIf0/quHpWlzS42g73aNKjwZk/wP2ZujXmknR8pO2tC5oSqNbiPr
GyHPikrCTk6Jhj9WuGxJrXqlK6aWjEyvPqudT3znHGz9w9SlD3pieP4WK8OaMp7LW1gsAk4/L+bM
k1D1T0Zb3JvTyIBy/54HZMNXWRNFVpWyAkElcd3itsm1Hlp+wsXWu8jE1deHD4yMm89ClOOOZzw/
XD/CVXnGbLbgLFZeAdLYUclwTNJgSMzSlYbqIDnQuorqZs67Xxe1pphEyUwv0/RiMHVzaZOFlsp2
Z6It2ZDth6a4i3zGDaa++3VdzqzgC61UwdeZ7Qb4FJaxkKO1gyUimyWVkhy5hEQ4uAyhuHHWvjhl
Ubv0o4uNbVwxIioJKLJP88jBK4gtO/IbMRXc8FDUFMjDUTj3IgXjZWMPV44LOTatkQozxngml3so
Ae+lRlrNjRvb9pCZ+XiUlehLLAnHK/Te2bBcK0dGvpXmqjnlituhXopTucN1rxFvdkWq7hPRxu8U
344Pau3HGzu4ujLKMLQZU3llBm8hCiAbUGCHORf1yzBoZGq9dPoYx28HSmBI1jKZO5jzRPRtXMrx
tSKeqIuXbtW39AbJrrzFL7Cmfwp7BZenQy1mmYykXx9M9InaS50p91OYUnsPg3LaCXqbT4Up8vsi
JWFxXenXtm+erKFxdp58WipGlmXy0MQqdsPsXTnRDpJBRSPC/wA84S9EEUqBNAFiHh0alzvIC+oI
J1BKwB0e+wbE0MS+Cfsn8B121wWtXSr8GzSdqzXjRl0KUnPFShSdjYz64KUbupNTNRvFudVtOxMx
/37mJ5p2qVm0hpVumwAE4RvHKPkhav+QScn++mLWrtL5YhbPcgKwZFjnSGoyeJfBDpKnz6rzVvbW
2RmldebPni0iI60w1QxmFRbU50fHVt+FQ296Ck68ZSZHPLdbJ5l+TFXl740iO1bktyp9C0RnfVcB
CJIZuCETu9CQngsY+/CDuXET7mPV3zdZTJqkdrMtW7+uIn8kzb+fnZ+Y4hDPXKD2wYPalF5MEu/6
ua1lV9nRPyIWWkgXWTbkAVpY1GNwG3XVdCOsvDwmoo68gb4zUkpNc3SqpL6hQaY8prKfvKflwoyJ
CAISi6aOM2bwFk09eaRqNBLPFJJ+uP6h6wr25zsXqqxNhANyw3cK9T5R7V0lpYdM/LouZMW2UV1R
OdQZTw1Lc7nfZG/MRpiYmZyWN8ObhJC/DvSLvsjwpmWuCAqANbI6DLeo2VZWh2ACEFUDOw4emkvB
3TDScgGTk9tDPdKGza4Txg508A3btiVm8eD5U+vXOHW4Ql30ORqAsent/BQ2JOSub+SWoMVG+k0P
blaEIIJxNym/j/6tRAfwXwjhmSOLgZvO1l1uGkOYk9zlnNaglh8jW/sZyAqJTPntA5fWTNTzHzmL
W6hIUqmLkLwIyEAfU+tjUXQPubPh9K/u2JmQ+fezqz4G0KyHs+qZ9SNNU6e8KncOEL3Xt2xNwVHr
ObK28KWWYxSgNpc1qkU0KD+k2egV4a/J/KglxbEePl4XtWK7aDb7I2qha3j6SZS0s0qXNVM7zzEg
O38hgeAWj4cKuKYutqwYAieHg4tz6a2fUxOe7E4N/0sZC7OT15MjVT7HYjjth4FzMTrt0/VlrJ08
mS8QDJgNItBcPJ2xnftllVhcSlF8kaL8W1WLk1JvgXOunAeVV3nup2X+6FUiwAA3Y+gTzkPYYX5S
/FrZW3UQ3FxfzLwfi+hkriKT2WBE3Xk1dpY5ZpKHOlIMRj/ULvK00G9pQKmb3bTZA70SKLNvvEFM
KFPflReVwb6InK5pS3pNnbR9CdNQfegNpfEAnXSOnciHQ2iE4QHY0y3M4S3JC3utaJIWmwGSNaNq
jnUmwsfKj5U7H0rNUwxA+mOcR9bJbzZdoJVjJIAgipiT0BSEF5IznOQ2zyjdAGH6KY6nQ9ts8f+t
KCTDsJQxZiRXXJxFrBKkYxPaCqREWhN3bpxIiTv2zfd8nLZwHVbMESOD9DTMnflo/mIxUpIzydNq
VPQaxf6QQ3LznAlRe2YQiLvKamiTS0Pf2F/X0ZX1kQkgHUBfFOmqZSyWZ4FjFqlcua2gPjS9OHZ1
0kArvS5l5aCYKCVQn6FJSL4t7F9j4DzICVJMSo+Ufl2A4TZErFw2h7Z8IBVxV+iqWDyAQlK1xlBx
RPvApEJmFLJr6IPh5kZG6k1SN+722r6di5tXfPZERTHFnz7CBQPsdgZZ9Whhd231dH3fVhdF1g1S
NDINYIFeSpnA6pIqCSmKZrXepAxfotz8jH+5Twb703VZa2ek6Qz7gdurMW2w0L8ciEyRdfivQZt6
AxXvwFSP/52IhRpoZHrzyueRUrPpZ+IjiwbDjUdq7WDOl7HYst6EkFTJ+adFZRMMiV3u1zdVEWyc
zJLVco6+nHM5CwUQQ947QYGcZq8c5MlNqI9/Tw/mTnfBYfkESIideDa9GbutwG/1oOaRaW4skA2/
o5gz1UuUrinCefP0OLVcta7vo3b88BcndSZjtvlnMvLGJxZKebqUMK9BUYzv1WSLQH71pM5kLExr
b3TSIAXIKJP8UVKea2e6z8a3tzpzTn+kLBt3aPRt67FESiAsT5U+NWBlpVtAZqtHgmUD6wm2UYYK
LrdLFH6U2QVp1VTrXpxWe5T6bKvxbUPGciHWoOGujiwkqn/Z/ve+eH/9yFeecV6e/6xh6Q4nY0VB
2+ffNwct84ZWeQJvYjfSKwPAThrx9o13ehNtJMHXlADXGCAjnBasz8LqSOGQSaaE1Ckr3Ei/AzDJ
7avv15e2JWRhd5TWdPq8QogfUvhPig+tbHh6u7WWtRM6X8vC9MA7H0I9gZja/l5Z4Q6X3L2+kC0J
8+9n19L2WxrfSvSsGL8rdH7L/kbBdtWsMUSHW0VmaaYrupSQlP3QVPOlnJifeyfv5X9TAJIrmifk
p47WMcMd75Nd7qmxF+u766tb84BwXGc1oEfxVTlL7YvESqO5OCFjOqPW0+ofNsOQU/Axit+MbsjM
GY7C3ChBln3pbYVdI7pEBJUb4IlTFfSaYWvwZ03rSA2TyZjnIEDQvdxKGIHKWAodXru6vGsm6BHH
6Fj23YYnsuYjnIkxFo6/rkyaVWeICUL/ZlB9tgviu2y8gSpjSztmDV5ENLODqlA91ahyLmEUWqkb
1WI+obDZV7/qe8mlAn5wvN64mwml8uMWpdPqHp4JXNzcrjW1dowRyJTUPmecF2DcvejkDcdkS8zi
5lqT4+t6hRi7tj42Wv4QadPO6LfKYmvXF9+e9lGFygc8BZcaEeS548cjSlfTZDnQQhZk++tXaNap
Vwd0JmGxX/FUmk5JO59rGdmL6LIHKW0+d9Ax7GpZo9HN+spIt7UrN5mW17SQbie6gOYghum9xdKC
xI6LPKyYqB8rhCW3aqec0qxiVsosNgzFa2FEY0AcMksHrAtBxaWwUp0S04zyCrfYlL+1WtCd6ii2
Gpe7EOdeNfZKsmF5X2sIImllo20AyEhmUS9FDj697bhdFaM9wTvSpoFrTtMu1/QtQa91BKx9+sEZ
s1ThVHBmI3lm4nUnGFvfYWY0q8YnETq/ir4yNhazwk1yKWTh3hVpPDpF3Fc4r/qtmZ4iy432/s78
0O1obgEmPqV5bpsRbt6kS+2cxTJ+w0TJzEGysIiM7hdy2BGv84RZ+MmOCgezlPnys+5nFWCJSvuj
KJUYMi4/M2u3SPPkLmlLM3MjQCq3ErNrakSbHlWD36k5fT7zs62OgWpJgnk8t9Ccm4RZNGVkhjCU
j7m0BUW1dqrnouZPORMVTiWg6CmihiJr6ZXQPldBs2HEVnofGcxVSVaQESFaW9Y7jbonZpERoh/j
Z5BGdNAECu0uACI4ce6zI9CenuIJnNOnYbpvjBbWptTLva02qbW7woAGWkzamYGDxV3pZa6ildCM
O9Ag6eZt1XmiDO6lTZd1XZDj0NJDHETT0uWu6m08NYUY8U58v/biYsY1iMKYkTst964b1te+CXtr
zyMAzDVYr1qjAgYZ9GwwuJaDcYtPbIKLlj7Tbfqerpj3tpRu+MXr8jQK8gYBOQ0Al0vrpmyK2D1u
aNTSRFwJmbITLQ5j0B7lKMuaXSxaY6sz8HUMMK/yj9TFjbA7J5SiSicbNPnynd2O9Y1fP9qSEj6C
N9s9iaYzvUyz0v1f7C7dumQfGPkiFXW52mlUpMb0FQ4ycL71ifVU187dSLJ7B6XjI41jp+vy1hSH
8eTZjZHpdVg2TmWTloBM2laUz0+x8zUw/0narYqM8tpZAlXxTMjCyCqwoTWN0rCZO8FIqIAG2ZBp
G4dMZRdCeQipbgaLzFY6dmVU5VLu4lYM2STFhcXi0sRSH2kSCzxHqcLbpm6anSjDYj8YafRNy/rR
4w2yvTiArwcQ1WZXDO0WIuPK+PvF5yxxxEOjNBgYZBuavfWPvi+O2Zf6E4zC/0PaeTVXiutr/xOp
iijQLWFlp+XsG1UHNyAkASII+PTnWVP1nrPb7WrX7Hdf7ZnusSyh8I+/ZyPTfy+s8vtQHy4elKQV
pUsxlNv6Iu0dkmukxb54PD97NS5EEw9NQJcO9w/GR0h6dDULXDqjC51Pr4PWnRjLcy/7c2Hqr3LS
n+5UBHoQe0a1B2pMfj8Zap1UW1zuUmpiiCGT7mhL2aRKyK/Qcp/dOEgg/O9IH86gqZtLxzZitJLV
NnN4J/OhAzeROBeatPdQjLTL/n4MP3sVwcgCHNu9aKd8DJvAAV0LCCMjuN5gPe0SX3Xr+vr3MT5d
QLyIl8qSf+qofl9AKEUBAmpgc9jR3oHK9c2ZyQ/dfCUM/sdUkHbFZoCrhzo0UPk/2L/RWIwI1iNW
ZniA3p5RUnEepZ7kF4/85+NAkxANdhAvcj4YErCQIhccIZOg+IxD29YvCdsw0Y7dF3Tlf7iivxlr
mNEFFYGvA/gMGOa/L1xRNGAiW9TQCYf3m35pzN5EU/2job441lRM2RhWOgVGfUTziad3Vgv2+PeP
9+flcfklLqFWBoMGLSQf7jImqEBVMJa1c3ubjNq3aQVYR16sc7BD5ge9StUUpLx3i7twXWeb0gnA
LAtZyi8MgM/XAwm2AGcE7Yfhx+sc6mB9DMGrxMIp3db9SvbOWqq8GEo/ByixSAtbk3QqxbBDhD14
UjPanv6+Hn+8z/8IpwDBQhkKwcEi+v2b2Jr10mOwQpDYL9JA+9fdrJ8ptb/4WFkA3uOHMGrjL268
P47Qh1E/3Hhy8iuUsmHUfgomdJXZQx/qPV7XryrbPh8IFQwoNwGT+KMBy9tgmZGH6CAzUNdbR8C5
orIAewPckvzvK/nVUB/OkS4JVKgCDGUC4G2Bg2eyP4Su+OKG+9MI+Gft/m9Kl1v3Pwz/rh3HlXuw
4zj3nsJuFqe+9fqzOY7tYvdaZrBEIJtUeyZvsWlRw+pAsqZcVOr5XfHwX0waBwkeAnQSw4/JTNJM
sV9GMO/WMny04ZyGts69Obr7b4ZhOLOXGBvKzn+fM2c9+oB1DDePX13QZiNaz+rpq5fxk5sQFwLq
H9FjhbSp8+HGdUPtt/VEuyRsYmjSwY5axfD+95l8duihgIWwONL4WLWPuoO4XEgftZdBgjUK0ti3
51pPj4FYyzOq7eLbol2KBd3H6BhFAk+u0L0dpq/a993LCftwFwNthlQ3DlUEQvyHuycYgPZkC+zj
2GlhO+qnPlivwoZdS47mpGXaNUZ6WTN7G8vDzB2dvWzNF8G/y1X7t9/hw1W8QEGgmynsA2Nose3c
rSJPEK3F1jZQr7suBrZATSMg/5YodDlA/zt1xA1+30yt3xhRORi2QTFl24Ec3oPK8GWt8GezQ+wZ
rC6I0cCd/HBOA11rMYSwQnr3oZi67ghbiGU9/pfYXs+Zit0l8cq1y1BE/1VzxR8mJeZ40XMDkwkP
DJzM3+foqUJO/YCVXAH3HlDxmQSuPo+6rVM2669KNj87OAgYA7mGNO+fugku0FdEXW5Z5C9PLB7u
PdF9lXX7s1PqMiVQrC71NXDNP8bXuYovvHe8GVYZ0SU1DdurxXWaexbUzcmiIgYSqRFqfMpmvioC
7ZyDpW9vRurovBZti7oVvPDeqNhVJ5k+//1cf3b7/+dv92HBlQ2acqjw2y0WwMUZ4vOFeQSs5wsb
6tPv+h+L8OGKCosQnTIx7lt7QbMhFIvYfJih3hBlevP8xVPz6ZyAuAYPgSJI8bGSo1wCWY0Lbt3R
idLBmLzyQhRsf9Xc+vkwF/AQgmbAY3w4j6phDkRII7RLt3Gql3mjK5qL6F/XTl32D1pV/t8wHyyd
1lZ6JTGGmepLNNsOVbKgwA3lbc37TPyvQlafnglEJaFVCVfkD+qcU3ptPSwMbpZfXw9ARKMqvEz+
i03HwAIMUVwBCMtlZf/DFLATWhQmgu7jWITmtomDKoWg4UX00PvKTvx04yGwDtmSSzPwx2h8JYTX
kYB0SYW3FwCF8plM9ZPww7fh3ztxgBsiowFnDX5C+IdOZNmtnWKrMMk00SGNZnc/uGOX/33tPvk+
GOQyHQTE8IE+PIACTSlcaWDB+7m/XZsZd4T4/xziw/vmrmOLKjZ4VvG8jod6qFUKcl37RWnrJxNB
by86sC6pBDwzH/a1gFiyC4anSRZvRGMlMOT6X0O78cFhfMFSQBYBrfAfJsJbTVZruUmc/ocfPXDg
Bv/+MT65ApBi8gEiQeoF3TUf3kri2NEpoeaaaHGGsFTac+htk6+onX+uFLr9IOGBJwr9hn8AiGEN
d3gOobxJqnMnfgThV7iaP6eB2nIEG92LhXGpNv39PEZwQxxgalCMOfmpsnctziIM8ezfLhaCAQgL
XPr8cLt8NCxkVKIFm5RDhgqXmpyZf2D+/b8fIkAlK04HSiHx6X+fSAu9ZHwp5EvceMvCG6S8ARH+
arX+vFKwSMhmQxcCyUvX+fBkjk7VO0PEcAKNv8YpngZw4cRiYglIl0Zvybx+KXjxp7sLmVDsNPj/
CK5g2N8nRiAH3IC7CK0TyIUkzPh2g6BEnaAnaeu6fX15f87rl50Bn+w8zBXZi0slD1A7H6YaLaHb
FgEO0DhJ8SJLpO71WLLN37/aZ6NcID7/vAg4RB++2qx0QeMCoywAfvOqfsCp/qrH4XISf7fZYVfC
Y0ANMhwkYIN+X8AatHAXkag+EUMHMDwExNkL0+q0AlVCfv59Pp+OhZ0BXwf3NO6F38cCndtOq6uQ
hKWgk4chp2+SN0FKEJzZqhjZ2br6kmd6WaT/myCeUfiXeBNAZIYIO2qvPiyiJKJuxp6+BbxHdbWP
eNi2cyLsEi9BEjIJEBdKIugV/5up/jHqx5ILjdaBWM/0rSyOVDbbMF6TEqEfzipg1Z7+Ptbv2wQK
HAgoopscqbRLCBjX+e/L6umxJ4DV4BqUlsEBXV2UmYZq//dRfv94WDnsDrSNoFLu8sjSj4JdzIIa
N1h3zgS/YNDn1MdbS+s30j2ucDv/PtjHKWEw+OwXDOPFXEV78O9TYrQ0YVR2QPK4YritB8d9YKyd
dn8f5ffr/Z8pAaCLemDUxqJ/KfiwcFEZOrzxfQguxLGovkOvfmzfJTqY5L1Xos7w/e/DoSD8n3Lc
/9iNl1X8bcjLxP/DwmPGDG1pa6Cqhuim6iMPmU9IEQc6Tpp5BORgEzYcfZQwMYrIsSmYPhNT8J/J
MtlkMkVYj2lfj0G81dJbRqB7OPBWXEddMyUIy8fqZRmLvq5TjrQWUE5B0ZSVyhQLAefP1spTS5+2
spDmbmRmiB/63rqopoLYCRSwEp+BIw6cEy/6hmU+4hUCmOHVb9oyDfvRVfgz5jatn05Ga0A/Fyia
++V2tADi3Woa9FPSMsc2gBPZnsN/WuN6gvdknXlTBgWkVapW7AU10XFpPYhKG0rEQXerf+jCgZ60
U7AUktNgKjajOocSwLjUDE3nw9BX1dUMU/Ls6bZKuemqEy9QuSKtZddICHabVXtO2roLnp9Ol6iH
DpuDkZ1/jq3Tn+D+jDlqtvW2wC+Rirbh+25y1KaEpkDKV65SKj1zCFpv2c0qIvsecOi84kafyFDM
m8H1TQKRgfAYTiPKERdi6TvxwnrT8Hq9QTWuOhSjT7FifZO7c+m+9hATvsIWjF/n2dZXazTPG4Rq
yOMaKYjrNRpCAuCoBdG1YUa/zF3kvkHqWEIUZBU5mUukdFeoaiSB5GvG42q6wo8dct6H6h4Bpuo7
AUNoR+dqfigNaC1ehB7PeGq7tKaVSKhy4vspHvrMWwiiT9MqtErNEjtvwRCZw1IgYN4fayEXULDs
NAzJstTTN9/KoYQMO1+3TA9+Yix2wNQdzGXTNSCo+cvYMISZuyKTsMgzA+gcwGSxuSp65uwnN6hv
lGq7p3DG9cpbU526YHERqh2G69FxcX1AX1T9Iq0jnmhZFDXG6IejkAR0A0qKLqUknjOHUFDdWLsm
PhCt6KEWqAduKU6KO3tvfu+0V5SPZsNqHt0vEggwprjcGQdVRnYpCRoEm3Yzowl7yjx3HFLaBf6u
XNfgdXWLEUQ87aHblxlk6lCSiSQNaqJAD03ryMcu881Uon+6ABsN2PEFNY1FsW2G8G4YNMsdMdAM
VU3DztolPDAmNrYM87Xtiz7p49UWOfpDZ1CLa3d+1nqgP9QsUD2/OjyvdBxlvHPtbTl7lZs4Udeh
S9MbIKnmlhOaR7vePfNlmmEB1LduIF6QqfoFk/cxLGUOrZAfq2S7rul3YpRHLdrHVnbvEHn5CbHw
MAW6z+zYqvrdDKBnitA5mjK9rkQ8o3lou/j1gpZMVEShdNE2aRPxMa3m1eY9XcyBdr53demNJ/1Y
JcaVkLTo2RMpEety4nrfBGBmEf/eKVub+23U5TODrMzSOcGt4OpGympO2x50h8hPrUKv4awxNnQr
MhKYl2asHmnlvawWL/EYNXVKgLzLPN7vp9KCk4gQiDfpb4FfPkGTEkLMLsKokFNfk7Cs/X3nirvB
cTAZT98xKt5XpW+quCo2VcOb1CeqSAB6WJKgVKD6sbVIbedghzr8rEO99Qj1N6Ku+nTR1fc4mNu0
bIGgKMpSZFqNUzIivCcWRfKGk+CZuyiOmaf6sCKIDNZNaE/tNN1ig18hmI0BjVekfJjCzJ+HFafX
PQyrp1Alq85+qM4QFt/GWP0E1oePO2RqoUGpgg23tMgnunpJZQXagtWC5i820gV8J9zwsMdKcJdi
d07qWNeJdIizmz33Z13WcdJ36B1fXL0Zi7rcFG1Q3XIKdQQBTl9SaR5WIHuJdgumMjrmlM9NhsIX
c+0u/nyrRBexpKLjejtPBbvpSD2JJI5rkUXx+0LKI1PsZgadDhnAF3T2YafDp0xo7JxtEe/iaDWJ
7OyVLc1tD02RtINe3xZKNjSFe7t1FqyhCHYLD3LPqW8KeDZtyDPO+xydaMlYqiApLAQEXacNElo1
c1pp+wPxAugP9/WWLOJBFOJ1pPNhDcowoWF9ipZ4K+Q/EMD1ZNb50Tf9VetBHXhZmqxy8OMkMaCW
EBADlTzKxT92gKVOIUWsIy7zmRQ3k6i2dcHf546XiR/EIutVUySAyeZsWm6VGaIMvVBVClzaxirw
9idPmXSCnGxSTl6uG4JEdPgCeMmbXHG0epmYprtrcIyGVo8pqX1sJRRyyWF5YabZaQGGJCRh3UgW
SVvOj81c4msWnUgUXd+LFiWQgWD51DrvE7BUuLGblLZIXOJRhvbQKZyUd9WV9N6t5EtDV5s1lE9w
dKpzrxCTsF21YX61k6beRVYm3EX3Zdsf5NIVCWovZY7aJQW4uY95EgMlmdhJBxgKyeqUP5xyzfFw
YL7z93V1/C1bhzFvneqatcHVOF5a23DOqd06tWdRBzgS+Ft08Nsbp2fNDzlWxc+CMnX0JgPOW+k9
G7PyFFsEQQD8DdQE8dPQx/k0kcPa1mvaV/P0JoPFoFMJxS5xtWyqEMfL1FuDHSKK+DygH3o3rq1B
czc4oWakImPEjBfetELJSnHscL3hn4prF3+pdputP4DbXfvqAMcvpU25FazOW+FhHzfYY57Z+sGy
a2roSYY1vbxG8toO3gYsyQQvWhqoMlscQCqFPtcLzdvSvZaOuo00UjzNXMgsdHqT9p4R6dTrFn/B
R57bnS6Uy3JLQNVLWM8y1nu3lXLzBd/kGnFjkY59hayo3Izd0WXdrm8AfgLisa4KnCIU4HnNhFLp
CTjGpZIHwAJOEOkI0DWEtjFPVs+O6lPSTSh0Bi2gXOtkkuYF1VYbGyG/TyXsHhn+KHSfVng/o9V/
1lWP63/FFnJeXWfZSFs++ihOSRhCY4gw5tG0bkau09gub4MAKrToyN1CKajd9IE13mMTIbcaVd6u
8IptDxHgBbjEYLSbgATXGv1Z4KJ2P11efi9CJC+dGbhK11RZ2cIHsbpMojm+5WP0jDqO60GEUxJW
wcYf+vvaumfVY8EItqxfPEbN8qq8a4pUfUT6W6ijnVZ4HCkc7b2I21NHwRBdQvbW19OdDcp8HIIM
ulxZvfrJDBxp7A25bMURJhnUOiCynVSQb5kd+epUVZigK/l5WqYgQ5jwtVj07eque/QWpdyzd4r5
t2Uxh4lv57S03psQ8XUomzfWI3ix+npKCl3dhoa/80ZXECT33mJXgI1Usqwy5FYjAuE7ptpDzyVx
O/cb/nCrkSvS82tY2KxD8XgWh+oU+uvjWpo9aVmZDM183RTQroelRMafhZ2wjd2rNoLxh2CZ8LDO
C66LkRNEMzEEW6B4AtrqYSpNDtnkhAwS9FKRWqvSMVw2TIU7FvBfiJlsBwkKbU00KLsD8mGkfldO
9b1jOOkRGx+lo58LDtUFqrybtZHvodevEFQzu7qJM9aMWWywtKHqSFL3AjvApalZQXzTxCWJdKvt
bEeZdLbMegIbLAgE+H3BwRPQWa4D58qI5eiJIN4Zwq6XWm1Loo9CjZclvyfrtEXBzyFegIVVzavt
YgZfYTqusXl3+pDjni03QdXco0/zVhZG7ZisfrYQ7E27IgAaVbF7G3WHxhfn0Be//NXe1WuQyrbc
dKQ9cpgMIJWBsPF9HmJYYfS+seQNqJrDDAeA63aHA7Q3ZZUtfbUbC8DXahQ3C438IUC7YxOdIe2V
+XjNJJixUwTIcKDohpAQEt8097sxD6LuTXFaJ+CpnJfQz2fpHssJrGPOrq00O88vstbTmwBsSvDC
6hQEmyBFItEkHLGqaayAXF2e4+UyEhipiYOadc1RQtmYvFvtPhyBiZ3pzwGMFsiN7YZ2TEaLJtwy
H6Rz56z+eZ6Zl3m6jrZL0z6zBSiOKTbPqLjZxf16UEJB/DFEhe+y3iMVX6fWDHdto6/GteIgPJZz
Ek4UDoZvMwRTcH1gCaoqlc1D2Qfnzo/QRaSTvjAvtQ+NLiuzckGjD6DGizbbUIcPAIBkPv4OXu92
jLOxLtDaZK6byt8HGhjnuL9G9WC2LFU2cwjMq3cchHyCptgKoHPpdSdBYnxtH0qyYgsO2WYqx7tm
qm9Jgz8vr+ZwPZSqvg+VzKHYmxDiJGicuYLAfdKaB1rg3fXXhzl4IfZb49630m4b0j4NAwTdYI6N
FRxs9hS2b07/vRc1Fi9MK9tiLwaP1bhHxWoi6YWQ/crrUzXLJ4QwD0PVQvoNZGcox7nNdWOvSfPA
yhg7ZsnsYJNi0pluf+DO2/r+uncsWoqXRzIVO07qG4Q3ZKKIe4Llk6x4NSfjQGD4PQArO6qrRDdt
5vu3RMN4cOR10AAbTE+l823svBwGZOrFxf1o5+ve5XndAUfbV6mDYP1FyT7uXqTkuV94h04B38ze
CzBXLO3zoj1XJjpZr70hwxPntxL1c6rn15Xs81g/NeWSzGrII5Qor0G1mcMlk4HJJEEbtIHOciMT
2bz6fX2F8t4kHodEu3cB3ujagVWp1L4v9hCPhLFAjopNm2L8seI9rVf4LXLFiZuOjoMHj/HNzOvt
gn8X6zhFTHZTAo0cw7MTtc4b4xyEfxcMG+KrxC+mzHfPDdm74nGsXiWShzGDgm1XbhY4Px2uf7px
YV+T4ie0s7IQwlIk2DfttXsh/R1YjP/ABJn0tYIcSZMxn6Rz/DYFJaiDPFmQKLDS3bTFYxHcEC8+
6+F5UFsOyHZtNkv7auBjopcfIYkg3i8O3oMxQFlg2f+g9E7B7+1DAlCCD7O7uTbgeoegkNOqOwAB
7VT20PlwhFR0NEF0IloUyYwU7tgMD9HC0oU+80Ikpt9gj03jcM1l/9TH330INRta5ZXgfrKU40Hj
+vcXSGeqR9Yte06ru1AH90uB9jChn11khRrW5WW15hamA+EogYrHdBzIIYCqCKxgdLSPQDvj9ZD1
zmNAgsegcO9XMuSNWjarXfaIx5dIME357D1MPdgWxUNs3xdf5yq4b8OX1QlQd3Tb0NtiPKzxmrGa
5D2nV6Ta0qA69g5iCC2u0Mbie+gkRo/cxX20Ybnx4/bQdHbryx7uSnyIQnP08BF4CW21KrgP4+lx
LfCuuvO+HIu8x7JM49U4qzzm1cnHbq47/47YHfR3bdK17/TSS+iLTQiLvJImYwYy94U90tJ96Nvx
YDu16ab+5HYUjfwl6CM5Uhw/4QO4CQ3AsW5BkKeQDYr87rZy22/Sac6mmxEAKC/TgKdJCJCiizhX
cfgNl8EOOqPI7vHhLjBDZhYfxj90G5O+gYVaV79KFDsmAJ2U+H2mh8bFX0Y97JQtPr3yON3FANDj
/180yshVqUlaO1eISO16i8MEZ6FTza1xSBbA7xtphLo81Onl1o3A1ev9BI9ZasJw547zNV8KaFK6
j8JUeGKibVA5eG6mfMC7jzadwyUDCUWoAiGWKdN0ysL2tda3vKgeRj19n7lN+7jcMWdOaNvneF/h
QP/ygVkwzsuExJwEEb/tqJeBp3McOUxd7EgbwII2+6BVV5J5p2EJz3VsN1oWcF8ogyUdRUlw+SHR
DHkh2Ma9f2TrxdaO0kjSDETYt2IRIJyBz0/eCV3PhMlc0nXrLtAlsHA4rJ8Xk7+F55bIQJzaBhhy
bAaffRdiSQTuDQPBZxf/ycLbVI/heTDzAagGCEX+6DwX61RdMXtLpyjpGpsMeiPXeslCiWWu4IvO
Fc1MU25GcFaFxlsR+sF2Hub7qYgO2osfZkTAYInfh/5T7TppVxeHaGLZ7JR5wO5XuNKednOqdz4+
6tpOeYSLjTT2Cj1XTzKC1Kf29577CMZgmblDdxv443EET0IvDCIdwTcgEh5ohwATioOq2uyIAJ7a
L+pjVLEr2Bc732tfQgfVuvgB6IG+8YoHUzspY+VeTT5SWiwBwx0hv8Qym7YRxz065jwq4DHpHCqw
4ILixOsfXhtuSSzSEuQoXCjpEN0bp8l79+QN3l43zU9X5z7f1U6Tjfy7qIAG8Ndhx6y7R5FvLlcv
CxEwRDJhx+2caIW+BMqziIyZCk89kuvpxCxsRb1rsPupeA7GEbtnSEbcOcH6RrifcatOuh1ONS1z
PSByAfBZHO4NPlZXofkGAHriP7FqWwmUwxa7Ev9SQoMCZS/JajQcq58FjAsH95WPMAAc8QP39IvL
BOIGy4vHom0RP6o5krDvfyBreui8chONODP8yelwj67rsSMjLO95P+r6pcERR6AtscIfd+4c41L3
4AeDkvEyFPpadORUd4iwzQxiGH25n3lvcoNSuqwfvXO39L+g6gJZI6e+htoGUpnwlpG2/ymc4MkP
2nNE7X3BMdMFIk6tFQ/AMZx9X13HLftOWvdc91De6OfHsdyoadiw6LpwxvuRngM6ZIW+8aIXsLZz
07+GLpQrXJVxV+6LAk+bz+Cc16gnw8m67lmMUCa5cmZs8D7YTsg3Qqd6t5hfI2dZR0nSRFUacsQQ
qpSOFnfPDwgK58o2eYR/DEILVdKdB2hyGXwvubcpwtdxsjsaX1N41itetMpWCYl+DVhLlPjHAKVC
AzGhZZfFdZc6mm9V4R9qg1ur280T3VJ3PDBKtmgNgKDCTTiV3zjazmsikohg17RiN8gZDc6j2lG6
LNde0SOOhPAUrik232IT71v0SYaMbGq7swNBmvi1qi8LPW6m9ZkJlKeEaguPf087tqPFS8T4YZHj
UaCRS4xd4jQ6XeJoK+rvU4GYAyQ60E+yU3DByYxumjWc71W5PqxufZjQKehDQtTTt0FzCSU+EO4e
Kb2tBviu0/vKb9iMtwwmU4OAXrFsim7YCdGngYNCHCOzFezJWCBa6995sJ9rz0sCfdXP91FBYGx/
AzMuiSBloKanskOf9XRfwWlvsLBVdfAF4hb1HbZzUq1xAsmYRCFf53XPyhtSE5/Cwc/GES4LtFjK
nSS7Eekf3SAEsLxL/yFA3IdX8xGBjGTw8APM+wUjSddfupm3CPie9Kq+DaFNQxVlIiDZOBS5VH7a
1v4Aw8FAKTPcTf6tlrcqerBITuoJwU3Uz0PxvmfXOnwMmyIdG0T7+TYi7M1GbTZKN18RLG9NmIgO
Di0iTio8xtOTp7rrZUKwK5aZUhxB4BI7r9k5noXy/JL3sJqrwG6rajgQiHlwIUbEbO1m6OIzt/1V
p2aYknGzBQB4o2m9R5PdvRzCnSc0FLfJmVN0BHmsgiFmr4zSZwvAaSLQhpl4iCAYp8dd5waQ30D8
cHVz4iBJpdvgiIzpTrS6xvuNprTSR/aoNBYUP138qLsuX4biGWnvcw21EYpYj0dY3nrFbpmLw+y4
36Y2ul0RltmpElXzEg4lc2SFwBWArbpeqkSG4S85GcTwmnj4MTl22rcx7GQxlWhfEgXKxdl2VoDO
MzJeVBCM2cakv3F92NUeQtW2aotNbRClNqY7o+RgSAZWrTvHlHABx0DCMAt3wOntVhR2JLx2UIzI
+M6vzcM0tF4yWfbYBhBaifTapayTm1l1296YF+XSm2CAxdHTm4bDV1tLfJHGx4EktP6u4woJBY0B
XCSkGglJm6DoQR8cqbtByg7vHmR4BnuKfbn1Vi9MESyAJ8/3/LIjUYDZwMTU196CjgolkBZDu/o3
WXuvLUMiH4UK1Y2LrqRscr1TFy2bbvT3a1MMG4gIepAKVCRRg9fuXVZWm9Gf3lrKdWYhWXi0pvkJ
xy1OezAsUzRODCnj/XMvumsezWfHROFd6ehDtZp7pDVh+4Z2TWxI4CMKiNT4ndEZgmgiozK2ycoH
hiiZHyKh4iu6pLPmJbRAG6Sz7yNn0Y+GtTVLNLPjU8ARX3yssdLY5J5n9tgMda5EO7BL/kIcYUpY
9mDCOULBzjg4yAUZhLHDwtlbVrTfWcjlkqi4bHekFOGTilRATus4tuoWwd+1+l7Nvol/QDHUiE0w
0JqDnhIOJ4uKiasuxrZaTMOuHGqdKzCxmm05DM5Lb2OeeUMM5xSuRY6kS3lAFrR59caA76rJTPlF
1uRMxwo6FT2XEHFjjbqqKx9psMKsiVS2vyPoftsXZMXRVRFufjXjgyD2fHLWZgWyQ1V5J0bUHcJS
FjCmWpXFdjyP8Gz3VQGHkWnp37qmgVaRg9BbTlyvS1c0a6eLnAgcgdq+W9aJtLUoBIISNtQpND9S
t/dOq8E9gHp02GNyqXJpZGg3youHPcJKOjeDmo4ydCtEoWL5EAHikOFMQUNjUogfA5l7J9zZiXKn
kYi/AHIH6R4PWZAIsTEN0w4/bYzCRaRy0PNmgWbkXdBOaGCvve5+oUg4FkzRLfavlzkT5CZ8HkLL
owQmtkbuH9JUrrJbO1+KFLVG0x6N+l3Nqckb4B9ODCX2aUBL+HIxVyJdeOE9L5ctaiXc6aCmPNVo
Tb9lEvcc+itwIfZ4isuaDoe2i9Cc6yOsLJHJWpZj6/bltUKTqZOYkvUU5hyum6Bz1d5BcDBXbVlu
uefw75z6yMQ6JuwfC70MB1aVboauAlxgLDQwqWYEIRbHQyrJiXdrOaiTGbW7DSYIE8YLq5FoYgMS
W5QdNEF0d4HSNeBTfcSh7tV0x+Z/ODqP5cZxLQw/EauYw1aksuTYjhuW7bHBnAAwPf39dLfTMz22
RALn/NFwnauwPblbBAJaPEzzVhd5sF2Ers9TedtKAJ533Uqdl4N5O24wH716Xv3plVOw8WF69r2n
xTFvQ5Qao0smnQqmY16O5auttBqSrDHpW88naB1RaTxRsKBPrkeiZh6MTWxAkHNrUkLV24z7qlDj
ZWk1d7wS1jOluuOhdDA6DnusKxM3rLb7ynpbGkjBlbqvIJteVmndk4nvnfiky+waGaKkSqmyvLKE
PMs6J2sSO5vH6NINZmnwbVit3QkQwyqrzk7lmOorMg2EmS9EEhZCb7wKQSnzhVGP1Vvf1Kb7VWfO
Osud665K9UfhLWsFixQ0/dtqrGn7QKALASFrNPj8hznnXcWkw3cwvgVB7Xh/iGi8GeKlNCwovXBV
4XLq5zIsH0tl2NGpiCaX5pAx9ZodTTazvujBqG5UUV6iqsZ2HeVGmHQlogboNZKyqw+rwzXwK9zR
8b9bQwTzf/h7bTYEp40WOCh/mk0m4NQZZS62XVe66gusQw/XUa5D2ieWNzOobZZQGetD3rp1dLJ8
YkBqNul27t7MEuFrurnV53pgPG40CJ6fYSpo8usbNwLaA4FL64/SlRO4B2dOpn+NAB6NPT0zpfkf
z1kAQDyYMz/Spgty1X/oqm/0o++Oc3Q03MId3tLUktS0BcJO/wKe+uV+adN5eae3Qjqnwm8Jgpcq
EEOyurrxDqIZB58XscvzRJOlab62EQTe2XfZK7ZIXzGgyUW6ww66gxfGMaeg/fBkj8GqCsa5YwaY
XbGttdnIZjP7gTg0iky1O9n3A+1nvYuTPZc6dZCohCLY22IxPoi4CT8kmUEsLp7Zpzm51iSqwotn
Lll9cS2sqDaPWF1g2fm82kZO+7QzQqYHqzJL/cev3Pvbpq9pnPPKzPzTptbj7zBHBsGvNJuOw0eN
CIE50p0DswZ5II44fzFMPS7bCcyCr8NEBvEeRpz1oHR5vvZHdOkm03fhe6vzr3Xa7D8Z2nN/nht3
fiLQSTv7paNs+D7yB7ve1i0wOKCf4xjDEneE0tTBpskXC97ZlmKE3wUw7mQiWlq6PtxxhY/GsIaW
1waYYQ/etOSLV9R2ma0g0z4gY97VIljOaSvs4FmUCNESOYzmr2qLRT0Ni23ne9VHTk8PHjzd31K2
oGNrUfVt3PseWR8bGYxy5lRPq5z9zB6NuBPacnZuIJm7h9FeinO4dBbeTle3Rv/d1WGT71qTKKiz
0XuDlwzzOth//dgGc+IMqem9RsJc0x9nKMdrMKzDNDKOTw7cGnqOtN0v1Ly5ST/UY/PklXbXZkmf
V53xG3pZGL765jwLhlwDYP+baofVfIauWem6M0edXSpequxgiUIbWzAJtK56rUb1tfKnxntAd/yN
ul9HMigMbdZeTLn70v+h4YnKZ/Rea34IfS1mG5jQjGgpTNeqa0DLpopMBVl5zH1ZGxT5m+4ght9J
qpu9PbUITnAJ0yAc/3nt4nfbrFTa9TcFhpru08qnICatPGMs1qqX8cxX8l9lZVIQS649F28LIvnE
TVP9R5rD/OOWUXaYWst6b+QQTTtpZ/ZhrrLJPUZDGJ5XerBOtlMhSc1Fj1qqkBhqHxBxEl+Qpk14
l8GQ3nFQek9z29vvUQ5ZPa0QZ4jWxux1nAe19wVjahVqj5gBuZTLhgQEQLsqM4wiDjXNFZtyzMM7
tGxMMhExE5ht23BPn2de31Mo1n0XMnTeh/ZGR+C+C347igx3Da/io4cl9MkJy/Yzo6WXgXUAr6Uh
rGRUGVmT3ZE7XXWmm95Z87jIYysykPlFh/NzZ0aGyyoSphLZBSRArBG70JKY4TCJm1zIHySQ9Pk5
YUvFhl+nzk7P9GPm6SLv+l7n0d4oq/DRV924/lPV0D6xpjS/00JlZKJGt6DrNGxXiTDJck71LLP7
UDf9fWYZA4WF6bsr9AeT12tHHEIspYOAue/EpnFXysem6SJWubd8/erVK3JAT0Mo+ZHc1soJ49oz
3kwCOsmD9d/yKNCXoVnqnbDR37Vj8FARzsQqOTcn4auvWg7NzmzX4CX11PAD4iz4Iqtpm/vtF5Ty
vdGwEBrRtD4EQZudy6VYKZaqmouXOsMnG0XGlN+f0solGq3ojMQrUsCpsV+xWbbuXqSW9dqrQR6G
bjIeCu4BMzYLc6rugjKF5vRbZ6dcPZxREZhIUMYjnvbq0QOb+16Menrt+6XunxyzdMmjSEfrGCpe
qNiZ+/qKnACBT82j6Cfe3EdPC/GuJ+VrR5OxX6B0Qucik0w48g1Ridp0rfrNVesnq+wgcMZV7/nJ
/8amM3ZFFK2A6PRPtv5tSGhKuWu6xo4ln+lx9iUnQzhcMoAsvx5Ql/csRQbVkmLR5clVA4yDI1Eo
WhT0xgjS61jRi06xo/vmDRitgsbxrpgxMuYWr3kgYaOJJ6d/tXuwTDNo1/Ngp+JJ9Wt+m/7GTcMu
oCr7bEYViwlFH3FXk7k4Z76LxTF6RHJ7YZ5BHpAGHF7RvL5qHaIJIXYizlJr1+pBJMEcTDG3NC+n
y9JmzS7KRDt7WFcY8XL0XKRyw707lN6m9Wt/w7kIEFmhQkVp5yOAC/qr8Khe7XRgn0ftPTCDfBkV
oxHd4gFPZL3GyE3V1iu7IbYDBviRFIcNrjb2CtPiUy2Y2ag734ddESaqacSpH52TvvWv+rJs4sGM
4nSsaoBpxBq803gUsKRFjWme5nb1d143IGEY9cyFA1LQRw1RZdwa8cQbekfUeQCRW2Zxzd2D2PJx
jtaKz4j31ihvBzs80dFUebnzZ1Nuats5Q0tmsb1aKTdfvW47zMPJGObvkVKglIyr2zBs2rjK+p8J
sqBrgvlilO4/VxKAUhbyVfurQ3hI5sWL7c5b8s5KaiAKnJ/CVEkpOkV1yOKdjbQx9kgCppfA7cjI
MJS7RSNx7saJYaOhxbMvOT4zuioGbuK46yebPCb7iNW43evBO/QZbMfcoigs6vJBZDmcpNJJTqQA
pR4F37MxOtvVtz4HOTDw2SF8VcMHTGL1GpduVR2B0a2Ni+IltgTTSF1We1Qc0AX5eCFyE8oLvBoO
drggkYdbLD3nyFNlxFXNZFRmxZs9ompwb7e0WP9lc9klbqXObW080/iVLF3wXjhA3pDiBz8FIIqC
7AGh14t2wSTWqXtC5P+eMbbf9Al2LNx+fBQtif18/ONDERXTrtK2k5iDlaRzPcdT1LxxzhKakHM2
56XXoHYounjxYFJMocRRLDYkNf9sAz3SxXleuuAlbEP1jRGulvJXW6aflPj5iB4MnCRTwU9q63sr
Xz5Q4753Xf8x6OHeHsK7PNP3oBa7hjl4o4b85DeG8ZoL674OkNVPYbNsHRmCCelXa0ifMpLydsFq
3VsjHcRjLue/dqrDvUNfgIJaNQv+GgaUHLi1MtmYZHF0B2qnNbsNBFVVH+caVHbTUix5DdxSocAx
eSxCY0XX4ni7RRXmVhl1A7og8ydQMQmb4FTnQojlAYBhfDIRL782kVxfBtcdnwq3cHYjIabXLozU
nmah4jKPdhZAl7dIoaCzvHDbTEW/PJqd5KX0Jyufk8hvenRiwYuFMkexLtpAk8bgqxYGhyo86ijq
LI97U16l5+yFY5o0l5SIESxX3ZVzb7wq0192YW7KhA/yR5getF8wsD1Oa0ZtLj1UOpvWkzL7JS5z
ls4WSGfbsgMkvqdpl/Z4aP0lz2KrGKAJVYhRP0rtQxSJ85y271OInD1HXPpWD3AfE5K2I0twt9Wm
P5zLmnW+LLOEKudql+saDma4K73ZTTy1DjduYHkIXM/dpoY17UByDmLtwHUtdcxTgfJjhmsKSRDJ
WCP2SxOYFJrU6oC222YBqr8goNY7rQXnWieRRZDnY67USS+goyezLsVVlnwsfKrWURIgC30kvRcx
RESbFRCltp3dZ6W+A5MkNscoeO/GAamDyB7ddaaZR7hVnPY9f6F/QfzHfm2Cfs39hMoeLzBC9dlJ
Gr6u30pLoPB1fl4jR4PmBQOqFXc4WlWG0ESZ2+AGdbYWwPTQdgX3XHnH9A3OhI258zDgp1N38GZr
M6fqWJrjimkg/JRq/OkkkRJExph7tBiofzLxq/LsmvfFsasoqa0GwoWa8kKm2v1aw794PT21AUc9
ADziHTBvdh1zFls13U5P1EzeOlH8HEXx4JRPdiROnNGJzuyfQnZv1QiUXcn1QZOpH3eeZv7v24+g
7txd2Xq/1pzTvhu4P03GI7Tq3oyzmQPa0/3RrpxdOUItjTfpSDr9E2kWkVPRkwfiDdaEZCR78xRR
pwIZJ7r2pnrtPOvZCqnkZspFtLgsF7Jq3spJHmqbVXzR5s9kltuwrUbkdL14pUf9//KNIvEEvl+l
qoOaq3Ng1cbJHDkYsps4ZXKr4RIWsCVzVz1yxZ6VmJa4KdWlCo1T4zDgNkuHJGG4ZXHL9FTla0KX
4SdPdDwG1dVelniZw3uzSF+tZXrQ1XywXRjuJbO+nGoBtp8opJIVQGmZI7civwWlYDFXaJsLH0HO
wM/ZNpCyqIXoVs948hv0TLmFE4AlB6jOz4JNWaHZ8AIVvMyBwLKj6aw9MVJPQMqIBPTQX2nvohIm
a/OkbFCGZnZwqQNrP5P5lgydY7C/85OUZfkKHokeLZSwK/XqokjposRv8yJeubetomZjWs9ASnR2
WgspleNfbt+kiC2aS7wGY+xP7E1pt9ynjKuxPVmPawUL6VVW0gMFo8GYvwagoqSQykVPrH/TqAvu
F7PWmygdv5ZGfZY1FI3ttUYsFFvo0NuPRNE84m3ZZ2lGq9YUPedmAYzhhb/TGKBJCYiuz/16irWe
Cr5TxdiSy/eZLTKXxX9+5jqJgB069rTDczXatxJEMBwtbZSXVb8dg87bTVF9Kn2tTqGBrtpJLZqq
sfKcVYebbKjcvxZ8duOG9ktHRTC/HdxZ1vw1drG3Cu/aQaVjukBWkYrsoJfsxAp6383iXpL3ukrQ
9CKYPsMsfRrYFLdrn//XMKFTLNEch3Wk7rxKN2sf1Rxxlt5Yg3g0EImFRnMnx+Di2tbfLAhKr7Tx
hbLuyDmITsBzd1UBqJyVJOR6aRDrZcD30+1FP3yLEF382DEJrs7wFKzufgmjHyfLI6ICqJUPW/et
94oHpyqvczSKM7GDH3k+iw3pi+8FGBnECDu8364f7a1vzknDA1m29eO4TPNO1xqJRChPqs4vE2vE
IxYg5xqy+YLxerHtz2fVNgtmCohzAfAXIREhA2i3zvl+0E6VcDTxuTTOf6aNbNasjH0GaGnF0Iru
uZrN/wiV/BBrg1iyq2lfzh5aZ3k3G8wXpjlApxnq0eDfi02d7wu7OgZzcVZrc25LJQl+980HUUfH
xlA2rF6OPmtk5uimCIx49AQI7FRsR9oJuBOLUzGpo4uLMKnqropl4D9lacvtb4e/aTk9s63vORrv
U8sgIM2d/3RfQbGQVnuQHvAbv48/kQDPXbV1yvGXa/iugfvZRhWzIV09d44VIssynnxBEXnVNo80
mSimn2nHr4fcJf0MGBBwoPIEFkbLCTodrRHtp9EXB5I3aK7P2sMqBpO+sTqMeyO1k3pVv1mfi8Sa
+09lTFvMMK/4w1CM2fdGql+Zc65B73/rAp0i5067HQz0KeBjxqWZ0prI0Gyv0hq2tQvzPewQDhYI
7pGanG3eK3md5BoxbhXX0nROnrCRDk0/1uy8i4Z9OZUpbAA/C5KbIhbgrDd5qx0PLOQcnGBXY6uS
AAQI+TzyknIBQuzs8l+RuY8jeWZ22slN52JCrCweX6y426EtnE3GYHYTQdeNlx+zIlQwxpw+bs3a
J9Rr5gYHODjUbaI6WnX4Ehnt2RjcQ6AQAAz20UvTpKxDRt/M2w9diZ6tDrka2sSuFGaH1f+AUXiP
FrmvyoJXMjsuObA6JrURzcS6AwNBbKKi59AvsgSOSSTDwLxhToe8taGkI+MsGAXi1kGeoJFAqMG7
zL53s5UsQIfFT9ta/sY1imMzkCJmzqN5xE2wL/U0xVwxxTWsjF/X1xmNZPIfaE6/maW9SQ3/TOf0
ZuwdjIMo6ByJnGO68ApsPcfcDv43lc2PtqIjS80/ldOfjVDxytl30q6fRjDdSI17QpPf80hsQcW2
c7NCjsvludFG4lScaoWtPz2quuNgyk+Tq5OodhEZt/4jtQB7AKl93xYIJ9IYCnVrlPZmReI5wYDn
xI31fpCEC0erk+NI+I0qxHhsR8xG1vyvDed3i4KeeJy9Z+XpvTTJa8r7G/2v5XJtVX/Xr0YAfc1j
19c4FeY/HCYYHmGeY1GsL02xvC2h/ex1yAU86Z1dKzL2U9s8LTxFsc6NQ2v2wA0kn6MEu/fzAC6s
vkoBQRNmGISU+xk2wbenvPfF9v3Yc3lYcCRuI9c/2A76tRZMGLzYrA8qr49DDQauhmFnd/7fYtW8
0vJUQ3oVZJE2K4KkYXwJq+ZQTO4ZLP0K1ctDWt/RPJ7Uyt/LnKYgKfxTn/UpgbQGcjcRxp7RPFja
bbZUxtzy2qb7aEnPymqORepdnJvNEyEMYiJ/+PTQdiHAPDUCdL+a70DmJJoeuSt4Yg2FKKbJ2qem
GV47Z3xILRJMp/rmYEq7bT8VHB5Osa/1jMivZWwJXzzEAp19F6zjoQpRHbUVwnMU6LnRH30nvwzm
eExznJt9CJUePDqqSPLI2OpZPDA413yU4WPW6b1hd7EI0XKRRVBtWALQqjfeqzHfXGQ5pgJMzXFb
z3dzBFM3pzuw24qzDOXBSqBXwsF/Xwr8l2ZUA30UP4HkoboJSZACRhJxPZNeKqvr1FhnUY7/daX5
6S/i4rj1q2GOT946L9sxDIzEEu1xDaZnx9M7OXJAuPW7UfYJQP4WG9QtfjiDCiRzg7Bw51CrEUng
zZI1bhffRYyDy8EM0wenxxq5dvmhrP27MZ2+1mj6B4zLRlyfO7s+weucBmXE0xL+mWxxG3t1XcIQ
UvRR450iNDhu6uDODMyt7yCQ68WnYbt/86iefYxDG2f03wAqvdgx878154gcQguW216qRCAo3DT9
uL3J7AaJohuD9MlRXr+l4+rYk+vVBeVuWT0YyTLGsXbITNwF7vghvPRINv4p45Cpe7BCLwC1BrUI
F1RRw/xlds7JntOY52OXG+sfDv2ETf9iMVEMpF1MuXMvbPaHidanMR9Phbn8wSN6+KaLax5a8D2I
AsX3dFOP1S0KV6WOaT09LfazX1VvJPgwVoeJj03yJjS3UfR7cvViOaWfXW/CU01nWux3tpOidZzl
v9BiHETZuckLfXLXapvV4DnTDCiVCoTBECBBjGwCQVyKdiudtEzGtD4Cf30XBJ4RQJbF5Jc/u/bN
+iCnXZCuD9FovZKNOm2atTuI2fjPKpqZNax5isz0EpoEpKlevHglG2C9VDuVdYm/+gxyo38Nl/Vr
8b2HqAQkAaBAzMXb16E72szTiqrNogQ3bdxTYI1HtITsKc3ebhTkfsqaQrKCGQBNNH4HSN4w0vcJ
o+HTuhTELsBx0y+JSv+arfZXJ6xv0SImjdROzOr2BO9zHzWtGii+16a7L+GjZGhtwznaV/C2Rd3e
Vz75HryclyCoQgpsZKKK8Sfr6ifcqncFFjmMA/1xttOE8N9EzvK1tevjmmmCeebMRDJGGjgM0mHW
/ffQEkolaG/HdGWixcLHass7CiQvIa5rRz0RRwYKuNrHzF/OUeE9GnX+OaGi6SPo0SK898T7XA+J
SrtzjQHDuf2ivrsTE1UXtXto+xAznPHsYXYyuvlgjeKKQzrb3Hj6bnSf7MBMMndg6A2NI+Nwj8sl
Uljt0OFYtVnuJIpgtb4qeFCrTs+h6JztVFd/eRn+80lKSBrsGkkwFsvODrGEshY0cduCiHndb57l
5QYFDTRPw/zmw7eA3g7xXIAe2unyjAcaMzhOgbwpsTm50Ah9Wv6GXXi3RlAla4BynTOmKq3HKY3O
wdr96qD4cJryZFoN7yCUqxPiHOzfTE1NTj8+9PqK8GWzIEGfcvuj0BLWYizgPsZ6G4T4kPHMQxTa
24xdMWIdQB9WGOuzYckHabUJ0lfkAzr9MyfEYfT3mh36T0zSUei98OJv6+ytE+a+ssND7vI0hWxT
+bQHkYwxe6LxrKxNWigAMxbZuvi2HRRmnZ1IJ8Rj509wEqmHadFsEjG5KnGaKbuTa+DteooQ98gK
fPhKFjbLHXlorXS+HzMCciJfMYc1QXvtRa7Qd9jLuV+Usw99KXd92xSPssNhia35ZxR+h7iyEbFF
MlRcmWbzFeCx3OOXtJJqsIvERNVzNe2hQswF+kRKw/uQiSa2arE13fqvMtoTg96Bw3kbTN9zN30O
ub8fm/V3KKw4AM0Q9R6i+DhA+TTIBbBKoJPAscj5bQUdo8a0qQv7tLR01fTw3SB5YObXTNFm09LW
Jmf7gADs2OGqKEsGoKZCHpUOcu9V3S6y1N2SY78c2ZKxHXpju/WChQfWfGhMb5vyvqd1d71Z5H0n
SCiy2jqhfjD/v36OV5WBu7pNkpVNUuJWaso5DqxJJkZRHemR2BQOaiWhvjoz3U8jsRQUh684bGrb
J+cj/9dMrIMqKy5eIQls8a+8HHj5nE2q3+2AQFTkB7UjTkLlZ4F4OmThMn7GyeTQJXFFWFc+rEte
24fOxSjLaoDA/hDO3olq2LdauD+R1V+bot+CfTDm+22RgOKUP83U6hjGudgNs9yWdrQrRhuJ2sD3
ZSUktu1YbONqqBHm5pcZDgbb02MjHvipdkSi3FhH988orCPCqFgpfXURMKaCH8xIX3sBmwbcE8gy
mfD0evO+rMCPAH8iP30tDB/h4ks7/Wunn6hAAR+AE8qKiBAQrb7+5+Tze+mPsW5+ZR78E71/wMh1
T+Tmi1+oXbpOv0KNOwfBuDfm21FjPIYm/5zTHB4WQwkww3jzIORPftvsybs4OKqibgg9amOVDHU8
xJ3+yMW1MfO95mahJujHb9UVX2hSCWYFOGzE+y2FyI25D1BxRdjK15CFIgpO8CRHXer9GL7weydt
uTyNDowSMQ+L/tLBslU8yL3Oz+HQ3QVtfW4FG1qdPzeruEZ6PqkJob0ZXtp1ueKXjZyMURGoGxRT
3Qq4AvNSi5avc3JOTHz3psi3cxgmZgfVkc3P2F4xtBWnLuK+pOghcxfSH7wrKh0LPWlwnV2gbmM9
kwfyXQl/IyhNiLBpGphY5Wz+o8PqnFp/5lod7dU/a+bqDhCwXIj+6Im3IB2GIzAYP3kJfiPPYAgt
dgxI99Vy1P4DNOZzZtfXtJdXcqHirlke8FdALp8igJNwxZhy4xZTe5/DESwRKNzUORC1xn4I5IMz
OC92wJ50A0rDKfhuVP7TVSmuN89vQAOaY+1Zl1LX31XY/eNgSuZK79pI4B+VOxvUrQIKl7n5deNI
dVqdrSJ7XvIF2xOQrT9V7xRevqEss2JkUNcqRTeqjOcop00h54tZ1l2nucECB/4FXgWdktwwkSBo
FGcCFLAm+XfQqOwe7d6CKinL9tym6dHryiSUGrAOHinj02zyC1/PA4/PpZqXv8qvXFgufAi9+dpk
2VNgDX8CAcTGWCUZC9mnzaCTV/p5Ap/HgXHAebFspmD9l3rcW2QU4udM3/obnOfJfxainXLUqLfk
IbcRH+By3neeiT4Rq10OHo9E5klL49Hp54cKA07hWo8BBQvuise9jU3lvfp5eLOZI4Mp2Rocj9MV
EyCBJPxhErH1q0klssACMMnslWXmWGMUqYenVJdfXYEeu3ucTId3ozpZICjSAT4dlsRICTRGZl9j
269hXf102vlddnaQZ+vwpAuL9aVP7+YecdYoD4HTvJSFc1qwQCw5l0qkdwYq1HTF50YqhAMfPHgv
fTrdD4FB+7tU4WZMzR0EaW8Z/2GNiYFF8Ijlv7PrPszFdDH7t3HkRiWUnzyKB1NWJ8yRBzbKO8Nc
D+tY340Yw6LFwYTcbHq0FSwdKGUgeFgaosqJS8HwWwAEj8SPozn4Gb2WbFKvP2o4BO3IH8a8U+0y
X/TdzfbhvjnWuB9shYzeeDTt9dhnzauvZvJNMM+h2jWa7Yysye6Dx2CYDzi5UH8dceZ4nJSC84QE
gmH9W6uaNJd1NxBG2TX+PlsZZqtzO79yUZy4JP5S4kfsziAT+CUPI1SiKAMXdghMaFEfvYRcXCzO
SREtausX9ms5j/ussQ6Fo46+LncGAWrWzC0Bnx0yfVhYnZbomuUeac3howv8Mbuw8MNX0a1JnkY8
0eGV+eXoEcEr0nHr1vkXs9jGlUbsoLF1kdF2gGY9k2DZGEkzl1uvs3YZQmkTwa61sOZ19DCmZvSi
DPMXUci+qhmQ/Q4ak1qps11Fu0wAnffTA4K2i/IAdTz0NZJkDOqWthx8yUBfUTCPFAStxqV1ozeF
pFZnLXYQ/7+5xVuv1wR4+lgY2KgxhIIj98Z29U5lCc84mNssejAm993JkfyGGnsnhpPA2AX2EC9E
QbQi2sF1JFi/QIl/2Qq4v5u9JZ2/UafnAcjTMF5CkkYSu5se3Ho5uSgjWqC2xiaWA53o3RSMF+V3
j0PhbjNVXooWxUXr/HejQvLZfphc6222mkNjZXu7dfar1JD15A6QH+XP8kjcFy7BhmxVO1k9cbLy
+iTTr3Qu77jgoPkIpugahkbvMbIshNfNll/7zXHzJ0DLD2MiklMEAGl4XgD83W3F+t/P9S4QMk6n
lwUn3uwRb+CtKDCmAlcC7RxLd7b7nMAMYsDS0WXgGATCujb2EJWWqOjE6kIK67gBUYEJraFj8sJ5
nWucQpDAkMc8dulH12DW1vc3adOAjWexeYX9fyRCIbMy7RhJMWawdmPX+8Yb9hETqQZrIwHpasMK
SHV1lmtefvWSk6hvYif8cwJUuBxMTtp+2TNL0CStZLWKE3a6z2yKjjUgOuPvdF9L5701fGY6JA0V
+FduLpe2COPAP9eGvfPkg8aP4Zr/kYp0Jyt3Oy7BX4vVwS8DAmbg0kiwaAZU2+63W5BjXs7bgkyG
JUXNnf3pbkEZrSBD/1ji8OoOP3mR7ZY0uPgzSTdSIQ2+lRJl14ppPETuzd6fNQ6jL8lX2LIuOMoO
gLzNxubMU6U8pexXYTDsy+KYmlmCooETnDfLs8+LfFdDnRgDJZzkZf2D13OTMp/vxsr59gfu5VW3
d8zBHwKd9cJZcIsJx5XrMsL6vf6qvOHBNW5eyz72woAkjfTbb9CpeVnPXOS3sR51HBGwCaIFPpHV
RAYV+BX146zKl7rwEj3c4OqSZAj0LlYuTtRiv/X8r4mfvV/q7iL4QCcb5TWOdhQtYBqcZkMQ4mp+
Eul3l39wM8XujcHzQkh/F30Th4te+blWvey9+n8cncdy48gSRb8IEXAFsyUJelIU5bVByDW8N4XC
18/B7N7E6+iWSKAq8+a9J+PlQ1VvU2J8xkjvK6jSf6LRscu6CxaDvHscUU719Vepk6k3zVsjmo/E
8D7F8IpurQemCndhqm8LEb+hun3G3sNUZv96pV7KYtdxsROsgNjxAahsa9IJ1ckTzLAPXZZn3+g2
YWV89Yn/24UwqIwTux7WbR7+abq1LyFxCbc1d3oPp8iBx7P2IyzghNi52grAEdk5CinHSk1dCZol
d29S4We7PJLpXHgBy4y6beSwFESEw87Lveqxr7Viw0RDbYRiuXc7mzr5ys47idqzD2bdA+OARxX0
mXXC0RSavAUxr26JE6MkMrhp7B58hktfjz8cqoQF4yNze/LzeROdlA7fGrhXs54Mi/SIZivcut4X
DvivWWWMb/z60zX53gpjUbPN6l40VbYNXfUl2YSA/4shoDaRYC4n116xR+hlaBz+SxvGZTR7mSdn
2DU26meX9qyMtaZTPGjDQbDLfI26UG21BejUNyX+/Xm6SYORtzvk+ToqmU04FJOjSLaYBvhrCoZY
2B4fRuXd2aztoqAWFlVYE4Qm8cJ4MFhBq0pz58Xz2UE05JAlkjtU427snC+s9oDvyv4G1KSgoccx
17kRsmD5DdIUZgFQ9cTOtwWx5oJZ08qMjJuZ+Y+jQLcWzj6rGW+x5yYmFslE3RuevHLY1zr/BHpq
nZhbx2s3U18eQDp9eWgkLlJI2oU3TWNqqpaEz2Cd/XZYZlbac04tOTesWhSUj7rbf2NdZH40ruPc
RNEhRWWXV/5qvOt8plFoJauhFiRS+vk7m3hX2jmegrmgrZUG3JTYKxj0sQ9eLOvyTO/A1/MLmsoh
a6kdSid/lKCgRlc9IpGVQesCurIEYX8MHgirWb0VZn52KzQxJprPEk+jyKa3pENrmPoEg7DW45Dz
hkORzD5D2Jpa0He+23F2bkWxrFMP22o7jm60hiazmTmJEkBhvlWdPJ2CtYu73zDlTI9pn9eznT8b
ffaXzNMlzXn0RX8fTP1J96pfewZSGEokMd+wiYuN9Y9jafjly/hAkGBTt/Zn6JG3sAWpdz9lQJU0
Ntbg4s9IHAOLILGErqIoqErUZBsbYdk6JBOJbTj+fDBjhXcg76fDlDQPtRNfsLL/zrZhHulIv/lc
f4yi1tdzTt7aMG9Y5D4XXataKpIyXaSndh034BhYv52slWusfZy5yKleuErJf6xlLON1nMpPo5/f
OpJn0zx/ZUvcuwmHbWPaIILC8FpV2QXYvgTTFSarsUjgAw1zhpcy2kJP7MFHQDWsjSndminQCYMD
eW3zaq3SvvrqQ/MJtvaq5MXmWwRE1Zu8jLFlGYfBQgeWGPUZA+J7K224Gyxn+CvwqQeqI97CNfnq
1527wkKGQzCt4Ef1rHQyUa2zeYGEETnDTv+XlDhsGuk2INpIdbkNNK0Cb0Wai31XTH80/3LfdibJ
q3R8zDxnz5Cbzig7aBgTwarJTbfIm3auoctjCYEpc2Tm9ZXbXlDzPwjz4VqRE5WnrTGjyNUldgti
7gZIknDUqbqXcb40jbOAt7SZy1FyKJgEemma3ZSz1sq0LYOdbTzqXMy5OKWCPXihqp+rKf/yfJKs
RW3s8r6mk5+oLcfoajU0bxa7MyUklHVkwNBJs3HrhOHLrJyHvnR+ysHnfqo2eV7exrb+bHpsj5XG
BLLAhghFPcTd81TjJgOZU9ob2QlWpsWhhm2/OjVFeMV0f24n85S2xt6yBxdV+cMWhr7NlfMEdu5l
9PBc4Pq5l2r4yYb4QQ39oUzdS5qi7hSY3KlY9nZs3Fg4ofPP5bukHh56w/7siuhtluOr0ZhvSPqU
oLp1Yki61XsNedn/NdVoHWLJjntlovAmqTHsZw8HfD7vrFj/Y5oFm3khPBLRJtxMWJP1zVXUQHOB
Qjh1ETSAlJKGwzK0h0PHLpM1VsEPGjCLWBFJP9ZEfNUZcyc95ZxkIHadZHFP06UynHGe6iaMvrTl
4UhF+1BmXrFlo8Q6MUt9k7ncOBrmAt1Lrxld2MotCnaw9wkGbGH7yy3wDk4HJIBqP8yIOP4Mt0P0
XbFyXfYpkRRwt1HbFGtVWU3QxvLAc2qvGc4/NaaH5wEdVZASCrKRB7AKFa90T6KHtHWkohsH0bFL
zW+vy85TRgAA8BC4o9wfg7Apw21cY3fWTXw75nRKTOvB8Op/s44ur1xq1FGjfsqgtBzCSF06/v+x
Y+TRWYewdtReG3t+TgHWy2oAoS6DtDkFY9WkSOpa2Z8UWMtNIroHSULMggQ188bjw9nBvUgYPo6n
wnKKAHQZGZ20vdJVMJXVvHtamb+G1cUbZ/C5vVM4/nW4yE6MCfa9wx1djZyzKus5nEqQP2iuSTAI
9x7HnDPQIlhqyDPZMe0JMftgl6IsnMYg7vyPThNvLuSaMAkvZJb2bqI/+kVyFBoDhkrLmeRWuHFp
6+5dmJwk629Wo6JJrZ18k/fVo1uYqDkNQhCxIgxSyWeD9WKm2dai6FsfYQtNJicWyjYeTPNAAc4Q
dhqSp96DJZK75XtZIIiqyA8GfvVi8eeqYUSnyZFg6QxTRxFiV2O61cH6rmOWb+47P87x41btOdJH
uu8aU87o4hETMnRv+MLdfRvWZxbJPLLDkz3RpfPip55OIBpe2tw7EAlNUixVAqqSZfD6pi/sFOM3
fb2rzzU8k/CfP0DmoSxf47TNtqmB/EukE0tjsyAQEEBrwUkjW42TrL+3taRxjl5TFJw6dT7rCa3f
zvQgK/2tjVFhbeXFpcyzVzxUfDXtXsBMi7GNDQadkYVFIObMxwI+q37fu9rz7Jm30bVfIUKvBCN/
b9bfFbSqrEpgCpvuRVcqoATZyjYL5nHYqIKttU66ONfdjBkjcMemql86CHl1S/BRxPpnX8vDgJ/R
atz3RqoPF+Q53BRQqaNmvxQZaFI7NY19UqNW51VEIVcoxiGGNQaeNEGV+PV5tABdRO6y/Kf6YM5w
HdGFVxEjPpB/+lMWUyDWjniZq+6poyqwy+6gueA7unm/9J1plTxrsXYlnP0Sx84l9DVa+/5kx9bZ
bB9chfhEg7OQBNZGXZ0MDeTDKHakSOdVjWC77mAZwebb2u10cUqyckkxfUXsk0nblzos9gxxj0M+
38uKNZtMLQk2bkZHQ+xFiSt6JEvKrCF2X3im2rXEhWoSOEPqCm+zUO9eV0qyguKfaCDTRrRfOnor
I4l+w3dLd2+vebSjE/7GZjFov4x59KCy8BQzIhygryhFMxRhbhnMF0/kv5mKt6FeXHskhH74YrvI
xYYMlWbeG2rQQ5/7OFYZt/Tdfhi+GP6uklqnjqNRtOdzmFfjQon8rhBxN5qpPaDRYZVN37B8rPPy
U7lQrpTxIhi5J7o8V01/bF3yPBC/VtDq0ajKgEzYuer071DHIuNxCdtW/zxUDlxlUI1ACCJJQep3
/xCg21EcMFeuQl9sTZdVoDPWsyl3TxqHaU1uGf/WNRrzk5LJufBZ9a5b67Yi2qq3NqyWsHgN6+HN
0pxjjrUmHrU3QHpwNsWDpGBByvV4Vz3Kg2LArlR2wB7bNt6ENvsl5aDErhd0smW/iy3EgDZ9C3E4
dGV5jP1+g1iCBlsDk693s/TAD342hrgTK9ubjfoMF7sRFvlDSvvvamDytOnZxt1nl186QppRYyDG
nNMZM8QMxyLggIO5iPb5yJOiIv683NgYybU5Qg8p393q5nPjRlG0sW2gCP1PRSKVErjGxD4nb2Nv
fyHOIApP/TdVwxPp0Q1g5B3hvHvnekHlurcmd38JXsDwUMd61P4oW4OBlR+F4d0lCMFx6LeF4/OF
lxsRTuuCY5jY7hw4s31wkA7pKqmbsDlF2T8zI5StEnylKBhzJo+u0zA7K+VLQx/FXb41nHFneOkx
tElqudrNxjSca8yDsxG/pv40ltaiBnNCgJYwUhzrKVIElDMhd3Uoz71NsVmxhLNnmj9W+iOwTrKs
dsbIeD67nPTMzbNNk/LE80Psxhx4SGVBCZwpxOZOfvaNs7O1mUpRm99Jg6DSmnut1c5Enh8lJoiI
3BiDWBVvoHruMRGflNuvVdq+RRPGMb2g+Rj/WdQDa2fCOtA0xT5mi5yBkYxk2Knyq1Prg2kNi542
3BAuM4sh3fQZEOOsMMqVa7p7ERp7z4LPCFq/h8jbr402X2sT0TPGICC4Wp7mkkxpbWogisrTBJQS
gHb/HlXtW5wPHDkTFY5wy52Wcy0uCw1iMz00VOY17MTGgaPncS27Fi53A40RcnMWoKu/FokOUcUV
a+nDdSgyZQZ5bJonutZnYdik8PGecfMQZsrWMXn+tT9jnK/GT7usbtJV+LhZPOGZVyyq3cosAezF
TftYJ/6nKvxpPabhc+LAzalpBfz4Ui+kcuLte47vFwTpTeiKleGqYzfad8oGmneNY1Vb+YW8VgAA
Cc+5BtRZjJdSkyd2IJ7o1TcVszJZg0N2vgUskbqA+oH3Zaa6q7D0ZUAxvCe9eIH6wFvmBRrcr7Kl
2Wd0qePuirM3gjegkBCzwa8BL6rolgq92o9zd/Kc/snHCQceyETHVu0NVSeFCxTTscHmmqin0GEd
n9vWL6o7Yme16rF/qjg9lbHCg8lXhGJAJLAWb6Emc1Jv3bk3XPBY8QvF6trorWA01IdBrYvrkpPN
8kntjI2mDtgOdwkm91XhxKRkBNCcuPcfI9IlTqa91Wlxh5osKTTNx8TQgTs4P8pIDmPLrM0NozVD
bkkphvMjZmn6jqUkwVAPC5mRmctk7Fj9mawL9w/UOacXp4zNbVpn2XEoqRbMT+aSQdemCIO/UPY3
XDDrMNfPUwMpb6h4dtqFqe1eQpEiXbfawwycaOXjTdmE8VRtdHN4E671MA84c0LXvvm1TyPuaFRn
aXgUDJcHrLqb3vC2vmw4f2e6QudJN+OnwkFpq9sOjogDrlDpNRXaZH87EzczfuQN8A8e7FmnErbb
hFqxuuuehRvb+GlR6C1PBmRRmYwSWZpInLeQ2FRmX+u09HZa6N1zVUYBpegtzr2dPmC7YmTwGzVE
z8DrP7daxpZpp2UPQRHDocn0Bzkmj6EQV81Id2mcUD3gAUNY63Z2Rk0z9PRtSQ3ppR8RRgr1Upn+
X60qegFEpw6fURUzvY0EP1kFzQuTuojIEAOjq8Sjg2K7rjK0E9cesFzEz2TEfuI837ZpHfS1/WQW
7otPk7EyIZBbdruHTfvgLsNaWkxO5/zD14xn5Vrfg+5dlTZRWoanmUQZqgjhdklAw6mnmxmiaPcC
aHBqNkigo7wlg3hmxMfgICYpUDh/znQldAE5uCWzUbsx+nKYvjuTeGwq6xIm6YG45aZ0cBgyI7JH
iWWfn0E33sbE2Occ1FG/DDS6lsaND8ekWA47DjyhBblnb3XpQDOAAqTUzLmEC6XcsDrpuZ6JGrhh
tyOKT30fbmJBOwFTWJftBy6QiUfrw7DDtdd5e2ae9s40EYzGKDrHs8GFGKFmM4h5K7kKEyOGxKeO
7OFCuTfvrl3xAOk0PS21y+TNF0D8wFedh87uz0ODy8pnu0DFNDwfpr+Wd7mcUzxVhs7tqb91FleB
76UlOrwOjj+fF/WfqUHRKZLE8VqT40ZyhaU4gsN4vHiJdbalv8fzsDFsiEame2PXMu+xw0GcMSdH
Xx9HFBqMhAkyd4IKQBth7EPcZXE1bD3rHmPtj0YIIKZJ5Rq61iuZ2wdEsfRMbqw6+Z3/KyZrT2T+
SNqPlGGYEY7Aa+f8WI3aTSEE8jG1DrJJKQCyG7yTPyweXOpa+D7aeCIJn8zrPmnfhrC7z+F7k6hL
lk5vUS7vRpuWW5f8+dbTilvaTYEZ4ajLLKpk5t1S109OOxWoZxmIGPaa2rBCzQJPOqmBTajKeaNm
MlK6/9jOZUAkJphsl29KJkGhxifLIbJXly2TIzvGpN8V/yxnuHeREe6acKJuwPZK6KrAHI0BH1GL
xbTa7FChOvdINT96wtmPKrdg+mJnhcd6K6zyHHndd2TiHfO9at1FbkHTwe/PkNsf+49mMHKYkGZA
m77XDaNYaXgZ66L4JOxFadhQPfI8PqJ13/kk1rBQjsNSa1hMyLx+7xr+afHbyhJSt4MvxReB6Zef
GkZYvR8OsmvOfp98oZHBIGnRPxhrCduIN5Ymd6qrrwCsDz549zYWd4yWxlon6susXdO3KA1/DaYL
zbMq6tV6N1jG3sYp2Yv6Ojr2lye7CmZI9zVMh9IkoGKw1Rkj+RRE8jyJ8eCI6i1X8YIAwTSvWI6S
MdlHIcaIAjU4ddtt03h7vd7aETla88cIMQbyC4k9CpC31loBrAqwq5IaRgWYlIP9NElM4X1xjUKw
aGn7zEgPEx0sXiK0Rpg/jpN6nC3xhKV2p7nZwY2Q9TFNDzwqfq7OSlKFicT6I7eLM1g+DCHdJ8f6
NuVJ1VssgEs5l4rBX5uKK5YvnKiE0CpK0zjQy5mTn/0sXjtqsM1TfiAWH6B/L4xNjyT53Hz5hlms
2QixIH87brO65INjGm1SyoJrWflMSBkBQFYrOLuTsvsTHMLMHMwP04CC0YV3v49eaNb2/Swe5ti6
aMSSIOVrXOfUVRqhnLVRju/t0oVirXlzSqw+5Kk+khFNxcifarYFrZyKWY07rnCLUZj8WbQoXRqJ
XRIRcZpYvFSQO7I0961SOXOLrPnuqj6QidzkYchFOybsqdAqsu34dKAEBnKCBTYS640bfFjxd2Hi
J0zZG94w7eu5eA1XX0euQYFXB66VBiJh5qHmnjk09j7R+zCAW6ZdGTerXqdnGZEIqlN1zlUezHZI
C8Z120Kr1KV5AdtwsIHAmHFO1DGD6Bg22anXsAQqmzrQYnUKIpj31RAHGuzxhJeoxiYygJ2PF0t3
WQLoh5vsSfFUjP7dqDlzoxjvL9sHtBuLSXyKgvYMW+osCPpVsj0OFtkBvcFi84twDYMHOTszPunK
MWBp5HUgLN8ns/8p26olPQxOQkTauzc5T0UtqXM6Eagx3xLtxSNX4lRPnZ1PhbkiYE7XNLq/RH1f
qjl8LYzuR4UIYMgpR3P4aS1UXzuLdzOj+JAwpDnip0gShx0apvxXlh/aTALB855K2o3Sz3bFLE6W
fCpcLiUDm/iY0P+6vnHmD9zDnoIdf8rN0eXnkHuvBDyxDgEY2Ylk4jlM9Pc0Mx7Gyb143fgvlhSP
Y+pVRxGK59qrfyad5Hm9zLosPt0oBKcQx6dCkqh0/L1HZzHA6G9aBjFVb23j0nzN9fqPOO0xs66C
PH/pn4ACvZeICGbv/oaJdi35kNtpOjqp/TbVHNptdghNvgAXPQh0aRfpNzdCdNCKSyIZrFKzzl63
gYXMA4ialbQbfX5xmKCzw2rHvh7A1ycVPzT8dgbWxpSCyZdELsI9eKPlxCPw6K4tPJdp1fCjX3MI
k4oRY4X7tMD+Oud7cjlkx6ZtR65exuNBatom6mjJMDCPBkfW3ARsB3xmk/xRcsgZtGkzEbgcBbns
KuDRPQ9k26+HyH7U0evLPA0wZsnoa1wSWtWLSS3S4lFHVr43rEzpYSTywLzqU3qcF8egVuyAYrF6
Y4rOQ/IlUibAvFYN6wgQWoda27tTwYXn7SpRXuzZvnj2L6kLvvl0lZNiVRbtiluuWvc1ZVDgCPxx
0a83+2uIVM8qd74YuXtRvpjmoUSyZGU/du62b4mTez36m/nNtHmTTv0uQ9LQo+9y4Zb7chMXjLP7
5xGpSXEBVpq7zxKBKpPRh4S7zOJ5LymidPPL4ZJh7w4/Wky0kKkFEtIroIpLWdZbFX+prtoK191O
QGcXPzeOdvACRdAh8hU2Y0vXX3Cjqwnh2xvNtTmQ4W2Ko8Y0Im/bQ8M4v1oQu5FATNIOI+u2WvS0
wTun2NMNjHy9jzQCkEsyVGdghzWFRoDSqC6/SwsfQ0TsEnUoCrfY7kidRrtWG46m/iFKjACztapg
IyUWJsjuQ7POsEv5+gn7j8+KxMvIYUhSnFrzUCkosERBwd9By+Z05obvjG7XwNOElnodqtdCIxzt
hawfj89da2OhtX4bxbXHtVIXqO8a3TVTW/VkDudcPpVyrxNg8+V+Hg7p1GyEBq2iDJFuuHbcfJeO
WVBFPx5iRAZaRMx3lldsdY0mYQGiO0c4I1fPLrcOpgQ/jj49PTqr0vpnQxlXPnBmzSjXgzlsoiEC
Q2o8i6JCMm59liu4WJuG8dfm3IwwHuljHrBjlHO9V9uiQaWfTCK4LZsP6DgjYoD1ETDJ2fK8mygU
3VJGcrT6bVv10E0XDZqOGMOT6WjBlGhrE65YwsB2Uu2u4+615RPNQWp9e1PMHGs/IcTV0qYIMwLp
1CsaangylLOyIXeJol3wYjO5nRfRp2NLRT0c0B6ZdXgBKjjRkvoMobK35SqLYC9qxsYjV1TNBWWF
u5/7r95H5RT+QcrHpIfVhn0pI4VOvYSYPjdbg7fI64pzRxbUvkYxtL6Ght7o3UeS1aw9eOib46g/
m7yLRrKxtS0HDpL8VxpBMTbe2urAZm4IRY+S8iK6Td1LmV1722QpwjKk+MGptKqZ/XhGEC0TAs8O
jB4nm3hNGcUQfRRTvjclM/kC3m+qb5LBXk3u0mGyKqLqt11kBzMgWBO7eIERXgdlFjGtAEDE6/Jj
j5DCMiLJCyY6VjtrYEN4yRoD96y7W1qihUdvxN9z+1bT/UQzuhwl5BTz6aYMs0moaXiqmoPHBWFh
1pfWdhE7jeITF13enGv1VeKXrslyzdE/7zOsiXQm15JWFN3Xw55ocAmCBoAPtBZAKJzAnT4THYb2
A6MUZ9oyikYmIzG3k+0OTGPUXNyFCQ7zKwVJBrTQoSMU9bZgDV/+7LSbEaOx04HCTTjyu7OI/mwC
fhbbyLp5M2pYXfyrZ85BH01HgfNFswnDZ+Wx4qboC5/FBC0C4xS0bOJpLZ9zgrgO4cPIIsvD5BX1
Mmhi7nrqT9b0UcQdKjPww19HsC0vu7KSYzd52rpAsPAYViux2HlZ6TcXZ9s/8M6hMpPyb1D9CAGY
zpsfA1o1sz123mOXQHN2sr8qZeta1f4NmoArqDPwn5oesx5B8aIw7otAzdqOmF4sjgEyzPLbjkDV
V3BH2Q82bSEzHT0/evFNjEbCTW8M72EHgKuBl5GQ96gmd89GuU2BNkDZt7ESWjdvyzK0WD32oQSd
/GzX2O9IHIzlajafciCUrZ4G8KhJ97sBZeYx7qy13vY3l0qSkcNbJSgKGICWcXIo9AdPh9T43Itb
NF6QoFYmPbA2s5Jm/pwYPw22dsmqj9Eg8oAHkPRVIZK3TnG21/DYnPokxict1QIPvyNQwU2fuEcH
7yJIMrqmjRTvOokBXCfwilYFPRrCil3tC+cd0LcbkjpuNyWyZll99NpbhznESLrA1WacM+QEofJG
bJzSl7eM+yJ6quNXob/rzqkNr6OMECevCjpzTzyvZuS1SSHzGepIveq4DOuQgu2fDE/2Ms+AfMm0
7rmoFROA7NCN/tZkvTlYNb4xxhYs28nt52He2f69Yr2RRS9aEawzSWqP9o/RTIRcr3YKA2jHypqL
P39Ikqv4jQLgYJsEOPVA/426WYqrwtKYvLjeITeevOodQKlwnEACcnS8fRo+OTyAIj3MxhZvDpoD
Dg7PeGcbJkIFZhKGqMfFZ7iYeWW0Hyc4t6y8ekn8q8P0nNSKP+SbadiisYl0a2HctZhvJoR2+3vI
fiWBY9TPz3HD2oigYxkMT6gkJxtKd0vO6FxzocKGWO7qVQ5WgaV6CHRia6Tq7leDBsEZkphjcXl5
kfeOiiBZlsD7g/YYJkSU8d+SoPVfZmt81KuCxS0oclp/HNrs2EiCKfUDO29o258Yyx9B4t8KYDVx
pa+nZF4D7UFPqFcxw04j8z8LnJcuFTBkR9R6d2OrC1M/cLoGGxD4HjpwmEm7FazqQymw2tcGMFV3
6FiRNWs3aZ+j5ll2DxOxx5ytoeXWM/OfJOZB1frqNGlkr6D5McZdW5gsw9zaQb/9VCBW2ZfmbDM9
25UY6V388f6IKTE1zn2R/fOIQ3SCpdhSP2qsr2mJqXPNM3oy9iVDMYkUHuXntpbHsWNPioYKZ3oE
yFUPZbghFzWt+XsOvf7LpuWNnjigryiCavU7W/p9LMfX2UsuRjfvHA31bGw4dSvrO3KJ/AL0mgux
sjXA1czUyaJAAQ45X1w23shwxouWmuTl/iKtvg0qMFAp+o+Jwa7jrxKTvD8bFpmaqEPeEBp5CWvq
JbXpVfNgTROst8elWQZUsw9VGrCih72Q+7mQX2w8xGOCubkrA80djxn7tqK+ePN0tZYGSyj3aTdy
vErWtg+3LgVFzdt6AeqHbFboyHz6psPVyXT0vdAw9ltiN+jwUe2/sT7NVNlucZlnc+eg6XjqrBl1
MDYPEXAYqbHsihADg+ox1bGsdtecFBNLCUITKOxRC7cVTWGmrDOO1b2sH8jDc6KAWutxQs14ARIh
n7CMb0aWQDU9ulum3wyWuo198wLP7CywfBkIH9J9IQiZL4sqaXFN7BbC0h5rX3u1ByZYFGShGe8z
uF+lvJFA+bU1/1bVEyViAYCEvXlTtLZcaF2KhxVGCxUTFBEca+GG4vjO0JT8/4L+iXdWAk+qtQ8I
9qwCwWGQ/RtQIOPuXaeCmMgyYQzz46OtvZcMalrtR07lwdR/HcuHMsM6BhSJtr6M9Sv8e15uynw7
PMrEOZtMhcnQ7pQEe468PnqcmYiViVz7rrktF6I7COySPxbPKSgMtW1snG1Dvy8motVtfGDz1HNq
h/ekvwz1vDWjX04grN5kKySev5muyqHyzrlntLOw7UMBJ2cYH3suCf2pbN0D777u/egUg0X/3rWv
leC7yw9Z+xITgk+oP9OQyE4TPYe4fHO8tvghgkxITOLDv3JhIMiYEgpOL9Ut7qYceHib2wBPA5++
3KlrxNWRLQrOprGIVMkPkpqxeWwjg6tIO5BNmmpUUkzddv2m4tc5YvFPRC8S0xcWN1aD8U9YQcPX
DFPzYeixHszY571jRweTEF9LLAKM2Z2AHF9PHoQEJceRT0pOLIdkJ5Lh3yexUelLbx7GUtGoP2oV
7amh7SCZBhinXK2/FDGe3YLWXVhvIR81ps+y/PbcRw9oX4NhoaweJmaAfv7aNR+dOW86hyd7epfp
scM+VbPujckCP436wy5OgEBwgrj75c710nbP5uSl56JqMbi7u6ndKImFWcqVgI3G/HWt+6CliF0l
qtvWMIV7xWiPpCjbGonizWzxMfcFXVeoVdsUNzmtPq0UwAGvOmVevatbZxcSy9ct/YLr8ZlbAkyc
xlBYYfJKDnKwgiwL10OD2hK365Lc1TKnIjyyoQ/FvHtxB/GYgNU2sPp4YtoXvOAVJ9AM0W7WTPa/
2MdxqPcgVs64CQ96SNlVZ68EjZ4SVgAC4V1PrLJtlA/3Bd0XIlbMVqy47Vej7wVJTuqCt602uwBu
WED0G4T6L2sbV1wumIm68AB6ftPj9ElnQgSZsQdPfBgL/1H3P9kS/RCzBCGS2r4WsMJbSlwLPgE3
vLILek8dbKy+KUgRWmkCQiokdqg2TeQ9pS5nYwJ+JUx3RMPPpFAPDqnqtYvX6mEOGf0aJRYWyi42
E7+PjovE4dItNIpNF8ymolXv5WAI8+yvgS1bDgANx+SSmdPLjIsqcwFFZ82DSaiyGPKdPVhfWkqw
p3xtxfyc539tGeHMkm+TZB+xYV0jYuCNlZ70OHqQsjv0wv8XTf5bzEC2rXW+k+X6uMFNC6Ls3hUc
l0L/ZVjy1xvjxnOMYFCSRX71EVY+XKIGn2HDzP+1rPAS+os66lG0dTMQb3fetdkQYLfYeHZxGsfh
WvXNa6taZKdzZkMuxh/A1r61cLaA5DVthM5SHj10pbhSTzFKmmUbO9fVHwc2gc4Urp0+ovtad+Iz
O1hrKNjvdXEbHWb8/pEDG3OTMgJA5FtHysCmbOY8+c4SfkYOXhBxf0ALHrKY0CUhetviSUd7SPk5
PEqUfCz3g2dfMmOJD14M6Y/EmUxqZIB22ndM/In3yv2Ysa735hcVUM5GBbf4Vbhr81TbxFP+0nOY
xEb6AYmTQ5DwiB65qwSInMNfmZpveIMQOP56wXzYzWkkE3ox4RyH+RVw3v8Nj5oIGRrZNQ4DzL1/
ER+9HPS14BIjxg4ohNraFemuJVBVwUupSgNE/M+YP0+sLRudZmsSXZOhgz+RhQI24yvPuUyqemir
fJM2DplBkrVVe5y7DiimDZCSpRhT/zqSEyv18Cr/4+g8lhvHtiD4RYiAN1uSAEHvKbNBSE0R3nt8
/SRmNzGv57VEAvceU5U1FbbELJU7aQ9XeGVUzNeK4Cwz0jBT4Y9R5lOLH5H1CstHJEAw9TSyy4Bb
Sz21br1Sp9NYaBjWGtBEkOdU8adQuM9ihOmahEuAt32C56kxPshQYhhjtcqNzCkN8lGsyOUGWfUT
gYBxtw9DeRs3WOj6C8qFjRo85kAO0iT5aEPqs9hGfXQKE9TjLfEx1Wcogg5oB4LdGvgM8/DH3wth
a5exhWhHvvhx6cqM5mfekNfRGY1gKTADy8K2N6keWmWrhWxdkwCglUVHTYWmhvVVUSgFaPqh92oS
ZVNmOjo3nUAaIuFwb6D3vGSFnSQ68SRTiEV8G7fo2QkNKnPf1nzMMADRDm2iYYmPbatQ4Gz6DuqY
utWgWzCzJaZ6SC9Mvq6x12AOMO56Mh9CLDj5G0vUarW21ZjryZa+libxS/RmmowGsgAYi9DQ5UcI
94g6XzQCwuW0lS6ilmzFtv2LpxqOUfcb49+jmoZZFAxoGIYUbHCsxPqia8d/UAMv1tAee37KZTol
KDUweM5yeAp6YZr5EEBv0lRzKqMa+RDi5I78rT5l4+idgjJ/mCqp3ZJqE/TNVZ+WtwTiFUFGzXer
AFogd44jIvPQ5cXKfQz8Fwa3pxDEf1A/nowh/oYpoPaWOD3LHhRMSKScbZTUr1Eh/fbtQFugsBzK
x761lbLHpdxPNZzyWFsDUduN8K49vuqiatE/a1VB554na0vDaxAOJz2Iaowgwksh0I0Am3A9hYOd
Fd41pXtZ1Xywy17NC9wcPlyVWH3IPYfv2GNSBeApra2RFAdtlkgrmUf+Db8z+c9kN0pWi5GIA6Ks
5XcRY17zEwWpStcfDezzzC3JBkO9LSy7XLIQoxc3kYn1PBU6y5DYlhAleVQ07csPx7UZe+c2Sxx/
yrdNJbqBzOmbyXeTklLKlLU8GEfs+8ZKkgDW6DHCcPVaKYzvydpaqH35zkWI47789GG54psPgEfj
D9VEYRtU2b2m6F2kCnwIjHlK33+IUQylJx4fihg+0krVV1mrc5XDIAyhNMRSu8MUCsW0QbRorLM5
UTw2/JNmIiWyDCC27EtzkZ2glgoMxQ3sHfG+I702HPu9XnVbFjYuvOp8HaXTR5hjA4dpj8XNWHW+
sERc6Jhmd+0TRo9egdhYY9VYnjGO2UpkncWBodGA+gNWuhcPX8hPiEirmcCg3GUkqQQG+WzVk/CD
Q9JUF02iIcVcidlcNPbyMLF0lJ2BqOxq5kdxxDEPefSM3LG5XHO1AYsgSm5Z6W6vsm1gRsF9VhZ8
wm16M33/0oXoSirZ3OV18huEDI5rkpZaRgDB9GYX8q2WZCn37QqC80enEWdFyA4aU+2WK9NtHFiV
AdYgZUKP94LHiUP6raUrEvWX90Hu2EWRRobS8UlP02eXBIe+8X9mhpLSD/uK8ac3CBs/nwpHaVvH
kxkFlCx7M9GuyQZTQulYyP6buSvcrWGjieqmRieK5zNd9YNSLOqGkiKl0AlagVGgeIwl05ZJBlAi
Rqp+gVcBsVnBHUuabVWZm4htbSoMW/BVbhXUK2ApKAEb6lQ2CWiW9oKA9z/RH6XJAkKOcTHNrUxB
I5eOxmmUY9qvcF1DEiAhkGANnVVttvFGaUv6hmMWCTh1KEkW7EYWQGx+xPg6yZ6TFeAvun9lSA5d
7yJLsIcCfx83IBmDi8RMliAeuor6F/khM4wD2vI1MUib3JRPutbcAT1thi69kOK80qg0faI0Wkk4
J+VfiJ6s05B9Y8ZZzyzhwMsu5picOJ1cOWx3gwheg5WMkBvPNhbcKr8Z06eGO0Rs76IoOKQNfJvC
HENoXHv5DJ346CvQB7po17Pt6yOclLQFqO6X02hcSiW2Az2FpEcQpI7yYUISFJnF1hhHtL750rL2
M7KKUOgVRp9VY+AuoBbMrHAtCwbFIVkPZcsdr6Lb0/d++CvPozqh3Cq4xVDd1NZvNpJL1MBWYwER
BIptjBRZvJAZXMPIYm9m8fMwMFGvk0+vxHYvtz5EVsQVcwMG0TzTBI6L6rbxvENmKoR4gUHhJm31
Yi3K+Bm8v7S1nCFRnVIR1qQxueRV2JmBM1uVGRzhSbeYhcdM7+b+KOempObnS3srRf6TCAiv2tFE
c3sQDXJD8AMCh/Km2PU95tPxyMtdvKkfN5X0kNPMJZRiUevoHwK7TOJ9BcldjH/i7FnU0lIY1S9l
2I+4Ln2cTlpkrWJk/uQdLbOeMrpkGImYiOtlDr7BQnMPoYNnCGRDkSx71i9NjQ8hAhCSK/SCjI5B
LxYyYK6kaq8yaipRgnWeDCTDB9glhqUkpHRuFWICFM7Qmkxlb6ZfJlN1cn2YgmY2mAU/uUhTshZp
7ZQZTTYngyQ9s5KcOg3iYQ4HY6DSzWrZmdU2Vc8hjmlihLLS/NO7h8S8t9Vv87ipNQloJPXN16w9
+RmuIgrLyQp2FbV/jm/EJ8rLa/+V0i7utVWNVk+b/pE1ufRF6SWTUY+RkrEhG7aSWEu1ASmip6tR
8n+lOLhKWm9nYbQnJ+OQTpDxBu77yttkFrmjPq7u8I3GKuqLi95V/wSfgKjeoiKIWOdiTGE8RRzE
zjSJL8aghTFwYxbKukOqNxg3FbQQsAJiOAw06IPjIdGyiPJBN+8YvMVGDGOo+GmDj9Qk8JsZi4SK
V4YHEcyVyzjjAxiFd5SpKoY8EDgoAfaCKm79AHN3x9E6jt8cYytu8T2e573ImrqdTr7yaYm20H9A
N2XdB6tW9J2hNp5lNPxkukEqZYG5WnlKo/7mhNyCTIbWIB76FHoSWys5vUj9W0ez4tPOQMTESz3r
G6z6YOFUMMabSLWVz19rnrvZ6NloPu1Eu3ssrPtrKfjkaR1SBuI6L1dTALOFFodqTpYeg5A9vUr8
lZoS0zSmF8ST/KYtxlBR+sggVvStBcyDDwtAjjvI1bsX5H8QM8ZoYD0VMFAlnYHDgslaFJPKNG1r
/NHMZBLhZMxpsKiS+wS4EQPIWsB+wnmdiqiq6sSdpnnrM+wy0PSjAvWD7XiDGztS0oOIzsxEJ9WV
FZ6jakVcJUJhqXu0MGWg5r8j1UIGXm5N9iE86Q2PYEqAdIujieQaHvVnPOEB5qsNWXT3ZTjbfp5k
1fBaMuHGpkeMN1GVJeiGZN1BIrDUR51cka/1/YH60ESiLOwK3w2bfYTAF1jFZLkxnQ6iV2Ley/FQ
oLLzI7sRXcaXdbPhsu5hcpx0OCvWp1w+9Okz7VDRIdad1M9U+dNYj5hbXTsbuWQzMeH8CpNlwzwU
o1evnKE/TgKELmBePxImO93BN8qiEOwIkGyJ293A85/w+iEDQFVDSVfPAVyDU3EqKpgGtd90/EyY
oNR/MGimaM0sQDrH7V7pyCOxeZdm5Hz9T0WmB/yS9d1IX6iPD5gBhAzcJg2YFcTaZOep+NeoN9cp
G7tQD9a9/xw6ypDgYADr0qB730zld4hQOawk64jaz62Nb9QOOG5laGip1W58edJsI/k0s0fDhSlk
nR2CHmOLpqH7H9a+v1PSdStsGaAT8G3nUUFDuFbhAHbmSFzUneprqQao5gT0May5v4XqoofvfLiU
GkhLwGsA4Y5lu1DTRZnAG10U9UvAvl5/6OnaEA+Uhun0z0xm4SScJcggHTlz+z5jeFncCbKP0gsq
gUjAt9I/+wIVsp1przCkL9pr4FsIdEO9F6/DD2gnpgm7aZYMlTsI+pW2IVEmMVdq58jlFx2sCLXR
K6EpgvAgAbrKn9AUjPxqCBGwbHqXDcRSsAcItFKUagDDoLnbGY7G4W1I9nAu6KuM8phAxZFumfkz
q9cN4zBW7IA/E+SfYm/LudOap0R+NnOm5AOOy4R7ByHO1B/gLRbpjzhHYox2yJZfhrSNR8KnUYCJ
LWLPXyeheUg7f6ML5y51cgnniq+eGaVy1yw9YN2LCh6MdW4HiMykGeLoJI0rpLJaZ/r3oJJT6ENn
y7cBk4qEP9QwHxJY6kSNtrQUf9lr7Cgu0vCJQKipN21wI8CDVwsXXvWb9asO52S3bktMbHAvgKt3
Jz1/YM7nusyRKuOa8FnzE7GL9Jq3p2Fs/1l8ZITxaJys/2h08EsdRxQmHgo8hTh37KtMXu51fOZJ
MbDQWMqJwXNUADubo0+chGZHo27rYfbhjc2JGWKIHthytRPTD5mfLg4ucf7XAjig2hDOqAszeD1j
kDqBvIn6TVNf+uGMIW+LiatU1yxTOi7xoEOx/4LqGRquApYYQj9z6D2Wrzskenl2OA79TuFLt2gA
4nq202LgDMkfQE6VAliBmCfyWUWYplbKPxBCgr+FpiNNx8F8CB1JDytURsFJQAWWQDLnxcEmWxL2
1kKicXuBbLbsUI8XhQmYRN9QxdNzEGxvPtbwORfpAeMjSsy1hknEalfdjz+9CEUJgzfrE1PobBEz
BQmKGM19AoHOY+2mTHqhpc9PFoqBVT+fe8XTQt9WSdSF8ruW/VUwInBDN+JT74sDm4c7poJu/FaE
jx41Ta7+KdMGOUcVOplhZwSQj+bKpAqr/YPUbqDBxCgCia9VeEBi8yz5Oym/pbifGhBN478o21fy
HugdDcMBsGJh/BuZuBu80MEt6R1sq/ztgX4yraefOAKOS0al/Tvm/ScSrL1ZsE5FV2ep3e5TJFEU
WpZyRDVdG/2M7YDAP6KNszVEs+NhNJ4hseYSJ6GTdaAl4IdsM+0nqb+Mwun8Uxx9aYoTejTd8ORu
OMYwHFbpz8iTqa75n/JpRWLkxcNWb26CjGVLuorVbRTsO+x2guoOSBYm6RPkQmOxzAW/RNqNuQHp
brQ4qpmrifLoCLP4lWhEGccQGqnpmUEqbMR/Iu6/ejdqByLUCQ4dx1cf/DZkGHB3girIrfUoLxGf
BT3VOcZM4gpm+/k3M3E9WeISzumVKCU5/7STibeCbBQa/1sX7srWJQFQjeiKGGUwseqgN3P8TcmZ
sVY37Vt1Fcxr5X9R0zBOXU5fQ4nGzOXl9LtlqtiMrWCnorPWfZblyANb4ZT6z7T4LAJmy2xsunQ6
4mMva2y0zA05oC3/O5B/ReueJdAM5ttoF7MrtR6Wcp+gURr2DHYSAjiYoZOk12r69FlMGUK3l8Ng
5UeXOWcozLluut+a1sxfxclmjA6675rJGuy+07WfeGcRTX8lUObFV6j8pCWaDjq12v9oii8MyThJ
IKUnGdNdtD/24G/kej34n2L9Icjh1pTFJVY/HjuLpf+gPGKknJXKb9HxgeT34MWSvL5GQ781O8yd
46Lu9mn+Swm00rSfKf5UWa4iMEr/RYG3YlwCyPNUgTGUQYCXoFuhqnvaadBlh22iDikcuWhzD6DZ
SMNscPvyuy+t6+xhGlZNgiUsYHyC0lvDbwBCqZnuGQcXJkxAipzKRCaVKLDYD/YkqxkUELLtg+/P
0XMaNFFVhkZRA8R+hOg1oV1Jcre/Jrp8YnWRC6dMcwQJBZby0MNxYagHthbKpyH+i3gOE+x3mQI8
CAUuwOVHYNr4YBem8GsgAwL1Ikd3PXXreNMmZyt6qN4J8xDqjATUj/TQ65XZ7BCbW6yFOo5LDkV2
/CLiJdvn5A0hLVWak1nXtgVqo7wlvhqGOgBCd3J9E5E7ZtoNUCOa2/U0WIuyH9RFo7358ILopJJv
pOo20QFUVF/8veG+JUwSAZDlHb304lkPUbk02kaSjr1+roqPtIff6/jppzqRX8z7R0g5GSE+xyGg
BfQMNOhFvhdgNVSEBZAILHI5u/K4KoxHVnxJFJ2+Ja5MQJYCM0c2yDKRzEhRGu5gkFmLwNh2DYnj
1SZq3kL3M/gX6BUIrFagu+Hyt3B17E6zUfzEeCMxZBHgu+SvGZOLGtqitQ+1D7Ul/YiU8pBSiSxN
tGnvmoUwoC8eJzRYJd9itRGopPPaOMYjA11oeflSmCOquocoXNgBWdlpFrp6jLbnpcMlg2sWitpB
MVXQyjh/1pFECfYnIuBLvlsD2BO7uelX6n8stt+Bpqz1ZmcWHzojFNEmA6/ESUYDRkGIIY8RjApa
MxrAQwrrDP9Njg0H70mF+Do6eRHp2ayhwdUAkVLXAbfGxLz51gSf8geQEVVnW0GyhSZD1cT3eC9q
9vLN35Te4FE0ybZCHse8JyCRJYLBX2D9fY3Rum8Opv6rcSnV5378Zam+DMZPddyYnp1YlKHcE6xR
hfEZBqxzaDiXvQCpg7GSCVmM4EDXkDftsBNR6UfKDiWCNbwzEAaI62tiJVileYJ4CEnQYFqNkGxF
rwOCdrRAjLgls/+QzbqE9h5Npl8dBUTNo4gPbFy2yhNFWRi4cxbFwIw6J5w7n/c8VUFvgKe1d0fJ
8fSHL32l9K/oKFo0OH38TqvfCb+nZMCegR3CopdZcisALe6YNB3U4iyBSw50qgUei4m5yaqRXwNA
SC2FURN998xVSnldcjrBTNYA8EZuVN7NFg9YsZMKbs2eCkbdGJxP/QcugpEIrOmDsQAc1S3PHmvP
TLkETOxKVy+/dch7FrNeGEJfkoR/Zf4naCex20TbUOTFyBgWFeuq/Ikj0pyOo+pMPf717guPwiwv
w7hqwwn2SX6qmz3xFky3h2UJ5Mujim8yOKWvHK1+G+1bJqCVg1BjMfIY1AAC4/iYe++Iuk+KE8dQ
HaM4K2ijwGRzbOj8x5rd+5ztELPx/bFH/2giEKMPglXHFkmt8jSzL5mmFsleUN4N6S0X59qC+l4s
5hjqvMTcsqyRkssfHvMOrAhs+UhySS862S0W/8RSN+P/pjj24IZnGBca5QljJmfoF1HSapivWF+G
IhxJTA0Fh2UCnCcBL07yQWW4mfkkHZ55oc5HH1YPZfiXgpI0ftEU4Li6mF+wy3TfKZNjNf35JZUA
YfLmMsy+E0StRfP0A65vfgqafmvqqR/9lcAVvpKCW90x38D04nTXgiegWpWIQFoN9+PW15AyhJDo
Vnr9VmsyvTaS/FljINYsVIT1MTNWwxEf4nJWcEow9yFl+lz1QMJabTdwNHq0CIws/HQXwlOY+pc0
kQ29EsZ9RI4RHQ6MSxj5ffgXBTyy7zz7VyBjIYtrE6t/5vQd/NNQSMjCJlG+cXI5WhoRWLTu+dqq
+bH+QPJpClehwMxrcKOwSG5uUffdIShSLRRe+KMP43giGYugZA1bkuGR5eaIyJ3hKHOsSOKb9Uki
HDxhWwrkHd5oQzo21dV0bCNMZwlx5/B7tcBty2JtRYTDgh3R8XbQHUjSn07kF38Gjxr7a5S7Jx13
Gi5mc1zrPpawp8IQOjNUW+e456/iHAWrZk3fCc6sqnipwa6T9n3rrUSqkjBZhRiR06A7kDgu8gvF
8S4GnTcdoOm1/c4qzqK/81hoeE/tinqu6T91gXnbI4FAp41OFtB0san9UVFFmcjjdMKmmvhWvgia
A1oRdK8c4yDzHnh/Bx+RK1hU+Uk/0kJJ0F3TYy66hG2YdjMMZTGI35L+FxU0wqxpllr3NIpXpd2V
aAMpcKm324LXUgYBeNOmI0h4K2LCe5BYC3gqZcj8FSvcvTej+4nCH0I1AnzASudouYPsDO4QrzyL
ZGN49glAgo0YcKzbkrksDKdPD9qwZJ9cM+jTNlzik47nBLwIYsCYw5SnY8w39KtYAEdr1dZXzRwX
5fA9cT/x6Ykc1PEBKHSNQjZmIavfaPGIVYkZrMsdY7UtsasOPEfUcwsrIIzlgjiVia6e7qbw6Akf
Qf4ldA6TNDW+BSlGqey7S1hB3EQRreOaGALgkAbq1Up1PPVsqsdOssEwhcmlHq+sxboQA3nzFyOw
63BbjrO3iQMy6kLiU1wqcU0+xvV+bP6kInYrbndYXquJ5ND8Zz4A4xT3fMhAr3zmsxedEaZSzkNP
Gtv02wh+Cyne6sWvyYgVeCkrKEqJ3DhnNC8YwQhPZKvOBYUco3IEc1+2zPvctD9ELRngxDaQ0UYE
I0rj9gfcAsqyTZT+/V+0PSTzHmAbVBlfr1J8mTVnrsXRpKOghrnVcnF3Ob169FQVzEzHmS7f8/UE
ARbaRTAHYfwj7htl0YFIXyV1rfxcC6eOY5r4lI6DZtzLpAOTFmBqHPdbWScjbhtqW9Iv+xeonrb4
m2QoMsDxoGyga4QHjhoBFXD8HNlKBK9pfBkIA1qKybTcywqi1IEUJnaeLctUXlmeynWdnw06zEh7
+cyqxQjH4HOMz3F96zO3lpBEup5yySyUELjEc2UhRKCTuAVjtK5wG9AA5atuQG1KeGKDuAG7WYXX
8q/1P7XppvkdPz3sgbnFY6ohgLUSa5EQBv8AYCVk/I4TzJq6g/RkuxTz8rXbGTWLioXOB4OqjmqX
pUKWOurfvK9QzNCZ4ZndhB4I9sk91vFILtV4xyKhB0nO6dx+avUBcn0wbUitK8xn0m4BWqNggkpV
0imnA8R0ZSGecX/xXJhndpVts4c5NRKHpbTHTngbyjF8Ch6uGqxOFdIY1qER5ISEtXlRc9ccAXIR
imDjQKOxMmuuu8WMSjQVIpIX+Z3kWQBx4TKW2OXMHR55pqgMCDcChJJszQrcnIFBE5HK/Adq+Vmk
t1ycnX04HOxG+NIHcoLWgUmfARx+5KGZVoR/ZQgMuCfBuQk+4u2/UiNnfufXAWrcgXvGlnQyPXB7
37zYxIUEP/tHVW7FsB7ZE2AMVBlcY1lCPYVSUCSUIue9QJm0GA+ReSeehBpiRcKqWj5Q8BDiUSff
ObYoAEI1UP7YmRI6EIDka8VC2a3QIRxbWtajHztNd4EJQjVzIDO24AXKruzphEEDrE0bwl5acsJg
U/D6BOM+ML4j5SdQP+rp3yBcrf5XLlzmuC2KbDabVgtoXDXYtXJGVN+SfAsajwHTkjUAAz/Et05d
7nRNw4kBmu6ksiXTwm2GmRezj0YisIl12ZBvFjvwsNgwwCBhFSQM/+If5ZU4hwCgW8a7v47DrTgp
txaFpCTNyPZqgclmIUu7FIBN8srx5IoOpbaEfnxr3AzEP706usE/sTuUzTFnA+iVfwru344BKU24
yAZZQSi89tVn7y0oW1P1xce1bnmddPMfkIlowgXcF6jHL1wiePUnade3j6jFBs8XgLYPtEjzVf/E
1TlMj0N8yqZfFYGDwqarwLKyDRiuGDutvIwWhlFu44idEGqXblejU2H0oWAzPBfq1TQpzSpX1rZF
bXtAQxq2uZ3rF+cu+O0gA5cTNMu2s8FlrU1Q61n/0mIX50Znkr4t7iM0WQDASO1iggH7OgvvDWG9
SfpWh10p7oOET8v6KsdNE5po6jHxn8Tis84LG+IGKnrR5MbYhLxzee+S2A5K5RxH6wHhSCLBsyDo
kx/BSo4CHEE6H3VjEpZMO5ZcRwkDjXZSX5GUo+C8iN22m0hKTHcpsV1ewRu3j9lQiJt0IvOG62iQ
L710pp8r4nOIk4sx+lKng5KPCnqE2DZihZiofilYd/zcWLXA4OVU4dzJky1wJBaYO4gjpGIKoIKk
zTPnlEGamZZvubcRp8l04COHfFvXNgnTiwYHUESMjxosUVE3xGul/G50CAScF+iC4w+KJpG9rff/
LW/z/rUKmz6J64JbrJ6n/wVrslq7pNqqEc1dMPykAB46KMM5tWSL0q9G3f3ohjuMDsciyUUVl7Fm
Q0eFc/gSu19Nu6fGRUe5ivSNeonZWPUBqVIpz6xIuhmGtmQf3ZJASq7GpIcrQt3XacygAr1F7QGd
DA54mtyYWGA9TH+8aq8ltwTWFGPmivOPavEL/Qpu8hD0DDYyk1g66qHaZdrdQZTmuvDfOu5LK8AR
7TM+O5BKQ4SKMf3WDCsSbyd1b/VljCdJd3TZrlM8DHwqf3BuR8iVSbyOUB2PF4o/hWGLeterfR3z
tK/1jjX+Sa9cSelxTdtNJm8gj9ByOn6EqQ8Zd17FrgUUsp6qO7okqAVjqKy4EQdS/6Ka668KcdRy
lo/LKPtpot1ciAQp9XovLTJ520ffUbaOaAM5fUi6GdUnwZnarHbb8uPVlG2auhFRwm3I26wBASjm
fvgkDEhTlpa2Zz/kdb9mcoZYoxlwnqJbbJ6k4snyDrGsqp96EVoXmjF6DL6CnZWeq+4q5+TaOayP
ikSxze7MgFsxd3zEXng1tWuF8DXA/Do1W0M8C+Kx49ZH/MPuxmRaJ8f/eglDBWox1ON+ceh96NkR
lNX2pNfHmCG7VJ/C9jBC9OoYNBA2Jc5nEiGtDNHmO3bRhBvGzLpJNYPgA1idROKY9iVrBUM3qB3s
Par4Q4J5Guv/WFSiGSOIcEO4oYOlgsUhEVXk3+5yE7DGs2kPeO4BV7GE+SyAZoOaWqgaX+1FUM6W
gTeNEVSunvXuoiUXnypBlm/qZ6k9pv6HQCOZFEp6mPwaJPd5MethzVRfqr/2GjvIf0PJczMN2HHx
UQ7PILv2JOMRaajTQG6a8jZ6POF2YRFC12NJXkwB5gZCfWmGWVILKIhRQfVnj4F2Zk8ti0y0BcnG
Y/pqXmJpJ4yH3uJAe9Sq6swkygoKZELR/4pMxi6Sk2R/iagcGo25F+N/FPH7SJkzanpbmgDz47L0
VFpnM0cHmTs15WGpgn18z2MVeXTZC2N7SvgcODuSs9FfI2k1iudQPRXSHjYYxVxEXi/LlVRB0kgM
RLOMlC+U0Z6yKjuIPn+p6aQMfSlpWtThKiOdgkdfKj7I4gTBuqmDfUZtHYAuqOpwoXp3XbPNaVmj
g6zDT4tTZxwvWvbCo671zoTcje0oqnq5OLH2L/MAcfkzzYkWWnvUSJzPNdfG7N45ZtIvjAa8l34L
eujQvSZpXFj6tFULUshn7++Tf+PWkBBq6A86uokMtQSebzzwJpPs8At9Cs8/ZE7TewTWTuQL4rYI
wHBE72I+onjLq+gvzb/5UNkLZ/53wxgOlIo5awkKiITpXv4bczay3EToRxW0nSLL5odON+rJbLtY
MeBcYvKwNXjDVKZpF5ChxshxhR9K+OHJjIc1iSQGXuPStfSrwMCykndluRZ56Wp8q7ns4uOLMUBG
hGPE8yh0P3l/FCKwoxkSLZXcLWN0jSvU2KPA7cfg2QeS0Halq/S0Tw+j+KfUOukBL5H5xsAoov/h
bYNqoahvdg5lujMzpA6INHhTdwyurAiO6xe6Efo1wLgZc7+cWIitxToEb1oso9ZmuEpODDHd4tXg
F4EQLFmntmU43ZG3xU3Y2ewe5GdQNzvL+paSx4wySyTYvma0HI9BcCrot4XUYlZWwlZu7Uo8hVW7
Goq/FsGAtFKMTQT0eELJgLKQOOOlMD0j/RkNZ6AuVuVkkGTqZxNRPuaXoGEIG29DFeJq8S2ynsjI
39CbZt9gOYy0fWVsiyJkrXSrYlJzFRoW8WawO46eSnDHS22KLNmPtRCvDPFUTOinrkgDrArX69nT
nHbuM+QzGFEq3r0Y3geOJlOn/xhstRjX7ARNgGI5XRHSW1rej9B4ykzjRkiJpAqMvW1EH6J/tLDd
lOVfRQIMnwBzAm8HX4D/Sjc5eIBWttSfDOHyJbR7N4yuAT65tPs02M94yF30p4lWERkxdkou2Jhi
J/4W/ItcHtXyaQ6XeHQKc9Mfo/RAAwMipA+difspf2doqfJ4g5+RKWefruTpkjaU5a0t4uCBnRxv
WW8ltSs/0J0pujvp6ya/qoOdSjT79qCwKqgZPCO1zLufFEWKn90IRMXVfsn0E2sqRpUdK45tNkC/
XfnDBaKCPGzU9t633zJU8uBHjo9e4ipMrv3y0WsW0+JpyUVha2q90dXzoN9FQBCi9ZPHGBOucUox
MdjayPgaz8tSJSWUcq16jxS3hflIimNMwsOwUYZX6rmzOUUb9ZUUuuPwZ+G9SxGE8jfgt9GO2QDf
jLOZDB0Zr3Ts/6K8IGth0BEYrSl/BQvhd39VEiTvpEvi/lHqTRb8ooQNjWs8tzdrgAWeehworPmA
o+hddb/oq+JsM885/fQwABhhahQYTjHQf+MxxS/aJafMvIv9xeOzTRHyq8jxbbSsbHfY8HQbomfx
wHhk1GqHhtVcxEy5gnKPEf67oTUNsD50ZNQK4ECC5Byi9AelquafJtji1IbpZ/ZrFPdtdDX8Hda/
sPgVjH8aS2wEg6z6VY7rOlwH5M2HSzVyZfU2ThSODfqBuxpi+XXar4KYBvk8oCNuUJaI883WkoDk
9P6lBJqNUU55KTEeK9SsDMDRj9AgtsmtDg5dyxFirUTvxgxDNUrCUq8p6pwC+5eThi5ux6E+d423
srLjqCtY999oodZ1X6DiqpetarlA11cdo/4pvpqzTL3+Vme/1LdSzmNbkuJixteeyh3+qtpnYUKC
Nvn5aWVZ1ixGCnCFAiamikr5aRpRvBFQO+yzikBBhmVffvzVU3KU4Vkw2KIS7JhDCGTwGNA7F9JX
dZV9lsLP+pZEaJLJieAlpefk8lNbRxD37fAtCLnLFUAxL3KoNGuaZigjlfcnM0Uylo1y1Ceeb7fS
YVI44284uXJAiT99w1QR2Nv3w6+qPwLoSkQUkNW1MI2TIOzN4Tkno4zrsLMFzRmBcOMWUW9TvmNG
OqpuzS+i/Av7fx3IkjnvO+l3vfqVRhtp/PTgj9TqwZeI9D7TCAn4pHpsQSjHzGeOkLI8zUbs9F1/
ldmwrFCAscCS25uCOqTgEaTpSkJ70g+qfhyVbWx8poQ45y6abuQKyoMZrZeB7V7h3qCIJQ9jYaAr
n3gvzTlY9ZmxJTW47SfTnnhe9QwAFjsrGCiCgbmAqcBHXN1VgyHcz5SAgPDeSroXtZ2KMAFLdIeK
MHjgC1OGp6zssoRalEcgtOdmuqqAdB80XoxYd8z563wp+b6e53H1DidlElwVrGAyhctAhROzWBz9
61DeilijgP0x05OU/8fRee02jmxR9IsIFDP5akmkgpVtObwQTl3MOX/9LA5wHwa43W5bJqtO2Htt
ImuXMaufdHskJhiAM4DIndyP+qc6ADDM1ta3QNgMZ6WdzjEGxiJ9D/Pv2L2axd54l+3KBVDJBBkg
m4GblnGAmqF3RmSo8XlSWNZj+AQ2QVo30S7gLHRaKRc0nXGgHYY+3Pew42LOWlJoVASJi7p+8Sy2
slt3YjvpngLUrHgU6C0n42riC4hR/Wv5JssPCg4tyA3GSvvWtK1KG5cG5wT5b66c6RszlNrKwir7
qbo1O+8ppy5AxMeq4exCIRvINiUplfDvdxhM9mcbXtNZEPsFYRMdF5glsqa6IfOcqV/J+TCLZ7X/
rZQb0cOR9szHigK7m3xcH0/1l7LsP3q0swz+GG12PAgOtjUzWjvVTxZsrIEKR/4p42Ywfhkep4Fn
AnHQVXouOpxQ/Skr98lCctMxgDDeE21VhcwVXlOuCOTnHiYC9WjkQMFeJx0NTfmwlbcezEIqb05z
wSrGINLsXwASN/KR2DYDThqIbjuibFAHSA044aS7lnxlZILLGbhRcHP3+pfd3POObz099skRPNiA
ezwN9nr1D1enJb6daW0Qm4vLS+s8VSFxew74Tf6O3Rk2Y98/eji0o/syUpYp2meklb6VXifMdi2q
3JBvhWSIVcJoS12Qe4tckT2mG+PoWQvpF3G+EdprG2wXPpS9Meb3iVlmg26xo3otnvPRc00sHtlZ
gytjb416T8IZJ/jBTg6hcWJvhI/vuyIzbNZZExPpMqsXOkDLOBbdcSAhO9sn5VqxNhL/rzjgNzSK
z4ZBZuK8hubd6f4Bdijty1jckSdyGFTZM1dyHfMab6aa8vnSVfwdNq0Qfgi3Bfa6bqptHj5XvOdN
lq1D7WagLQcquFxEZbid2nve3tGrQ+V8rqpd+8W1yjmk6J9Fe5UhXc1TqoJcXqMNyexbP14Z4jsz
pPpbph25ooYPS0O19waGalXdWTGz0mCFGXGHFSucZQ6JlovlvN0iejJIYNFufXFXP7Pk1nb9qn3L
2XQKPlWiPz5Uh7u1I+JQJBuVfC6OY1T2UXRHQVTw8zLKYT+Ovte5m/RmS8BDg1A7wdGqoS5PIR/l
rn7AfseD/WE9C9fPq3OHbD6S96DbBeo6tw9p217Alq0jJkaRBIkIRJjArw4dt8Zi2MeuXRkMpGZv
0eVPj9qWSK1v+JlFStnjJfWGC6nsNtFr7/R3QKlrRjP5zHYtPsG8hT0X9H+wH5qaKJQI3SBhWvpR
ma9mB2Asu4nuOgLaDA5m+p0APUnHv8K8JCV3NKOk2nMQ0EDgJb20ZiHaX5LwI5jeWyTsHEjvUfhX
G4hMnQNwu5JoYndcV6XrK5R+ygclgrNcldh8QaRmFC6CxQ6lIJ76AokNhlg23ln/Iodd+ggjNLGG
AaTsivqI5lhBMos+bATyitqmNt8m2B09yl7X/Rvz/cwWwwl+B/GuadNGgoO3ug8a5amEqekgL4EQ
FaLFMBhCpRHnarxXzE3/agEhxcsd7nEJMbQt0zWXewnFDsWvyjTfIV93M8zfjOvN/ldFUTEStM2k
9TlR97n1XFEejubrkBwmZTvyC9Im6GAqG5DC3HHMzGZyTXLG4OqKdw82vM5PF7ZvA9F+bUtBa0OC
uhv6sWRdVV+V+QjSaEVTjbGEUzAPPQt8C0wlcr0Dsen5DBaxtLGJYRM35ZFHLmdvyNinsP8yyiym
CNCNGosrZPhu7POYngxSubq45OgmLgeisfY12XBQGL+3KOayo1Y+2VReE2pYpAmVzwNuxCdT7CS9
PyGUNOUQFKonZj6N9am+RvEPum5FbGJzJeS7Xn9U8Z8B/VgQQDsvC0CtfZTV3gXgWr5o3MgY/NuD
MV74JUNVMNzTQjsZ2NcTLU7DXzGCy5gO17+lDq7zoCEYgVzubq0GPSdiwW0PDgvuoTgEJqF6qNHw
oqCG4rRnvrBILtD9c76UvAfpiPSgf2BRWdfJPbFmz+qJBhnbV836xszmzSaOJDiwcqUYNwMdtFG0
T5MCgX9EysafzTWD7T//HPPyKCMTeizebcQMhCVdKqdcFUCre4LQibnpTOEb2j2r32Ol3pntA392
HX0EucmdhdrUvvb2Rxfh4mQmpff3iXlsShndBao/IxdQ41PX/CPFcNMgqtMoDFAJjnLa6rGBFju8
VCSV13z8LoND6KRhs1IAVZQIEw3Ks8T8TLJdV1zq+iixHkSgiPU4f02x/7sY8CrVU4JLiv5RzzYR
BbgLZ2ciljvVLOZKi7yZUYvxGOGpE2m5GoDKkW2/DlvtyYCt0vVEHnoVezdBMiw60h4aErYwbw7+
TeSohV8uRDhWhWxsm+eWAK20uWfkSUhORcf0RunFzGyh/z4NrBtxPMBMIjMH/YrDHnqOLfZYLIYw
/w1E38L1pH/YkiG162ciqYKNQ3JCxQQjbjnD6HHwNq2MAR0FYxad8Cu3SvzJ+I0si7JDQ/+CbnHy
6olViTXjfGHissZdmbPlM6YI1SIuf6xTjFBHOAoWPliX6kcDRgppnUfoiI1sEyPvysc3UmK2c3wb
I/aqXBwJ+h8MBoirsY5p5kpTseaTfWbY3Qt80DMys72huwgwU/StzbcawDyom+SJdUUc7zISTybX
axZj/quc/jrnisEKh+U1qDkH2dzCJzPyq6t8KMFX5jzDWlyN02sfXFP1w6g+asB5dAfzKc9PYfyp
adeSpErJC1dz600jK0iWK5QjUAomGFkh5w8zw0rLuHLf8E2vYvVFpHej/Zzjd9U9NqzRJuchUOuw
8oxZdZtVsJJgPp805tQa52PIvUU4JPtDRi7z7JyysfJDpl5Rc1w8+KVAxVX/JbFznxaVbEgEYxb9
uCU1I4zCnK4aYsJTrZ4FaTPOdUi7p2FYbjDQHiA6k/YcOuWBfFE3fI8Ry2s6ukOFPKaQr0Bt0Gfx
NmVm2OMTI/ttlTFo1FD3WdgvSlMHLrL8QoeHwNfv9twzWrEZFWXDXgEmN6toq2WCSd9SGVsSHLgw
VOTiP33NiqxpJSe2/lwMFYvb6l8LaM7mqQBVxkUNQV2PQFhVm6qrtyC7NxFCxbGnqIkCpJlbsz4O
sUFKW3JX65+YCMeU+KG6fqtaSe7PjWwQs90O4z7Iy3NkJHh1nCfBcqrSaV77aUPqNOOcz2L51pcP
o+k2k2txF+Tswi0XxerSVgFuiRhgaPtSM/lFtEBh2/5fpsenxlT/FNRM4fC/QGXVMbtUnBfdOhNW
AI6GCwZmiKm3CE9HvNTdOkWNwNTUcrHReVx7YYv7jsVHDDhKi35xRgDWpGYK0afvDPOgsTlAkhoY
18B+d/pnI+a4HXyjSQ/Vu0ZtM7NILjC+tra5ksmn3f9v1iK3WwHdcySfu0JC2Dc6HGOiWZLYi6jc
BiV8Cmh6ZuAAboMpcbhnCRfENmOaZjnsC2cyjwyKP9aaz4269IZXw7pEg8vOGDgeJL3Bd9HQ9Nkq
M36K4ncWCe7/GQahV7NZbspv1IwnJX4PUZ8rHw4lHfVZ7XgdGl/0n5FEWMRSdKfWPGaHsgUJpO9F
S1CSdhTyS7CvLlGpiBVDukupm+fJzB45qzoaESPfd7DuU+R4s0poaPJshsYSgrASaAIdbDt28WOX
k9eN/8DMJJgjagRqjGPY6y9Uef2kGH4v9o6lH5LcxnA1ULnr/LIXOhjgAGoyp4ZYOd5U64dMthl5
DwB7/C9N+62juyHFllX9HnCLzuhwHO6xtmBYn1qd4ZtJgO9WsrgL8f6seQlI9Al/7OlCgawpb7GD
kYgRiIMqJu1fywrag3gtkhjYGLUWrNwlzokJQJA9Z8OLqyUY8yjNEaJo64KnqeGXoEbvlcN1QrT5
kCOUdaCFenH6jfhZdre+vBoV8D5+5nTlIAfAIvfU2tjh0WobbMyZR651Fa7+enDfkRPEub7W2Yj6
Mnh1FKCB2lpwfitO74HafooZbsFRCVlWcGQlzjqHRBXuEnUXmhbY48cYID6D0snWinXMr8GzXuFH
KOzGM7FIksbJvzRB7GfyNyZ316L7HPi07qhfa/6rCraGuIjpkNX78V8Gss+ZlFWFXGTpZdmyqc2F
rErUH2RdPRc5GvTLPCPpYK8WIKk50TTF/VbFMNQz+BsjpgbtKRl+DbMCRoxx4GBrBEarfLc/Rcle
euGWpVSsg1cz1DKyEUzcGoQkZijbtJ8k5qlUzBvb6f1EpZ4iMziDM4iastlMsPQD7AELSaQ3t8jf
MqSBUhQ7W3uNkO6PabFevkrGMKVo8THF9xZKoPSr9jh1e8VhnrTLXnPlrZPfi8eA/1UIuvRNHewz
mFkNaJj5RYk8pJyS3Y/OI3DFp+OUNztCOwnWvCbDUV1WgGC1dEBXGlaOCTkSwXtXzJ3HALVKwf5j
Yhyd0PHmsjrNybLQhWfaTMJDDeWF2O5TvAfk131NNAFt3+1aN8WpzqxJZRgbpjveKXI4TSaV1UUW
nY/oMuXRkOTpHZjiToa/BBIAkCOGagCic8a0FOpeTliH8EjzcpNdOm6s9JISmSifaSBIdViEyBjF
pbNFOcGeaegIXHXQZDLDHNcmg/sWsOZLV/owX8zEh9iEbWRiAVNuJ83TdHQbDwWn+12rzoW2KvH2
5ETIBHECt+fOFdrNqCK++Xf6Jv4QbF+l8EYWLeyA8b2gzHCJe2707wIXadmerW5X5/cWTcD411Br
1xWXUfNGetsT3SJZA6m5xGX89EzYx3rmtiCmoy2OKYv8hgNb2P/jRSf9YxbnpmFPofmadJ/pppnQ
GZwVc+gbRrSu6tlHr467QR8VFDIPjRYoid+muPeK+ipTtkhyVxKqlbCdhdabicAfTSqHs9Sw7Q9c
JSNTHbyu7U2wdjbIJ+YD1PjADII62YxnjItfy/7fDOK2gRGO451MnFM/blrzXiHyb52HI2rK70si
n9voaFMHaopLgf0c6me3vZg26xVxcPPHaKfriU7aKj90FcqqIF0bcytOyKoAr5hKbwGvjOkx06+1
/i9kLaGoj3Kh2Q97F8ujmX0ZXcYMLkfAfSSfmazrWKcT4080xF6VX1lJShtcBsqlkyOuKZFs2Lej
tyLZEl3EFAYh73aKyz1TOjW4FOghUuxUiv3rckhMNJN1c687TwctjAMEmDmKG8hiIBxfYtvrGrnO
w+ReENymXsboGM4fiAYid5mot2ZNGJmxljYxpe57N12leaqowuHIe3O+hceCmUk3ceghVV0UegG+
9YwQ+beZGUfHi8dMHS+1JEw12ShW66He7CERREzBg5ziGO8WKjNVQ/IBy1r7p4KniQcH96avlrso
ZDsv5V5El3D4SVD9a6VGSRH7jskGQXlrOchVLK2WXLycSAEWBjWbjy4+i5TC18Nptuuj0xzcnPpu
J0hUclQ/oEGLMwMzyMkoPGlnW1bc39JY5khw05F4/EXaOiUXKXizhmOfIx1CEGS6QMVQqsfGTXl3
XWvtyo+Y3M6Kd8VQVui0yGOzDGybq4qFX86WItxm9t6GvFuo2kEqLLBNGgve7fjqqC8JyAZIOl6r
zIQ6t17aAO6qVWbIQCYR4NkMZlW99qu4ZsX269AI4dJ/shEt8LtOWjyofOA1rhLMDNxJaG43wHYs
NKrWhwHCJxp3gbWvgrdxPBiV8sf+/J43OatoC589lwjJD4IgVMlRQJra1nICzhcIYAUyeIUfWsOv
LXZh8qtGHx0rtNGedt2wz+uBJrT3SNf0e429BLV8hO9iYDBYEjpRZFC5u6z5jJUI85O7TqNL6ToQ
B00baToTKtXqt47m7pant/xsmA0QUY5WuWQ6Nr8Kh8Zb9MRTZ28zu2Et+eoQ1pRYeDJUMEZOvYEU
Iw1QvJXun9Mf47FjS4iJTQ1Z4bgbxJ1fEWO4QA2fWx1dmWTAF0D/rfvj3E4oS4DyMxHvMFZIk8Ay
4DSBy02lj81hsP7vVgn/oxeTgbW26Qc7QrSUvEZcj4+mGRu/Qn9iafjUuXl79ryUXYnRvOdwk/AH
jDuHHDRNNcAS4OgY+TZm6yk1ar+cHxZzXspl+TIji3GJA1I1WNeUiMgbY+b4uoYLjict1Zs9Api1
3VjbaIaJBN2uam300sts5DWaQXWH9kaa5Ifi/9b6dS3u5hhuSCSklX+MPP4a08GeXDjSz1rrDwID
sI7omCeEn8dsa7J8+IcJjnFaE9zDIFuXo+VNRYr9xJ4IktY/TRytKZso564UzGRTf8BqmnF4JCju
AwkfE6dPOzJ/BHGsI/iPHF5te0c7RnXO2hXjSsDHjBluZbccRU39rqBJq7GGd8He7r65tyTilwID
Q5oT12aLR8T+CzAargp7M5P4jtY8ILhWMcprPuskSVdvOGuzqf2pLOj+YwHNoMCeRKggosgkCtZK
+zUJQBuG/ix5O3NnUQ9L0u7xDZoZnSGmBx7Zqhq8sGU+z64i5jrveWiKGo+43LXM0If2K+suJAWd
SRBfkYH9ZGP6dpFZmfV0yq3HAlkQ7nOKjmCYA0y73cpJEbq1Cbwnl4AJA6mHdMOTxXbDrn74g9eu
0Hdi/uwLDJ3Mp+rMa4mic4vpFaMBa518oRlvIoRGgcrIEidyUrsHJzsIEGZW5fpdGp2rnllbpnw6
9aQ99UBr7a+Q9ajEi5kxwIr1lQ62VokR1eeFl2BKd/utlT/3KCrGbKfH3drhVRbzVqLbnoqjgnTE
ZXingXLOh5+Szn1CY6P2OL0BhHOZ87Mbm047w9/z5hqDL0kMNsTnOgV/XdxbWO/B8vGO/BMJynRz
QsAxdcjHTyWCdCLLn2JX7GORESQTr3It26cz0xW0ouiniu6Vj2FHuB2cKy4T1AW6Kn0leyb3hvEa
LPOymrHELFTObh2l6nNVh+d6wv2DTaaD1GlZ7VYdmP6aOSVvfSERcqstdl4tvWX2uC0xiBiIGgsW
t1p7s7geXZVmt6e7r8KSfDGFRPp/2ZROT3XXn6OQ+Es4cq5waeF8uEVrt8nWdBa+olMl0YkG7Iuo
rfqO9VhIJWm+BlgLg4ZTNHL6tVrpz/T/L0nItN6B7HDsoFNTRK1dxA95V6502lQFS0FG/M3UQa+F
62bpYGFbZ63ocNsxXAFe6mBc67qyU+h8Ow6Qhz74neZ+DzSpAc9ybKj/ZnZj3B1sW42Vo5lrduaY
b1YCC3eh0x7oyXtslo+QJlNlsdtmGjOL3mux4qC8fOr7PxuG31xROIcVtAjm+tI6q0O8HpF9pwh1
oDh7izObOZ6ny4HdJ/WD6rfZviusjRm/2Iz1FSIX0+nXjKDz6j9The7jy3TA0XRQr/X46KJqVuz0
dbTGj0k5IuwbNbSPTkqUGxTJ3s9F+SBVBFn7MOBkNORPMSWHXrqLPnadl+WLZb+0hQkZpwGOXUhI
GDB+2qtbv9rO0dYL5Fufbk3+1YjnUMLqbp1r2Q5XE7F3wJXdcA/raO26R4PGikCUBN519jrY9iGS
7jbTG2QBnGrZdA4V93eqIuh5SJNHJDF1iHPx3rmYNQvqXuBOJAFrJnJJbbFS3YteYbZt7qPW3g5x
wCYdZUMFPo6kB8y7KPNbnHoRbY/xC691VcS0rouogesRFrVhxnS475r+njCd0pLvzmbUHpt/hMnS
PamAbVh2Skx9UbNNJsLz2pD81Zj+4azy3Hcd8AXcHYX8mhHzBrKb2NDU+MtBI4XlTcux3CjmGsUI
fv48/2FWPlaEQ2a/tev8uNEi4SK0RR3WBstEVgXsa91NwXBtwsI2NCiqcaBZnULQyLmza37XWwW1
r87LozOmKIb8li7hngHlGsF6/fAoOSqrnjP4zBpTsH4L9TtY+cp9Lk0ql/rVxR0U072EB71DGEMg
QGEwf/6IsYfrMiCChD6Y7XfUSdZhR9dettqLvmhA9fw3Vd+1AVZVXrIEMfCAFZjzeonGKCZQ1R14
EMKAVCZ1o+3Buqfdj+l8gWhUkbMZNP2uwMeYEVDB6V73bGsz/GoW93KQgfUMou3MNjtclr88GA2/
sxqsn4jEa4ApoNMEZPUBYa+xjXPw2JX9PEfxHmYhuWLLy02YN+jXc9YQ/hFwVMZo6g0ce9IFc8ZV
4sreUxeJLaIc9uz6X6N3TzhGK7fezIXz0SdjxjjL9qn8SH5LWLJC7yTzzII1jUbVNa9jyLCAwe9s
owriYdQwyo7hrWG7zl/kufx2R3UXtbDAea6ZyGKY3zsQiOoWyLl4N+gLG209oPY2K8Kyc9g595os
kgarYYkRqWp72Jf2U5l/zyauVsa7je7idiMYrWw8C++CnUHYd/YxDkSV9dCYVV6NJ1pk9W4yY1rW
aKOw2C61QzpdA9keGvKTs1ocdewZRpGuMvMYpNk2IhMdOt+n3rf7zNGBYHRkoe6TJXjOvJVCYxWI
LpUBjdZn/xS2iolQuHkgomdLlPCh4T2rTEReyJE0HDEDY8coMbaDzHd1j35en/wMySS5MZuEes9C
0qg5kV82kLXq6nPq7bfUmhBp/RRMIFXgtXagreL2IyNHLzZZP3NYpW57I598rbP17mqNted8Auj2
FDGgqAQshKE4Lar4BMhewcABZN0N4gdBOC+OSZPcsk1s1TWXKSnB+kFzOg+sQF1cRq1bckd+l7Dk
kXq2Frcx7i4qNU8+2xR1rV+71o747ScjrV7bcKCveMO7B3413dhULUVVbVSj300UJ24bQE57LFIz
harQIV9Ro7rrsa0lpdwN1nQwhOOXfe5XS9cDs45ynpQYMgQc3g525MQRx2DW80S8022hShFejLBQ
DNFLJB8yU8+miwyYmV47kbJ0TdECVNSH2XQLBFE5eKjwue5cBdwZZ9fEgRbj+ssD7aFhs2U/EXWE
fbIv08h+Jc3Py5PCC/5nhpobil5e9N43ShQWAXm5c3GOGWwZ9cbhFSuVry67GFYMOJotFYGmQwQY
BGfgJE5Vwziwzv6NyeyVNEutGhzcMPKdND8Pdb6vgDM4fNySA6IEc5TX7yhO6QbaGx9+jEbKQDTX
d/PNKJ57gxLEidhdU1QpUMichloxd0+tDI6BnZztzlmnI30bEYgVZle2PXFS+2OlezERhakWewai
VTcRnqbaexmBUaMNFgwEVG4STPC20I4AZ4vmxaCQcF/jCPtoYCEhIsuhpOmp+TZ/WeY4WrQa8OE3
yLZYIa7GqjgPODUlQJ48ILGBrWFgsBqgKLbZbuwslgdlOaIVxL9Puy5sQWRJ4efN3kHPmmKyKmFm
mbjdgXxAOvYDuDSWDY8lfwtpUKM64apnVMT9lJfJwSGZyq7lkUISRV1wijC7GH2+CSP2VYrcqpO9
bdpyU1KXA9tHrtvc2kB5rXHftmwFRgzQM6OSKeMsDroNi/6hZxYiQjhz6iaAnyLygXeYrexG5/8h
Fmxl6+k2NJirDMG+JO/IsiA18U1ZBlayh9WS4YD0k88gUXlH8N2V6MgdzKjGT1B9EiEYxG8qE4dc
irULiiEHLuUWWyojPwrmN9ci3yocuDuztcTqberfNaCwkG3+IF6yfJ0IdH7wCXujWg0zxWFgXWZT
YURANI0J/AcFx6IVsSeGXDk4Lh0YsTt4HYPXoJcfLdGaSYauMat5FZA6w4YIgH/UCCuQG2yNGSF7
SimGX8eI04Npub+68Z0UVNVSubu6dRzU0R/0EXO6upko/cdQeVFcgina9tgG/7rpN4vWLZdjLJf6
SD3YrgID7bMxX+PZ3UjxN1h/ihncBP3FMq9vqn+6NawkMokxFcxj9X3l0Oek9QYE31rHaSKYE2T8
qJp+1WCTjxmbY9rJhCMCG6/CDheqG5C9Dl1cA4GYfR/WH6MCrIk0qZ63NEMvVuhiCMO6y5S4cVM6
+WCdNEArnGF+t5E79ZhGOzU6TjhhynD0Q4XBZmXsVb3dlWl4MNmrjvWr0Zy6kc2PYAwYBAaObNao
2B0sSEN4rE448LaqUJBuuFdYgXC2MVdSiqNo2GZG/yzZHTsJnoUI46zmYCbKyUgJdjZaD1UgGe1y
/lLabOq0/pqncWczWXH6yrdmNGl2x3XBpz2RrQAIASD689RXD9tJ97EzX6XGDM2OdgY28AIKcy+Y
V87RoUc3LSayVS2QDFbiw2L2x/FNOtMLRR8TUrFJXIi1OlIIo4ADEZk5+oUUB7qzd2HNCMzvEgtm
F5CfUdRgFkcGQRJVKstZBMlaogK+b26TderomVNieUWQ/2sgpz8VsX6VLPk6wksaJp3pXPl5KS4J
EofO1VZj8hPJV7bkvq1gl4Ds2FQ16t9l9wBrpregyemHmj+tNFhHwYmx5jy0rFwMzogBke8wQlkJ
VSTlyakpoxde+tM0h2+OmXBPaFa+GtWHylReqx4Mm7Z2AXwVQVTJjipDrKVUvwWhP6Q3b4H3/k2l
D4PbCxH5he0HnSDVq3yi0MdYhMz0PISU2rqFIiYHZYSnFpdRCvE+tg+F+lPJXc3dyDN3MCfnRSV+
vQYQnY18AkucIV1CMM+H3h1/24SBPfa2hHyWkFxKVXJKgvCdqFsc87MtI79gMzwVOFtHFkvq0xKJ
09jcRuj5wrj6zUfyOy2arrRJvQnfgWBI3YfUIxw/DjA51fo3MD5SJnkM4CLUkA7KSL0LdaF40lID
jTONO7JcPKXJSgM133Z0p2gJTPTBsfg1EXxJIbBaVlg74K8a+mUUtb9MYXPN6nwCbhc3Ftg6Cfvi
ZWzfBN7aCB5QMO3VinpXcNmXsFvYbD6HvKlVZT5IB3lFxHkNWrw5VrYc2hE0veiZRudix7DwWPy1
+tqmUFUI7mFF9qQK5lYaI4Oc4WYQ6r5Q1OPIeRxNYCIH+1+ULytcvpiJBcJg7Qws40MyExgR9tUm
+nbIO5PijVlxq1zmS+G0i1m/uph4szjfS4PNXFuza85WLfFgDY4Dxap2mUo6Hx7TaaC3Du0fLR8e
NcdNpmgUXAb6N91+pBUCR+rrIpEL64UFWHXQ5S2Hc5LL/pLOxsZpwncJ1NEp0sOYNbeejYGY0p1S
87QtGRAVehk9eeXL3Bv7q5rHY1jbDITKFZD9TTHwqrbETsHj08ZpM7D91xaDkO28GSGN61juc0AR
VYo8RXf/2tSM0Kx2wHbsGzGEEZ42NcgeNccNcQQIyqP52UjA+vEZFlIQ/pVvysE9dnjFxNy/hBTe
84RvKgH/UwLJKzxemZ09SnwL7eyTVU/BzvRbtYQn9EdrUMGpEv9BygNhNejltFq8xfUVo5mbWLty
KNCrUxKmanomyeFiDN9l+hj6+VAZnI+V+ezqgrvnewl0MYHylcZaHbH8gXYWrXuYx2lnlxUwOVfd
DC1jpRDLvuxd8gLQKYoWKlF2aqEsuKmL7YGyuaruWo6gJY98QcxekyCNcJiftt1Bty2uEEmaSUeh
RtNgolgN+vylnKytJRD8WgCIKnMfZg8RIEVZkkSIQ+hs916AS6qGCQ/BsuirsSAykULBJXXTS7Tj
MFsPWbfbRtdPfeT4OjtHMw9Xqij3lT16Rt0esrZABoTEjJHlvyrIDkPFc7hcgkODdzj1DIKt9ImF
iG15Q1k/huRLZt9zC9ykKjwg3xxDbJny3tNnuc/EsIuS+RKU5cZF98wWiMl3sjJmbF84m/X5WWcG
FnT2hosZfVMG24ioS/WzdQlTd9cOdNJK2CetYU+SiG2HXCVLj1HAZSJ7Mnx/eSgw9JCgB8V4nGmh
oDMS584dbJ5kDKYSmnsvzd3gwlJkCVNADKlUG20OY8Mp0Thjh5vDzn8gnyWMIl8jbwmzhGEvXcPi
coU1nZ+zsGQlwgIwJNFWFAPuMvcIkqbti2uAeJC79j413XrIsROYkt0IpW8NMGhWvjO6Ug0ZpiGr
5zR0/Di2fuSAZkM0W9WYORA3TnxfepBYNO/0W6wRUpZtHUqSzxJl3IjYexbDvoxqJMZ/skWRb+PV
XKQILdoXtezPmcCeooqzbju+WZc4ucb9aILdT0LSINh+K7Z6rN1gF+j2xuybm6JaGOcgdzBRtSeJ
Ie1kKScxO36ngrX7yNV+k5YcpigVUyaGvYqlttjKBiUsJbdZ1d/Z8Fkjkc7dL5PRdlfML+7Metsu
fALkSHJO08+EGzmMJkw5Y3gIBwa0cfttWeG9ZP2+Tq0Oi0/AAt5Qh8WGlGCAFubD7s9OmR+lm6zG
7G4vlnpMiU70LKp0n+EQ7tkAAUFgwsa7Ngycj9Z9IZ3kcP6SeFtU7+kcH+z2akCQiZLpiNnDr/A0
uNZ4TuMZSydOAETjujFg+m5W8Uj5t4AFBuejRDKgd8PLNGUHe9DuGlFbQpYPI2RGNlqbFj3Q0yTg
CQJ1tQbUkBSWgZktjv/5FoYzMI3sptoVWsbyT6kCln0Dc6L4R20Kyr+Bh67rTLA58fiOyo5EJMlc
qIkchh1GHRBFFfhxRJgSiZY28IqiTHyBFmWuTtWUX3WVnCvUJ3mcXVwNDoF9TGQEvqrJiMBLFIoR
47mMfmVu080i6gvZ0lRm6jHB2484JPsCkEulvoUZU8ypWdTGQDAg3hoJUfCsNszxtzOYpkOr24ig
24vJYvpT+skkMcQDAm+1Y9XgF3KLdTBIDR0NVdrsHsO8vxlIgGOONkW0J+lY1zKJTraYPC0xt0Pe
cX92OCxsImzOZvE6BxdlopwZ7XPrqFj/cRFk5TUu9MMUNjsH99aMxrjRlIvi2FglGQwTd6n33TmB
OF2HcPnd2d1NElmjDth6mTmTv5AoWDDpppS6O0rIytFCCwSSBzGaizo7JKNY1f27m7a+NLkioccN
dr1qSUaMOIb491gyIeIO08NiRK9KAdlX86nPF8S3ytEl/aTLdqZinhQu6+E/js5kuVEkiqJfRAQk
89aaJUu2Jc8bwnbZzCSQJNPX96F33dHRVbYEmW+499w45qkn7RyMVFoClCQnyB3pDBe9Opd8ZqPn
NRlMopUYZwq8xF2pctGSo52zM8aLHWZ2DnArPjTmv4ngCMFercjMQwgFJQdYDH+GBG/7oMW0bwz+
yFJgskB/5sK/iHyAvVMC+mt4SvwgfpJK/yHC26vUfUmaVDFdoBfDlIs+dUDhCLVXC/kaLNHeGWJN
jYwqW/pg3EtdODxQ+aG1wFzmhpxdfKxfBX2aWtwuBnuNwnI+hdHd91H0bEj1y1HyMLXuZcrkn+Oj
CqrQZpr0it4MQSpnbyqJie+DUDDoEQwrNX1jyQ0BShW0rT9zbwepzQutv+UiwFYl9kcReSed1wB2
A5yLSZO8MEhexzLGmwUs+I477U7XGIfSz956b6dbU8+7PsrZ0xGWOsjDEt9ET3ln28nW96ffLm45
9ShVm7Yh1hMqulVRHXOf9JDQIZGjgVH0gDNpBnlWHqy6eG79N2HzxLQUD7bjA1SGjxRBZfKRiIyK
lNqBztUI2IanbXDNDUB5Ijv2nFUTbAd/iE9OYV9KQnfANDmo2fnJU0B8fdx8TLV4dUIisWn3jdI/
FJ0DggR2ZWS5uzIw9gwwV9TYexcqVRaYO4NCmPHedhDDc1aJZb2HgwFDFyeuUahjmk0sMDyGTdW6
i9lnFt1NseDbJrz51TBsJ47SGOnBpJyLAojf+fJLd8PR8mi1S3c9F/W5hJtns/ytjL9IPufE4TGe
xaeNSUdURP3OCHyIPqL5YmCIm99B7Wl0YBtxc1YZjs46e9Zk+bhSEthaHfNk2AfN90Cdr9W86vub
R21Dt4KzHOFbl19r/Ft4UgHRvAZyfJczWqCB2HP3Rtf7IfH0pZbY2ViTjaJm2qPgHuPuieFKcl8b
C1CBDqtP7+MOKVm2CD/WA6DOyCETzOvuVVxf82y4eZV1NSqow7MNlATco+k9j8Xw5cZ6X0/7AHtk
0xrrWlMDuiRwGNFHrbzVzG42YOBgDpg9GVNlk4UsYeKb7iymDcW/1AiIRlp8Amb6jzDyaz/hP9dW
8DLU/aeCW3aXqAWQbp1gcdIqxXCN5sq+Ipy9+hmSeGPE0edSoljo1WrbA18V4N4yPxsc0gUfYIkf
VlojzLcZD05TPyovP1okHAk/+oEAf88iHu5vfA0xh2iHb7Manhrbf2xsIlfINRKIqlGIPHExjEyy
mGgZKF/T8qF05dVirpdNymBSHu2cVp7cisTPmvZQIo1GZuIa4Wdro602zWejs86BjYNtiDtCjtKd
jSZmtp2LUwW7OMl2KkRKhFzHHai0MvEMxB+SEWwyJjaX0WSyWXkcDjph92Gm1BAwb4Rqb1njbC0z
eJENjU2Xj9tWx9SIDqoy8lZK9zNEEYC36zelPCGC5MnTiYeJdsL9DHO9zCyXWgEJS2wQ+B4BqI6X
7CGdmkv6NrQRaiPaP9m9WCp+dML+NtCEMtAEvSgAw40SGTvkND77nQLS1DG4oxd+KBGCmHnCFFPd
h3zVtVHOd2NIKF4QS7rDYmd13cajplWZ8cTUgpjAHrYwVsBpeJOKnhljeE+Dn4oeyBJlX+5yKHZZ
Qs8yvNFr/tKh4hNCYdbUDMcaiPko5Jk8MqP3ndeGdUWB77IY1T/Rs/sU5Kg082osUJLH471g12nA
L+bDoVkuD1Mybr0q3JiOi8fQ3yRhQDg1sAoosxbtCiLp9QwBwNBi7eH98aG8OkhVPMZdOvVvQ1/0
6zJYosHQqtThu7TBBVJ2eEqxf2q/uGG9VZkEB2019Bc4xdMxzPCvL0hq2uIFpK1i89YXaHZr74IT
jwDcCD+ZBIzxpzSMrOq96mpKNvu+daaTqr1TreZLXRZPZZ/vohLumGidQ2o/J7CA7A4hrMfgAgm6
wzZ2NbUCgYIvvD2TkUeV2Cu5zBnD+szC+7eoweD6YLdkSjpcOeszSk409mV2aRIQ6hUBAIURsKdC
+Co5Ozezcm4+52wSSWSVNZ5RLMkY7soMQpVEDZ357clou6deqgthd9uaUgJolP1eF8gl6kyzoTfy
lWwD/LgefA2xkX1Dn2pXN29g2jrUD0zFLvhdMApYr63QJposjnVf0zvJzKOXLL8626vJuAjY15rN
0TX6NzlV32E2rOfKO3V2emXEzUwJPAspk8B94y3u958+ZG3fNQQyKl5DzNr8gw8RwfXlu6jnY6zz
3youCTQzTjnadLf2eBTSJ6dH+s9/ZHnBRKpT0dbyGRWV8cmlJMoCZImNwQIiYfiu8CVyQBIzIqC6
zeQFq5yFk4klLU4oaQNKMYkr22qib11W9+j79y05BrGNHFYkv2Y+PNYC8K805p2Vo2AOJ+c5CcRX
74LPzJBzTZRpSe+jUqSSBjU+tcxjyJLyZy+8GzWTzgpWTOXqbB2Y82GwB2KoMZW5ikVDCJ8YP0+E
Va3pqouI6rM3ln+535P3DT5WxvUmFx3hfm6zrQYixozsWBJNzHUjj9SpuBqQfljBoaKn8dqPAm2g
muOH1oRv7UPCYr5lFSTXF+HK8bPnJjd3hP1S4EN7dkjsblT7zOpwI2B4E7CEKykxH0t2ibOj14aF
PMjyLsKkvpQTlhLRHPjwEJEZm2FxRuVabRkvnYZZXKIUuQwFa1v1Z2HaN5ly4JfVOcnDbVmZf7mB
rqdBDRR4BK0LFeMKr7chNEMkN3hFLXZr1ChDgI7IR6PKNEsgYiueXIRldxP70NJn0cY0DwEi3vt5
fh59yIEqNjDim8F2proeEUpZWXryfdZROZs/02oQFI+3tO0uWXizRHGIzf6Ups4PmWEb6WWn2uRC
bsyz6Fh924RZ+ejjgFPGdbQag/ojCZPnJp5Qpbn3eciefmKhTvQtmhMABYjDneq99Ofn5aOSA/A3
U255DbDHYu1hbZUzuozjEaNt/NdGgBZqQz5oo39IMFkaIVdEZp9dKM5ZP++yJKSDEZhekr9egtsW
jm1j8Bup2dDiJPIyGu6zYo9laJYlAmfhGEAeQUNxJ4uCWXdAn9QL9AgUWqDXxGmyzJ2tUQxNhMA5
3CRJ5z7pKeeaApYymleCeu+q3l2zN997BUlt1Ml3FXGdlaUBplPFoCDvtfUWhQj02ScTUx3itcOt
BGm49NqL6TLYkJjdIpf+dqROx3RNnGLnrpMaM8qUlvfKxAjduajzuh4jZLUIYFVynAP/pcwItcOi
uXicEKkcFA6f1rTeG2t81t6iXJHRzgznTT/0n75n8HcnO99PLgW8XXSL1rrF1QWv52polu/Kc25V
1Oy7Gf6WFR89rZ5mPnfpokopgUEnToJE4ydwQV+l0821A+ouUbHYK150zcjVCynZhociVJyA1ZOm
V/MAw9lRddNx9mx6yXHS80s5Gyyi8N/U+a0EmyAd4BesrtnCMFIGW2cCvCdyDjsnAAasI0N8IJyQ
BheWDPqs/upi96fr2gbxQnWX+yBzN/ZQnF2Co0UINM/U4WdAD2JwyCfaDSHAodIchx8VvHFmvFuR
vlkBA2ICQlzr5szeKpV04YNx1UCRJkpT12ufAhxMXiXevSl8TBi5lQSDN3QpKAAOon0CM4t9ot3Y
zksOPoWrB04V6yK0gWIyLvOImKLnialL/yVleeRhTfGc5heJ1lviZ/g2X9xBPOHS+bU5iWV6Y1t9
aTL34I5w/dMPt+D9RA4iXW7eBnKwM9xbJfqXtFInyx7PBBniLn1xrIINZ4q+LPf0feYvMS+oxOOU
PAHSy0KTYbuDCFRO303EBghvqw2txcAUyAb4cZx4qHxvNcpXw1W47gp6aXBxjTj0IjrExj8JH7Dr
5H7ygKILrShWoUDMim+3g9XWBy+NfB9zPqJ4ek171NFMSS1ALLIgRRlz6egw2JIJOSMEN03c4nrG
UReW0IngheQVIAxQ0cuuYf5IM+QekffrWpyVFQCrHFQgoYKA0QMHN5j51dIND3jc82EielrfyxzU
eBeeMTxeosH7tLkW6kG8B01118JxGILsZbIcEtt/hla++DGA66GDlYkcmF2RVfU7A5+Tn95bc48D
CSuZHaKAyAvJzLQ4SstgRBUudLFNTTBWUBAI4hEOM2bnzAQZYbTm3vA0qEVWGSlhoWMECWqmUoVL
/ZC1qNHcIH0aYnVxYySklnZJSNbEc7KDZweDqmUnUnVKcdf6zs+8LFs87wHfBvXZdzN6//Kge5jl
MqZGYVAkbkhHhNepYZ4yDD8T4ubZJ+Y8NZynOmjZpk/rCDKEzZoExrRi92rjDeqa9J+qK6SSfOWh
ni6kbmxH5GpM+w8T0usuJTmBR8TsgjdQ8e9GSy4WvjCJvLN0w1XYg1StFPdFOXn3c4/WtqvYKzIu
yBkYr5MMApyjayIABiL+6hHEdF6mnIUVuBu47YbxXcQTssMw2vuT3ptpdwpNDmVhkB5dzuODMRag
jhRVWvljBJ55X9Vsy7wBI7Cs0IrmMX9wHyryBmtsG6aa3zvTvraFOtQa96yguG3VH4aNa1KzYmXe
TshTiI6naHsiGGSIlKXfYQfFL1WIX2fCrDb5xmeLGp7yzyvvlgcjoMdB7YBkYQQkUvUMNi2b2QFH
5HWuFJGB/j2CErwHSfrQLjgxq2H7ZQ4Xp6+vtmbMzkgArEN3GkaoIUMpjtw09CgTAurBY8cwiPwC
cMwHHgG2fS7nb0PWD6IKrnXGUL5p+JlR/j1lZX0v4mrv1IRb++rJcZOjQZa62+WvChzDgI2oJGYN
WUD44TIJaynX1WAA+0rpkQMHKnDhedjMcN2T67fENFjw3uyOzz1rIANMZn2YCwTohi+R5Nvn1Cxv
Ydx8hSjkB9/EEGHjpwPB5QHvIkrLs8kOLlIaDKv4B4J4Ped/geIrNYIjcLLrOFRfTA4eCYHYZwUX
c5/9wEOyt9p3kJoB9WN/xFibuyRkSZEW7iHj4r4bwi8HQLMLpaDFoOW79T/Psd51Ph+ZQj65Y72L
u+S5DuZtKEYSVQ1mXXEfYE2Lj3lhUg0ZuNTBUxEksoqy7tlt1M12y4dGAqCkUkWRQmgxqrFsJood
Q8CI1iPk6syF85n18bop3FvWonqeqBImkFBZPqCqQ5U6WuTmBeQeWthDA9E8izR8KQRk6qAOnx3T
fiHe4XdgzDGqAGoqpAg/OQDwuPemHoZZoI+tax5GXvy4KO/juj2zltoEJh5X37gMUbAKLJznZreP
Uph3GWc3RTV2VFpoz3kvHEAn3UQwGgd8HZUMn11M3OjtLC+FhpdhmbahH0Y1eexGtM9lchJm/jAJ
6y2viIZT1pboA2hUCwoRhKvtMwH2kBjUfXsJNSZV0IGpla0H/8GChTgy+3HFEsJgtk86lDuu+20y
eofWPg6uawEZKZyzZ0Frq5JHoqOnVU9OVVfprRgL8rSYaKJKtSb0Zy7q22FsyZOYsu1ku4TPqM1Y
NPd2zsqbX5OE1uRRF3AsI9vcYPzMie+CbynGpWuoWCPUhl66rwIAln6YBxAwizqgavWb17hf09C9
2ah7Jiu7bxXI4tBLEB6ZVE1kI7t0f2sxQe7LjfnYt9bVzeZDZZG6M1kobVTeEpHp/vQ6uHStfh4t
8KuqMj+mKnIh6QEjGlCUehKvV6hyjtIapfeYyr2q5m0rWdSKtNzThzG3a715XSbJSxcIXG4c7QI2
QzS+ZFPxYisyRNjPc/gExkKY4XSyFGK+IaMJg/H7kFKGb60h3M6cPp7hcO2DcGIQITcSQ8GdsvJv
GXs//4/1xfye2gTFxrPxF4fec22GaiMNvKTkXh6CYjyRy3fO0/krMCNULXPwEpSY07s2ORKouhsn
55WrDtfTCNZMJv6bDqbPeo6fGOrh/0P0mdCZIaPUN7hGEdDSaK2raoQ8D+HIxKIs7frqeOWLUfbc
39P4aXV+sV+y5b0GWWPccnQOwdJFZ4g4upHpFYxidiwMbcu8xI5o1qjjFk5dNa9qEW06Z3iWZYZN
PIMK0XdsmJwK62BS2leq3yVRrr6VnsuGFuGSsk/pELz1E2bGKM+HJUSNk6yzbq3q+MoSqGF1XJ29
PLg4xeCuKB0I5RgH1hITjhggmmXTgGnir2X+ymC7sa1rElbt/RCAE+dv/hlstrhN4L16PZtIa6BS
7ejp74xQvpbQJsIBdoAa+QBMw2i3FjmsYV4QfTx0/4wS4/WA1wUUD8iaQDff6EGeU3Ny1kYzwmsU
V6MfPqusRu1l0Vk7cbKPh5yxUXVqEwQWKXr2mTTC8kFHzY/jUKzkAo93KIezstwPHs1v6lnFiqcB
gsSPRvPA9zkGE14DF5xgnTLng3nwnDrav7iI3nFKFQYXfQH4zM8i9GMp+CZR+LCatdmbw0NpJVTp
Y5SwJWRgnpaAUapqVzHXTdP8rwcqZ5DcVfJWVj4JQSAxzZpVkg/bOSB5+xzLVzIeN24QHlX/3TKn
iBjRYpxNI56U7BNcPXuljHXkJzCZp5gU7rCiU505aA36dK0V65qKxySOt1WNWbmQZ1NPXz5ZZ7lf
g5LXbOQeQsu8jGrYmlo+GBk+FZRGMV8Yf84tVN2j2bh3MPFrNa1Ubz1NU3/y/AGe9BeMrLW5iDRY
V8/C/3Li8p6g4F2N/b0nRWBAYrt2yZU4qsQqdw2qOfJFu+9WNb+Uv3j5bNJXepxjG51CpVSJqo5j
47EIBb0UhLo5jfg2H3sLKYmjAJExPULqAEa8rb3p6HdFdm28psYqLFFfFSSVxo/5DAgXcH9XM5cl
fsAjJlYvmI6RY6XDn+LRWiZmeDWrCLevFH/lzHYrh+LRwkABZ4W7aLraiMvQZLFE5SO9H+lbgku9
iOs/OXPMcleClmnfvWGtm0s3X6xuEZrQLrj7jJjzHD3SCoBen+38wtjALF1l/Q14f8LOXLA3aV5m
/+Cqdzs4NJKAhVJugrZaR/JLAqbPjK0AlT2S+eTHe7CSaysvN5GCBBCukQgPmH7J8tH+YzA8afQI
6hP/JVsR9jt39fCK/ZRRY9ptIaHV+gy8ypbA3Pczi7clJGOh/PMMIW3dC9wALEmT6mZPrErRoy55
CJey39Ge4+7N0X9U8VsM9zryUF5fR7UJNMQzKD0zSAXIPbLAHYtgM71QHhZ09rZ7nuqvFBdVEoU0
ln8GmEmiAxj8/Ma4hvq+XGUo6Tw7fWCIyStLf88x6rPRC3l87ThbZS0LcYOLoePdNbpLgcDPw1uY
8nemGAKAn6BbY7wLYPOrZ4tFDmF3b7dwieWhCfk84Ex/JvaxM97YyRP+ZUQn+wmL6Jo9NZN2UlZZ
0q+EvythmzoJ/F/sf/FBAi+HdpO+TZ63H1skZ3fik6/Haog6DjYSaSXNGqr308gM3OHKZJlHTyXT
h2XN3zSvNRkBCTto9omScF5JNUgsBkh3tmqHotqkDjokqhNabHws3Db9MmJeVeh5zfIVerPFu0A4
WdB+JMmRx1h3O2YkZJy5/XHst6h77lp2ZcmdQWVU1b/LZ6tOdXXvWgs2S9YfVXawu0cFD0Rj1EiZ
Za2akUVIvfKrc188Jta4Qm1l/baMboEcCPuBOAtTf48z6o6LGp5ye+uInRubZJHtaCnurH8+7brH
+Nfy97Ld9ih2smWfgxg5v/jVFUdbCDqQ5jWB8FoRbaH4o99ylAtdelw28thUEcpW7mvTXafmt86x
jYy/NfkGAW1EyGSHELGWrzCvD112oQdrMSBEIRIDoPlALqvqzmHSQneDwKQ8ZdNwtSAuytQ4erQA
eGG4BrEhnAJ+ovnWFKcqRDRKgwAmqOH3gETg4wz23rDNz861DaAZvCoMj8amDg+GPrTdjy4eZnWd
7RNGD4SgvBUxtdoVrBPBCSXTNaNZWxNncARldIaOWDwLoiaAerAqZE6ExccHY/GFjUElr9S/y8R7
3g/OJo3Xo0TavZ+73RhTv/TosO+G2rzDjkI/irJ9t0iw2G8UHncDT1+VMkFGqCjWQjG1v0J7sOGU
919RdvP8U2kJnInOvlrgGE6F30VvAnaU6tJnH0ZR7OYFv2/pOyI5UMUI9b+BdQngpc8ujXMN8akJ
z+3y+DE58daW/LPNp1RezfEDN2SJNxXNAdi1HYc6cR558pU3+8Z+YQLocpCMDs8SMID8kX9bez5O
F4mkkXYNE0d+NlNYsO19GZG0vjZZINX0xF4fbEOF7mRjoSU1vtw+upVip13+AMx8kwPKmqoDfx0r
prt0ukysn2i6NipBLtcDRq9vOGvXjYnXwmFdlJIq5ZPWuHPHD5gjW9AAqwCfW+xSwHh0jo+t+yTT
TRzuMnALs3iyx0PPfGNeMtnUS4Qetptb7s+9ZyzrjQ8u3iT/SoJtM0ISrF+V8yqRchnPZb5wI3Az
rMqgvmtij6b3G+5Z2m8zEJ9ed/K4YxZ2GQGyKBvsPSwPkmqEsRGQwAQ4CDrFKQWoAok/2Hfykoq3
lMmBgCKTFxcWYGhJjsYMtdR80FzIoybTyln33Q9gUKc7jcmZVXUu0SNt9IDUPWUNs+p4QsunBIU1
16MI/7XjfTL9U/YXcNQGFa5kppKP94W8DoNAQ7vPFs/reGwmsHrJZdTtU1zf18O8Irttl2dg86Eu
RucufYuTfyHuhTH7iHmtOLZ6sBJmfa/FDqxAn7yg3HEeMveRPJuQ3xzcTyi3Fk7CmM+ntd9s68+k
kpnXof1Ow+rAxxYnc3yAIYm6oBy3U4Eb5nFA+zdwHPGKEWI55W8iZjBIxtv46FfUtHwi+aGhiSI/
pFCwat7a5cJgxssU9C7n+ZbRlhrv4BIqlOxrxDjTpRleLAbv7reBFSvRJJTeYN3f2e2CKShAM9Th
U6weq2nr6n0SgaiDFGy/K4KaWIW3Ak0ncnH3iJ+lbO9btH4GqD+wo7rbF5iQyznkWD8m1qlzf1rj
0zcOPcEXGUl2rsOOZWN9KjwwJjpGdbDSfxbAGF0+GerVN2z6WxA1LpcHvha2rBVvhUNEZtIdFEmw
hhG+5ROxGmAxs3nvewCiGcdSOifx2nJeMwlx4NgGajPYr4UhkJEdKu+9U481qSTme4WYJqIZb4lZ
Q33WE5ozLeSH+xG5I774SpDVcnXTfG3DsfSio8HLCxWI1mxtc8EU+hIJ1E+MtThayq0I252qQNbz
xKXXRUTB4yliGwvCfqFGaYiNDPwwotcD4mVcDSCNy2NDBy6SD4LUZHH0QW9m2TULX2oLvZb5Ivpl
QMWcNgkJV3kygTmwMIdUsGdjxMH76ZoF2Cwbvf65TZ/H8t0PX3XLAmhvs34LOMjcgXt3+HSZmZdA
9jFx0O3UFJVnr6iRGuk18W/bLmhXyA45GeBXTvd66tm71LsuZ++5NcP4oOxpOzGjjajXPf0ueQ7b
cQ+cfTercjdUF8fBJmxfgsrdKwPct73vHCQ6YOWzveO/L2T9DE4dSrHWf7fydINQcaXQveK7nYlN
DCTbSf1jBRcXswtCdMZL6OMx83L/4YVqwRsAPNPBzYi/OoE3C8tlmMLaGPH6tqAI8VgvsidvePUh
Ng2JvxeyuUor+YzIxgkawcOzWMpQMaEYsBCHBwFxR2x9Iylxwos7pcMz+0yCLMaj0Ri3rmckHuLb
KBZnRuqlBwgXu4SMOStFQwwOBfbuB9pcWr8SEqhZAbKVkcvZ7a5dthgmge8JV08xFJvWW+xnhFyN
nlmfZSsFHMoI5UqYP6MEAbkL9qk0xSr1w323CImqJLmhTmZDiqrDTvG6hv5ugsiAw1ydTBf83LgQ
DgxWw6smsndu5O+KICK6LMp+UXJda8kDFHRFfNBu8zw1iNpC5r+P2lXRQSQQgKc4JLq+Hsu1ker6
LesarFkTHHZkrBO1VqjT7zHEWIJkChTLFN4PoX8Y7XohHc5YqV3eANvhja5JilDunMB91+4hroxH
34/zfVTq5qh95GmTqpCMuuZZNt5bYFkjcCIeuaGsGajFnsUpDqkctoC6BPy4d/ngvRGKzDrRH5yt
N7rRK4IGVgh2Byx1ZPsK65BpjX+cS/j9KCKp5+bxEhpYc8rapvs2xeMgHX0yjbhZ+Q5BU/6AYd4T
1oWRLv3UfC5wNYR2S7UxTKeUQq8oBbaY4MEOGRsmlFYr0eKcZoW4rzENd5n5Zdv4JTX3BxIBOtR6
ZbbCW5cNKxnJnqN0eGVFqgdG9nBENHg/j5gUgAK5nI5VAJBzcn8CA0U6WEyu2Q5XuGrs3Shce9/G
7X5MlxCi7Oi6PsihcMRE4fD7NGV/Ge38LWVwgqs3OMw0OxNS/Mlq2NbhAZsWviFXrWIXLgMQk61e
Ugty1lE1PEbT80isIIEAK1SAPWUCDx8l2R+6W/J/yWvV7lWQuWlkMJfTDlhZRZ7ahHTc1QxP5Efq
BNcelV+C2WCt+n7X1f5vNec/ccMmhJ+N3c0I50QZX2OCkc9hHVB15lfXLUZw45/I4t/ENl6kC/gk
pLS3jXNBwpdGFaBEC9pOnjMnPXQJ37hRXsogAaKRkDvJGTfbh47CvnCCV2Q6iBzD6swmS7BLx7vT
lQe8hdvepy0P4n0GCDjNcE6TweZ4CvumOtq+2tmm+VoOqCIR+iAzS9dZC8Kxwyoxe7hIvOpCcwz7
zcueypas8rx7ThX9kgqhqcAWNBQNjPgsIqMDgmLhO+8i3yYb2PLhEohdH0yD+Qt9ZsSK4arKHb5N
O3W8rzhHgPrP6nWj2aIB+bdNMrAKk4jHAesCzE7bKHIWD5XsK4ou6ckqF9u4dSQ3SWc0M0AlrmeW
sIldF6yyVAg0iWEGkSokI/qUj7j64qQ2xEMiAxf8b1dGQApXdlWFDkmSCoYG96nf1qheSZZvGWdx
pcmC4ddcLnLrVvC13YG2awk3xhjbOiwvZ7bQ31NKo/NnorEkrsGflSAqyjH6qH+P+H+X0UBoxdq/
Nr1fQuUqs4LtFCrfSFM0GOVUBx9J5CFZYAjmJ80DvW4PMVQGKuds8MFNLSsdzVflrHPH6Gj4wYjS
NHRsIJiJzLPFOIipkuBekT2ryNOQl31VrBu/dAdKj5hC/6xsQr6Bsvm9Xa+UF5NHMSShc3TzISu5
hQY2EmsV2CXUObxyCenEyGgrWtIc4WLxqUIGytOqMhPJeCxHqBR9Ry7bh3KDbc5hcp+SKszNVOq0
0P46LsZIETvkRghxwXrExALIJJrdBklgP9h7AJOSfsCPapI0Vn7A/q/kwUPICT2hC0G+1tMo/+ZG
WOLTRlkFXCfg6aa9bwUCXLByTeJKMlNdNUSvGtBJ8BxXQVxDf4w85muzN2YlbVdkuBRXTiE9/Qef
XxK4obToIWeXXZCDY6mq2rp1sm2ZB5t5UwwveYc0CV1cYuHX1wjy/4U5AFGSPFXSid/YEs0IqLjP
tH6zmD6JncVzNRuLhrEB2BX0eSWyDQjQiUTG1sk1jbwzlmbwPWee0Bk1hyXhzZZGVJnWsYjMoPwr
qsEMnLXZ+1QJTtCMImdRI1omuSYPubdI+o2auDbHsqrgnOuhC55R3cc+qtFu9oJwl0x5EdoMTjoX
orfrBDIE1Rva0/gwcMuhcK46rrMhtaNxWzSJIIKe9dnoMmEcfGUPz0Pssc26S9wxiN67Pksx1wVd
O6X/Uj/IsJ0q7lb946GexFTG6dEdpt6YFt+qCluLBZqKqQ43foJ1IxkItmcZ6eONZEoo+j5XSDPY
jKZi31VYx4ejLwxJYtaUZD6bY214KbDFEvJKLiDF26FNBoyphGVsdVjL8dXFuoFtNnOy3Os2iEcl
09a8Vx7bWKuL2DaJaZzzFs13VUQ9jKG465FIK7YxiBC92ko2/GxtsBfN3LBX6TzDPrkWzMD9mMUR
33LQxKiooO/oqqUfxd0jqRi7ru3B57UI7lkA+SKcXstAxco4VUpn1bhRxhAH6mzablF6a53ErcKT
U9gL+zOaCqf+6gMdzylUJ9U4H4IfGj2rZZqlyXAYjmDurHnZYmYgKAi6PtiItE3FTYkoKsCvWrlT
F0+hqk3lbgw8APrPYrCvy5tFGmEifycPLzfRGyIq2ZMmZloxTuiSNCi+nMjJrXOcJ07DiFe6FSKw
ocHqDOjGkg5+/snwy3CJ7VWefo3yIRfTLm8HEY5oQpoEiTEVQ9/dD23Uo6fmiQaEkI0CPTzvUTZv
0SwQzhcIvsnn0e4lPS02M351H5Utq8NYxTwLZZrFzTuCIKeiOEML2J8jhC5Izbp8C9XFf45NlzSk
0WHt+ZSYCZkV0+xXLOB6ARCZQxSRUjiFS42ZaAaACMXKU6UDBO4o6oL+VziFS6ynT7Ds+DapsSaU
N+wmQZek56a1/nit4/nMb8gDkc1xnj4BdJTOve1ay9gA0Ag3eGZmc75LitSy792x5V5vOMexFGYe
DVHT0WRtGDAG2dlwgmUU2Lahcd+zhJ0P0Iw7wIX8z9Nt7tLiyhedZqc0bN3+27fEOB9MmRbAuBIL
bxJQcy96mpgs+EgfOqva27MuQxgiXRXqnRMXJoC0wqDD9ecyBa5Yd4nHwHXMguaKDMAAaBjIykyZ
hs1t0+/RQP7H3pktx41d6fpVFHXdUGMGdkfbF4mcOQ8iKd4gKJLCPM94+vNBVeUiwTTz2L5tR7gU
VVRyJTb2sPZa/yBqZGhDOEKw4ul03FV1WkEhlXIkNVZUTHV/qdflaMucJDDhHsWYUz5lImsUGVQN
YDcliWEMf1pGknSQnQIvKG+AACeUEgdXwijKUyO7eOgqPSCd5h1JFENKb+ygRsauC2DFS70uoHEE
LGGb9FiZwxbPRg24sKdOUDqrzshocG4z4pAI7pjF7T5CiMZVsG9tKZGh4+xVLi35WDb7M0tQzN6z
NHKT5kVbQtglxwbCR3o1GMOzVLQYvntCuisB6YHHC8NmtE4kPY1oNdlRGoeoJIneA77c9wOa9sgv
INW28gK3oCGaI/ejSdKw0undIVzpoeZnxyPXxkwMeeADELE9ga5IgQNF1lu6W2GirkvosyZl0ATg
QbI2RnkophW66RWbdndisJetNUy3rI0Nc0P60bN2KMN1dMo3dYoh4KnkZ7DutYTTYml7AWBNO83R
rLTQq3BPJaHTJpdlu/GfBYTwhv6L37qbQvLU4QT8VVt9wzUkgsdVRikierAWeyBRmuqyhUicz5dD
lOioLCl4flK9yqIU1lmuRvha+/WLxoQ+U6siU178tCpJtUpDTajeaEYjN+gz2VmyLnQZ3pcUAiqh
L8c97GwUKAxcVm1lKyd5J3XsGszZYpdqRaGfFN7o5pQ5PKUeXl23pEMZaONATSatPZrMtsSKKt26
AlAY1XqJI0hNMivpYxp+88skrb+xVLPQ6SrObyQxlKY7Z98ewj24CReIZW/042lds8aV3sq9ZVVb
MFxhpDS3aakj4hPZUa/ivWOjPdbbZoDXIC0gLHAbP2PuSei4Gvm+6zt8XhMaUv4p3dGmhhuYIVQO
QBEcjhkZQbfXDFLFRW/oln8mpwV9mo6aZbsqW5r4a92V5Zcw0ui8lHgz65eK60biSqHQyn43FkjV
WXlc486OBZa/quWktJ7GQI0geKRW115RhY3FJtEtC9CqZdXsTWVkA2Ab5XpAxZMnQEYT1Ie17Iyw
DLZBpY79k9v3ZrAu1FJF4n6IIjI3UavPvlm2L63Iak5aX0P+XxlagXxL2innPEx4oau6X+D8xFa/
lOqOxslgAavDba2UQuAYXUQ1PUJmiILhKFGf02vkhgcw+jgD+QKjXhWA1sLqRtiwsWyB+xuokQ4L
YWYGaI1aK2CTZXlnTxVSMzzXraQ3nBz9Z1w7a7P+EVW6juMbtYgWRzU7iakGKaHY2EUD/EyiK65c
q4HaA0swI6Ffj8FIm1VRQEldROitXKi5G36HGoKOilaHHiL0RTIA4FBxjDGAiT8WZjlcWa4Nv8r1
R0R8B+CVSC6PBkccN6saBESRYaDkWRisFxnK2y402h9ZpUax06tZyj+HdngBBW/RaQZlH61DOHjf
ZdU1noTSw9Gns4y1blR0ASwSj40KBQK1+YH+mI1mRuKDHR2oJD0M9FWvEUIsnoM4x0/HyFMf+lwZ
ZCDKoBOipa+HDRI6gDvx5tVNHy0Dqe8DhPk7o8RHzVKRlUQ04aZEghOXuhoCHQJIiMtNSTtKmZKh
6THlSRvtRanspGE5sMvwi6suQRVHi+pkm1Yio9LIPj6s0iRGD4yMDEuZoOBis/BKWeVAkmzIipk/
pt4qJc0Ui0AVBpry8CbkFVRO5FQHP6AxU3Uh3vMm4g+QGi05bSnklfVtL4GQWiWJlQAdVRRDWrOb
m/Zp2Aq5c0LDS8XO94z6ZRzLNsXhG1oZDMPB4G7EvJI4qXWgp5IPbAFNqnSfJ7aFHjQ6ukjEdZHp
X5PC6MjWxK2GFHCm4q7s6QaaLACcLFwpIx/JQUiIZDiGTJF0PbSxXHxDSimt1zX3sOiBCZlWF9CJ
0mApdGmCrPh9Um5tqZPKJzPrsEu1h6rzH8umgSOroBkevMQe2n7rrFGA6SBtNqgp1hgoc0WXAo00
5vwIRFe3SVdaSCtKZBb2FnnVIb4TYK4izq3cbE9relfdrnflLHzm+IyZJOOAIg1It9YneyMjkNzT
NjCBEqAIY2UtyWGJShplHfQAW8pkkwq3MoyXvY7XLgtoHHpUbyty+dY01PzKLi1Lw1FA9EDZRdGA
Q48Ay/VOhs4RzZky8WVSbAv1aCa6X23JENvgJXddyhKh3ujJRIsbm73lhhJGviYuDhRkUJ+gDF1C
hGpzSVsCLqGcFxtyo13kQ2z0m9zW42ulFIN5rWs1YFjkrb0nEsKxXLX0NvRt3Oqm940OxeRLkEaK
x5uNvCkvoY4dUUJO9KwLNi1gOlQgm9K8rwTXpYsc1eYUpWU/S85BsVIaDSBE7sq4V3KWuUXZ3GgM
9HPbIomik6IrrXoTAEvptnKfRj4AXy+BguZNG9fYZCnyZaM1GSPEfZQJJy61zl3lHHL+vQUOUEDZ
0xM6tJEk8uYbaJSK7N2Dy0E9RskaVLg5CDnWcw+yeK1rtDj/yw0CyJU5WE2YWkt2UPq7z4V1o1eT
WmTjcF0kF7N5DLhXEVSqcsr0DeAZfgxaoa6p55cF91sa43LWn4iU0s0Y3RWs4wbMVuyDkQPzIPTe
+e3Lf//9f//7uf8f7zW7zOLBy9Lq7//Lvz9n+VDiMlDP/vXvZ8FzmVXZz/rXx/7x195/6O8X+Ssq
3OXra332lM//5hTvHx/k9/8Rf/lUP737l1UKrHW4al7L4fq1auL6VxC+6fQ3/39/+OX112+5HfLX
v/32hOBQugRcWQbP9W9//Gj38rffhKKpv8bi96GYAvzx0/OnhA+uX19ey6f4yz//7OtTVf/tN0m3
vmqyrbHXGKaGUoFh/vale/39R/ZX1TaAwKBQbemmLPTfvqRZWft8TDG+GrKsKkLTDVmorLvfvlRZ
8/vPzK+UdQ1DCGEZhm3wuT8H4t0r++sVfkmb5BJqVV397TfNMn77kv/+aqcnNXXZEralogJu6Lqi
qkLm589P10Hq8deV/9IHsnnYppPlvFLS3FLMTn3uWzX0Mctru+IlTxNhnSuJhdpzcVq0YkU95qRW
lBN0D/GhMJszCt0JB3N5IuuwpPNwa6v9VvaCa6XQTn0Xa2qc0hGrhtNW/9DHAM1AgDC50rxSTTih
skMP1NhZWrMeo/4nAnfU7XQXMc/R3XSTwH0q35exvRlc/45DfdNmxfe+9zdUBYEw4zFkZ+GFFZJX
cvED5FHvOzi0rR9etbJ7kRspKgzqemQzQRQzpKYEJTDqxM4NDQC8HQ7IdvRdx7imM8t9XFk/6sa/
9nRvlcgBWYO/4Tjchpq7zY3mTNj5LksUKDScSRB6kjwDwhXX26EzrtHbaRcdhWmZAn6eS9uohV/e
SMAU3cTeQLTYSTENNlm6alWxGX3jLFHp6IrkLreL2zQuQQL2rlPVYoU08bIL/XPfax4LGqhtSXVb
UfCficL8m5kOJ4DSQV9GpxVGT4HsPwhbW1W9dddp5YmJ06E5dOcdwpMa8ACUdR4GS96AtNo1LSIi
AKIzMH8oe8AMrvdoG66rWqbTtpfiawS9KXDiJWbDx1b3UofyrjKdFDkeQFaBJld+LSe8UHaamhKS
BX08lsDumsWpzAepaazdsDoPbQALWmitCgOWpxm8yL54RtQThyEgUZSCjVZ6Nod0m9fuXQ2UZsy9
c+6cmyoaTkSE7H9RXQeV/ygGwwkl2IPBcBvm/rp28xM7LoHUlJeenlDmideqUWzcyF4HFSTfFOkT
0/VvzNDaWSMXWl8DMWcMYH00ZHzlGzmCo12g8ptq9DlTmmBBot4GUnJV5hpcLbwKg7Q7jQGSKH65
ZemsRptqQFYC2IqSDqeZ7LKqw51Q4KSH6olGwXhIlXWdoDqJWhe9j60s13deZ57jDoIVXbd004Df
2PxEGcFDaZVz3/aNh0qvnzVgqEtEyCHo5CCbUAhBuCMXuH3giljXCB6QJoXNvYZ4ys6o7d6RrWaP
T9FaLkzIggVaBqGgP4EUMg4yRq5CN9RaQDbc8/oOazbjRCvCdRLRF5al7m5MCqQyYc7RRa0aCc8Z
MIiRzR909+pHie4ELhpCPbFFCcpMFM+irauVW9BX9eWJslAwS9D6EYD3OWRKDyhojOjeuapOAnil
chPZcGcVtfqRU3eaSvEQmeU+WKdWOdwbIyAat6vba1M37qJGee6s/tSlJR7A+Wms5IfXphRkwAf1
EJ1b1JwBzRuBRncYbbRwWMl+TYkqQ4Aqgz7oA0LLEJXzkPQTYKgNHQ/OVCg/AQ53SBaEENltjOki
+TQZE0qSLR6V4VSu0pwyC05rfIdJ6TdUCimFmvg+9YABR3FDykgfW7vxEwsLjuzUKGl4StUPI6U9
5cfDteJX31vDXpp6tjSH/jSoweZV0qYC1Wb55iv9gIn4IW9AESMnXIDONyY3TpDaCECQGThlVKEu
UbIw08u0Qgq4KjCLbYJ915k73Y9/CAOjmdS9DxFk9bq6AIhLpz0Iz4IxPoWKg+0OUjWBwHzSjre1
ie+ZwZ+wNBYw2akmj915xvW+LdXrXrV/dIl5b/bNKdyby6Txd+FUXjGoTaxErJmrTFfw4h5BiPKK
ezPmvpIjSWG0pa+sUInECqk0Rm1ZxlBurOTMGCFK/F92gXw/Z65q2SqHPanWP0kvroPsy6Z8Sl9e
v7xkX85JCl7fZid/fP6PFEPTvtqKZpEmGELWNFUmV/gjxdDsr4atsBpslT84+P/ML/iIYeiysE3Z
VGRhKuKv/ML8KmyVOrRQYCrrihDqv5JfWLPswgbUq+iqApGTUGyk77OL1DdIp3vz0fdOzDjjnB0X
fkRnEDElRdy9GaQ/cpu3uQxf+l0mYwsSLZunMlTNgH4+fZc3mQzHT5Q1WC1SX3M0X7satA2SVWsM
Lii8w/GpUISy7H7xeVSFzPBtWFNVTRIo2VBUnZRMUZX3YaWh4IRE7rdzyniNFsSG9iHcaQ7TFUx0
p9p+Ho9exceAQlN0ehjCIqm0ySnfPueQxHpm0gZdVLLw8XjyGHtESnO73rSCY1FDM+0iCoZkZXup
OyAHDYsuLjPsohVqUoD75UynWJwaj9SmirO0akPEFdoahQjFl/ZKEHIjdkerv5dSSdlCeR/WbTRY
32yDqhstxyh8Sfqmuq8Ct8woRxm+jhBS1ldgayQEd00J1sOyL+3A2mCYDoQR6YwWEUZJsYwF3Gz6
Ok0bgNdsQ2xWw7huNBQOu+R7BtW02dmpbD5Q+bHQhZJGdTmgIw+2zYNmQIs8v8eBQrqTBi383vRy
C3xUNa+6suzsO0X20EMu49zjNBx0/6oqzBqzBGtINz7Fd+QoA6hcNF0aWH96hfUondPuguKJfKIJ
ZPTLScxxbEaMS0ZJz8SijaClAsIbKWtURgxWo/AKH3H4EuygoWcYSbh5ZG4japlIE6B430OruZdi
OTmX1DQB8mC3AyI1NWpAC7xD5G+lAIJXiE6T1m6aCTiaktbCYUUuqUBA9iyT7ZIFkwYF7aEifaBB
J1EZTMznsWgrdSdpcnDeZRbfERoS9nJumdbnLT65+Jx2Q7JpKVCfB2gBVgXiIVFgjKeRYUS645c5
sCrh1re4UsAvicN2QkBrtGzZEfCBtOQIf4aSBks4yYj0psr5qhV1XiztBnByUQ7DraY36nOD0u+V
4umommVGeacmZbpBYmG8IS6kf9pJWgVmJ+qBabahBNdhhJmOZgF95mvoegJKUgcCpZZi3dgMZDSw
yYKh6AAhMZRklRzzaM6n/gmaibQijFI3J/1qSMKoorb3YVhFr2MfhqCg0iTSV5ReqjM/bPSfyJ9B
0c7qMT2l3/0MLaRABlEPNwjidWdwwQPoN4EVndAUv4vQa8zgThrof9EyotDUhw+ZknVXdIRQdg+k
9sxjTbnnRdmI0z4owtsEUBd0uwA9AL/HNK/tKO+WQUlL1M6lSWfbCIzXnJIF6uJocAwU2dZlTV81
EvKwDbIk/sln8J6gHFd3tGBTF9Azl5ogvQr0kBROh+q3UZTWf+5SSgNsaaMfIKziWk99V1SX9WDl
j1GG8S0yAYOItvgUGOd1KCFGpvfqLVOA+naDetBDVDblZWioHaZBv0TBpTq9jXLUPUe6iVA9O/lU
VikwLnqvHvYC4h6aJqOQ8MBC6GIHIghJHLcdpU2sGDW0AIxuwACp1TAsqTmWm7a28tQZe/pJy9xO
U5e/ko90v4YODIpVw5VrTWxC5EGDDohUk9FR5FrgmtKtZJr/T7nbSNijRaO2zUcz+0bfWaHfQnbn
IHHgQkKkq7dscr+6FCrrCMkizG1p+mxsGuunbRjqJ7qk1+dqDDOE7F2rHuFIictSV9yHWKIi3pLj
bFFUYPokuEbWugdzL5JNoDqgKyAmjurQOtVQ5KejhN9DjlTli+RR6OlgCz70JqRk6r8TvDXKsxMR
2NJPMTXDF5wOBmlZ15/X/UAnBDSde54PGtI5qlZKG712m9vItu2N7kf9SzMExj6laX2bZma3US0l
c5ecnzWSj7p6mZlWsbWQvwWMEeanfjCMV1qKaoolLFSBiiK/yXjNJxG6B+d1gky/ZNTSc9Ep0iaB
cA9PguaE0yXBJW6D0tLVivjGZn9+LkcJDB83QKxY2xFwFnwg2uoKThSd/qKHSbPpYs+9qBIbaGEI
Tf7GqyP/utUU0l6fXLSMu2HPM6svtfBRztT9xITx1LpbGusRfG9E7zfJWOFU75VlX9NiC9h5bTfb
x5aLPM1YZOhcQy32wHVc6Ehl3yQiAZgv1TkVL7qi3BQyRViXamcEP/Koo6dOAG1HdlGsIeMJiEY0
t7eVqWon8HzbfaHY4zZPC1BRSDrjccWvwvAlz6StXWCSG0qTl1mTpxNitovXnpGg5IrWGBDipMrF
XdxVuJyaEFC5eEU0s2hN2MOwGQBxnA4Quh9seqZnFM0Rj9YCgXRFrTXY6FhwxcDj2TR7ysH/2Q0t
Cb6g13nVxxHGJtqQI3k8HYo4MRna8DMwAveB5m59ZtQG3SFrHIHny1wAryvRtTscBWT0BHvcpWIZ
P+tSYyOD3ZXameOiSyiWARKtgBNRSXvM9C6VFzlwvzOQ7c02pptZoCZtlKD7tTAoIfUHrYE2bQXu
0ZdsXTqRM5kTzNKC4ufnecmsjsRgU0Uy+Z+m2qaFvMT7rIRiS2L3kf2zBe9luoLLxGMIbeZXkP8r
OU6XAsV+M+Ifao7TpYALwf4pfQ3KbHYfmD76Z8lR/ioMU+iWpvIyZOVtyVH/apMkc0WwyPOMXz/6
80qgyl8tU0MVyLAtXVY1nRvKnyVHVfuqgQNSbSEjsUuKZv8rV4LZRKGgaVHv1A1FMblnmFOgt+kr
omCBjcAUl2873ckVWg1Rc1VngObfDM+B64Ayy5MnOKdpaSbpOVNSmPIsUJ6iMl3odMWqVUH7bF1s
sMJbJKfSFWS0RbC2lkcCzi47fwTEBEwHWsZmPN0U3lxAhBUYMHGnht4zOsHNClFAyHHmUn6on8DD
IA/4aK9xg9kH6/D3hfH7BfHQw05J/5sy7hSbOyChqQkr3C9nl4IONcCBDRqVKJW2iffqStbaRBm8
QeLGpNugRiq9ShQ7cGVLon6nk63RPIFmxM752mjDkdFnAn72fYzpsvZmLFojQ+pAVwvAagM6l+ei
+jn1OFoAIq77LRXlkXjzWTV7fnN20eyioStIJyvsc4tzODsrywguvNRcff6O1en3zMcZcJVuK4Zh
mKYyfY83z5VFcJBlbk1Otw8CR9wgpLD09uXFj+QMTfGbdo+pqqM4xlN4hTzy/efRf/32D9G5T6sG
6wfsxuyKGw59PhpCwkdpLx7Mp+EsWNEZWoxOd9rctmfmltP+yMyaVsnHkBaPSoff1o3ZKmqLCNPP
skwdi5tjwmGFUsPnT3Vo6irKPyKYs4dC4U8HaeJXsGH2Fvy/ILiTEPQNEPP9zwJNc/bNu6u56bEc
2Hncjr6ahl4SKHzJuszC288DKQd2gqkSwILUKLLY6mwn6OnING3klo4MR3mB7mFyB96Qmt8yOjMe
m2qlPye39jpaNyfHdoKD7+uv0Nq0K755SABOCn4J9HPMpDRXpAXu2i7ACH7+hMeizJZBVMGjTjy7
cIT5oxBckkn1Po8wlcQ+TjzMb+lKCVQ55Fldxatd1Cl9QmBC+YB9yKagVE9F9q5wbl3E1jdgO5zi
BXenPfnssmPRYdW39m7Ey5FvcnDNv/kms7fJ7VEqwdJXjr7xttrWvuyXCPo5/tK6zlfpfXCKPIaD
7VLv+GcDd4+rz+MrBxeIRlVuOtBs05ztpWNQNW3XZyUHGTbD62pj75AM3U3rXtqUG4rlTnd/9DQ7
tKOSU/8Z1ZqNf2wYoR3QZndQfr0NX+ARa1sXsZ1l871aYl6LnvWq2UbHtriDD6srFi1Y/ilrs4MM
wECT43hdOrQPnsSzi/SgE1+gPH+DU+dAdy9YYDXkeLgwHdnpDj7wm8iz7QEgRVK5PZp1NWaSNrZh
IzCXOnv6/G3OqpS/DmrFUOnuKqTKVG7fr89SVQqwXJMynokWKJJmaSnOo9pfloW98ij9R6pYd229
+jzs4aODqi+iEVSLycLexx06BQllWEqOdhFdY3DQvUZnwhGPgIm702TZYbltQpJehJvPAx9cxsaU
d4K0srkavI8LWRqEnc/zKhq+MNlL2V58HkA5uDy5f9C7BqvDIfU+ghn1+pgrNKTwUNxFcQeHOcAU
Hp5lGKIlXrx0crf3JjvywDuyNA+nA29iz0Y1RH8Z8dmwctTNuIZ8uyL526YnyTeMr5z8CUL6Jt9Y
y3LZrdSttfv8yedDK2AxCFNHmoj/U3ue7Ut+WCnVoEJ5sTUt2PeDp+w4rP+AefzT1HK+LOZRZgdK
pzSMeQ3jpYcOK3usPzVMwXMp5ZGV8WHHn0eanvfN0ZVGw2DXI1RLfyet24fgurjuVvkyPzWrtf4t
uKp38RInslV2auLVVm2BFtL5VLfi0j6yFSgHh1YImVSabN7UZ+81EbHp6h5WllCTN8HWuAfQ6KCm
sYqWyCBuqKsdOe7m296vZ/8roDHLX0Od8nVqhy06Ot2O+tFax/kLVsbOri8/nzUHIkHLUsnkFBpR
8q8p/WaU61gHtxGO2P9lFDTR+A0WHQ37bP95mAPThjOb1pItc9vUaSO9e5no5isA69TGKdPJNlK5
S818Dzz5yKQ5+DTcThWN8jT33tn20oMggxeKhgH9foTI9gDcjeExae4/f5rpQv0uG+H9aBxG/4gz
22SqEapM79qstceUznq2wFJmMykR6dtgg2nxqr8bz/wTT1lU9+51fGQ+qtMie5uF/wrPRLRpbJGH
fzgVFepYceC3jnkFnOEivsXSe2Xu7W/pDqIuuo6OvRSPuJAgIggEFT7Nguvm3jo9MgwH1oU2LYg/
v8dsuG0Z5CHwvNaZoHDZ4szbVht3CW3EWJsLfZ2sxVI5ssupB4f+TczZ0Bd1iDGu4BWXa3vTn5pP
Z822WMkUEJbRSl3hJrXUb7wNFPUbm9wApRW8ROOFvDacKTk6lmB/SMd+vQtDEwILFwOQ4GypIqfr
67bLGEz+zSt6Kg9TPhgv3d101Y9RLFijjrTMjk3BgyvK4qaEwhndP2s2DpHhR7k+sHDlKziPDtSH
H+GyXaB24pTn3Wm7iZ1jl78PF5npWUGwQbmzdWFa89STtpjVWwYxp9S3vsjlZbCvTyxC9iv7JFrG
GywZ82XqHBvlaSLNJ7ym0FS1KKRoAN7ebx+t7ycdMK/WibwWg/Bw6fMNpgJzKm864+zItD60vDTY
dqZmMcD2hLd7e/LUQ1VqeSWjcXPaL6VF8+ovn/VFeYfwAM9m3R4JN+19Hx/ur3Czgw4dBbNEL69x
rJtxbayVrb6DVL6Ul8katuDy82iHdkj2esFOT96HzPr7Z/PMsubQHkrHAoYaWLcFppWidYL+3zhX
3saZPdRg9prd5VRgdO8MQvPCDRtcP55yVLk+f6APhb1pUpLIUq2UdUCLpvL+iUbPAy9r46QyTUoc
jJ3hrN+O56ODwN6DvLVXR+Idmotv482OMrYetCRR26fqgtmIe6U7zQZ9YQQll+JsWEeX2WWyzJ0A
35bN56GnMZtPlLeRZ+8OQ10tiQQSmMC5VplLitseO1oOhkAeUgZQqspgUd8PJhycHAoeSWQgXGDY
EIGDfv35UxzKprSpXKYbgkRVNWeLmVZIZSQFPD+fBtJ6WAUnylZa2ac9gLhndYlJ1tmxfOrwY/0V
cloVb7KcjGZO5iltBUYf78/x0cfW5vOnOrQdv32o2cDFWSznsk7qn9HizzDcLeJv4fDwnwWZ7/lK
r8k+cE1HaJPbC7DE0VpO9LzPw6gHp7ipGooF9tmU59stBGi0VhCYZEmFl9aufdD3qpNAVVzYdzyh
Y39XNsHGuILIkbwgWbRyV9rOX+HYuTq+Yx0cWRM0D7UzDgB9Nl0qHyaVaBlZv8DN1zC/16q5CZvh
yK5/8JltjQMOdLbJAng/RSTZQpDUR9/Ml+J1BCuwxw5I0R+QXUZ3r3A+H2Jl2pXma5mRJR7jbMvG
bBdJs7FvC5213DmyU51Xm2ijXyAvvyBVOPk81qHJD7AL5Q0APJyis20D2C8XcZn1VlJfwB8qQIzz
8wiHXhHSFtMF1IK1PL8f2WDWQhEZLC/jxUW8AGjAImyk/yzK/FJkRxhDyhZJNzs+AonfBfUJA/OG
z5/lF0Lrw5uhs0WKA+Qe/Nj7ieCCKsi0KaHTN0Awf6a3yinVRgf1+mW0zdfBCi3VNaKnGj6ba5Ch
x29/ByeHrUMVYAHqnGuzuQjvibWJjp3TusraKvQLqGP7aHJthYfsohYo37qKuK+yfNW1Yh3lyfnn
g3Boyrz5Ar+KLG/2S9+XGqmqmgrlqx64VlzeSWp5JJM/lInQRtQsRZcZaHX2kInN2xwlxAoj0V/0
MdLswsqXkoy6m5YBCfv8iQ6OKZdCncoQKR2v9v1rHTUlB7/D7DEWVF8o2ALf2ITnEDi3+r8xem9C
ze/UKbj4fkhHMoT8UpIeEuvxyLNMd4r5FH0b4EPKE4Ux1RECDG2+rIFmTyLVMRJxegPsufOfhrYy
8Edpa9RWkEDrR/nq8+/wcYbQ/+XVQVmhd6vMrwJazX8eO3JkQdEFWxOID0cSu+mFvH/IKYJNts/O
b4n5IaRiggaxVPn9sjHtj+XK3ybrYwjKA/mjoBCqUP+Y7rHKr5+/meuqUhpxqvIk4S6+PLvF6HmD
sde1uojWrtMc2fc/7pTvg03D+ibYgIQDw4kkkg4WZKKLroBbPQZps/389XwogwoolW+faraLhZGV
DgO8Onax+JJ0boWM4jq7Dff+kXPzQC3kfaRZbmVWqhYDE2icYqWs7SfUhsb1yF0cRS6UH79B5He6
9bjqi3W5OZYRHx5OAM0CtIIOjPn9cJY1/9W0iI1cx8LDh6iKv43h3edjeSzI7AF7gVZIUtUtFeX0
3pYxkwxLaMm2f+ScPlDWmUbyr6eZ5ZB113UZXADMyhhJGJurep08DSu8gBfhRc/VfkDpdAFYYWk5
xl5dyAvveD1jygbeL7sJMAJihNK5SnVntrfkNRyFIJG4jV7ATVxmG2s1/mquUUFaWbtjN/uP+wgY
E1OnfgIsV+dK+v4NSl0ZFFbD4GZwWSkQbjAPObYWprR4/kiCMokxzQXqVbMEKPIUlBcKYqRFiOyt
MpS4mA7NsFVCDLnGFBE8O5cRsEWRfzlS3t5WY5a+dEUp1pzS2DwYSnvahGq3irp48nUaBDhWA2L0
Lh7Q6Tl2Vh0aFGHIYPUBMmg0Mt4PCnSdsUPmFV/QB8T3ftY7nA7vyy3+tnjUag5ythfH3sOHjtC0
YbyNOTsfO1nLsmFgkPwdCtlL+axwUPdcNEvzYZpxxytnH/f3dwHnOUYu5KwJsfFCgNiwcXVAeyeJ
JEQHUSDEyaksl6aRKVc2ZP/rpgqkf/kAex9+Ns8jMjwkEqfnHU+wN1ikxbF89eON4n0E9f1bHHLQ
e7C4eUA0rdQWSyj9cQSAOLiTzOX3f32TggFOj5RuomzOl61voJtqohWPFK++lQJlVTejk8JR+jzM
4Zn5V5jZM2WNDl8tmUyQA/kbGcDKHs2bz0McaPwwbsCXFKo5HGHzTE3zak1BGxZ15HWN48K63aXr
ZJNvk41xFt+IVfBaL3pQNf62pqArbhF9xfLPOXa2HMgY332PeRonKoteosz30Kkz5+t2G50WOyw+
V/HR+ubh1Tc17sj5ZSB1s21QdEEQI7nAcX1FdrpKVohbrs1lt9Y5NYclEpJHoTyHjjXxJuTsWMuz
EFrm6GL3DnnERTVhbJ8Qejqylx2YMFMBgXs7F0+qt7Mo8J27cZLkQbpj55kABvIj0+XQ0JnA0ekp
C2HawK3eLzMzQDfLxU/m16lZB6uUN4WPQLlS1+EJjmzJ+md8ZstHFsKBxf0u6uyFtTno39pn9KKg
3PgSyqXwLmJoLs0zwkZHBnHOKqJKBmJR5ZI0LQzK0rNl59lWOIHpaUDu1b0FdrHcjle4XDvR2trl
y88X4IGJATwShDkFF4MjaNbRACOJesY0oKmPWs+EncYLoz62vA4UmXgmcwJGAYmy9Ylj/zYV1uXB
tzKD+590o6x9JyfdQA3rQv9uv2C99k2/CBycilbeQ3pWnlm7qZI77I0lDnLnxZEM4eAkZec0Jk7+
BKp5/1WqCq0jGXklx5ObneyhFhwc259/7VqzJITqxF8xZsmdO4qu89Jk6iHXyzhxtHW+RlQDszBH
X0Jud+RbrHU54dnMgjWKHp+/1AO9G4YbrO00k3TNmF+34zGHuOTTM8TBB3w9MhLXFepqN0xZeEOa
0y2pd3nfPae4CJZQ44+EPzjENnZCDDKQ1A/7QBU0IMJxDnTPpg0uooqC5Lm2+R2ypO3+rf3NlN9E
nA34GLUusjusmdgUd10mncDdwxykd4882jQ5PrzYN3FmyZpegsmnJcnkyZRNJL0MuGAgitpKP/+t
IWRhAjalUz9nNIq+1Ns6nEAB63Y5PFWLmGOxXpgLf2vs+zPkZp3PIx5+Z38FnD1ZgcawX6gE9LHq
i7l5jMeqMge3GjABwA8oTVraLAKkDt0ec0wyzbG4iIbyBGkaVHPF7ecPcizMLLf1sMISqJEx+ZTv
MdrWsfeg/OtFH5izOpcZupPgG+Zvx6xKDO1rncGaNOCr6Ak7+SMVkUOP8TbEbLTgUrCGB5vHmCT/
y8RRxzsUho689QP9mfdPMhutHmRVp1g8CTtVuewfoid3g9jqMnBUaR3dVrf15hh26UAXnZgcNhx0
FrfBiabw9jCo+jaOdJdGJAmI9lzukE93eswcUc9x+iuL7vZ0373HAOjo1nRwVNn1gfWAMYQ5/T60
nmu11yZ4Yug4eSAB4KDzs4vrePn5HDx4AEzNZBAwnHpwAt7HQZU2kpog7BhW98rbJvv6B3Yv190G
HesOd7EFBdBNe90WiwpP0ZVxLP50oZnvU2/ja7P4Ztq3/4+061qSG1eWX8QIEvSvdO2nx/VoZl4Y
40TvPb/+JnTOkXrQjEZI921jtatqEIVCoSorc9SRutcOiIfvpV10UFfgMz/yiwhLlQxgfURD0jA+
gqyMsRVmHeZRFdiK99o2d0DcINj52oSIFO50HWrk694FHsPu3gGY8bR7H1NqOwqN43zzpTVTelfA
gYAbQP75fc0YfZFI0SE2i9vsvvxvuPTxoOVPYi+5EdxHx7I1MGT9un/PKnt1PAgCQd3cBlDWipG4
g5ZhNjmIG2VhD1GoVH/N0UsmC78XJn1AlIERE7MUmGLGGDG3+LB0n53boAs9W4gspiqo5WCjfYaC
9Ozmn6EN8ZRNtJG3Ru30P2WbPoJ4ILvl7/dnaUwESLpZBIEQtsqsfcOTSbVVTFzeCTQ9ORf2UsUS
D+Q/phivgGJdjjlZoEnwxHQCDIACsQ6xVyAv2l34o/mQtgTvLojFPBVHlYOLWKh6fLPNxPBWMMJW
jvF1043qQchhTc9gvOVm17xdZIJ4kgM3rafQ7Jq2EJS+G58HV3IoYDJZ/fonD5hCR14Ft9E+vKfv
CFrvpu1bXhKxtK8o7BmiRNC+1WTmNZGY8dj0E5IIAgwPEtyhsmUFU8ZxPnFOO88SU9GJMR0ejjTD
bmYfeoBl/lMtwK+sQ5vselhZ+rbnS2IiOeQCajAwIZVWQRYTTQcMWDh99VMPeN2CJWc5N8SE0SYH
nU4N3Ws4y7inLRBoZ6zI2uD0q3gfjkadsxPvV5EY5BUOW1sJ63gq3/sJ0koFr8O+FLxQ4MAVCxwt
pheYz5aTYoD2CFw/6QA/6qHGMXHCIz247BV3boH5XiN0GqqB4nR1sOnGYKJWQIkoQkoJVMOgvvt5
3Q0WX+V06AstGzr8xRaIxh7UGXKN7VFW+jOUZzapBZlSF5Qaq/zAO0cLfWkTI5x/rDHuPURgPicy
isJgnphsANOeuxUIatFc0fZosayCOzJYwapxZpywL1Wwmh3/Fbno+mc/gtlDCApKQaHSotGD+UEx
IfI71AM30kr5gDytVW1aW9xV79c/9KLjnBllthUwFTRccpw3DQ9mLYb2Qv943cLiCTizwJwA3WiD
KoIcoJ31ULDtwGSuam43ctxz8eI530L6M84OWgtGGgmkKbh4IDY43ygYZglc021ei5XpQjrnVkk9
YFWJUyfWvz2Iz63TvT2zXuIjmlNK3bXFsGIsk3qd6b1+o2kKb/5y8Q1xbou5YuNCbmswvvdoqqJ7
sTKt9AWQWKeHHIlDPP2rPnFvvKVcDz/VpC1cIAF15qIh9eA3kgmT4YZAH9CRvMxtTgomMvOjsSld
5Vl0hmP7Eyq2dolRXOtfMpjzH8AcUG2Ugr6O8X3rWH6ukvylT8qTrPccL1r0VR0kQ2gQAcD5q652
to05dJoEuUUlBVQhK5nWcKhGZ6fY14/EcnQzUJ2jWEANLdbv7tIUYCWBDAy+575EAwrjXhtabOif
IPvHLYAvHvE/xljeyTGdgN030I2RNKi/T6C0qJzr61m8S88sMLuTi23dg9cXGaV0Z/ovRfnYjZsw
vzWr23HYyREPELh4F53ZYyJljyn0PpqwTU0JxT61VEBBF7hgMdpHk/EKNn5eiY23QCZKoroVRKgf
U9QyJNsxEdh5w56suciCxSvgbGFMrEwVf9JQSaT4qOwGhCx4yO6gZqUdBwfgzTvaJJY2woaHM1h0
+zOzTOysWrze1QzvA5Rq10S9yZvSkzPervGsMDFyGEpJBSsNHoySvI5qMM30WouCUSadrrvjr3rr
Ra4CxIKJKRWAFNgnci8ig0Q5gD5CINWJNpdwjNaB9usZoqz8FZ0pHXfJNnREzHZCxwfShq50ym7D
m/K+OQ5rXoKxBITRAIH5/YuYjYUSgw5CKDyLwIaUY8wp9QQbKoid7R+Jh5h54D3Plz/2H4PMlkZd
kENWCp7U5i/RoAAyeF9mH9e/8xIQ5tuqmB2dAR8HwViJtGlvbIstzVWE1XzIudMRyyEMrHsYUNZl
zFQy8VLq4gwSjOhnJK9E2ECk+PpKyPLB+2OAiWAFoULVBCeA3EnPtH1Qb4J7jJp4/a58SE7Sj34X
2WC52wwbsP7E624f4F3n38evDQepwlsqE9sIGKIgaUdT0a6CmuyrEK6vr3XZM/4slYllsaROUAmA
gb5pf2YjAVHHkB8QM3nToosrQeSghCYSMGCMoXAsq3wukZH5h/TR2E5fxQn6kYfBmfbSW4K5nYST
yy5fq2cWmVPWggcpbkW4SbwBAZQ7roP9r1EFO8IsIS8lWez6aGfWmCMWp4UaCwN9ET0U1qtiJ1va
ezFeTLt1m416ircPgcMrNS7eRGdGmSPX9BAhGXs4qtDHz22CKscEfhWw61pJgclJzYSGqujV5F+8
RgfXCoB8CsBEJlNbqSHu07VIwuxW710xh8rjQFUHeGQmi8VqWsHFfDFqOWDV+X7SldAH2b4gQ9fl
oEB7ysrWYBremGBEPegrzWuOEAc/dbtwdf1QLGUU52aZU9cro1FPFQ6F0hYrLchtxfyMtcwWqKg2
t3G/2FdHNRNoMDoEheLp91VKoBeNVBXmwGWXbxS3OlBR7M9+Sz5ku3DCrW8HR14ndtFhgXmSMRcC
LL8uMlanAuTBlYBEMN70e6BZwCkBWrYtmI8hw+1ODuXS/Gc8hHZumfEeWjfoqh63USneZsNdrO90
iRM3lw7GuQn652epe6i1U0zGgdbCcq+c9DuIeTntAMHW+otASV4U5pXIyzSWYqkOEC26bOB0uhhe
HuJ6iptC7W1ZAllCDcFuOTiJPa//tWxGAXU8WOpBccds3DAkOXTPDGDWEvE4dc1H0QY1GCeF0bp+
DJZCNuYsfxti9kmaQX8ITUdU31o9AM8evpsExZ3rRpb98MwKs1UExHNVkuCrtQ70CbWf+jp1QlTB
+x19BJHn+m16aB74tFGcz8gyFyUt+CEbCc23Kp8sKu7QZj+5SdFiJPmzOHZkzldiNSxTHG1dfx8T
Acw3BEyh2WoES2yGAsT1b7m4YSAmwKAygGNgu/ju9TO6r70WAwcXd5Tyr3YN07tuYbGwglj82wRz
jUujJulzLfc2tALix8rt3GCNJ5CT7wQEDnUFIk7ZJk4CGBX3iqU/n03kz20zF3rYSg1mb2j1FH01
YueOtKO90smT3fSOh1b/VVO8tAaUsQg1CDSamQu9rTXF6KAna4PcdbpvZVv/MD9EN3dQSLKhO/8A
UZ/mmTxnnxS1yUeqLbb2cMH+/gHM5R4NQVYPFT51ugeQY2UeCZSzAfcGZ+XNfCPdRZust4INec7d
/ABc5/NnufqXtyCmrQmo6TCBIMvMRygHTQmg8gWG1k62Zq2ELOjK1zlOtXgSz4wwCzWBT9KoEh0E
hzLHL++H5mU0FM7ZWDCCE4GeN50DMwF4ZM6G0ZU9qIvBI1kDqVafiukB0lDXT8eiDQO9TspLDYYQ
JpTNYGYq5hI2/AEcv+FOytQHUw7+vomggyP8f1bY509iQJa2FmEl00aoo0MjGeLcwlBwPtjCFfrN
DPPBuigLINkAcl467UtbIv+BSPKqiXRzmWP2zQwTs4ii9BD5w2p6HOwm+AG5C7BapVCo5aQEy5tD
Z+aAj9RkFvjZSVMloSOITCdeC8UGkyBWkkqcj8YzwrpykAPs2eOj6er9GD2KzSbmcUEsXCn4YH/W
wVz/TQI0fChhHTPGJ8EW/kMdutYCP52XaJSBfY7er3v10g5hTgGDmqAjkDE88P3kxIE0JwgNg60O
Zn+MRCl1sy6o7AjyE7ao1M3mur2lb3huj1lg0FR+A5VRbFSyLoIHrROtVOQNH/KMXOQ2mRgTaJxD
7r5w03p0NB9DXSJnZGdpr3TwTYGOHzUzwBW+fzooYlYgMIGVtlYg1oA2mQ8Vyy7emrIXKLwnNv3N
7FE6t8Z8OHXsqmIaNZS5tuiyE5fSY6hAN+u2vK2R0WOu5CbATMOw5l3NS18T6Tb6zqIOQAbLdTCq
wGNEsYkI3oLXPjn1w/Q4pJyPufROolRsKOOJEG4C7cz3rxmNZpaTAV8zgAj9DbqaO8wQe+2agEi5
swbwOPSraV1x4sZCUvXNKrOHYdIqrVTCaihL+1Fp9zXhXYBLTZxvNpidg6iZOLc+woZ2ADfrE6aQ
HMqZGjwWmwDgHT5WgPstGf8XsgopZA9fCTdo37wlawlES41T79BZtUGgfEJ1mZPpL40bfFslcz2C
tTGB9hRsBm/SM7Kq0Ulvy03t0RyyWRE3Rt9Kt6XQbj5ANBXdxmtlFwIowZ3AWTwofxyJbWD5LRAw
eYYfYhzqvWJLGwjUrostreopH7OLd8fRXEEDkwuTWowHoIETKamLekHIAIZ1ITTyZITOvOiAndyN
5s6qyFcomqtKrbzrgXTRc8+sMZ6ro2XlKzMEmHNDfh38/jjJPEguzwTjuEooqHkk+phS0aud0qhr
IvJ4iOivvIhqZ6tgPNUkUdsk+ThC9+hj9jcDGOQhBdxPnKIvb2sY5wQ3eWGEFT5W0OLlKd2OUgtp
e1DKQfxr1BrOWVh69UJe7rcnsC4ol5HSqhEiZuMGgkva9yyyEzQCTLdcoykOIAq4M0aH7KGu6ZB/
yCAxx4khEST2IGFgci5o1jctCoPw/yy8n8XxVWrKrzyYOP63dCucm2HeivWMto5A5R2CMdsXgrDR
0/EObPycb7nkg3RYA+O8BsqRbEezjUkRRgVN7MZ3o/FtMPiu/vIgoQRCoHGDgifuccSp7xePryiB
Zgj1ZJfyzyy7mTseGczFl4IBVcRvV+hAGVSDvhuYWg3CsgqITMdatYpiV8QrKTPt66u4HLNirDDb
3sSYojG1DPHAn09qMH72+nQ/teVdR/oXcYRS30y8wJy9Uta3UsmdDqX7/e0kwz4mUPAwovyiF9Oh
aafWIFGAfTAddD9nJ3fGNdnIjdU9o+0Fcj8eGv3CMxiD9M/PqoC6AnXTWkK4zefKGsrA7oy/JuT4
ZQICf4CiSqD8YHISI+ozJYXUki1iYLQXjsMs2UTnxKYl90Df5LcRJpAnZT/4c0vdQ/nS1UOif8S8
8Mczwbi4HkahGpTYm4KITjq3zjxgfpdXll2ygskfhQCajYFbFlUbtjWEz2ZY6eP9bH500HfWQY7O
8XPqx6yfnVth9gQERJ2B5z5ogTflhtKEt78Q37VFSSR5DnCRS8ABkNWA2hHs/SAxYa6nUskglZNU
eInXo/aFAbzEAZemvFeyIpKtIZ6njTCKEghGUC+6vtDFr2kQDBuhngGNAGadmRAPYpTU2DMDqiEQ
FcSMvhWOKsfMZSEKSwR9CJ2XB5ZQYrHdRTxNihR2IwpRsqVakic5HTB4aFTYAgQHHXWFAtyN/wAa
MEyup6sAasFc3MrCYkGCgfABIj6KlGG+c+1D+xhSLfgRUr0WIym0qiz/ESsV5xW1aAcFAsqbC+kF
doQdovX9EPiwUzV7Sb8X4gdj5rwoLjIasM1grANtLaB9Lgf/I0gFh5nfwD8F0Ia0sr4u2uzUhOmq
FnLO1bW4HAC1QG0DdJHO7p2W6ENDNNiKQSAL+uEIgMX5H2yA6gW1NUBfKOL0e5gFOs0EZTM+WdIZ
O1M34Y/dbaXN7nV3v6w947ud22FcwJB7cHFC7Qd+SJ+2zUp6hzzL+CPdVXvJTtfjYdrptykUUbne
t7Rl56aZ7LAz2rAIepzyetbfgqzaZ7mdt0ZuQfbg//c1WRj3XAVNC+mg0YacrdW1T3X3JgcVJ0Yu
ucXZemQm4ZjDIcv6FqEjEwZXz+4ySYMY5wNnw+jGM4EYAQOzPkBD4cHOlgVmpWhL0G+NNkTfABOs
HQqMz1YfmeJMt7gEfg774Ri75ksX/Mv6ZOicQB9QVzHp/d0l01jzB0wY4SNiqjybngflaxzW15f3
C0Z9sbwzI8xH1NHrq3QB/pjvq8aq0QZYQ9hjlR7RCjkWjw0Eg1cW5WwvHPRz7yGECk4C3quaOv21
H0Evw7McB5mN1EB/a4ROGaSUwi9BSdbqMIMpqLJa843I5d+W5+gpPFs1zfLODMoY7ipVwA5sUsYP
tTJbZpW9SsbIOQaLJ+7MDJO7qTF0WfsAZrSpCTAY3TzlVFlRimw9DTnvocv6y681AZaMmj36AyzH
0twBuZFlIh5/T8JR9aZDcWp36W7cmiv5CS+wFx7d/uLJkH8bZJ9/RJxKI6S71jUytNBmq+gfW2Nw
unCnBS/X/XQhC8aG/bHFuOlUQCxNwTGEHlcC+a97I7v7/xlgXLDVIYaYAlcKWcPe60RErIKXgtC/
4tLL/6yBcbrQV410FPQRsn1aei+jiCK40Kxsi31BQr89kSCYXs3C6K0xI9O7AR6hU9yA8X9TT+kQ
r7pKw1CqnEFG3WmzYBwt8HkJ21Et2v1QCWg9ZGZbr8esJHv4thA6hWLqWxMyxxxQ8SUs6ZevgfAC
WChMF7MJRmz0WtcRWs+AqkSwq7YAJdz7a+Gu8sgPk6e9shjo5T/WmGMU6FIKGVFYSwbdyruvunuf
w78GxDJLoj/iLCR0pZiBQB5G9Aqa3xgfrSlz6jaK39M6AqldbOfNX88gUZvIoSihgQl9e8arszav
ijSDzUztrTK8MfH+8luOZy8HhjMrjGsnEN4ZRQ0hftpOPydXxv2VVBYa3XfYr8cMsDWZt2OXoKdf
K0OPHU1KZNwsBcVA6sCsBqyscvUjtOttaR0dom20Ct8MTH5A/WNXr3hAw8uCMGOVOWHK2JiFmVJH
QUPxrb6dDuATa0D/kt6UO6ACH3MX9Es9j3BjMRBCwBcEndCouJDlyFOt6vwIb4u2B7I5eARO1TLI
myx2VqvywvziYQB/Mdp/GvghWAqsusjrsBaRDLfPU2r1j7TObqLODsxvtBG9AOOWmO13/yE6nhll
Hu+FoEZzUSH8jnO1Ecfp0I0mpz6wGOGB4UKYl8FiqTOHPMkB1wgi6jFtgBgfQeH3QVKE+l+u5DMz
zDEfp9HUU3ppDeVkjcmLUHyIOlTYv65/sMVdovgplAkI1KvZM2fWw6RN1CV0DCGJr7K67RKRc6Nc
YrDBO07QzgRWi5KhsbmpkA9+ORrhZLce8mxt260KW9uohxhCkivIGXkyJ2+6LPlSi1RWyUClEqLh
zOeru0ZB/QNj7703uLKXe2CvaTfNKjiNu9KdbdEZ8X4eLfOFp55GXyfM7YmHLKGEnKDvvkSMadKM
H1ZNvwYJKL9S50W3fG6BBTf8ZoZ5n2U96nu6CTP1nNiT+NVxMYsLSaGBBBPfEOrmygVpdpBFYgNG
8Al3Z77J7skbHXX6CGnPatgXQB35N+Dpcf7aH78ZZZZFIjnHFDqM+grgn+NrkL5lOcc5LtFGcI7z
ldEtPLtC5zBPfTzVJ5sOKUTr3OveqHjNTCeJV31mZc/kGN5DY9UrgIUbY/f6Ghe3DvP0AI6BQwpc
yd/N+yN4jwYyTrbQxa5SV06lcla4cKoNXNS/LTAxqowyQkqdbl3xGZabXAcHT/f3tRucL/raBOQO
WAXm1VeUKFGMoBG0sxZdQ6i8DbqTxd71T7V0mM6NMImHrudiXSolPUz/wcXIK0odxsOfXbJYwCPO
7TBh0A+I7ptzMdnmOt5kjQcJtF0CYjblsXfze9BiipYJjgdQoNwB/6F+Xl/l5RAsY57xiGkgrTj5
WGbvxbfND3nzHzKNxk7uogp61ZaAPmmxiddRaYnrn3zWwiWXBFmsBqZOSG9gauC7S2qkFLRIwvrl
2oR6llQ8JYHxTw7zxwazSETkpkw7GaUIhawgX3WIQtQ4FZFjZilsnS+F8X09VYksyPiW8bCLUBZQ
5VdReaoHDkBi6YgpEqRyQF0jQauS5lpnMcQMRBXC3RHyqDyB7jJuaisvoWrfy/fXnWMhaUOjjSbe
iMSQRWHWA5RJJhUaomFdF6kXtsKhgOx9IWYYtx2UVQvOZE6tZdEZziwyd2cEFVY9EFKIToApozjJ
Q29dXxLPAJOlpVo4+1mRTTaYvVyMMbkyry2xaAFISro1eI/JzO4QjPqnKZg/7QEMumUFShZehvEL
icXe88qZCeamMqRpLJoSfjbYpUNW+UZ/qPeG3QEJFNrybtxUgPEle3k7bquN8Dq7mdO7mIFe8aQ7
lteKJy4KcMhI2VQnANGPac7IBAxdtNv4YTaer2/Xoqtjnu1/BpjtqtpJquIEuZQPlnYpVdeNQG6r
QOHE+kUzqGrLEMRB2sHSw8ex0SpyK6BMU9yKkwJ58sxuuSwXS18LGQTEQynlIDpJ38+tH6Yq/iSZ
UIyNT3panjoz5Txk5aVbC56BVyUQxbQNy9iYITQUljM4l0BsPKmPOMJu1NyAb9yORUwqRJ1T+WDa
7dtNV7hKk3lCf0sE0TLidF01p04PPbmavUqRjy0p1xMEN9X5WPpf4xghDryjJrgrNMnKukdjeKkG
7SHEpAwYbhyzPoZQbp/y2zz5MdUdal4Pc/vx9w4BVRAV0DAF8dxgvqGU9wnmhJDAdBGBpv1ah2xn
Gn/+vRGgvmVQ2kCgE5XC7x8xTRutwctksiNkL6X2GY4fCrAv140seQO4+6C1g7mcSxCxmEpd1RYw
gmFWz2/y+8HkPfaX3BrsHSh2UtpJUIZ/X4ev10kyiO1kV6A/0DGi3T6LOecyWipjgIPwjxHG42ah
zOYhgBGa0UpO7Vu5N/8wMFcEPb+7yYnXEG5zRR64a3FteAiDiwqJA94I39eWkladghFmi+pGU27H
6EDqv+/foVahwgNUDOuDOfq7CWPMayH1kcpmlpCC36oqLd3cc04s/TxsLIfSByoiAI5io5g0s20H
o61buMEETbmoL+1Cn6wIWNhIulWVfBU3r//gd1DjgNY8mB0uFP2qVv4vyMXIHko4dsOjqlhaEYAf
qDPJEuWPZT6bMpQEOSd2xhfkCsNYxbqWgORKxHrrT/KxlMlHU/Pu9SV3ODfKeGGgprKPoSUkDp3v
DHFhmeWnyHu9LR3ZcyOMz/Vl0+WzDiMoJFsZeBUiCOZe352lFFKXoIuJcT3osrHZQ2AGBdUDn+wk
/0y0wqowkVgEVlJxSkmL3+vMDvO9pswQcimn0ad8JOOLVD7J0vP1pSyVGg2U+iDHg9YgWNzobzjP
U1FU7VUF5wccZ05cYhpfWvcWMOxPde7KdICIFlZ5z/jFL4ghSwCxYV1irQqE5JUBrRd71t9z8Usa
oSJYu82/fL8zK0xikppgovBVuEJFHjtkqdJ4MvR/CA36mQ3mIOlQCpGCCTbC8K1XG8scf5oY34ym
yorHO3l45OzXUu6AMSQZt4UMfjGFsad1sazMBewpq35fOjNGy6zcoaXTxhGg7ALcNUhta6vy+FQ6
S6A1DFT+Mc44JLhRcCByFIdVC+qLgEYHqIQX+3CdvnK5MemTko2557aYc2wIFQauaI2C0tVRWoji
q7cq0OhgwurEGzJerECeWWPneKJKGqKkwsoaF7MHlZUlVghJT3RybUw8htbEVdRb6liff0yVuVR8
Yyi0uMRONm54S1EU4lO4oSIi8wa1cM+AeXDZ3+gn/ygqUPGE1jgnu1nqqBgGCGjBqwslT4zifD/8
/WQCfFDjJ/iHAHPc+/qR1vA0p3Ey3wp3/o5fwFsKz3SCHOVkKO1dvIvFTh1yucSHxoVui+m7UZac
VS1FzXMLjJP6kixkaoHo3GQAAsSPuf9QB5vrx3Apfp3bYJwT5dCsFFIRIFSMXtaz6gx+alcZuEt4
mQBnNexkrJgEed2peL3J6lde/ijITTpywiRnS9jsRkqSoBzkCV7QvMfNjVKur38s+sEvTvKfLWcR
zp1sNq054++XqvqUa8luTCBoZMx3bdK+dC3ZILH+hyUB/qdCaU5BDUZhIn/WzVIEenN8tcywzHa2
ZsiKXV/VYpX43AYTiSdFkYOyxeEhK2Ur2spT8tZvUIUEuRnlo5O3amr5no7ZBf89504vLPkFrh3I
9gFrCB5u5uiWvRwqSgUPFP0fRX0SOkzpKZyN49mgjnOWGzQSeCVzmkqVfej56ZMkYcx3HpzrH3Lp
LJ2vhP6KMyt6OZnCMCEiSMKrLBzl6FE3ngfecMTlWijTCZ02BdwPw/r0ujmz0tSiOqc01Alpbw3k
tUIGb3S8tHqhr0TNgNtI1KDkYbCvuVgpY7UTCL2eo3sBDKv7xmrs9Bg6pp3/TG+kp8ILd+Ka94pc
eOFB6BAvVMx8QeVWY99BoajiHSsXMwzHxCnezOcG/LWCC8xOZ5OP8kl0YkhW8hK5y9hBqdIADaKS
dnisMG6od9kYpKREy0fWU09r9dbOmpqTYy0akSmBNBAGKMowJ01Ik0KaTGMGRvNQDI9a+3DdAxf/
fjwhQbtOJflYxP8AbIjuoyADDqPMjoDNLEQO0GTRgm6gwkYLWMAHf/c+tVUbzRwqUN408XvfgpU5
nzhX0mWUxU4g2cSEuIGBWnYnDN+cJki3z/bcq48aqJAGPOyULlpN+anRW0f3E04EXEgfvpukqz47
U2GQpmFQyxCFRCZvCMQNSLAp45C+7ew0rFf1vDWy29J/KkZxlyIEA11gFR3vbF9GEPwOiHehxIF+
GZpm33/HjAii5SlB11YYrCnQ7BQloVjAQGLMQ9dcEmuhdWtQQVbkTNDKZNtaspFF/hzNs13OIAcb
VSeXEruXflRZvQuF20RLLWMGjFL4vO6jNKP4fol+t8tki3Wbi3Il41sXvrbG68Il5t6cc4uE2yxB
+l8bXp38dW3lu00mZkrGgFYkAHF2EWSOpJ6IDqVuaRMLPG7qheOBj4q6ikw5ATC98X0DpwSYv1LA
4jKzt8Txh6xyTvhCBw1LUehgCKIUGCSZhCA2ZkkXqlTEMxdAr7ckstMXfQeC7xjk7FXtgL1hpKEZ
KkeJRbbj17/Alr/9BPbGHvugQkqszLaZxU4tAZAqYrBSMjEt8H7dV8jCZXe+Wna8nlTGBHFHDRv3
s92DRdnxVcs/gNvVzW7QfADcoV8b4Aj2wnVRQ47amiHqaoIkJOK+MTg/hR3X0mZ5VoN5nO1GFze5
LFpSkTh94XFWTK+Ai+PxZ3/ZiYRQzYlZx+psj94YWco9ZiOOwnF8jsb/4pzFB1Dwb4F19nwP8yGY
jhCfs8wGVxwVt3eu/xzer2GeB6EuqG2YIBanqg+y+gH9P8FKxm02hHtT4CUd161d4KuLtJ6DFmrw
tlbfT3pvJd2EMgQgJehOF5l1fWnX91NmAUGVoAxdCfkSO6ieCrxXfaA11YhzswCWvhgSfm/oBQjC
1EMclawWoeamPgYCWKJIJVpzOB7SrEKSIbeylZbNY21E60ZOD5pMRkvJIFGpqOPdkOn7LpXWlV8e
0grIvbp5GP10MxHyaJrgvAtj08Jw6SqdswOGNU5jMK7zMHyplKS0atXYFUpLvHDM1pgRPJRl6OS1
jJbMZFqhKDpRqVloEK18Ir6Ton72Uca3Q4IRUlMUnLntO0esZskrhPKB1D6xZynx5KlfzeLsNXP9
oGtz6gZxnUO7U/Qyf3gYJfOu0SBKVkz5tujUZ8mgb8oeASLHJAomcYjT69khGvDkxCWL0tyQ6gdQ
XIhHQVU2jTxAby/DLxWV4kfWCFuhzQQrmMM7MZO3cpjgT4DY7iTi0m7glA37IExKW6ugPZzlmavk
hldV+VaT860QkcEmY38Ew8QO+OjXtp1jpyDGe5cLd00k3ScgHbbGrjspcvzSJvGmE1uvCosdWHJu
cjGv7BKy4lAxv++I4bt14W8yMdrPghradSiUtjL0J6npP7OQfLay8NmF5b1vNncjKfZRLmACsRbX
gxmspXb2Jn3un6A6eUsKlVj5LN1WiZZZVegLjipizi8ypJtBnrdAFP7oNB8YribRIXkzFA6oW5/F
aH7VzOouDsvaTcRMcwu/eSzHfDULgMWGZBBXWdHfTiXGsiW9fZ4BAPd9zZJjsNwpw6lCJmWk840h
tonVYFS3lMsHqARDuEdW79SeQMsD6pr2mE3EA2T0BFnTzEIdpHKRvn6KovEFxONBVSCAG2jiaEnE
3E2h1FhzUh/jodkUzdCiMae7EwQh3Nzvb/qk35hDsMZA7SPEZj1NqO/FsvWUqt8LfnKA3PGq7efH
SIZwe6wOq6JWIB2T17EdBqZhoa20avI5tdCZqa0w0u7RBXKBLjJw0Y63UVZ5EF51fNxL66yYH8py
vEPr8IcYBOsyVwtLa1NMbETNa6wbR+ie7LpS3gYDhMD7ed77pSnYejA9JH21F6V2qyrZviJ6aBl9
cgrHJEBlXMW/gaqqGDZW3BKgVMLSw//31DTJjZJOTp/mm9wYHsNxNL3RjAIrB8mf1Sb+ZxHqdymp
DRfZ8x7wkxdzJE4eT7ddpLyapf+gq7klhyWUSvvOU/zsLVeMT60MdSuqjft+1m+SERmhLOWjmyl1
sNLjeLbGVl1VSbzPZNB45mYUWXkY3WFLPbGDJH2kbSRVPzZzcKwFAcXvrF0ZyvyuJDRzR8N+1nZd
3ExWkJEfTZnf4MEHTcjRC+R436hBZAWy+tyEwkff6J9zVr3oIOEYsQWWL05eX0R3fqfu+lBJoA5Y
r4RQdPUqXmtGuQ+MXLE6E6zyirCu5/ShBrmcleJoW0aVAuaTzJ+pMu4Vc3jtc0G3e7X/FAzcqtDA
ho7Z3GyatDBtuSKmZQbartU06OyMk0fm3jFJ8D7F8WpSTGjAzvd1gGAk9pps+WZ1nwTaV9yYIFYs
688Y7jwVwabO0SiWBgglgvE0IpvEzDadWtiQttgE5uMgaUj0W0EBJVV2lLXcllLlrinDtVkVbhRJ
HlgaPYhHOeEsWg1EjAqAwYYShVV9dGZBBz9Jd8ij19kfjlWj2SopvKTWkNwKttRURzUdrcLQV1U8
riu5tRt8tHoGVBP/edG7jarjMHXubKxlcprC8ikRpK1UgcRiNDeSr4CKCfe78DINUAYA3vM+l990
M8H1WEOcRyHrBFuRh/UpmTHlnxzFRvkA19cmwABRVQCGGmCNlYm7u2g3fRUfFB9tqyCPX0ykD3F1
1E11EzbtI2lB9z4SN22NddjG93EEOuGy3EmQxdH0dEVkxIC2sxpfOKV55kUYTS2apLEy/VEwGqfD
7I40HhIMX9XVYKHeY8HhvMAAk1BfKtYsgihrasFTYW6zKXQQr73J11dl1B3C5rVLsk1cZ16aQKMg
TOw53zfDvBIkaevrmGkI5U0BYJqRgtRA1OxBU91AfizEt5jk93rf2Jo+bcPwNZObVRGD1Kxtdpkc
omvfrcQmdxIJWIumtEZQ86VlBmmj0hKke8hAbNQEQqSC6OjgFqA89IOkOKY2Ahs/lG6SmZZkHHOl
AsLG9/pARpXqrcR1DnDERm8I6BxcI31TtNjp9FNv5lYpfeKN545B68TRoeuKV7n6AfKeW63+P9K+
YzlyHO32iRhB0IJb2jRKpbxU2iCkKgmgNyBo8PT3ZC2mVTn6K2P6LjvUJQggzGeO+QWpyhQYNdQB
4OiifCB3jKQM9qVnxGODOtuYg/rtZQ3PwRb58DhPWhjQll0f146MZzLWYeH/zM0Xyx0Ts/RCoDNC
w7wpTGOz5jtgMRPlzCmzxPVQXwUBbAGtfZ7zCnVk6NwZ0AzCo6LFS2dDDWnKptwLy6K7JhJZnzCv
pLNsm5zCvqfZGMX7gGY0Nat9jWrWIB+9GbbSDABBM+q6Iq2aKrbxPNXLo1yLz442t2RNRy8tczfm
Ai0clYeGcVgUDD2bJl06vPl0yeM2uBfF0bPW2PdE6GG70PLJmj6XAYEmPtDgl8cheNUGHDGMXTnt
T4EH3pLIakhEgz4yA1g/09euL8IlAHOzPwh1FeToPWC1qIW2KS1QNaVhVb5AkTL1l41SG0s+L+Zt
HohNaZmbYvU/GwlqGxnjOe+PxWAlg/tMyw81e7Hws8HEmK96sq4q38+o9SKbOQQYG3BF8lLP1Yaq
cgh9+4Pht5jChgnZKwFvmuE+Mj0aTj7uJdrGvYIMDUwagWVx/UdlJmWRRzaQ4ax9X/Kbmt0L9oDw
ocLfXMKur13fS/tQkTHs/XuHHFfXDY1uDg22bnLYHkmFJhKF8RE0MOzBiUX5YmC/wWMwlIGdOCYL
TXnj1A9M7aTVoIYxRODeQ29pn/tt0phuVnb6SXdNDFUPdIbIFNLxipZ2Wq9J2ZYRNe+L6a3LN85o
p2Le9VButW4C28j61gyXvEub6hl3Rt7bt6dhmf05SXiKSBzQ0bpnnRV6uYx94SYGKQ51Ue8FDg5e
54gMn0Ve4hs9+PzGUHNYyCVbTl/LgrmM60WOM4e99zB5P5cBgoSOkZX5M1uanYnzNBvtk27y7UJH
JAk69n1gi0txS+uNAovANz8YngaETFEfiJgay9ZUdeIHLMw7N9FzkPmiziyG+LOtorVV0KcuNxLX
UzA7kSpvRvO2KJ9rvafLkpj2R9B/1mrZOVPaF9vW29HWgCnNpuuexPDgdj+dOeGNiZs2qY3MzhM2
dSHKRvAQiBs8EAboLwT3bUetcFYHnT+6wbZ1Y40+BeYslk+63BRBFw1zWref+IMz6D9sRvY2BOIV
apGEQxGcbrR9X/oyGrBypcSTlBhjZCzdxuh+2MtToWEgw4Cruls9FEnHcUNIFwaNtxlgm47deVVX
Q+jk5NZvmmvW0ViSYsc7/GpviNZebYhBNmYNaaiFHHs338NVaDcbr6y9W8pXZEuZNY5hYQrIEkAp
2eMw5aELYqMq5lWe4F5T2OPSR2nCW2PX6LKqA5vfp7EHgSt+r627oHkvxVHJOkT8GNEO6e1aJUtx
gLtelnsPFv1RFHdO8MNY3XiFdL+5iHAOnueiCVHZDMfxJyeoDAdQ2C+eB8EhfLqf+NYBFcYWNt7j
KltKfFgyD9Ek4Tgrg3TM62Qo2tSp5sxgICoYCPfKMu5bxPU4X+Zqxdost8ou7qoBde6xyRyAR9ah
i2jjYtT+jk4fRsOSRQKMxup45MWOuXYC+/i9s6hYWlaiTvsLuQTy47keQ6jxbGQBWcCpikh+JTmN
mHhrKYnc6o45iDcaO6Iwgpt1HgJotlXjGEMRJiuxOlZboPDnAWBiX4+m9ZbPVR2OzRQv5pAIWmar
YoldZGJs7suuQlwaPPYUJHXLzBgyMu16V65N90v7NBYc9ypS+B4S5erGKubEnXniqC7iOojryj1M
aoBMbpG6xRLnUDbhK6BAvLoVNck81PrVVS3bcAAIGPCxLTFyfBOTHGQDRgYegIHAK0/ixatholxU
8RKwSBAwXq3uxcUDapYsZbVKJLKFejUTVTcZQ7sMtgwbTo10GXHFsNvu9EmAMV4l3HTzItGenQXa
i4dlykqnjacph1+5irvlONj2ti6PqppTJZ870h8n52XALJYWm01C5uykOe+RbK3c0JnyzME2aiz7
NVhRKUI9w1LZRPWLq9f9iBKzGyzZwJYkMG/GaUEW1aP6L17cwQz9HlhXorY9/qKG1Xh39rIgqVPA
sglh+2rxuNdVpK0unNGeDdY+5v4ClnR+WK1D77aHIK/2TTCGfOVJ5+NiZ8vRroxM6eu5dEMlr/gK
R9jZjfSCRotdPYkSUbNoo4I+Mqu+0kweTUSHJnkx4IRQ8I91foTvKmKO3dAH8eJdKaaRlpycifUV
7aFlMfjvI+5f+D3FAuvVNpHof1L3YzLnpC2qTCArmqcDjNpx1b5z7+hSulHNL9QcryVxI2Xh7jCc
fhvYTuYZHVSG3S5dS3Afpmrj6va+0z1+f++ktTCv6w6XD2XithiH1IAmMWvpzibGre3z4+zUiekH
By3Jkef6Z13Ne6gr4fx7CD/IvHEDfm96xocBlLEKppg47U/FwWRScGLks4HNO45OCOr2TTeY25rp
1HOLhLVqj7bNj6qaRFj3PIMU566iVShGM9Z1ncEncFMX5QYlDITcyMvartx0ufurx5usG7Y3AECl
rboJVtgxCIaP3uMhLEx7u5D50R+r8UTyjZ3O3Tl6POJN3VQS0W3vxB5XaTF16amc4BcwuG/lk66c
GwtdaGw5xL+rlWNbrK85IUAMqs3idTycVh4F/fTaW8DxBG6/9ydIIwXVoWb+M/rjQWgVy6fD+hev
riH1EohnGFOGjRQfASflVeCWoHTB4jvCxYl7ZzB2yqpu0CU+Ah/GMGizwCXZg1cA44+88Deic05z
woxbs0ck7d2zsbx1/WJbWvKpWsYh6h1kNaPTioSZ/nVNSQOfVp7B9PuH1g6SorG89yu7h5Tq0GLh
8sTk+qYxpjaU0haho8ommsyliuG1tukMGcQE6WjlTkHo1chrDWK/2nzNQK7dtifQ5jRvzIZfiQYZ
4Vyxl953j0y328apH/OiK3f2ON2Ok/26GvRmttvbUsk2WT3Pj1UQbKqhQenLux3nEizL2eaJ1Xkq
66lbHyxlktjnQw+FuoklyjR5ChHfR99SSNLdB7B5oLdvXXvtuFv97t0wup1c7B31uuvKw+4dPPjV
1rUfOUb1XA/V/cwBKRjIs7GKJ9Otb2a6/rRz88bwIFhaUUseeoBf444MjwL9sEghFgl7jVja9duN
F6B+lhvth/B5HxttCc7LMB4gbjJl6LFZAF9WVYDIRN+q6VR9C0SfECSIodlC9BIRSDzmDSoJjlFE
c+C3oRDais3CX1Jw8J5KRz3C/DymSwATa974oZsvH+Pk479m+7PpVxUvFZeQJEdtqpxkglxE6FCs
gt5K3552dh5MmVxW0ICkCK7p2JoNfEGaPJvHGerMwZzfdQFIgEnTrpZK3DJwD9Jm7rNqeuNhaW35
2UJFJ+wGCkBE5y+3ehyCuGw7N606f03kKNc7p6ntpJ8dvRl8r7mGgNEQeabh4lHx7NuyssAQ7o0i
bbpluW0JYntBjXxf5lDna1EVeeU6l59+lRMD56Jv38yZvSvb7EMxrWMD4J1vZ0DX91AFcav5afS0
+TY1hYlyg2v8MgMhHnA88tT0uzxWBYJ/p5UUo9Q6ttaui3s5IsnpqZfZEhJJ0SIGG7Fn6eymmlBI
HVRG6qimZHj+BiTarl3BmKzT4HZ667iBbi7JbNZBNJQ59pa5RYXaZe4j6zTrrc08kqq1DvBTt8xw
NHlqWL1/JcoBNY2aVXHDXS+rR5gMIyEF+4vIGkTtxsljwSaw98yg2DDg0be569zChWS8rfJx9BK8
+Pn8Zlh8+OyJUxyKoeMLgkNdIjPqxsodHifbccujp+Z67+V6yYIVBhh96/obv4NtwdgwkTbEQR9u
9u0XXHSQkSydOuP5iJJugZ7kxEWetLMxRBa0Lm4cR/S364BCkqXdAZ21fEqWjuW/On9ub9qAGDsQ
HZourHCoMi/v7JSaeMHB1wPzkObGsCt0rVPDXJDHO92yLfqaISzxvMRYZ6RFysy33ok8vjYGSS1e
S+jparyhLTK8MSdQiOp6Eds26izGbM1vpl16T3hHh0eoqXoSwgED/o1FleWk5SrZtbF644YrT5gR
BPSH61wVHaIRUV3XAyt/gHXCIdcAePsPf+27uKCQrTP9sjhU4EhPsMkKYBIUIlRd7JiW1EDMM3RT
Tja2mYP6YMwEDIXCWZtXtgzYY6yZgvbOhwAETymiUbotcQi72KYtGZK+7AoZQn1QoZvn6MCORKUN
VJFgHReqShKNTKawr5Bw2Tsf2KaoGgYcfLWyZKZgCkw+Nw+ip+rgKp+9txZcfcJJEuBQbdmnDZQg
t5PDiyNrWpI4weAkDg/8zQrMagiXF9Sb4HtcRggiTVSllikpSgsFFRON7dXvzYO0auNIa2bj2fIm
xHYAIE28e0ZQvO6lNsD66Hr2bKFPELoWpE1UfgdBbBm22LlJy+FY0fO8CQmeMJhX2JWP9AESGddy
WiTocb6RVEbd7ktnIhvLE15K7MLbMCADMm6syNbtaXq3hAKfWeOx8gdpbgxm0h8yUHxnqdbFneO7
e09SLww87R8WswhQ+wDJu0BnJZaTjxh1LiBrjzMCzzjLQPrk+Q/AH5joGY5IBReFhx8hROrNvrML
Rg+d4VmXR5RA183UTxBkwiMtN2ox2M5YlL9bwH44CrsWiV51/TOvTZYpEcz7eZ2Dq8lv+TXpUFBj
ynfzEI7M0z1HXxht9tJJpqnCoYaNCIJ+/qzH08Yh1I0qNvTvbLDgJ8yn4aqy5jltZ5t9kpwXt6or
gw+PUr3Rw7Qec3+U1xq2IYDr1nMRTrOkmcnWICsgnprqwllYiDo8BEDXgpJ7FYj6EcgXNzzhD/bD
ULnXVSCrG281SUYDgzhRm3OeSuEg5h89iBa4XB16kOSPykduy8ZizXiPQlXl9lNsTl55LZ2ifQFZ
hT97JlBkIYMC8K23GlC6hS7llQaWIalI06e0LJFzFbZoruuVG1llCP3oGIJl3UThCoMbJRlxWeUn
KJO5AXcT7Ac8RjdKj2RLJtzovd1nCD/FzqZykahWzPnRy5FRQCF6vSFYvbcWR/EHmudQMJ85jQPs
/xjs+XbLnI4dF3TnEziTmPA4nX33TtoE5V3wl45mz1mkhCl2QD6WcPHUog2NmnbPOUN0xBbtRStK
LID5o4HVtdN8XFr/vlogxoou7UyeXME0jKjFsHq7GQcyvy2Y6W3QXOjbdM25aVyvblXmu64xrRDF
8Omz0E7QooqXMxPFuMr+4DNvtwtHRSksWFAfF4siUuJOa0QrzNhj2hDyScpCIPnvCnMNpTd0n5Ov
6JPofOtGTg0q/Wo41WINm0anyOzGgjw9iuru6ATA09hTZvCiTEDnnK+ERjlDGItbbhArz6gfQo8a
HY6cTPsZnKjDXNJTImMv6rObdbAt7AnkvsqXM4x5sb1MAY0DX2t656CIdIcK9bQz2tU44uFto7xq
xzdDOgEkq4zgsx8DLyT2IKLRht1LJVvb3XQO6TcDqAk7C4WE2CIGR5I4jywWUBfaCgOykeaCqxCu
NGp50qogVytdizutZ/fX7KIAqaUFqC8pWdySTu7HQNrxKBYRa69sUZytOpSzfZ6YQ1sgzyiDVFlu
sRGmzVEswHlN26mQiFWNpY5RT/RCtrI66ztzOPJg8UIgPqs7zhX6PgtDsUDbo59arOwe5IxCaOgu
UJSvae8ktjDko9tw1E+UPyCBo9ARHzVPe1MhQp3mFp0PV840tsumD03trMdKET9BPbxIKnMAaGHU
3hrW1mIjB1/tnabL2p7iQxaVhfbw3OTSPXp8sl/s3u2KqFXNcAXd5zlCVxcFPniWil8VYRw9ZMey
9gb4jHculIZh67yxRnIQXnlX+ctjYywPfQ1IXV/buNmpTM2uvUfslgIgJyLFoQvTIBkKuuBXsFId
e3m/7XoP1Uib/wz40sa5Md+PhomJF2hlWoZxZ/QeFN+G6dZbJid2JOkQw9SIKax5q7Q7ZXVHX0iw
QHt/RmKeD00QeyrXO14j250dRKVGoG+hFvLMufyU1P+YxmCMIPCaibkpoilvj+iiegksYyJdAhrh
Lzou2Yh8XaN+1mCHt6a1HytEmoH6eXr1w5kXvyqjfQi0Onhj89bRdQ0rkjthmzuPKrc/O3dxw8Iq
XmtrHSJberi0ldUkEAFOTVnyLZt69ECnMoMWxi/oxcPLzhOJKMh91a8JsX3cPYomQeEGiUZAkuph
mcNOyYemL25o3W6s1iEhke2xce0bXXAvzgnTiSJYghGZAKHle0vZzl0JR9MQz0a7lJ9L70LKuzJe
K2j3RK3Nr1CCgG5DV7XZIlwvbBj9tUq4ZSsohDrDvS2wf6xCQG188R86HmyUgEOAYIDpOHn/Cz3u
6x6yEJg/uiCMGQ/9bKM2YFhvbum8uAKwL6nFnYMeUTIHeFUnPpI00N1mmOatI/MAUB9ah2Ti2QK9
8dXRKLzn7mdQukEaLCLpUfHxPMNPe4q2M1gWPJQG34nKWUOTi4eqHD+aeoSPscvQiKlwiM15SKGP
uakd9j6Q8YVWxvug15PffHDrOy2gRcoEuMdwaYxs8YmZCqdxMuNmOVl8ltqIRa/h85lr+Nw2DFFQ
DhnCBRWWQPp1AgkxhhCrfISRhk4Ch/uZttzj6uFd01Tf5AS13cV4Xxz+WKLZOQ9IugSM4sLc580G
px+7s0HBYqryG7tZf9SOcYVXCVXVfn6fx/xpqihAC7n1Xq7TM5kDKxy79U0I58b0KvxvnN93humH
PRkHdCSCIJZUbCYqdxDtsmKUb9DK1W6EaGlbz0ip67KSaHeZu8EcMmT410wsb+2w/ByR2yfCd6pE
cdTceYcM2p5YSGt1ZBUosaUpfmFXeehoEzNs7e5+KBvUy6FNFgofSQaFDBIqFjeFRVPHke8rlBBq
VE0KO9iyXEaKlTuX8sRuSdyt5KAFUGYNm1E8pd0a00Id7BZyJTDqmGoUOh1dvPZTvy1tXgPQUaOa
ycrUZXPcGX2mBivL+3ojgh8VR1GADPVtYfQNstQf2vAS3nb7ZRgTEOW3hpTPBVJzaa+Z04/P7koR
sWKDtPVJ4EBWj9z1jZivuIxP12NJVWo57MYRwavNnit/vjZXL6K8OdQ1UJzEI6iQ6AVbGjq9KHYi
pbhZBhxIuSRcqC70ylONuTOOXuM96kE8F4pXsSuhiEySpvfDWtKPsqFDHJRGCmuPAMVg963s8uaq
wCPKTPdH7T758m0sZ1QcrZvVXapoAvOGYFlLH7dTPTyxpY+Atw7NfgoH1GJbOUDky/KfqBrnDNbe
z6XGGKRBmWq0fs31/JMx99r31jweFburuuHVRAUyNAaGWitzIG89mwl3GUxlTV1uLW2/GAaavFW/
FwD2QO/bh6BYRezIrtZ3aVZJ0eV3vprcEF4oOcoy89Zu5g8CbZZQKYadNFe4nPxPTwCCL3wUE5QP
kJLnw9TWWa91W99TSXk66B7dDGnJGInOFcwAPgsEUUA7sBckKfsJWRJ86loVB8hpI1/oD2twFX51
/jbiEScE7lIADlsI0rGP5WPBUJ9yR2WFPgdqyKvYjJ6ZsaLf2mYM6VK42ssBSr0d2rMoObYzvy5s
CUwMk3YIHMx11/Ed7G9RQNI3EtaUfPGzcuYDdgyD1o1gQbIG1r5GOxEXnQscAhTxLFc/FLnpJpRZ
b61WPNZ+/lQXyHNmj6AuznM0CB0l09xZH/mAQLDTDkupLT9Kv0JPcSZT3HF0TpGflZlqwJQLVsSi
eD8+rJXcDyghxFhV1OuKlURrRX+NI3/nq11FSgXbcmwM9NgGsvcmzSLYJl5iEP1WXP2/0YT2b9Lk
F2Bz61SFsQT9CS2Kwt1JsAGX88lXzA5R0sqmrfiNre/jOQ52ZA9Ta/uK76r9/NI+6NcuMrZ8jC7L
Ln+Dcz4p3wO+ik40vCLPMMBEiZOW9wqYrPdio26EaC+0yPWk+QX83bcgvy8DnQF/F9moAm/7CY8L
+oy1DYB5WuYLqP5Ls7H/BP3i7jaFq4AkRNSeWsObUwBh5XxWNb+Axrw0mxPU8MvX1Ia259UB9vfU
HNP1C4pzMWwO/82agU0H1TcXFIxz3beFI7kXJoDhJQNTy+jRiHbjRdILSNdvceBfhjlN9stkiN8o
u5P+ieexXMnMSOxMbq3NJSewb3TGLQv2D/+ZzunrfRmn7Yhs2IJxgnuawZUUPYtfJMyT8tG8x3O0
bADRAIy2SaY+tNIKzjBy0z1eAtJ+hwINTBpAx/Ykm3kO27Y9wcsFsVLkeqO6Rs+Vosyimwtr+s1O
hKA69L9B0HBs5zec+o+5wg0KOgLgOQUOjMjUuCl6em2LHgG9u3z+HUD7HVMHEiYmIK9gIqFEe7bv
247PdbeCmwZhmKsZQNqNHfdRGwWRA9Y1/amfFjgnGRfm+M0hsN0TbQGMa4j++6c1+DJHg85kYSdG
HPD3W2NsjhOBCO1ALhDv7BPX4uzq/GOcM65OADo5KqfQNhlQMO8jsFkfKDwiUX4fQFam6IXg6mS/
4BGFg49ywWGNx7tmN+7trLkGFglhOKTjgrhN/r7s384f3/Y3b9qCwMuf81/5aGhqA/faIhIQ7Stk
39GauyR1/c1+PekBgFGLGpIJIs6fo7h539LcActsbe6p/Wto7v4+i0u//+wqsxEyTJxip0o237K1
f6U+oFB/H+P7lfpnDqeff9kpDpDkfo00IlrLZ5hVN40I2SV7tG/Ik9Dx+bJQZ9uxFhD6zVHajZAH
dleFE50c3UX8UwIZFntHC+2k6MR/bm+sTU+SdXPpZvnNxPuvjQrJA7hmUyg5OGfTFAs6LAwPQ2Td
zp/iZgL+79fpWQcDLJqGkL4M+zkVTTxml+7Wbz/il5HP5r5Kg+glBx8WFPd3zurn1b/EZ/dPocB/
zw7ObA78UqHxcTaG75i5n4sctItxJmhTAPMmlZPvUCUnL23fW7vJHty0A5LuoDsTkRWyu5CXJo/8
1Z3jtux+NswUH6jYoben7RsXfdJMro2KUXJHoOwCEcJrMh5qrCP2Ihk2hm2sqR4pyDSofNVRgJ9k
61CJA1p+1YtTWs4GpYwFCBXl3hVwRwSSaUGyKQbjoYbuSFQac7+pWo8+drXXpkCUgpyhDFgPU+lv
7dqGkZ7uyb6lXYuIFj3BXLZdSgoxn7pZKmrcEoasBMrSRo8e3ARBpGc4b3UhMDvy0CytmSm/GDbd
4JJD44kxXtH1BvTdCRKvG3RiWsvshpJL4EUm102AzHZSMvTsoBvL2AmzmXeSV32sLM9O/8XJc/75
aGd3p2y6Gmo2YMJyftTOXucHkV+S3T19+L9tjBON8MvpDibor4IKC77ewT/OifOWlgnfBZH/Cjse
eBOClL+ZivjvE7s06BkfptVO2esWg6oe9i+sCfsZUCN2xfwffx/o+3vlnyX8/fMv03PsWXRABkOO
Y+s7iRYQO0LMcuj21rH9iVrtmjhW6Gyw38PgvgDf6dK98g0ZxwaPFCLYeGtcEC7/XF8WtH5boFIG
lhcc/FAAJOMH8sCYoSd9kfnzTTD4x2Bnj9owQ/nrt4TEupugJ8cPJ/cXc3PpNvn2woLrMkGnAzrf
54tKnHyw6xmfr+0+CRrvHsrRf/9u347gueC/WQGFGd/Zqs3FuMz+SQ9GoSNvrWW0rJfEh77dg1+G
OFurorJKjt4QgjxLRLh1I2Sy8TrBKC/7+1x+hxL/dcQgFwUvN9gq0XMmLhHzgrKEtUJkmtDMFQL4
A7Hk26avSdQOimSB4Yk9IhIjRhHCPBY26R+myXMOU+Fe0hv+fmn/+WtOP/9yIkTpgt9jnUISpw1X
/eDJS6f724AB4oIBaFweoueza4v09ezPuQ0pAq3tcHGGDOwjGubmv4nT4VT1n4HO7i7WzmZbVRjI
wyYcJ3aqWafNnAPaJcO/f8RLczq7say6GYMidyErpocUsfOuImYMi5EL4fI3wrKIg3wozNHT3ocK
059fZ/RrUymJcWRiVBHdjUe+PyUDGrDFPY5BRCJux0uC9CuCX9YlBZjvDgVQymhg+uAyQwPqz+G7
Ci4cywoVCe34x6Fmty4t02UxEg/v399X9BvxIBhfIPGAc5oP/sJ5LjejCSt07p2mqp66tM50xm9O
Evr8oqnod3v+61BnO9ItrFFPOablIxRxnRe9XFDG+EY2C5MBWh2kZbw2kHv4c+HcgXt+fUpzYNr6
gO4XPl4Ox8iTZ2rxZAErcFXBfKu+QMj+7nH5OurZNala+JVCGROyJhOApYZetp0y3td6vXaH7kjN
+oJu4Hen4Ot4Z9uDKeJBtPZ04CYgEJR3CtegAn/JDPHbXegiUHU9dOz/yzvNLxdVI4RF3KPzIFSi
BFSx2okOrGWl7/++Db/dGl/GOv0tX65D+DLP3uqelrACwKnKw+ASa55cGuJs962mYLPX4v4HBeht
fvJTvQmiOfV+ijs3KlMeX7ri/4/d+M8Cnl2MYw1gqdNhRCcLNv3T8lDddxsnpKGf0KO8OdmW0guB
5KVJnl2QyJ48OjXBCrRgeTWAM+IE44Ub4/vdB3E1gtIPNHzOzhgzpGmWAruPTSym3ZtG8VoOzYXQ
49sz5VMY90Gm/CQQ8OeGsKTrTIxXOiKljJzx1VMPeVFEfhMAI1Km/2L3Uah0uLj/YCdydoAhoNKz
scN1X446Ka1yWwTigr71t/P5MsTZmV1LuQ79SZywmghAZH1cAtSjQHxxeeoJ91+8k4DP/GdC9p+r
57Ysp3pCvG0Aad6jA97Zh6D539VT7K+DnPbi1zNrBg2ZGoQwc0WAtrOgjnv7//ddzjYBF+YsV4Hr
HKwZ0MiglvC/24biwfiyUGf3Tm+xRrQ+wk9ltRnvDjWxY7v4+fdpfHuR4qy4BMrFPvSH/lwouRJR
qR7f3htzMJoOvq2Syntgl0RXvz2ZgetTPHy4dcyzyQjAMT1l4IMIULuQ6meBBEDZXJJ/M51/hjm7
SE0AG6b8JAEYCCfMixeFyF3J2/zSM/f9sv0zztmydc5C8+Ak7yqqfEeRGtTkfva6rEE1+H+fEUSM
AIVErAVV+LN95lBjcq3+tM8EeKHLo0mgpOjT0HYuXM/fPkJfRzr7RH5PJrho451D325rtKG94R+Q
atjK7bodIhBJEnXhIv3uRfg64vnXUn7fSZNgbl1xW0KLgs6XZN2+u9tAyUH3iwQB1H7PXoRG0NFb
KDYElBOhtODGVvBU9g/mHKT1pU3x3R7/OtbZVb2QyVuAQEKhpP5w8hdVIuBq3/++Hb59uL8OcnZZ
17mWrKKIfNz78nq+htTA1jUjSLPYGewc9mUMdYMt/Te1cJhnw/YeDQhQj86+lBOsBoOOARK2AQ5F
iyxSwHSB1iRj+m/mR2CWjNoBcUx6NpLlDGYB1OfJ2Ad0mB0oh5t8J2L32s50pLY0rY/uzd/H/HYb
fhny7DCzzvx/7J3JduNYkm1/JVfMEYW+qVWZAwJsRJHqW59gyeVy9H2P33nj9xX1Y2/DIzKcglhi
ptf0zcJDEo23s2vX7Ng5rgnkjnd+Bi6yjWtbjaS7z23I04fMn/jGgZFZ9NM09MnVBgGX95KfZcuJ
OqddqduenqZFd+87gS1t23M6YG619eCURH20nW0VmLbhndkUJ7bREa0BMjM/v86cXkyiN2SIUpJO
NSS+aenoNOBdC7fqVrUL2z0rwZd87W/SBwsywonSs9kBZaD+spAX/PPs88k5enAOvszs4BT1OPWb
sACAEdKFmNTXdW2hGpkFD58bmib5wyLQ6fGDApFy2mwRAsNXK4gouB6aiG2c9TddqgJDCMezQnOh
tpBpiaa/DLjWzeeWj6Z44DX/p+k5XWwzBoVqKJjutuZacYItWG9t6V7SvL1yL07pvxx1ewfWZjNK
7rtQ4JYhpJMlx6JH2tCu66BctINC0+Wpm+Po3j6wNvNJkF7oCaLZhHQbfQ35yHn3EJ1P6mzR3t3A
e/YS3ww7feMv1V/gFlIOZ3UWTKaqPrZxR3Qsju63QpR2eZ+vPLhaPl+9oxsUomJ4p3WKy/N0ZpM3
WT4kDFAsrMsEShy5BHRtnBQNOuqJFMSxjCkXLFmzZes0M6mhguRVdg1B6LJau0671S4KB8z9NlkZ
V+MJ1yefsjhbuiLVaNWYLOICtsZl8zK+Dt+1p9Gh6AorCz0QixKmmAeAHQiU3/dL0Khoq9G1eiIW
ODrFB0OfraQp0aHj+twwiQH6VFUcPWpRgpBOrOSxwI0Q9K8Znubj4GHgekLVRAUHo61hXYL/rjCs
bVxKS/eUnMupmZ0GfGCpiVxJE1DatZOwXNS0qOnJ0+e7Uprm5IM7OxjMLGKrStUF9cud0q+KB9ke
9u25ttQXgEpXP7QtT2yWo8dcUahRQ3JBBnI2ogTsclbST2An3rhMKcp1yaZuvYU1VsvEytcm/Ruf
j/B/2J4/Tc5GmFEFmlpaeJ7swbN+U5fexlhl20kIp1uts229AXy6VHfhht7Kq2RVXwerf18Nh6tS
MSbyfgJENGveL2Sugf92VTx3ZrmrmpqgHPUnPOjxvfLTxDTzB3ul0ACv61OlQR/0qQFjMWj1iak8
ZWJ+9fWGhR4YaA5ug40ZiefIQ60/X62j+VrqxCqFH3KciGu8H4Zm1RLgcIPY9LJ1vE3qtF+te2MN
/frbr1TED0zN4xfXa9EMDkz8lvoN5qagMU/4o+PPoZ+DmfviXor7xNfw+Z0tPUkrbTdufMfbjVsI
F+z+PlhpzufTd9QDThqqpsHU6eLM+Qv0reVegweUYOmQ6fyv4N0R6Qf83MyxGAhAIO3l5O9BSc1e
RHkhKmEU8YCgB702XmnpM6KnsN1KCow87df6VP342LAO7c2GlWuqZxbt9GAJAIo2SrwLk/AZtOnm
83EdfRkdGppdZRXUUkM4Egt0NvSVoOuBZuhn+dK7k2wo1+1hgYT7r1xbwHYQFJpy+lCSvt/y5iDl
QzaGRMZjDqPQdSDny2L49ktDo1NORVRY0ueeN4U5aOjp07OVy75Zy7a8lNiM6kLaBjvz0nxSHsqT
mJPj6/bT5sz19vBD58DrCOpG+YUWro0rtzSeRae2/VF0myn+NDTzr7EmuebQ/jhoot3oi2zrngXk
HQRgNRAF28oyuWy+nlq448fgp9WZy9XMzJP7KeWO4B0qrv9ERZ4qhB+N+w9HN/OJYU2Xcd150F3T
K+R4LrBwoRxoQoTPCHktcVnAQeNrybaA26wXgm2siP5CbvoTGdETyzlPjddNU5h5xOnIJZhJakhz
3vr27vN9emJO57IAheeNoIg4DOFZfTYxxpZLY3taqPaoaz6Y07k8gBfDaFTAzoTE9sRPS+uj0z6O
5Ae8Z3nh/3hbfz6wY5cnFM66JKqSJopzn6l6ha/Iw+RacpfOkn6h6Sdiq+MWAF/pyoShnac9ujaF
PtEkyKirfRw+5fmv5BHRhfrLwGy/+2ZT+IPA/V+VxqIULsGtwnHwNc1P7LPjA7FUk+Q1L6Z5aR9e
j1EvJPI3QBTsgBTY8CuZd1P6aWE2khjemCJUOFFja6K54mZXbikuP1/wY8+EQxuzUxv0WpeQ4ie/
W02YflodtDRroEELN2IXnSjpH41yaVEAmAMV73Qnv79EAimpJIUWfdvfNUsolRR/2V7FDh7+rLCn
1FD4QHMi7l+y0+VU1ffXljO+NRv3RGxw3BfLloEggKlSWZ35YqGJZCnLpxO8k+gb+56CM3YddzU8
gUNxxi2EXWtABSdi02nF5u8YU0W6jJe1plv67KpxNd2PrZguBbkPVoJ6D9X1Kh6+Fb63j/3arrXK
+Xx5jzkqcsGILkxlD3EOYsjqGBgD/aY2bRuvYpvZHuw8RfjaVhPRI4TebglF1/fPjR7zwIdGp9fc
QZA/ShkKMA2rXMAp1L8GwYto3H1uYlqe+UQempgO54GJMi6ACGWYkE1fWEiNcZWL1oOY63eF5IVw
sZ0Sdj0+JlXl+oZh7wPOK4NeRgh0YtSWhqKg969E07uU6T/8fFxHjiPbQ4IZCbZ3mllm27JGbsxS
BsQQDLM+F2nGA5bvRHKxUsVfgPFgimgOzJBCi/5sL4qhXPhG0QODbaFgkKB2VzobfpgTJ+3oiCSe
lAgwGBSRZ3FjDewwy0u2fJ0FZ0bZnYeSDy+sty608IRHPrJGKnOnEJ1Or4s58CRP1FYTAkZkmOVd
3vhIK5g7XSsffmGNDszMRuQNWuupFd0sVubZtQhDMpzErbLW5O7EbjhyxTAgE1yQSeMMXuP9Lgcy
nLRCCLWI4b2o3V2YPn4+kuMT9vPzZ85fz91Rb8Ea252qWbDtJslzkAqdnSLil/+vxiLNhSjEMgSe
n7Czlfw5ks6r5vYXxoKIjaZzvcAFMVuVjAxpbQjGaOsI5hWu5lTV9YQi/NzKEX/KS/mnFfn9ijQd
+s5pgHrAD9a+GG4tNaHF3IqSKyGMH4OJVD41jaVKxuhzy8durHemZ151kPUM7j9MTzqlAo8+byks
TQGo0yJe0Bh7Ua8Dpw2X2glXeyywV9EOkeRJPUVDte/9mIE5RW6vRKIdPajbCbET2e6Gdmd0Ef4F
Hb2jexJBHn0C56vSvPcAmJMcxVY49ReGdz5EYTe6nV/6t/W2cQYHZlHp156ADPGn0Zkv1EJNLISy
RiVFfZa6By2DKTZ4/XwBj24dLn801OmqoHHr/TSS4Kv02oMoMBHqleVdaDCNwjnZlfDn63dBZzll
tP7c5FHfS98WcbZMHDm/TcxwFCvRRfhozExbg3nCFR/MAKVr2n4/t3R01Q4szfZI1VUiGHZkgmDf
WqixDIdothaHUyjXI9f+VCn9a0CzORyyQlEiutzo8XmsIZgdoYYOoDvVlJXknlJeOTp7FjoLgBLQ
X5ljlQMrlZM4LAlW22bbhjXpDsFR+usabsrPZ++onz+wNP38IJoJG1XKipKtAXeM3dT0EibXn1s4
fogPTEwLeGCiLluS11Ngke7qneKMm3wDGzjpIjjA16ei62O7AfwnxDcSjzykdGfGlLLuYWUk6kzy
s7J7iqJ2ZQB7PjGmYyfq0Mxs2vqu1GCUbgktnG5pgHq2ocSEgH2RbsxL3BNhPOwyq4Fz5sA1Y39u
/thelCT0zHSJBzNDfT9Iqy2KjIESbSRFBNtv2C5k0XgprHRv6tB9eI3wC/HNocXZ5ZOmcVSRlqfj
0/c3fgyBYq8sK684gaQ9vno/BzZbPfjYLOg0OWRiG8PZ9zYmt5b3K4frcCyztcsbsZWFmLFk6XpQ
HhPzXEjOKzhFP1+kYxkUEok/BzPb9wL3CcEng6lX5rXG1qBvbSHY8ffGUWztQd5U8LE6v2JUluie
ExGAIxR9vzUqSDr8MflxVdNmNjzACWx7ew96VFo9F+YqXEJdfWLVjp5wkCR/GZ25YFFIU4CVXNPh
WVLY2qpam864ll/TC83OwTR9PsYjzhGUFrkPiXDL+Nip26tybjbE2hl0143QnA15DcwtX/aQSX1u
atoKs7cedybSV7yIqBbMD5qSKk1uoV9CrF0ukvZRb08UpY5seAzQdzyV31QKYO+Xi96/pFJKmuCL
/DVvNpkMual5IvVxfBCmpliENTL8Ae9tkOsMEqsw0dHTwn0fVOfpaJ1wD8d2gEYPM/t9UmIHZPHe
xtBoVarWdITXT8pTfSZtrKVyrb7+kKlenSobHR0QcQWiipIhfWhL6lNIm/IpKmzDBFocOAyVEzv6
6Baz0CzAx1PC+XD/phYccjVH14DztfQvvLRyammTGSfuxpkdmroRLZnan6eap/ZhK0uVKQ5Nnla2
Anuyf9soj0F5WSGV9fk2/tGodbCPP9iZZvTgCnaVDChogh3pNnpoHeiPlxK8tU60hWv2eerohRtz
nUHGeiPvdFTgT3um2U7/8BVm3rDWq1xqxRDyM/XBDC+q6F5tTuR357XRDzam6T4YJjIo2pAHRWXD
53LO2/85qgppQROqAN+UIfa2lns7XUguRoH8vyY0Jx5Kc8TXhy8w875BF/naqPalHZ+J6x597Az9
IdtaZmvdgflzKmre1MsO/x8vh3NkiWg7COEbOB0i/EiXf1xyGgN5WhAizF2XDFttnE9bKzwzt/JW
vWlXw7K5iJbCRWDXy/ASJtl6Ka+ifKHyoDvZ7DOnqvhjLqZKmkwwNqV53i8GVMOx1sEcSr9FuTMu
ea7a1Vp91jbDkoZuhLSTnbTUtpPUG9jXdbHqNuXq830vTRfPh0mg19oyNXCOFBDff4eolGRBHP2K
h6todw+SE64EOzqf+DJ0p11GV8pywgDq4uLfrJ3/MfrJp8vk7cjZzUZvQROLuCE8xUYv3ssD6DCv
OCVCPQsD5zZ+iGIebPfUhHFEz5Dzks1uiTmK2b4NMR2Mi2+K98ct8h+v/X96b1DYxoOXpdU//ot/
vwK0KgPPr2f//Mc+eC2zCnXC/5r+7K9fe/9H/7jM39Lbunx7q/cv+fw33/0hn/+nfeelfnn3j2Va
B/Vw3byVw81b1cT1DyN80+k3/9Uf/u3tx6fcDfnb3397+ZYEqRNUNc/n+rc/f3T27e+/KYY+Ofj/
OLTw548vXhL+8ip4af77/x75k7eXqv77b4Iq/s7NPSUzWW+VE4ff6d7++JH+uygbEjcV5Sbuk4nT
KIWI1efP5N8pNYMQhESFCIB4jT+r0PuZfiaJv/Np3AokPSyKBJb22z+/3rul+rl0f0ub5CoL0rr6
+2+zC5MWYYhBuWXYiFQcyAG8PwaKCm8QgF90nnwaxWjAV9KvBxPyp8VDC7P3EFUoOoQBBkzvLoby
4yAebMWwUvTC19H1UMEmNut6o6yFdbg9Bd5jDmYnemZoXiWs8lJAVVZVF1Umwy6Xp2ZyJwVDBubG
HeKtx40e2VGvqfdqW5lLCMnkSwhTYbOq1MK8CwyA6cLg6ve1AqPjopatahmh3kF3Z92r7iLzdK4G
yIYzFIrSoEa2ZKTrc2g61AwQ9mmf1Tbq73rCA7RyRDf46qdSVVPccBN1odKkufOkBCphyLag68o7
of9ap55ao3ST6B0dnYVerIIRanrUI3hCLnLPM76VbZtellqB6F0xJkOyaEwNMTtZBAkumBAzLJQx
jLQ1w9X0Rd6jvIQSTGfh3pupXW7CNPiLKAqVPc3n+aVsWKEAI7+CZncbCo/ILPdXmSQl0GuOWmSL
oV5D8DUG9UvWw7sSerB7Sy0NfzQkD9ZdVvgJcmNB/2WUUOwVmjpA4ynpJya40gruardM6/Ug+MM+
lAZhmdBf7yhp4kUwuYhRuXKlAY5xvzVkRE0ymOqXXdJDlqah6ZHZdadm3kJUWyRTwtBoM/jcVOlL
G4ZDvChkLQgvKBt0j0NVey9pQNreq1VeT6h+ybs66rvd2Ln51i1VIv/Rcl/lyBig94TW74uK1Kw9
Ko21QyElvhHCIr4pA6Nbm8Ygr7uiuk0F110HZWduu9CVR7A5/DJsCMlL7dbqY113peSkjcG6pwWw
VCeKzPJJ6QzFLr2EZr5YgjRusPJ2qyeKsUGOB4GEZJD0rdeaIeSPUWvZESoH1yliOZ7dWEpe23LN
1lm2zNyWNK+5H62xfIrr0bwV8rrdZeoonFdDJ9NeqYMVCswyudORVXkG18zneWPW36mKAvVZDk3M
TpKrXGafgAu2JSUPv7hGLG/jDHn4BbyoEPhpXoFaS23E2k0GOeSm7AvvWxapfAJUyoPrBGmrxqtc
5nuUfQBYOsxD+T41yuI6jU3prEJxqjlrO6L7peYXWo8GUwOZtQ90dJDCPlzoJtKMMPjK4YtFl9NZ
5PvtjVYpyUU5KNVG6or4PqhG+PE9PVzTTgomrqWbVBREa2cKZb4UrLaHZaYxjY3pmjD2JrpZ7cLc
m0Q487FOF2NJDyWaEXH2VOqR+ahlQXeGsg2qIkOlftHk2reTwVKkhTIMhWYLkhvcelAWt3ALysZ9
qQ3FoxUkzbOQWFMwKGf8rumq3pU4iNG5YuqF6QheIK5j1ONXXSYXUErm2j4PunxfKE1yn0fteDEG
MN2nQRPs2iAK7wEr61spL6xllUH3qFtx9z1yi/HKT8f2CmbjL42qPll+TPO9Rke1nw6L8Uwq0muS
o3slqYtNZAQNck1ZK9+YfVSfd1GD2KmbILjW9IjTDL1iXKSJIV4OMA4jigwnObplsYqOoGK51nmg
+R6+UORW2miFgp6kYJVYlIxGbR0t6IYcaQ1dvea7mpYdx2n0tfWT6iofSc4ugkoRy21bgU92Rgg2
b/zAkhrkMqLyNoWXCRVAQmrZtiQFdZwiDz00PyDb95zKbUVh2ZTwLYdBLQ4XPQn1i67KYILUPIir
Db+9jaqAwx5kUY+Khxib9x1PVMRGoDN8bYUa4XE4bs61vGmePXJ5l4mYwls8CJXwCtkRn9cqndw7
qeorMSTLknwTVq6GKx9EYycJYyeR6qoRKCxSL70WUsPUzmoQaispHUV603Djd9kI1ORaVOLwIhI8
NLJN5uCtLkwY94skBy3foAVzqQZdeRubbU3vBWVc+BgTVXyIZAH0qyVoFSSwZlYvIIPGC7TNIJ2X
Hk7b6dqJYDKsYuVbNCA1WShokDCvaIOmMFJeqJ3sInGkB0+1Jof3rKem2IbUR44aDP5Z1mflUpQ6
cAcltHuo2aVefyeOmXduEThsjAo2a1svrOIRMsbhSRas7N5vvGBvFpZ4VxXyeBa1qJvoaeKiYBXx
ShWbxlt1QR5dpAji3FKa7N+MQcw1lIB689uYV8WrICKsmbq6tuIBLJwZCKScsd5jMamrthcaVblV
SVH1Cv07qOSaXLDOUOzletJ8s9hLfS49ylqnPaS+BXGMOnhFYfcF2YHrNjXRyorqOFxHmSI/trKs
Xxu5K5wjvVv4aOcAX0HSyTVwA1Hmn/d9FXOGCqhMNnmLeEzZxgnyROmY3MdDA15HoujmOyg11eve
koUHVEAURCTd1LsmQVAiXCUJEDCbpnZZqabLjESmI0lBjLJTmufPbuDGrwhTSN0yRe2WOyyp0v0Y
Nni0RA/RxAI8qdyIJpuEtLv/UMkiZKupL5YRWpVt7dleVCRfU0H1z0R1iB9UK0c0oUE+mGdteVfn
pnQVdbkxMX5SXA74Uru+k6UE8YACP+kLgrJJQSacF4FgXvZ6aDgDGh7oAMrURgrDd6og8+gSCmV4
t5TqQqrTyXfT8Gg3oQBJbWvm+ROuK9kb6O+csx1R1jBplLZTRhouEmhKo+mVIT9Tx2qfzE6BbXRE
9COwc1jAfdjXTXUz5K1rOkNj9rfgFtAIzUzThYDWCsBkNH5K8kHyI6Rg0NAoX100/mDkNbPesnWk
E1YNvTt24A7VhdG1Wb1Km46WF0IYuJzQ7X2rdU3ZuhZkgHCwgHbt0Y+nBVlXvMxBiihIbKVqcrRx
LaV2ZOR/YgfS9e6rJRj6F5hvg/vRKkv0eQzEZUN8KnTygNDkZpRQ9crz+qluA/ikLVpWmLimjx8N
MaFvyi+NfNWRT1ubydDt3bRX7psuz6/quPK4CfgwfHdknHsq2ihSU1bewoD0+C4bjKZctTyXv0qo
QS2HWM+tRS6O4VUyatZ31qCxLXh39+BDGURRQH9LzDfeo9PQIinqd8iO6er3sbWoyOepEqzHpoAW
PPP54aIIB9VwcrmKriG26s0ldOZQTsP7ItNsGstevpD0RnkLU7+77Rq5+FqBsL0NaIGJlrUHt/Gq
ZcJpmkPmc6P7kroU5JrbMbU6eLB1D3UHe2JYshZFZVFxyKgNL9tBl976BGI6x88r61slVIZnt8AH
HwjQkPI1tSAvUdrEC5M0Ma9hu2VG9GKSh5Ziq32LEWh+YUZkBNZKYR9ZKcCd2tTytyDuaLVoel8I
VrLSxBA9J0O1dWMJzTYY2NFjgqfytc7H4VtXDMXVMPhKbvcG4iRwWcvifd57FZJxrgvNddk02ktS
FDlyg34tNDSG5Xp2FsO5EzgarWOp09OeT+w1GFVqF2M+PiNRLG7cCB3w3IKe2XaHUegXvLOk18ht
IL01IgsHVarha5529WMbhypCm7FZfo+rSLjLtJivosHOgDKqoNcrpWyLZRlXA6yxI/04Br97b5ZB
k9iFjDCLrWd5cAXVdfIqKHR4O6osjHcNUYW/8GGsD5dw1nnXQ02L9yLgZr6TUGXoFwPU8nQa9E2V
2+0QVA9uExKogkNXcVpBdj0SQ2dQKRjyrcf2X7tR1vCRoFTEBQqA/YubZTnJo7YT957nycQaSFzE
ESRwvFLa4DEuPVAAau2HAEHTVqttOm6AAnTo8niLhvziPqtR7Fng+PRs0WY9WkzZIKqeXXU+EO6y
FX1yU+HEtW4g23wxwqv92OphfRtbUEG7apDvA3dEds7vi5dYRPKzkFJ3q4Zm8oXIJkLuydDaaoGI
9/BAgtmHt9pTb3vdUNepleShA5qw7Fc5sqP+MsgQxqka4nKkCiU0D4VGGEuEfcTiwewaPlyRym3n
C9aK1w+4YXRf0fwro6B3xCFGlK1BHUQx6vrRR6PgqZ3QiaDfhVWkF8Vz2HCx10SnV2khIYVAiIWU
5pjQ7OHKVrHn+dVc9HJME+QACxNCuOgpXZaxirCGjN53bqA6K8BkfT2QUYqXGh2Mz3qJdg0uRu+2
iUg73FLuxj4nUsgHApOhir9JwMJ4X8NJtO/7iBpc2KPKyeaxEHCaXECxFMTa2CujX+xltUSnMnbT
UV4kPf3MiyJptA2cHe6LpwXqujM7JGbyrAzuNBwo0roTwmmhwZ5z1gZKc8GrT+epVggNYq1J7AZO
4TXmZV5IqropRP97YYzitRGUGWfcattruVTGszpKpK9dLuXfIrnN3yBdCS55SsT3llS2m0CRoo1R
BIXT0yuOlGZSXQrQc6Kym9frFj3yc9GtjJ3s1skKABKye2ibXcpRM6wKrxgvSxNRzTErvWU5cF6t
POucIOw4+XlNkFB2crtEU0GDT9jzz8PApW5u+AR/hRTpt4itqptJNxzaP6nZt3kGZZrh5Rslq5Hd
DZDqIXeswPSemyWCSuRZb2UrqB/HBv+me25xLbdNuBcsqb2p6sws8RixYcO8X1H9arzBIVyVzrw4
4VGRo1qg0mqoexvLaLJbzfTlNT3sKIkU6BgRNEl7yzPktcb1jzZfWa6kOtEnIYpCXPalqtG9q3U6
IoJZNSzU0gvujCEdF5GnZZtw7LK9NBY9goC9uqtMNXuZCGa3barQw1W2arNUKoP8p6rFmz7G+eiu
Vj/GaRtdGL2anrW8g3CF7I5zSx6a19KolasyR2QXHjvRsUjnfBFymOWzIpYv1XGU16GrtF8bZvpS
aoSWLudUbHq7ytlZdCnXF6pR5+gpu/m5agx9skB/tu4cYvdyo2ll9iCIaWanTS5f6byYbKXv/W2W
9SnSyHnaLMS+nETppXJq3ZXVdUP8ajldZ6g6aiWtSOjR1XddJw7bnN0XLdOuNbncG/NC7Q1xWeed
uwndtluGLsz4pCCLAhaosL2PIbLeuaZONnxsdVvXpehbVKJvXWmx8RhDEAezsXWbDze1S3HETjIr
/YpcEhgP1L+QUFcUyUPtT7aSXRuiar0YLbKdSMp03spFoWvdIiEwLJrAlVBuaLuHis1T04UOdRme
JTb2KNsEZ1HZQ94uo2hZLtKoVLc5CLh9B0MX4awp7TS9FgJHCMizLUwhFE0cu9nLdqEG8VtfDWa+
0hKJR4GYmND0Z76Cpnk08tJFWggPrFZ1Hm/LrCtuFbnsvxqDh/45Qr3ufc2jBBiBWKaA69VE6ck8
ZBoCwEEtXQqqCwgPTTeVe8n65nEXsdqxYF5ocTmEIM0H/zLnzbaJ6fHGIXiDtCtT07wQ9ZZeWsrd
wTKs8gDJ5hIREZuIV7nLh6j83tWy/6i5XuT0iVkuddONhU2jZ8Nr2WdIepdm5d7KUiWs8pjsU5B2
14UUKK7zefpw3lcEJZ9GfpQkKow/FCvmdD9h1CVu4VG/7Z/MdXkmL1FjvvRXcL4uw9SZaNZO87bP
i5YfjM7KRYI6DIGukrScmpn6swkMjtYqDT/KMl/rN//LIc5qQzqxWWmmDJGdfDYNUXGafbL+c4g4
OOf0EH+wtx0WQObzOsv8VpEECMFkiJPS5ao8886p/G0sRXHCs3HlZBfaSreV8w75P9hi18Gm20ty
aqdn+ra50DZawsTz39pKcUDCrQxbXLkIBudLRAKdfB+7CL86ks2j2RHEL6oDPcZivL+Xd3k+wo6H
U3BOAdlP7pVZaWU0OrkWSiYyeqDscYasx0o6/2OvGIWN3DiKAPEpMMcEqflkIueFevKlxBAKE6kt
oOXbxU7olJts52/y9SmqjHnL8R/7knvXgBdT06R55azq20hMo2mAoCsfFCd18ttkjYKFw1lAAtE+
WbecFQjmFuejkyy3raWM0U1MFaqNlZTwxOn24wYhyI0JvHiql03ngmoFfX4CywrLr7YObv9dCMuH
LzNDNw06+j5xx/DDM30dX1mraNtvpmMyQji8IBNon8JTfahV/jgmP2fckN8XSIyhzCyvYPz+blx5
GwmtM2k1nuebYqevxI23amxBWSSriZi2XvUdVex1d07h8A9oy/8vsv1GeWhCJfzPRbbb//4/2d+u
Xpo4Oyy0/fln/yy0qb+DmKCUrEzd4qI6nYw/C22a8jtVNssy4AyfMPhTwfWfhTbJ+t0ALqRYE4aH
P1YOCm2y9vsELLYohdBzRinO+HcKbdONceAlpoYGAPPcX3y7ichi5uMT8kqe3FggiFOIOTIZHRDC
PeRo3O71YHKOFNzmROl/mlI0kZYDKszGDE8hCih5oUQlU9+HsNv19hOdRIouyHJYyavyBopNL1lN
1fXgZG1/huX4YHs2zICSSi8zoXaTh4uhu9H8xwIp8M9HeGwuaUCDA9CgV4/O3/dncux65G1d5lIV
s32XiBf83pPSdl+i8iTf6wSBmq/boa3ZNel7FSKizLUdlPW1nMV78m48GqqgB/2D/J+eoIEI27Ld
uclK8dLnXxjqxDyGH/rBxPp+qC4pxDIoMB9LklObkACRSBGrfBFop2Z15ul/LB0UC1RoOT10Qc49
ndY1Zgn/ih0U3mMfZ8/kif5wYu+AAoe14GO7g54ec+qEMCbu0Pej8dVM91Kf3dHWyH5/7ZqnIDrB
pnhkb9C/z1Gnf3AqXMxCAJrrPTpIMGHWBvEyeZaeokqI/qZ6Yhcema8DS0zc+8HoASTbMaedZInq
yKTY9aQ6FVscHQ3ZfOYKNBtu6L2NBr5+DaEuyYYFf5neWavY6R+9+1fI+676ZW1Hl4CITyD2jtlU
RKjQVRHiXxrL3tushBGpeoTDbckNycwM1G0qrU5sylC90xpNfMLenFJ52nj07k8EiHjvjxocRp5M
wvZMJCmUC+oIvQMmplqnTraOiGy8re7ED+KKVI/1Vt8rJ6BhR/bkO+vTMh/gEwaft67Rc8IKQ0Ou
9rWVnhX/VAfdKSPTzw+M9LFLJSfTRdsjyeiIvnJbKcWzJYibz93FHFn8YS5ni4fipSAkI7Tl0BQ6
aBzmtIGjkXgp2f5mUsRC+e7EHj12DA5Xb+aMpSSLRLV2EWtq3HWYkPDITmHqT83ezG2UvmR5JYQB
dlVb18Cm13TzTgq6p2hL5yjBP2YPeh0DTvtpT86OW6+VkRApvWTrXbYcEapETnqQE5KYyoVlug65
/r3bqqtczNZpLpxwKNMwZleNwSn4y7ryfpMk7VD2Ib8AVccAC2i59khZwPaXOW0mRnbQC3Zjmnef
75ijp11TJygzSjvwwr43CqS+JSJhZ05loMFDXZ4ahpV9dzXjxPC02UOJEivhF8BzkLOweH3gEy89
coe9Gyn0cXvGhLwcjQkyIj4XKQLZlTIJq+ohCnONWD4Jki6g/9ULK7NXw02YVxSz9W6k6iOW8W0d
w9RSqh069XpDGZX6iV2HCZ5ilHP+n6xtAt8zblRT8W41akbkHEV5r/qoGi4FP1KfwzAvzmu/SrsF
BOjDZV15mnkZAv8/M5xwd562MYQQoegt/LRAKViwwngpCCU8XUjCr0SFLn4V3qCFHKPWW5WU8KWk
AwojRu6VrApUW9OWLJ+i59uxCqQTJ3127H5MpklQwG0NQof2wvfrFoZVNAJRUGyAwqTXvxXaCQPz
t+YHCzPHqA6y3BZpTHXFcffudcDbx3RahB4WImmXf6HJbvrKB/v/g8GZk1TKPFHchiFplynI1GTj
XUfgUZMfrIfOaRzqqSmc+UoiBSHTdewldUb3SmcDDf78cM1Rpn8MiVAEAL9Iq+KcPhqmj7KZqOtA
mbZOv8tX5c5adOt+A03NDie9luyJO8t6PuWVZy7zg+GZJwP+hVIQ8jt2lz9I7l2VZPjLEzfn0fk7
GNxsC6oglyAVwEadwRln3VrdiVhu7o8/jGK2BQVXrvqyw4K4DTba1wSFKf8CykbHujqZW/jonVii
KcHI4xGpxnl7mJfVTTmAqrHjHWrtK/IKO0Tmf6gd/Lt5Ksb13tZsXGE7yJE62aqdZimTyln/P9LO
Yzlya2m3T4QIeDOFKUMWvWkzQXS31PDe4+nvAnXjHBZYQfytM9JAErM2tsud+ZnYFTwDzXk0R1Hc
Sb1h0xPmwlpUSOhwc4CDcYEbMcVTKwpTj3PXA07EnoJxF0S7RwGPQOtRR++qsBPsd5zyscUPs/jy
x1uB8LAkMSsCBUo1+vzAUpWqNcee8P2vAZMf9Qo57UP8tMypbo9eV9iS0zr6l8DdkgJccxzePve7
0GsKvpZWWjd2S+jdgIpy55lX8TcdfapF4yiynwWv9nBo9mgg5FfTYYuU8nEvMnJuPCxdAMGS7J6P
XMA+R7GQnHQszMC/BlVm2YJYdw4l8/Dx8698eagwKpGqhs+jrqvlk2bpkaLPqjNdZa965byl07IH
PfoG7NEROIAd38JHV3c+RSvMcDcrAKuE4u1jA6nXULuB+IW35vloVTVN+rbsVCdoAHyZjT2XT/xn
th8WWwnFh/uCd7eJ0h2mTZpI4PNINHjqUUwkFrR/UpLvoZHZAQo7n3/RC5N3FmR1SdB0l8WcM8PJ
1Oe6wprsaKK5+HmMdbth+WZnQVYrZPQbsc5aRoLY3Q7Ioys8Aiijko7cy67YupSWv3Z+z55HW6XT
RhqBgeuX77Y3un3oJCAH4AJiB/ci/ChT3EFbR2Qz/q3Gzpbc2IXVcTbS1Skwp+WM+B2xR+k1S8vr
ifpxGPSuVZXu5x/14+20jJIaEfvgze7gfHWM9NgmbdkJSnKyclphxcufB4CgtxT2UI2yjNWkpZ0g
iNNEAHXKvNoHCFZ+/TzCpbX3PsJqosyxka1UIcI4PCXGDnTpbG4shgvzAaCYi0/jpQ8FYDUfwENL
oGq95pjxU9gdkg6Ij3EtbYqGXBgKPAC0KRVd4YGjrXIFqRpI9E2ZF7bS2FJQ7YHn77Al2NhJF8Jw
tRHC4q7hrlsNp1ZzAy8QDW5pd6UH0z7Fjz3c5A59TFS5QHUdasOiE0mF+HxpoYBV19jUa8iiotlL
63vf7QFJnETVa06i+8digMv58C4gVeR1wKABjdXSAB+zU2DSsLPaRzl9/uPldhZl9RTU9B4rvmVY
fWF9l6ruSx7mjq/JGyfqhY2JjD2JFqArOCHrHtYUpEobBrXmZCMwBllxhOj35wNZvv/qgHsfYd2z
kv2GZrc/aP9fXDDZK/vwUO+3KCfr3tA/00IFmt40Y9GX5sH7qg6cKn0WU2CW4y9pFzrSrzZ0ZQex
hL/xrwRe4gj70gt/VHQ7scjlwIPIVm7W694ypw/DffczVgdRPgS61iHD7USv8V7eh5QK+5NwQK5y
Z+2iW+trTqYleP5OpIRsq3c+dO/m1N72no+zYkBP9PPPf2mCYZXga4WwCBoVq71ezco4zbmvOZVY
uoFOTzj7+XmEC6fWosX5nwjLL3hXTiv7NgkoYiPjWDduF7SPQGAe4rgqnEYF6fp5sHVN7W2a30db
Dp130QpEI6MIdLkj75sr6w7w5yF1oUhgDegKez77piflxZVFCoWm12I4La7vFlWbh5ASFSfMQ/Uj
fJ68Yd+8LB364mZpyy9cxV/D1/S2uB/uQgNZuvhqi6b4VuxaLyuaR6ZOWQxJ4bdU892wO7WFmzIy
7HY3Ob2AIHpKRda/95/jRdoncLKn1vki30MpcCzk0YVv6uPnX/7Saf7+F8jnH37GaKUMe0Fz8Jqy
6xbTtq6mO/H051GoryMXAKkbVupqucLuGBLZZ5y5n+zlhv41jjX9xpF0aU/QYVQpswGbJ1s4H4qR
ixEPowBEhfVDNv9O+o23+Bujcz1bsMRRredMtdCCOw9QJmLWK3Wok/gD0Ljxj78wtseLecss4tLW
ex9n9bWSJsTUJ00YCAzWVJhdq1ePMqe4Hlmvn0/MhTyVxjsZFkImWB2uJyatfGVug6URkQpHMX7I
K4DTXXGn0oBLtD9zznvb5ItAp8yNjljb+tky+ZauNAKQLVGwPEMB61B1V01ZuJ+P6dLVtPTX0P6g
yKyvdWCtuombDsEuJ+rC5lrJwnyfh8AX2xHanoZ9384K5cbuY6N5yNJW3lgml2ZvUSjkcQiBFCGc
81USa1WaD6VMN6AN8WIOBWCePQLvp0yir5MF8vTr8/FeWvfvA65OahVQmTbOBBzF7DDK1qEV8v3n
IS6cEuZy05D0ASgU38rO784pq+3DWQ5NyTGLJ2hJLdYN2vd/EQKMAM/4pRNrrhLxoBAhlOAY4XR9
We2Ksi+ulMSKPBkxK+fzUBc+GFK35iJ9CGOYyvP5DBV9A+chFyBWKS3yp4atDN8+j3Dpe3HawZpa
Hs50es8jKIKWhoEky04yABAQqJZX0X6atmRVlz+zOpDQE1X5KhR88NRdHUjjmGe9MTMQ30QHTk8d
vX9Kf5roBqJ+A9V4Y6FdGhU6M4t+K90MNOnORxWS5lN6smRnzoGyo+yIf7NkbSn3XJodTHMtsCKc
spQLz6NkGo4PY8yguia2B/MlNTY26Bq8sZxDmC8xNSROGCmus2POAmD+OYdehVq7F34bXjMv8oKb
4isgKyfbqbvmxNW720pmL9Ug3gdeJ81omKkxsoEyj5rRxQXbhn5zyyVS3sqHrdziUkqFJBBnLSL4
uFopq+uwyP1gjoVSJkPvHAw0EP9ikC8QKR0NjKVwLzx/vugv3CUEBAwDCAdZFWN18AlI0OgROHWn
SVogj6P/pGDBZFcFYN8QuQ9XDbagcxfOWjpe/2BWkctcl6dysYZ8bxEyCwZnCvU9rHRwewOGQFvQ
ja1Qq0MjqfokQt5fRjJzF7bPEpxjPfqhBFtqMZc2mUYqjKAPZpgfZFMDze+FJhroj/b6Xu/NhcHk
LUSNzyfrwiWJ9vGSycgatUxx+RnvTnRtatNogNbF6jCvGsxGlL26q/dbE3ShvaCcxVl9NoiR4I7B
8xHH+rp0ZVq7caO/FkxxuJFeXNzXGBZytiNOhJD56jiU81QPaquRHP8muRU9NvVVf0ivpX11LFwQ
6gBlI3pcWx5/a4HOt/PkfdzVwm+sPKGO1ErkhVDyTvJveD3JleXpT/OthGY7Ii9AdO82kaqXTkr0
xzklVWr+H/KpdoR6GMPqBoSmXi3CoMb1Um+HVOW2t6KbbgpAXDzAAHqh0Lncm1QyzldNg8qpBiGK
3OYY3Ro76RDs/afFwSD+P0jSX9oJ74OtDjA1qDOh6Q0ygvRLOkS2Et20w8aZdXHNkDwBj5RIbMR1
namKZKRpFV966x62R/1NXLVBkjzZL8JMvt3dRXfpzRbm9dLN/d+wH0RxfX1I9EQFbhGkw65KdWhE
N5lxSqbSM2sFVfmNcV46m9/HW9Wdcq2vKSUwzCTy7UY6CkLp5prvVBCzmq084cK65EhB6gztI17W
aytFukDjJOBJjyMlZZEKuzJzI7+6NG3ImvIEoyvBTb6uqYZ1PuuWRNdygrvmtifgl3v0he5017iZ
dt1JuhLdpe6ibyjGXQ5s6UifycTGYuZ8B8B8bMYhYWyLptFSiOKM+Vnu4p36TX5uPdGFQS85BsDM
rRP70lelt4UiNCcc/1xNoVkJVWt1pQIbDaqbdq92Xz6/Ei7ccAjekN9RjtCWnOF8aLJvwagV6JjO
dfxs+WRfk1zfYswa29Cyt+65C71SGnX066GFUuZV1vmJifRu1vJ8Aoog7WQv+GH8WrDfi01Jeg14
d/ZGD0Lr0zaH4eOXJDJDBDiIIYG0rvyUAEmwsEcJoDdHeNlT9opn4h+/MRYtIryHKCu/iVCef8w2
9IU2JCWicQ+vLy3l2gX+LLqfT9mFq4cwS1FFwblUpft5HmYWRzkYRsIod+G+/bV0fGMXY8kWcRXb
l2xtv7AGlG/K8+eBP6YPxF2cPEhTVJ70q8XIAlLztEbqRSrN4xyIz2UYozei3A5xccozKCAmNL82
EY+fx70wdWdxV9tP1ReqAEUzx4cOHfv33ZZc4+WBLXB5tjiA9lWA1BJxSO1NxQFHu0/19Bc2k5EN
9x6RwHYvlNrTPPuanSX9/vORXahH8klJhkQkotmFb/n8u4xMHXq96GKG1u/0q97tDvDeUzREx2O1
Z0a1751rXcU/JrfaIRxHQrE7bAE0Ln1dk1/AE09E43N9qvp16GMciPY2/GcHyRaekBvn58c7ncR2
kRMHo8YOW289E1MKWUpVtoWu2xJca7jMjiJsPFQvlOtVdoO6iGKJGtit1fIsjMqyoh5pEsi8nn8l
3EWH4lHY5cfqll7sA7e707g4TDu6rR9xg39GNBiUxG2xKx3LLd0tZMaFYZ/9ntWqQk9XiUc4fE4H
8VsDBTiOR72W7c+X0FaUVR6KPJNetVpCA9CAUZej+mI0dt5tpNkXFglj4eoFULGIo63e5+0EKRka
Or2lDskKdKzydGv6luk5r2swaRpBONB4rK8LhZaZzWOC7JOjZNHvDJfOWfiBOLwzTZ1byXi6fR/k
0q2QGRlU8pi+s6e4cEKwJQvnXFfv4rr8STf0SgIzO+S5jdyJ+/m3vpAI8Bt1bbkoWGQfjHZrJKg7
zYiQVwcFbDwBVHSEL8FV4tRefhveDu4CBs5vNuN+vKUX1LgkU45DV/GDf81Ui7A2dIrDrbsITzvz
s/UzFlzpZ7TPju1tqtnSSyD9HyJ/nPfzwKua1twloxrFBKbwZRdK8pWC/sbEb41tOZzfHYH0ttM6
1ZaxJS+yjlCzwSz33T4w5j/eKmeDWdeIR2vAxLEkUl0+89yxi/xOn/yNIBdKMOdRVscQVWZFYUPq
iHCOFPHt6qF5CXeJM9K1bFqn/L5NpruQVp3HXB01wlShOKIQc9ECLK76e+oxTuRR+dbsZrf0lGqn
vFEf25ut3Hhjgazhsn0PiDz0Y74pKF7yr2NXRhtF4kshFjVoMlTO9YUudrZAGt5xOAANhhMJT3L6
s6+33JYvBEC5xkCsFFHgJQs+D5CMeSiMcWo6VYDDIq+xdMsj6eNLTDuLsPyCd2tcqqekDWoiZAgI
NenthMqTojlW3iJooWytwOX3rk5ShC91DW43UJ0P4+kjFQkXlFl5rpj7haOW/Y2SiJ095yjg1ptG
shc2sGFQH1aRF5IB96828FgHamp1qunMieBp2ksiGfuuPaTxZs3l4wMa3iCgAIov2HcQ8/wztobm
zzWZjFPTOUWaxBu88Rh5WGoc4lfT9g/CA6as++p6K/NdU2mWgGeRVxPY5XmgDBnyisiFOeoNPtaP
GOccVQ+/9eC75QE7RuEvtREefIrcrfP/0vJ5P+5Vwp/5pBJ9TPRE/taLz5p4j4aGad61prWxdj5m
E+fjXD0HK19q60LhC7dafBgDwxUT4TiHWxn9Wz9svUSp1qHbw3Na/SA+UGV5Lc7yRJydjmqzzmHV
H3T8MY29eir3f+il8M/0vQu3HpZqIFokEa4DMDnEv81JcbVw83V7cSdgAMCmoxCJMOT5+mxShIuC
hHnSniavuC13xU3myM/Gw0IpCz3j6AqbNKG16vQ/YwNHQMK72NutTd/0yRLBVzM2cV+kdiF4yaNl
o8/nHPtrJC2fy1tUlLxh1752R/mwVeu9NGS6Npi30sOj/Lpamgqukd2USchcTLdRuvfDCOGuH3K7
0b55S97XC+aNTCyRBsE3XiWgcybEg4YGoYPy6uDp1CLNfelq7ribWT2hZMe7aO8fcsPV6D78BZzh
Sdr4DZdudsPioqBYsjwVtdVB10IfKqJSAU6OJ1P8jSfiG5wdtoH/tZPtZYqTn59nnBceiGSa8qL0
K9GAA4F3vqTSqG27Ed8Tp6EhAEKleVlqvYvcP9qUlL6eO7c7aTeLvrnxA+MHMtP8Zdrqrn+8IZlh
FcqiqfE8xhf4/Ff0FLtFJaF0mGS67xRBYeylvpP++PBZovC+4BamdbW+h+V+mAWlIIBZ/JLyr50m
uFRJvc+/6MWhMA4+JanlB5H2SQ3QaypMqqBN6fbz8CTn8+F/CyGff62iV6x0NAyfOi9QtZBWtjnW
ofN5kI8nNR/r3ThWC8MQMddlP/jIB8X3ySiw6mt1UfLphY1IF7+YQfOXB7xJkrSafHmAVIY8ne+k
0y41dBdZWPfzsWxFWL0ytMLPckVgTsa5Q1g5Fb+JRrExio8HFd+LPtECFaLDvO595Wkjqz0Ce05e
0MxWUMuyqW/GXHQoW0mzsDU/W/GWf/8u5cuQDvb9WPEdpRMM2wytzG2nvrLLyD+lU7X17Li0HN7y
PRm48dL+PQ+Htegg5hXLQdF92xyKH/pQ23q+VWS5NFPGAh2j0r8A2FbHfSZksjzKoYCodgFoKImf
lSk+/vlqgH9Hh8vQZTpO6xhBbarIJgsOKnQ3at6gAoLY+79Ycu+DrKYHZJSoDZbg41ERPwrw2ItO
2VhxF7/Vu3Gs9o0QtArEfMYRhbVl55n1IETqRmnt0ip7P4zVzokq4BloSwro0tWAQeKdApBZVF/n
4eHzSfmYgoLkezeY1fqy/LiXA5HvFQ6SPTWLyRyi2eY+NdHKTa3d59E2Pt0aDmKIkSQNPtFGtLHa
vNqZRfjtfwuxeqZPZDNzg/m8kxMikYZdXoo/Pg9xcU/SNOXtANhUXtfLQ9TEUPOOBQeZ2K+6FLhC
U/6oqmBjnW2FWV03Xd2kYqdFhJmU74HW/mrz+KduGBujubwC/jsa5fyE0co2iHyd0ahxWdnKWNxJ
SnFrCBK83fAmLv/NEiAbAP1Nm/0DVsFAe1/FmgyucuKnHj0wENb93G3QNC59OxDmQCHBN1ECWJ01
+dz0Kcw+wbEMH/MB6LcK9TV1yxZ3K8zqtAkDQY9CjTAM5rrIvkQVYk+ivlGk/fg8Btq0AEgW/wtq
tKs9qvVppJY1UVTfH/CXzLH96dNbCUU5p0Oh1Ju6qXX8uQy9zxf6BYjAAqpaUOm8zT+WACaVnlFX
h4GLQNVtdds447X+/KsAgZF+30R8LOv5/ClwFmzNOhzDSiUnDgIKsCXGe4dmn+310/DVukK3Y7cF
qbp0FL0b2uIm8v4eTxR5mstlaLo53NM8uomnjatobWHEC+58QKsNDELUoG7NgKJX7ZeGWgC1jQE/
o7rHwAe9dS9xJABcktPcoyFZe5MbwX8YPev3NiPmwsv8/MestnliTno/T4y3N47V7+4VSDBeSpGj
NI+DK4Oo2frAF64wBFje6PZor+nr8h59Z2GYsLFwU/KkOvafxMG4RwHXcrb4ohfKpDqh6EXhzcIF
v85eZqucS7+KYMLmd7mBKxLM1Tvti3lU73RMx26tm/DWDO3spIZeu0lruTzQ/0ZfHQKJkMcxguqB
OyN3ZPd6eApy7ZuaWN/n1N/ICy68lxmqRLcC7K7xEe6YVCFlCtkX3t6qAtq4bvDQPpVP4a61T6ei
pw0W2y3sUQ8LPGZ1C85+4cR7H3+NelQRim71lvgUq6R5cBTlWd3M6S90ws9GuZYBaCEixl1BlH6n
AB+mAOJpXzIn4Uk+oEiNZO211rlt4oZXWzW5y4vpv1943TRueMbqcU3shF5Q/Tz7tv+aXYV4kaAA
e1Mfpp3o6uUhaZ14pB2/tZgvnEt8YCo+VJbJzNavMs3s4rytTT5wgbS4PACczjYLWheDKHxjDZNt
9N1XKWyBjaxcioLgBD/k39OPxYUa5dkThU4DFzH1ILhbw1pLTS6HoQyd/j8hVxntlAxmbeSEHK6s
p/gZ9wusy1zLk/bxj/YV0Kxd7jfncqkera6Us6Crm9PiBaoKJUHFq8UqLbpSj9MOGcLrPz/sUAID
/LK4lC20zNUHNawZOfdBCN1MkqlAlrYovoamaWtduZEVfkjXSJx46aJnKfIk/FCLLBCaopgyhq4u
L7Lb6JjIRz16CdV+h+Tu7vME4MNuX4JBG1MXXglvttUl2ZiRNRZ6Erq8qB6yorixrNGpLH8jZ780
JprPvONxdyPdWIUZlXagkWJxN5nNLs8PivAcyV/QRHOHdty4lT8sfYb0PtbqUlbqJB3TklhGLSU3
giEJeyGSfv/5dwMotGRtrIYPSa6P1bBg1nPgFiYsuPB3of+c/a0tdXEk74Ks7p2ackGJ80zg1mqE
frvqyGO64Xf6Vtk+20BLmi4ZOJ2rGpXRNf+ll4pxDEw9cOW+lm+wnsgfrR7bR1tqg67bSwC/ssgx
9UKWrtA8y4ov1BMrRxKTWPdSWShe2kaTf+RpIf7SB+jfe0BpMq/NTpn/UgGpkX+VY424bRb5rzx2
4m8CLISd2KNKJExZ8NDH8vco0dAzb3xKxGLRZ/aiIveXhoXFdS7G4bFUrO7Bsprw14h4/iad8dIm
oH246GeqzOh6b8eNEMkDAHy3/pXAzXzG9yKxjUf9pN+Nqa38EO3sabv3u7Zng4jPpwdAY5BDLdyG
VcIWKWIHaCMI3bkd0NKOiiL+JY5Nf20YcnLSRlU8zhgvXTVdwRIuJ+MuzlRI72WjFfYktf5uDgzj
ptG08BkvKneO1dEtrThwJAxuvkVRqid2PpXVMZrx17JnMc9OcmMFvzCzGf6OxNq/SQuUmNxksrSX
TtQxyP58mywr9MPqQkVUI3kD3bPuqwwIoCeVygO6YPXGSuUExbhXfXy455//W6RlL72r2vG0CFq6
VoEbpuJ1opQHH6xpJ/i2qBz+RSQkGymkcXB+UDlQ/MLQa0EL3KqOub5PVephvYVI/paax6Xtz+EM
t3AhY5IvnA9JNn2AD9IcApvpscbR7TbYGMrbn1jPD9v/HzmmBb9zHgJnsd4XZ/yC6ihNtFNsJvro
qGPuf8lQP7sWwxSmBoZH496PA/FHFNE7ANfjD62dy8Lg6tEw4HlmGLYmVzl9/rZz4Jl/l/W8cnM8
fb5YrTbtIz3obqJMTY4dHm9XQSOPf2eDX//WFF+w9p/Pz6W75v2YVqdmP1BOFiyZ3nIg7n31W66J
dh57oz65Qnr8F7FMZmcRi5PBQJ1/v6JOSspEC8ldEWwzuKqzv5sm3XfSX2bW//V5rEunFJLv/4m1
SnUoQddt1HSYH1XDrqxjZ2wbW9XajSFthNFW/TpNSnNJKPvQDdmuXSraKaY7YZB4n4/m0slAMqCB
OhCpFr8dju/2K2dxnkeVH7pdB1wS80Snx+cCs7MXVDGq/zHY6tMJaZZmhR+gGh/9CNI2QOipVPyj
4gc5Pj/llprVMuvrXYWJ6SJvTPPvI4wjRtiSikvoqkn5gh2kXaFGh7XJxHkcWMleUNuNNX/pqMCu
HJIf/TGwxav8ykKBF8AxAxx084vctl+FUHc/nzAJ6vSlccEHB7KmLczt9c5SASp1EeMCDFPuLCXG
RjdTtQFjv8LaD+I8XOMCqO/Svq54o/bQohq04B/SbBS/cTE1bhYY1j6U9OS6taL5oGPkcEttq9+l
XVlg+jOnO7mfzO9zKA97IZ6Nm7JSsu8F3VRbDRrRlidxvA5aGfkaPYz8eylq62+J1nY5AicwBe1S
9/FAmnychMS0bU91FEnfzKZDhlOp6tydsP9CBtQc8DvEJnA3KFq5T5VMp3aDi1fR2EU7SE+GOOUv
tVXi14N1VPeq+kLdvSR+Ig5gGuUat0G2RIbZi2XjsR5fd4Y5WM+1Nhqty5TT0m9r1Q6A5h4HKyh/
WpqfTnZmhuWBxqL2mhmZKpzmriuze8lI5+hnNCq1+asQihp6QqsnPqVarT0NpJ83lYmn1SK8fiOS
ZN2MInKbYduKX5sBEU65NZNTRJXCE8MyvJLzsvgmd6p/iPq694JI8x+ZNx+TDz8dT6FVZDdJpFTu
ENQz3n1D8yAwJ8dAmLVrMzOGA+al2DzhLHXCXW925DiLvCruVFAeShXv0rnMXOyHHjtxEI9RgOSj
hSzivVSTwuBTN8NXlOTKmfXScKa0FzC9S2wxQOfMqrDwpsHVFIblxHXuX+tSI59mhCv3qZ+Euy6d
Im/BFQ67TDbb4yynuVe3WX+dalLkxJmZPhtjJ7q9OEx232cFfpYdRkfSKBqeWKSD7lmmlex6OTFx
pjQx/0Jrath1hjbFTtrm427qA/EBO6vGUxO5epr0FFc2K9P3nZXJrtgrOMj6WooCooQm+KR2y/Wb
Dfth1FvHyPPeiXWjOSS+XnuLo+pJTmWD88syncn0s9iZ/ED+MpUiXtoY6BCF1nguxfG9lfa9Q1qR
uhkWI06Y6O1VWeEjZOO5mINCkqbpGj+w8DZL5k5EUNtqdNuMSuNeraTsKJZW6GVlGO59WfR/+jrC
MbZYa0hh5FN7ZUWh5AYY+HokdEjZiWPu5pMo7/xBNA9z2Ganusulvdr3mm1OFkYUmtXaQahbV7mg
Y9AzdAU6sg01daEuqutCUJWbQNaa3RRYkt2YObp0cWR4U4A93wBgzINqWeJWlSeegmW9k1uy8app
2XctGTBp6ep+P2tycIwKU3pGGaF2dEzijhG2g69y27W1G+Zi0dnR0CT7IO0yLwDR96hqRfg7Mvrc
EciebcPqsl0l6/O+jbF/nYquu445x59icxgPJs5oudnepBiofWVoohvgPPQgNbp8W1CgfPI7Lf2R
F/L4ospV8ypn/bzL8iK6D9VJOI6ymUMakK3xmCQRQiZAVlAVxxbJTuo0eGhGBU+6KAz5UqU4HfRi
NK5TvyThaeZYxD+41vFrVP3dKPm1M5ddHdhFkyQPw5yDNinE8gnjp5BiVtT7+8GXErcOZuhInW+d
Mowe3U72Dc+0KmOnD5N8V2q17zR1seCns9Hrs3Bq2KiTuS8kIXtEYqb+gRFpldlU9qFFp1UYv/Rz
Ub4MZSGdzEgOy93UGaUrR6pONqYJD2Y+jV5UG+Gj32QRjCi5SI6VH3d71FyEq0HNtN9KY4lfsffC
/7eecUTTg1TGtnNSfehnFvZYnGStw8uEZKcylKtUqq0XWQpQQjWxIPLFRtrjjdFc1+Vk3YN+ISVs
1ekxzBL1Adsu/wok7/RTqGLRNXmjPFgcc/ezmYkPMRJsO4SnmycMdNWdUCjaTm26+iBXrfJVUsbq
Lgh/GZ3Z3XSqnB4i9AuR5Y3NdF/jgOHkkSy7Y6CVh4Dygz3lueRKoRkcerWN8HYLw+F1MtJ0F1ix
irtRZLlSk/YPSotOeQI0vGQJAdHD/7DO8GLuo72hlTA3wGbgw6f8jsEx3Y34AzuNYVZ3ulQVV0Ku
aQdLTKovCSDR5yyW1Suji2aebMN0aKuidboiM0K7NMv8gfy3vjXbUnxsG9DwtsWr99B2SnwwatiZ
SSHcNnGqXk96LM/MDxq7RWFGQOUlqXdnVRnvAG1NXoVw5NcgzZIfZN/hY2twuOOjh1qHrY9C97sU
Wuk+mo3StjoLJUBq9NCsTcH8EkTV9KCls5Gc5tTKvAHQiZOFnXpKYz/JF3qHcAwq7lO7EczKyfQC
9prc+YoXk8k91otld89t7JjNLN6bYii88uc67LVFPEjyKpzdCMcDFkqU6aFjlLPlFVEg200wNrjH
CmbKpqos9cARXdGODpKbOVVUPJcDNXdMYTQfqkYAoCRGaX9KcHG81f1ouEsteXwq/Cn71eAvdler
jexoOM4qNs5p8YuUluNDWbVAEZVW5NAO5vFxgPrwLChh93sc1dK386DynwRumdapezl/aiJl9loj
V58mGVdnsYv+qgEber4AFg9oXHdoMDH+jROq9XdY1QZmUb1ePgaFWewSKW1LO5g15TkwivhVEYzk
qUlCCW/WuEK8RGwlO6JN4IrxqB8lqcSfRsulwg7TNrzPlLK/jrKqfu77osRCjT8Xu5HepjdNJvu/
NG1iNwKnI+PhMnSQCa1CJx97Lt8x9K9HZuY6leLMUyJZ+DopgvXQSWWAfFjsR7tatLBWROi546YS
RcwZxvoQTE3yMOV+49LRnr71fLj9OAz9bM8zLshx2Ji3GOWS7UthFB7higaoHRp9eKM1Q3UfCaXo
FmkjnrSuSEOkWXL1qlasmybsT2GjPsjhDp8N40mK5/C+aov8RgkV3KbDKj3MEkBRNT2auSS+zEhh
xlbghEoX31YUn3adFswcf6mA26Ogices6PAlS9jb1M9HW297+h5aoHS/khq+ZtOm3cHXptFZ9Elo
xvT6VT5Ew6sZSekhTgrzwTen+UQBZLwVTH4far+pqyu1dMRouDqkaM471F/zV1gxlqfMhnjNnly8
3YJi385BUtuj2Xc3kKehh4bcB7QMQre11GhnGULxnA/xvEvJMN1W6LmLMsP6Zlg9vo6mUHmJaTQP
Po3bm04foLjOTGHAW+gJv5P8YeIy81qpqb/hAj5w8RTGX0pWdp5fy8ptRrL6zP+qPWRliouRHmMN
nuTBlah0PS0o34rdNjPKO9S7AaZIfbGz2rnhVMj7l1aSqSQZWjIeBnUILDvoFcwvm9GIrjH5Sx+D
PsUYvZnyK+4m00vkyfjSKEXsqui53A0daEG7iUz1xexSPOWmjLNTLZr0scFX5YX2bXDbi119D6G3
UO1qTrJjWhTy0exK606dCtPDf1pxm6YpvXrO/tLKOrgRWh8/LTMVXPKz3A06ZZpJuPCaN5MW77dY
S/d4mqT7gPlcKsKYvofmTAYfp5wS2Amnj0OCuJw96Nnyo63oOqhL/ne5G/nXaroXTCV8yMRWPiat
MaF2OHBvZuABDmo9DQfRr6ubNuuMIzmdzu1bUMLsw/qvIAA2bdNECbGTx1DRnviOkVcjivUlqKrK
S7Eg9QKpT+4TIxbttkaEphKE2C2EMfCGplVdUQr8g88WGoS89pRWym9UPyQlMwPxsRMk8zoaB75C
KJi7SBqFa7HPjEOr9uW3QmpZFFPeOUEeqz/zxIeLlPT5QUToZldpTfuYIex36op6PPAISv5GbyJ7
kuOw9LQhb150DJP3Zji2V8kgaLqT40x+SIsueTS7GqAt0gC+zQMEiZSgGk8qVo63Oa6LJJz1cpdI
Uan9bM2cj5DPCqLulhq+CLkoO3JkSnu0SbunosIu921+ehlKsq0O8/izaAPKeGrS5FeFxnJSNWF4
HqgAusX4/0g7r+W6kSxdv0pH3aMH3pyYngsAG9vQiZQod4OQKBa893j680FVPdoE9xBd3THRE6Fg
kQuZuXLlsv8/K64KhObnMiMK6yzfVBdzzpsP6HAARVoz1Puyzco9RDiFV2Gh3KzLS1JoyWz7dax7
uvBcFz/Qlgx3s8B0j4oS8KMouI+UtJwI0lT4t3uzQynGQEnftVHYf5RAxzrqtPqanEUYPHfTSLXG
h//nXZClwoOC/oou3MPUjEdLv9erWLoapY5klahN6dM49vPRV8vgM22M+rWWjeUHECokN0x48/Ft
w+xJjqj4O0rYRve63JezLcvAntp5oQRHsHcNGfZzYWEsjSvRbeRS/qBHonVSCyjatVSf70bycV/p
1AMzTh+sEILtQghnpx4E87uR1AFAWBJTpJEYmS7QLRRIG3HxiCwrue7aQv0BjXrQ7vBY0mpXDrL2
A6giC9yi0NpBET1+byrDKnbJGAU/gnmAVpHHuomcoEk6y1EVX/4imoVQHcSmtkZbMobpCaOo8vlG
NuEYksD7YBJPDA4h98KFJyxBgUZl+C4PZ/8uMXs0bUrS5Dau2vYLocD4HaaBgWYVw+gDG9ZbbMUS
IuwLYRKuitaqmysxDcDQVYuiKh1zymWNtqDCvxNVgmBHNbpGPwixXBxL6B9hS2pgwGVvJ3gvR5/c
amMYWXCUqkpq7U61EuJwqTRTezLCPHdCaoCk6RVpuu9V0f9YZD1cjeFYQq0p+mXjxWM1GQzjV+Av
q1rENxTZqLiJ1ljXRYB9dJuhyHEyFank+xpWYGo5O9hZQ+EN6oTisxjUzZyTKdpjOf3Mabpmkuyi
qDFWyVDjNw2aMnwohDx9gDrWIqehRFj20tJ6RudVAgBnmFI21TTC8D4xFk5vQEGhxq7EmGuDcte3
TdKPzP0I5fAsGomEBcxLjo73L4BGOY47V++muHxHV0ST2/PC4kliPVeqw1ANsXlnTmX8TTWr8JM5
VzABYzUB5A3I7nYur7EpHPoBjgsgjYPGOukluPXXcqX4vN+hcteDV80lCNUBJi5f1N148hl3Cqdh
HJy2rf0FgWvy4ZBIAgtXI6NNGs82bFEJsy5cv/xJmCGaw/IHpDCG5pr/aicOsAN5WgDi+k5o5uGd
AuBab9MRG/0OYqdc2Q1FtQ8WYE+RW0yj8c4YggmW1TFKOgdyxv4TzLK+fwzahA2cgBUPSE6KJucs
AN2GLTWUA9BdKGPMOMy+VTvTPAx+OQU3Q9K1oTdA3P490Gt0mIwjlZUZ/oxDYaXR7IgE+2AuTdMw
HLJMEfBZyyT4AQSan17jzXHacqhYNjzA8uMQQmqBLmvylyGWUJ4kjNujkvz80oKrfSxSMWp3TSmi
E8JYpA9aCburHaXzfOp5jxU4IBWoSeeOeMutVCDbXCXupVNFIPxx6dw2dwXx/eBCry1fWSUsf64y
Ng0tE/LYxbaJx/OxTZTguxRDk2qnZiOFcJLDPk26tgkfhFFLryE21RUvEFLli4l1q13VyOJbSa31
5ujnChN5TWEZ8S5fNBaoHh9vKB+EqzmzzNs+p4LqhJPc5Ts900jaVbOVOXCrY1SairFiOy776n3R
qcOzBvVsZxdj0lwJsiB/wfQsVkFE/wLIQ2fbkPw5s3tp9O9op6kXLurhg1CpXJ06r8b5QKtqortZ
BQKRHQPQ/BgEsJnBxNs/zV2fWK5RiFwXJRiH56LSdQC6fV9wgWbBSZlzfqGQlOF5wfuYd0nQhvcq
3/81kw3/weLGTFCEVWK3TB5n16nYg3pP/2JoxxGMlXapAPhW6VJx0nzF+hLju95IJjfUmbO5/aBP
Qryb9Kb73ClK/olAKNi3pGLjhY98Vu2+qQFdhYmPp4ew/n0iL71CVpIKvFskUK6McEiPfQd0RVe3
4/smNGJP78wJL0q1qgbG50CDmHrsb6NCU+5LfyJYMKeu7O10TqoT8BTZtxqiY7fNhfp6MoL0uVeN
CNpoo+0eqjzS7itVnbDJQ/hE68fwbMh15ZqSJh2aEbMXF0UQ2jRu5p8qk9dXkHyldqNMmm/Nbhg/
sv3msTF6Ak5GSex6MkpH4i25hpbeQJNE86YYlXTfRKV1PTOZ5ZCREw+wYMEF23KYIqDWHoWqdN/n
or7X4sA6llPZ3YexVd3qooJ/XxatsKt8vzgG8aB/BNTW3CnyBGxIQrA+EG1fZ1M6f8Zh4/pAL3yX
JGntqKlGCUdpBdjl+575QbED76AyqyM9bxWYTSM1xbpu7LYtzKMht9lV74/aYe4mHPp4gp1yloRd
WdfhHorv/Gasu+Ja983uFBhtcczbIPUIc0AYWKZX5Elur1szTU66Wud7rckEj/YX2SXBaz4tFpys
mCmeksyST2pgBVeN7mMb2OvHPpDTU6hW/lEeNJ36Y6e4Y5jOOx19cYNhDPfVCEE5HMSp03Jp30vk
xQ5RbEWOXIv9MZ5BhmzV9HeKf99yS6mPZZ9XXBJSAeAChbswkzXXLHj28smv3o2NAGv7lOnOLMw5
GDuQyAemr/M5JsNlVRl8pJaseI2aJB+ycPCvoPjprpKSrgLNTGCC494wfkDpmQEE6HzEnk9pFKmN
d6SpI4dknOz06TC8K1vhsbCKfF9bcnvkLap2GkMFH2OqRm6SdYOHYRm8iUwbE1ctRMpoiRH0zdca
FFHVKSWTyDOZC08a1OSqHrRxP+pw0k9ynF+Hsz5+LgknZrultrKXpQb4/3qk0U1ZvIM+zT4ohSS6
sVCLR7WIfheCwT/qYqruKjmq7kowTew6FQebajSUs+Y8HMs6AvMZW9Wzg5MA0blU4pXWUnNltVP1
oyc3RfV2uV2DKOS7akrju1bsAqegOeJzLwjJQoku5betBMFVpyvfUyiYXSlIzVMShdF1I/XKx6Gu
s6vaymnxbNXmU9DLmZubo/4wdJr/fRKEcRcbGSAdKRm9g0byi2TiyJhhGITXqawrV10x5D8mbekm
pUBwI2ha7vUKjBUjyZNbOZbzq9n3/ZswqZpvY2WON8qod3cciXnQgiZ+BwHTMx2U3cnQ2npPMDYd
8jaZwSXxQxBeND5IFaer1JIYZY7y+i5Kl8SuDP+63detAEZSj0m3yjZ8nHJD+gg8A+NyQqQ5YWQI
Kl74EIv0kxaCVxu9dhhjw3ACaXwEt2c6dMYkeElZjXt5bP17mr8rO6QHFxuixl6oV1SOx2ZwBTWq
XE1r/SurU3LfruhIOEmdAv2HtIwjjl14yFoLInI1TnZm0LfXuEL9SZwl0rTRyNXG7BTuVDeVC+BU
cujlebpSs3Ii829MT4IiiU91q0y/C+U4eoR9VDGVRC5xXFpS1DiWwbvUrzUvKOLgGJpp/LWMhfwK
hNjaiafs54enqTv1ZuRWosDIqZREezAw+qdIbb5IM3l1+rV9p2+z4jjNQvNAa2h+yNjawu7Errfc
Oh/Uz1kmcyNh5gpOQgfsfkzf0M7ya/WQUft6KNpkc6jgdR8ebSUMfAFmBM6FDAHsy5o0Ra0WJzcL
3WrX7cbr5nZ6Hq/qAz2GJlPO6kH+vs1DfKlobPK4wf1A+zp1yJcyqftMNP5WtCqU5X0X0ApN4tGr
ah7GjSrkpeo+SW06Y8ECZRpsVXGPoaHvxSYP3fQYvxtJ21dOdKj2U+tqtxHciEpthyPtztNBgDJx
CwjuYs/Oufj15g4Vw3tKQRGeEXZFBayB+lJ9jOiX+gAT5VV+x/TTdfzNoKW9eD/uBRCdRsJfFzv3
mLzvvm/RWl2q/J590E8U7PM6OhO+VjixH3W/PJDkC5OHjS2/VKo/F7EqLhti3cU8KsuWq+QJcw9X
rLlJ9mDyPJluS1d7+9BUB3KdmxCslyrO56Lll3rV56MeVMtpx+pufNcdSAmd/FP6nhFaWtSCZ/G9
bquf4bqGYB3U+a3j3lr5qkMrD0WhHlrEtzPjyZQIEp4+xficzNlGAf/iBfql1ms4qURWR1WO2GPK
V1RQA5d6JF0rT28f5ZaU5ednyjLJcsKMwCJlacFKvifRtwSoxv9MyKpLQCRlmNYRV2RUqDMb9H7V
9U2db+Fpbq1lMRRna4Ffs0nVGTFzm98MBeF25BE8e28vZut6rcyNlQbt0FlI0Sk5QyRK5uLfORPm
8yzs2dJbvLIoJYmvPgFkCsJcPAzFLsdjJ317exWvUTCWN+GXkLWVCLqaKqSFEMVOj/Lvpadc1XfB
znenL2QOPwCj7E5X8w1JkO9b5EoX7xADiDSZAlPG8OnLc8oIBn2xQ3ShFLYFgp+Kmxl0lauTf357
mRdFLUR1EsPuC6PlS1GFqcSan5Onp96zq/rMs0wa1dpR+SIG2ce3ZV3cUmtBNCBEWYZdV7ahk3wt
nselKOAyfdbVdnW1vAntsfRIe/UH80OJZYSVdXhf5PawyaF2STPP5S8/P9N/+o+MmCwQndv+Y5o9
l1vIN68HUdCZcwGr3dRiq9TFFgELNFHu+R9zj/iDSou3gK2q6k73yv0QOzFN/sdx396YD1sN0K/H
01bfsJz42SLFsKP7veMb0iNvveEt/MeVuxSD4Gq3NmcYLinQ+ZJXNkUtSoPiFOKkOLlSZ/m2LkUS
pNlJDtINXV12b9UjxtCiAfKOQiMV/BcvV1aG8ACJNd3RAdFOPHZeXYU2IevhbTXdEGOtHDO1mmFp
lxFjlLET5gzahDNsU1v9Z1tiVi5CNGdNRPWL0MUXbbVb+CJyQqXAe3s1F3T+fNOslTuQ0CQTyhli
5PC9UQPmwb69LeHiQnTA7AEbADFz3QpuZYGmDWEVuE1c20JcuIJ+OzWh859JWdlEeSrl2CiRQmzp
iGAB0Z3lMHPy119ikAV+LWalY0pZi6lilGxX9VynOTnU26mQNtZy8Ux+CXmFzSanUaz1rCWt3Lr7
YdC19O9slqHpsJ4wn7Buk/cHMpqDlgZMg5WBrYTS+6gA7XY0/vLsuq4AJcYYrCrBQ0Jn98sr2enp
mAwVNVaZ/pZWHe+DSt96iC/uFl2hwNCACfwKiTVrui4i9g1c8RT+WEDAm0frtnHzb+Gheb+gWUrH
t3fvNfbNsqozias7M5eK1EsqEiOIojP3q/6NvstjdOwzV/WsE+g3j1tu+8VFMuVjgRh8YTY7oCsv
pMeVnJ6ROVl+3cGl+vaqLklg94AhZlDy9dhyRiJ/kgeyhlV7HWSjM/fZH2r9X0/j/wuei3d/mOLm
f/6bfz8V5UTlMGxX//yfu/I5f9/Wz8/tzbfyv5df/d//9H9e/pPf/PMvu9/aby/+scvbqJ3uu+d6
enhuurT9KZNvWP7Lf/WHf3v++Vc+TOXzP3779iOLcjdq2jp6an/780fHH//4DWAjvJD/Ohfw509v
v2X8ov0tjFDYP/7Wr194/ta0//hNUIy/K4wAWdaC+EpZYJmLHJ5//kjV/w66GM4bEFmA9TNH8dvf
8qJuQ37N/LvG5Bjz46LIz2Sag3/7W1NQTeFnkvl3ZQF2BSt5odjhF3/758e9OIFfJ/K3vMveFRF9
Xv/4bbGKZ08m2FzGQp7CdCaoDHziypzlgpJLQwYw41zm0U3nB8ZHa2zDGz1pp3e1KsT7NGnUd6Za
Wxs2bvUqLJJ19gOqxp/EXz/RRc/cENpaFCsyo8GW56+j/0WXRjuiznl2Fn8u93x568TNKymr9RkM
FHeVbvQ2/bHJrX8yvHSBh14QtiunOuoQPljutBF4XpRqMPhHupqzx+t4afUGH8CWoUQqlVNYToa9
WDFzDPqlO/6unMJDupsO2o+3l7pmUvu51HOhK1OrCnQsiYKGUKj5NI9Ep0gFxfEVO/pqAfYrOYU7
77pr4dTei4f4pstsLXLdt79i5e2tP+KnA3x2qlNnCmWo8xFDkB6UcLALs7KN5ns3NhuSLm8yMZAO
btVSA1r5R6IqmH05KYhy/HvzBPbhqf/Uwnluwj0o2/VNPNpbVviS0i5x1z9lYhrOfedAa7QkSwKU
lr76r5bvG8fYEhpX9Pti45G5LMpUFSi0JAYE1pqrl7MoZuhQIn4VtLtm/AQ27Nb1uHhcJqGWAWUN
bECrPVQCH4DvjuNqXfpgZ95OGvAfG0+07Ij2hL1xMr3hqnzKtlJsa2SFn4pCFsq04C5YhmVX7pqU
TEUh/LyYwMfN7nIrTdfY0fW+T3eBt4V5eGGhy+g/l3HhoGUE8OXBjUB19UbFQmt6uWaVcq5p2KH4
IaLO/PYN+Bn3r0zqmSiyxS9FZQOz5wlNoLYGdkWPVgb7PzDoww0zs44mF+Jh0u6GoS4Mpxjy1R4G
dQiRU5wPdnxNXVN4kr9lO+lQ3CQ3+g/j67Vy6q6n6+nYP8qf0v3AldxQn9XjoZNbIQNCiY7RakWG
c/DlSqtShFg16qjzRr3nz3tF+x6rCgVW/cTcutPr1xtbu+j82db+KRAwV+aVCFrW4KqNUVg9tXzd
lhcSNtVOu56mACgy6SMtEqhEYtPOKZXSdXyah35vNZSpTNEmyLGjUj1mzSdj/BaXJSnu/O7tj1uD
E64/bo3EovsNnWAFH9c5VKlnT3SqU/P4ve3tbBd69N3c9b8TAKUfxx1IMPcFtInhzVRvPKsXz0QH
WB6AT+gX9JWi1wyl0vHY6nZMM4Jk7rnedtJNdN8wz89wm5wMG1qw9ob/WPiZyJUayoVJdwkAF7Z6
E6S2SHvqreXR46yW9iC5s9McZTdl+HfDQK6u9CuxKwMZzKZBqzbal/oAiERfwP5wC/k787sbC1y2
bKV1QCFDk4qhYjx8Pb1XxXMz9gV/Ni6V4KEXo8ypSNBo9OiDqpHG7+lG3kAsUS+IRNaSdSNoBkv4
5c2K6OcposHU7SYt7qP4th31j2+r6yUJGv4XM2fGMqa+slINrVLqOEC702WDs3SgmOrG+aweMM5n
QVvAreRxBrB6DfhltOBa6lVFUb40b3QDqHYTXJu8E7YAE1+rPIIQARmTZkmvwAw13wow+ZluZ3FA
+T7WDl3vfyl0Rgb0/jGSzUOfJIe3t++1TryUuSjnmZ/Tk0UrgxCZDOo/xpV+MsLoJhbEU2RWt6KZ
/Hhb3OvTAhlYJwVLFC2zbWtdHzUzD+IS/HJffiyY+VWUegP866IIWDeANIWhj5fl5YooYtT0moBj
x4EOdqLPXhdu0Rq8vrIs40zG8g1nu5aCbAkPDAD9ZkjPaKT4bhPp1+Bo9LY1i1sjo5ek8TDxf6g4
YMCrTTPDupnitJpsv51nx2iK01g3Hi26DyRptxBGXgnDo4FrXMIPBawVYNCXSwtAix26uKNTtRpu
O78IHUEr9kI/VDuhZZD5bX34yWv5wiaR+oewC4IpCCi4XaunNxoUpaj8WbQh4t2XR9hvDpkTOfxv
l3v5O/LJ99ZtcZoP5rVyDxi4Xd9PnuLItnyVP8q3ZC5AyNtvAbq80qHVV8kvN0GJAgHoC1qJ1Sqw
AzxI2qE23rdXVoVOXgXi0p+e42tcibRN2pBuygmUAO0uF7vHOGtu0lp5//YGr7Pk3DWN1gQV1nVA
/sDCW11wGtcbqcsYJaiY37sGzMNobbNg0KOade1B9qk/0PUJW2YjAsg4FtLO4Bm8jfIS6HcGjDaM
6etHlu8BFkUDWRro4VeMTbmaZEQJhMsL2YZVgGlNaHcsd/RGyF7mMkJx3DrNTZmrh10xwmKumAGx
zcQen0ZX8yCiOBm7eCI0CN7Fh/BU/FW7uiyTYIcOSrIeAHm/1KBUGgY1DogbFZCrU+2591Vb6z9b
I9Mibb17+5CXP/byEr0Qtn7Y+5aWtthHmCmbJ59uK99IPghZtpdi43dTaBnr6mkzM6qN2/v6mryU
u7q8dVelpUkfkC0zUztqIrydW1WeraWtbqJKf/mcVSwtb1TdDrvxNGqWaY9Ced10Jd6wWnyuQX+2
mQbZOMJ1aPfz6vD/VEiMSXkBt/byDJuqFaRIiQk4foZ22W6hZFSPTBYR2gnHLV/ptUVYdvOXuJXH
O1EHbRpAMyiE5jsz9l1dQ1nyTVjHxYK/1pZfcta3IZqyRKlZVuvRpkIeabyKbowdvabHzMsftyLW
y0ryS9zqJlQRS+4BBbDj+VOiPDTS97eVf+PvrzHk80y0GoA2BkY9kivGmL/K4rzFMXPZgvw6m3U6
SM26uYc8YbB7mKeiB3UX7HgRNGbKaZuqnYGZyINyfHthm0JXul9ZXdxMNPHatWveT8DjB7v2qryi
xkkgUjvT4a9i4a81fh3y+4WJgdJZpsajYI+uCmialtmtDZi203yQr4TNNp7LWm+SVpYpytOC+PKS
MTAaGznIELYwxd4U3dPnv9PyjVfwlZe7WGOKNubiyONqLB9x5q+JfRZFzHqjgz5oVuYCPVsPe00p
vygpE7hpSVPa24d3USvPJK5sR1nrCXPpQm9Lgi4d4240r62oMD68LeXi5p1JWZmMrCpmU6tZl1Le
G4HIHE5hi9LTvyGECV6cNFhYXuGHVFVtJeqSn4ykI86aE0xXXTQ5/5mQxWidnRCtusM4R35v90FW
kQ/JeqfvVX1HK+uw+89ELUd3JipRGzo2K0QVCjbPB96BlP1M9/vbYi6+XGfbttI5v86AN2kQU2rk
efAjQ+AYdP3JVMmhD9+L8j3YhBsyL5sM+IGo9sjQuusrtavEIA2bzmQs4Lr2gtulISP09B+9o2Pd
xWvxr/IM/mExzgSuNDDWykSsSGDbkzJ5c5Ncg+n88e2NvKjkZyJW75U+133ZzIhgMuZWi2msNhkY
1uUNDVzn4f9cysIkj5K/5nnppb5U6ww51e/ySST8ICqxdp1n7JujsmOsm6aSasvHuGgn9F9CV8rY
R1WaJ6T57GZXHxl/PhROtA+uiceP9f0iEXLyt7dzc50rxRTloc8YhFh0RPosY9kzx/Ko+7rzCawA
Ikzxut8Dbbpx7f4P3fy11JVudnMD1h/zgSxV8RRXOizJxIoe0fhh4RAns3v/9kovKI4JBCP5FPhz
QGxfPS1KOBkTVDaTbXbhnsHLQ5mqh0INfn9bzKWFMXsMTCZh1gJZtbJd8lTURrVUyfLrsXNY28F0
c8M2nIV0Gt7b3M43wU0vvGgvZK70Jp6jeYxMItTYYhyTcbTIr5xYHLXyyCy99ThnQ2XtGggxzC39
We7byn+06EgEmIvohruy0p9uLKZQylluB2+W5IE8WQHpYKvcmGJvHpnwoOyy173ES2+GrbB5zUK/
3NIX0ldaNGfgDwGBCLxPZqVAfcxZONqVpU0S4JJlGDjk1yJ5N4wWkOmzLiUf2mZoy6uxMoLWlqIs
0jcMxwU1I1tHVxC1cRB718l8IRK0QQ9aIvkmZYDkKRVrR4m3gtiLUsidUXvXlmL6ytD6yezLhU8S
yOhghRLkStupUyns4DaavbcV+pJuLdRPC/Eq+Ym1S8bBawYFtYkUeJUgQBQ/F3PYMePAHDuAUc1h
lHt9/7bQC4aQpCChFpYewjl5tb5SFQWTacoJmJL4lOiGm41bTESXciEvZKxeEo2aGYPSOXsoJDRm
hs9al5z8pn4kSDlFcXcTVfGnnikVWzT6XSKFuaO2dbWx0kVD1/fnfKWrgCgyRknKSzDHxHHaz5Xi
jEF2DERwUcTP/8aeAj1Iut9YnN/VTc2STLB0hkptvX4qAASS9XHDGFzUSvppRYpnBvmllYmN0nQs
RIkdrfxPcXFjgObSVlv5z0uqQX5/aTGhZv2aKhJiHMUcUI3Zz9zOzBgk2UC6vbSMcwkrxQBgrprF
RYKfg7VKzx3oD9Gw8U5culaKxEkoYBDTKLM6DVGuutwogSxJw9yWpFtwbEHS+UFXKY+utXv76C+t
iMkqgEGp80jSOmBNOl8wJwElW6CaDPlRKEBsEr+/LeTSwZwLkV960kzxdUmqLY/Q9AxFsy217YYp
uigBNEGeVaoi8lqDOysNZSsURbvrZmesPmbmFq/mRQkW/sHSOCS9QlxvS21WBpBNeRr8k2S2Xs4Y
8dvbdOksSCLRC67JuvkKRxvImDoWa3OkPzG5M6PpBNxkYwf6sAXD+FoQVT2F9lRdlCH1WhvurqDt
W1RQ4zFsmL+taVTsjjIB/Nvreb1liKHlUtJMmrestW6VkQjU40zydCQpcsdIYHY1j92wYSYvLuZM
ykq5zDnwGx/QCbsN05M0jYcKMKAkSzdq8RcXQ1WPdDzEa6+KK1MQ9mPZsmdlNVH5ZRYX0Bj9L9sX
duyXkHWntRHpglFZrKWu6h/0xO2AKrvXY2OjdH9xywgmOHygRV+BAuekbrQsxhrTIWePqeb6c7jz
u3dvH/9r/4/F0PFHEzSKhj1+eetDserBHmcxTRt+joz4o66EQGFUnpYAEwYat2eoW0W9iyvD76PT
d6GbX3s/Rtl33VBLkJPxmjH0/SBlP9D/b2+v7ELGF6WmGiWh3MSAa3ND/NqCUK4MhChAW2pedLJg
eNafumuFmYLI3Zoh+5lCfukLLAKxPkt75ms0WDMAZCMvZRI4VEPaa8kF6SZi9IbJlN0IvLgz3tZO
4G2FnReU/oXY5ednKRA5mAOhChALBzMo4J23tLm8vZevvZxlZTQb0FiDT7z2DKZx6C1BASdEnL7m
5nPUAjgk3YWRtZElvbgUGeJOVaO5jHfi5VLAatOCNubI/Ci47vrJCcatGsTFpfwSsW6I0boJGEZe
CTtpRkezGlur3gelD9Fz4L69aa9dBDZN1SmEKhpNXutmBnGMLJEp79GWp5ZJae0hzbRdFdVeAw6k
kScbr+ua7QRhL+Wt9KCsp9qsAwKoqbJymmfBL5HAOUn70LzRMg1gGEHpumuRcvp9PzDAvmNEEPgv
KEOL+ruqNx+tpAWrKA7H5NNgKmXjFlJXxExrD+I38C1y89857rMdWgzFmebmVZDrESgftmoWtgJ8
sqpt8G39fL5e3ckzEYs6nImQEy0vYhkR45PwBMkOyCkjmBCJM2guGXhbtSXHOsUH4E7N9iCHNiA8
4lX1SdhoZLiQV3h5Oou2nH1IakxGXi1rXTjnxZ1xiO6X6aqFM8q/AvbluOULXTZHUKZJy5zcQvv9
UmKEuyVKHRKVDj7ehWS8eixGuz/0TnXdfosPhVffpPutYukF647a/xK7UsOKlsYFiAcwP78Er7Ry
jBpkgnIrjvjZiv36ZH/JWSnPWAoBkG1/bqgAz69u7kJwafa629FSPB3HG5rs0sD5F8hoFnfllWwe
TOhHVKziuiDcgLWqTBOtvINDLfaYUExcKI2ypafsfou/eTF6r4QxqyKajPmLpO5fnqOcVbMP+uFS
rmqPzT7ZD55Kh/hWTuJCQI2GnslZ+Wi5P44+Hf6UEt1hJ7lgW343eDAp5HuCK3152zhevg9n0lba
2U9NVtbNn9Ksz/GX+ku0E5zOAzNqLzZuvZ2zXDbq1UaSA2EX4UF51Vcsqn4BqDQi06PmTTehixXw
wkN+v035cSGzxWaeyVpt5qiCXQTo2bKZolP+UA7C0t3/UN8H7lYW7eKFOxO12slmFDRfjpedNJ+0
+anvQOvTv24c1yUh+Id4ARaDWSRHXyohwIGiQb73j/K5Rg3zd3V2cpd6hGve6fX9MqYZP25e8uXP
ro/sXOzqkoPA3YOxj1jzJv2g08BKK5MDgJTT7kDCk3aivY0FcNFwkobgLvBo00G8OrsgLekbrQz8
uDtzr3hUe2KX6V87/jiDFrqTF5n7/HGrc/riBTyXuzrIrAeVt6yRCz6LA2g0CxV4oow9UOUHbePt
3Vzl6kTVtE0ztUGaf2Pu49gOv8g75VDs/Q/69eRJPIfEBEAtbKnrxatBNw0OsknvkGmt8jPaZKjD
mAiD3Z1mD+zLvX8d3v5rLvlF9TkTtZjWs0fXMst5BiJusAMl2JUdPdlgzG/cjAsRFE3m/1wO+dOX
MkaxSutu+GnI3NGNv9BZ8j6OPCWjkx/yHnt0xp3CaE3QgLb1cXM3F6V4dUPOxK9eh6KWep8Jm8EO
jwDZ1zwQvivdynfaXgOZRLz6i8MmWDVYVc7krS6HAlCaAG8I8kLfaQOGNCJgs4ctPqFLzvO5mNVd
SFS5BGQaMdb8ThifUjV0xDzfF+YppXd94wgvPQznwlZXQcsMIfN71KTR7PKYQaYpPYQfRa91iLi3
9GXRh7cObGXSSvmf+hIf+2P6PnOeNOor5aPhbqxqOYm3BK1c30gqwGiCwceeVK8ErGAhKW2nw+gU
GE4Qo7bq1cuHvyVv5eGqwOEnxuKnAND0QS+Lb0E33+dVtOnYbglaGRBVEMCphz/XHvv3+l7eJTsY
XjJ7fqie9A5MZHty6T10tzb0bWNC/oL1nxmTVAaDMZIQW8KG0lufSmlreuxSbHqmh2vwjnAEL79K
kVCL9BNAmZc1buebu3YM/mor/89bTEVoQSVgIGOlhJU6Fl0aESvK2mddiuz8L7Ke/2kmAMug0YSk
wRo0w4dqA8uLd14D39MXoLrOwcKR4YTBv/WQ0X/7T1Gr22uFnVjOcFTZ5lcmn6NbwU5dapcfLOep
+jx51r5wk/dbz+dlZfgldLWBSpiJahsuUc7ke0Ad7oys37rAl/X8l4zVBZbqSe6lRc+ZY9qDoXcn
XfWHYK/sRU929Sv5MHyyNhKol32Qs81cXeJIUIUW3PMlaQZmNPNvADCJx3437+JT9WkLMuZiEEfZ
+X/PbnWVp0Tu0sFCnHRHSj0PdtHtMgwbfDV4Plu7+twAV00mF1MceVsX+v/wRH5JX93osgOwMJyR
vpji3Itd331aSEWLu61X87K39Wuha9y0Smi1YorQl96bKbUfpUP0GOwF0FXdficS7QSedsxv/k33
4H+XuG6byPU488MlCbW0vYrfit6NPdNtCJAX3qTcFjbDka0zVVceQtAMXMhFhUrF0U+NvbBLOMJD
8Ky+I5s9fYapzw5PSgyNobvlQ1+8ljIpN9AdaJlaTyDAhpslScgbNAwPQfzd6rcmKrYErBZngaEb
aiEBiWDRIyBBLQyNwtsP96J1r97RszWsXJ9RMAXYgxDRe4s71x8GT9j/C/H+RfNyJmdZ6tl7Jo6W
UBpLSMdAKPPgjROBZX5nuoDYebL9mEG1s+2UXHzizoSu7CbsHU1GVY23G2R2UuThU8QcouUo+6bZ
iV6+m66a782hc97e04vpBv1M7sqWzuCWZHmG3JrkhgGa4C6DMb1zh+v4ENu1kzpbsetFD/ZM4sqS
9kyFBjDhcg1A7qeSEjzBqUF+EfYpoekPGtC6/+EaV8a0NaBWkZYDFU+yozvSwbrVc6/xxt0SnYM/
X/M0ft4QetHLPFvmyobmpSRYmYBQdT/S+UXXkOVkTPkGznjzLwSPG5dj7SIxDQnP5JLsWOyZJd7m
sqtcz4fEKXdifO0n1+M+clNH3g8ffVic/j9p17UbN7Jtv4gAc3hl7tzqlpVeCEmWi6mYWQxffxc1
B+MWTYjn+gwwCTP2VhV37bzXWm/yLIbvv8/76VNuXg1BHFOCJmHKt5jNmSjsHCXP2FJ3bZN0sX91
o7KfrvpGUhWJY5+C9srk6m3gob6J7U5Q1QKhv9s3LwCR4tZPt/I85z0LVaUAuJ9UCHwYmwpTtZfa
yi0sSpjDO/8eHkU7cfm1VdbloANtM+xLYl3tTyBTEYj8dQaptUN8sN9ciUMt+Sq6uVvz5qrbX7bh
/4qbE9/3XN3w3HTIqdCZPYPi6zM36lwFIMo2qNLsZm0dWVyTOUvThSLg4iKCTLA8uPVd70/xFV9D
f4LPMmTzIP1SsHxg4JuKXuvrp3ZTHcKVdshyxPP7pifkl1ubn1SsB6IOfox0Q/zq2ptoiW7bTbw1
Nquhx7Jl+H3NMz+WjGnW5ZOszhos+BczBV5e5WsASk1Oa45/2Zn9FjZzZs1AJdAcQVgAhjZNt6L6
OY5+fm/rlh8HlsAMABximXJmXwXAUkv5MAWroWTrkk3oQdCcAlQm/385qD0ClAwrDn9CR3FlVXNy
nmKOXQJhlHyHNo4bMAxDcpfvBS0ppYGVTWRrwLvATsVXbQAAXqOJEdoYmeZLdLQrea3buhj33oiY
b7ORuJejaEj6z7cmW6kd6qbImWPrpjsMyk0ajzeByBsp9VpBYuV4yuzNBSlTGrWD7KwuPEwr22H7
N6UjEbzwwFcXtQnfYKZ3lRGB0DIHDnm8iXwGw4WIcCO7weN6nX/JTEIWLCRW73nAfM7Oo7Tg5Cza
cXq8kR9NkbxqIz8SsEDbcRaxjfvv1WOpo/xF4MxagNNQKyVtmDaIWmcqSMvhNrrTYwQxZvgGdklX
9HXN5Bo7ER26mjQtvDeApwGuaAKamfjTv6pnJMd6jEkynJeRd0UPnIG7aEHzM2d0zS4uiwKE2TRh
jlGRWbCWx2rRVhJmKEC/Zle8djEyzKTwTDB5KdlkIqbAjfQZ/IPPeqT4ahzfp0n6VCdYIsQsbavL
x05mH99f/4L6YpkaKCYiLgATk7NQGZyRQlW2OH4x9G7XBS8gonz/XsRSjIFpC+ClYGIFc4x/INCE
AD0HjeF/0v29gIaDxsPboy3tiDs+sP5iDw4xDfBhPzG9Rdi4rx915ENDYnr9z8rwuA8wUu/ptnIX
3Y8P4j53M69fS6iWgn/IxDQ3QGnRRp0nweDRAaz9AJlgj9xUm+YcIb4oHLqRcEzQDazmwIuf7kbg
7OG0SjhSUPYgEhcLU+t+iNjM+P7LLfg7EZD32OkHMR4AVWbOVTBKKQTzKz4cA7Kz9ljlhV2tgoou
RNsTgg4kqUAPwh9fP1ZJMJsmGBOWDyyOsmv8BOBk4m619Tz9tLOU94ucmWcNxRzIgURlpnoYXRFw
QQwLF5UzWhNe8XqYu/jab44183tq1KRFrDJ0oMAgyzo08bPEHsWncM3BzrGDpzLo7cH0WXMIaHIG
HQtIYk8ovzgt2okh0BASb4KWUu87V9oONgiIRGe9B72oIr9POXcXRpJw49BDdlHmJ2bUpakW2BoP
QFRlfa+Mi57pRk/0mb7rddmKJbpgSAJxQMEMXf3nBIqMJBDrJLax+qJXFEafqT8/EiqTEmerHQE3
WnvwhWfV7i0NmVgom2uzfYsP+uYup/9+k4uB9SRowg4H7MezVopYWV/bMFz7WjO7CL6jUNNanCgu
6hP4Jt06Fn+CDNVd+VQLZYkvGjm9jZuTAEsRs6sN5ChA7UQOEvmpjT4zplcYPljXYlYRtV6ne/ub
tOuL5JkxCaUyAJvlJBnjkaMtmOkVpAIoNpmqX3hrqc7S5NcXcTOb0rNCF4YGn6yzqj23Fz3MLKLE
qx1BNJmCB8bRMZFZWdii3OZ25wubcmXka1ln4OEErN6oaBB/vekeFHVSDetiJj2wvYRcvZRVdf/9
5/wT3+vTwKDHgkUeTE1+hnA3n1NqywDcarjU8QTLaVGCiVPmgyEPdIcYkwAyyL4Ahna8bXfSR3VQ
LP6/KRssK9Xvn2JmUPlOG4sAZ8VzDDy6JbvupZXNwqces3iXPg/7/gE8Lv4QrqnzsiH4V/IcMECb
eOviyRCEm9FV3NqjFkhBZRPwEn7iBkCTXLnx5Xf6W+AsKG0HfqyVyaqOPHCWm596E4Gi/cf3n3U5
LlN/S5kZVFkHZxodIaX6xJw/opZnAcrOGy2Y1GPorD7O6Tf80wP/FjgzqLUcdSCv+88XBCYtGL+B
3NPaglN5WmP/RXEUORM2KDQZUBxYO/n6NvQcGA/ZIGEwI+ePaVG6dS6e2gDMItXQuAmXeysXuqih
NwJnj5FvexBVcBAoFp/V7vCpCM32DjPhDoZx76St4DR3Eig53bVV2UUzAPpOLJWqABebZzEtjcY8
m8azM2wLEVUw82xt315YlDFhugLpSTUAvvD1OsH1yuVAm/rH/4LjdPSbx+nr8bb0AWjJaR93rXW3
aF+BwIBNWYzw68I8dUikWIoCCakDc4V3oI/seE/cRv40KkX24w6ME6dEtitM82GUD/yBL6sAFwul
WPH2J5hZeLnXlb5SkJ7yW8Wl2xw+TPJAKXVajU+X7vdW0sy+CbSWwf39mSa9/AMMikOaCvC8J/SY
9GMt3Fj8oL8FguDp6wdVh3oYiI6jTfENrawMpbMpK6uxcL3B0Js9PK6agCVTip4ZluVR28LfZjYn
5rqY8d2nzN7G8gJK+RSpGdjMt8yLrmsOejFohDAVO6dA7MTcw9czdkaOjgw3+cfULO6ngdPopSeY
l5rAiMFNuFpQn17B3MaJGNYFOum02T1PqGPGaXScdp0rV7nqd9qTbJVW6ALftTWLCrc7jdUSu3/+
3vYsKs+N2NnjBL+qzMYU91pmYr1JaIR8A4s1K+tCC0gAU+kcqIYoFsiGPi9hxGAcNgICkJLGZnZ+
AdhlbqlglHUQZCGyqwUUiez/wnMsqc2t3Nkr1Lm2qTJwo5vdqNSuaFSD042h6oUyT1wKImWsGZDg
XOY9iCn1VrVRcGhaE8SEgQ+268wy1DpbCwuWvPSEhi+gTovS3NwgZmFocEIYdkgoywewTYKe3Yqv
PUZRsMevWP2H9jG8aT+//9BrQmcBrmTkamUMECqSe05I7BzTqiyKze+lLKnT7dFm960kLZeQHFLA
lQcj22j1gUUZufyNFPDdYD0M40FzLgYpYIqetwQBSJ/tdDEMgW6brh1lMcyRdBmb9sBBxdb9/MYa
PhxITREGvHLvhADpmTjVjlmZmW9q9l9gAS6ZgFuBs8vL9UaUBQaBLMZ4i/HC6ocmTWxWrFzfoioA
wX6CbhEAlz0Lp9IWDKtlGHemRjxNxc52ea8Jyt9oAmAqPnEbECzODCg4M4WRTnDmSRF6Y8PtazW/
fq8Gy+f4LUL8aqNrBZg36qRsHKfbXFf5Qq+BzKKVxJWzLH6Ym7PMLox2jVrDWECQSEyxAS16v01R
N0iDdiUtW1a6G1HTA7tJmRBlFpLKIGrqNmY2sAMvOjBaBrfdhFtlU61p+dLRZAlbyahh4w99uuNb
eRXlYlnrkfeCHzaReTuNgr3WvpXwOf//r4WpdXQi4MOxQTeLGoaWKUwBh4qpdtQsCmCMJbkblOqa
dV0KpqF0CEtQlwd+xUzxZDXLSZUoMA5P9CEFLFZk1pjzuYsc1e7ey8qeoGcejIfEJe5a3LkYNkxF
NSx4qxOixSwWU1VpbIUeu4jkKP+asG4ibHFw1SdRFLEV+/srXeyB3Iibb/uCS7ieQL9hbu8SLMU/
qVs0/e0Saziq3Wy5u/SS3KeX1Mm8v6kf3Eqe3TKTI9LkMQ4qgw1nrBIzj1dihiVXcith9rqLFuBq
egkJVKQbgAcfejasdFbWRMze9RBmqQDOQ+xSgNi4ZLtYWHvO0zXMo7rbQ8yeMyEqhQmfJKBJNTi1
mWzl8zRSDa4F73tlWLKGt6JmL7lsm6iIDegCGUofLMp+hIETUHP/r0eaLMqNxQBjbZv005EqbBTI
WLP5B65fd8O71ah/8S3/fk5zF5yh31j0JRLjqUw28L4QmEVjpW5ga5jjiV8HO/bV2muOzWFtsW1N
N2bOONVACBxO275hrYJs+EFg+V8YxNsPNrMVZRQVmUohAcv0ZiBLVo4DrWFWLmkFhgGwzzLBgWBb
6evXQpaWDWEN+67WkplxoiVHvBUka4A3i2KA1CAhrAAG7byJpSsJV0kq0qW+Kw9ZXHoSVz7lRHS+
1/Gljj0ciIjNeR5b839g+uZJ1Ncj6I1Ry682hqvs2tLU7QLNmAyD9b037AAMsN6TWTzejdiZMqh9
SA30W/GMpXKTyZqtcswhydog7mLZ4vZ4M5WoaCEnPPd5PHqUsLVJTQpEauZrztRw4vfZkaAo3PmJ
3Z7V3fp62ZLWY1QAdJKAjYGXni7i5nGHWIsac4ofANQZP1SpuIpKseKgl+/SkHRpAtP5Y/O8oRiO
ZRR2ilNSV1HiI2vYhjTC2sDhZLznphew7//KmZnejLUiBu9xlGmYqXtpMnMCO2ht0dV3FYpdqzS9
aweb3R0fYGC173EwRSJAkUF8oQo2djJWzMZi+eX2YDMDPFRVI0XidIF+cBc+F1hSA/2m0z2jIGqN
NcaX6eP3z+4Td+C7u5zs9I1ayAItmNxBJHPT++gaWIWNAGfb7/v9VPwpHC221A2wH99ruwcmnWbl
UFWs7YGXBl8gRgNRvnz/My1GyrfXMHuTrKWFQKfrRoUmeZ24QSc+uRBYMSiVyLvOp2ueb02jZq8z
acGTjroYjNyTuJ0awdVu9IC4iY3n2EH5YsWhLwaTNyectw+4SBt5uYS8f3pSANppzAmynncBEpmt
soOsKdY8chbBPJgL08tUTmiUXNoLClBQrMahgSk5EwPXmoNfeTKfBF03epUpWSLxGSQ25G0UEURS
HTt1qw3ZKVT8Rn3nYMOlTjEdNYlhwKEOtsoudNFRBLhBc1kfXV+KWW6/2szutKIRpNw0rWM0ZeIp
NIvNKE+BCpm2Nv1MssSfK09h2Wr/a+rmtcMhyOoumxRT9IJD4DWb9lJ7BPnOuG1eKfjC17dTlsrb
t6ecGSFNN5qOMojktzU4lABssM837I5bXWxbzHFuJc1sD+thyNsCkjh/aiImO5aZ4FqMT9lk0SNA
pCsPyEGwDgy/f9DrFXO7eLca0KLRwAAU0XxQQQcxCheHMGKEGCaJwaC0jqW7aFhuZEz6e/MMRpmX
RSOHjEk/izNCaoce0KDcdBv5LfP+ZvhV/DzLf840y3uElBpSPskTTtJ7tWm90A1cgKsAbsBZL8Iu
PvKb080eBKN8X/EdpMlY6em7M2ap7VFei0Anc//HG7+RMve+qp6UyoAukxTx3kDPldCYub5hMTGz
rDZVavyPijF7AUUWt20GKkgzrQpTxDy/LPnfv+vpd/juSDPNLwkRwdEKCb2InRAxM9Gos4Mk9Am/
BtW7JmrmTOUaxVY6xX1j99gCYFQwHhXOk8XS+v5Ii40AMOcBJBegQyAFnPlQkQdpJi+i3wC8kH0D
1kGMHQl+D9gX/WT8YsfyBKLFFUe6rID/ypyP+RqK3MSVjBwoK6lsynlf3ReRppuZLq21U5Z99u/z
zcd6syLm+lbC+Sq3xzB94mDDtNq106Kn2739xaInJlA1AIZgNwEZ0Sy7C+KsxRBmAWmYsVXbwsz/
qtmPTgVGRICtBebB2QcbE6onuVLh9aK5KNjpiefA3G3SJxQINa90QSnfrYXuC1WTiTEaueQ/VKez
t9x2HB11Gb2wBNhAoiWY9Y9pNB9UBD/WGuALHwzXp4AfRkcMIOIvX20vFyZinVdApMIe653mjjtQ
ou07DIdNqxZrrdM/nQmEgeYLTQuMLBpzUipNr7qaihDWcPGBcIiytDXeqz+VfRIBd4V5AhFp3Ow8
qjjGssEwrQjAlaB4yYpdKpcrpm9RBlAygURtqFND9uud5X2htFU9fZ9GOwZV6QBTNwQ+wRox5J82
HWe5kTPzHL3RFbE8Qk42CrbcRQ5wYV19BAzgKRH2nbpZMU6Tn/1qcL/Km91dBCL3oZ/OBYqobeEG
G4Ll4mmCHXmMvYYUMD2c74TN/EdZdyUJKgiLse0i+RNyEpDYV5GTFlVuAnLmoQzCH5UZ1sZcAno0
1MFJ9MAE/icXCD++v7dlEboyET+BB22OPSB1yN7VAe24oP4Z6oWVJ0//k4B56wBo/KE6ahCQiYrN
IYoosvfvJSxqtA5MVhC5AZBann0MLhILvg4gQW4iawzcqgIDZVzY30v5M8PCGDuAeYHx9E89bubR
+4AzclmPjM9Zb01xaiu2i0dWmdkDYDC2bWbGhzVwN/Tz/vhAX8XOHaA2sp4GRQaxba7JT2rX85kO
Rrmi0d6yRGmEHRcA/tYfelFtXrtQq6vDOGZi+8onfE/eBKUH8Y056A03npuCZWhokCYL7LAH+xQg
PLTED4YSxAXiWCqmLEYc84GsrahmxcD36LVGy16rmh8EmzE9e866rtnzfVOeKzQJD5hS7H/WEVD/
zKbg6tbCfqpkx2IC9sMYaOiayQFEoTpUba0HL8SIBVtqKvlS5BSKLXZdG/oAXOU3atOL/a4Ikro4
6DJNE0fheTI+86A5PKskD+hzkXZy6A0k7vgNGvSY5Kjlxh+MKLlThUkDKkVqmZeMYY9KokarJjIj
IkexZWgRFvB6QcntIDDGbcCBL7UnYwnXS+O2vPZgqHJ6qS5MMEmASdoQ2zvKuhYiDM5PJInbyTUL
n2muJQD7KdSDprT5kZNHxKjAALcH1jY/WN1h36gplMissIDxjDEUuh8BKO6RumHPdd6nF4NTJbfH
fMpZDjXQqvVK4stk2FZGcE6I2FjCkGGNnmOCo3ScYSkKPY9ZoVhdRjYc5d5pS32SE2ErjJJkkZLG
Thmk90IVn8uweNabwTBHjlTHIKXHnleOaV3tBCozK0oHYgKm8S6Ba5ED7A4oJdn0LNzzanIpeVbv
KqmInKIAKr7Bj5FTibWwa5lqWIgIhZ0aaPweUI6qq1BJ9BWjSQAXruQuK0TQ7UnpW8BYYfdJIVpM
JygIoLt8UAOd3Ielhm41328GJcQKsUJexyi76Iwwm+94hAdtVltyNsZWmwyRmdapy8io2pTXWncM
eYr6LRLEVBYqS2ZhtAe6rGER/Dka+otc6YWb5IUH2mPUlEcQ1IV9AWaMQUjOQD53oizRTsBTf41I
DJ9XpIE59t1JbIZ3WQiN+4S1/cHQWHTOZRmYIln0IfBdYWkSexZT8ZLpwz4f1dwqmWGlPdpyrME4
eoMPXyi7Mk2oo6Bxamly9YGGumg3RupGY7xpB/FCcv25zYAkU0qSAgBc0TjURI7tVChUk/Sg6+Va
ca90ndOM+EqDfCWCaGqgS6ibY03ccAwfwViJ7TbW+SzjrEHah0N5kTre5UrJD8E3G3eF2ze5xzNM
IQd4jProF8ADxUzMSa8Hux2uKY+hL6M4FlJkF0ZkixKKROU78DidIC2dUnMTUEaHErAjFPpuhP1T
kkV7wqSfHE1drSa7Mu7OWt3zFtJCP8NFFbwCCI+K4RgMA7JpmZhNF+UmcLieytLYi33wkGfJcZRS
PxfDnULUs9HK93UQbbtxPKlj+jMWB5fri/s2Co5E1a4t4KJDHU3eMrF6lXM6op34QLWFtLabctiX
ab1LGf3gE4Sy5TFp3Kiw+uGjNR5YKpiibKL6PhomfUv0uzGzwJBcpa4+mBTJufRESjeOnnUKBJnW
Gs+FfhbfhHMP9sYA3AWu9C6EP5TQHo2X6k0YYSBtqoLkMAN93VN4L18A/IgUIXutyYMsjHA4FwkM
c3xod8OZiLZBbUNyCdSLmpgNErRD8iM4lfLE7/cIJxEh2tJ1n0u2A7EZoLTQDLgKD7BHJktTcA48
SOEmb+5bjKpKXOpIKjJ7OppchPEFjjO7Ad/ISOMfmOM9ZFz2ClYRG5YbC83NReyLR0BoWRy71k0M
Egin54O7HIDr2pCZXa3dcSwyw5KdMiBagkvJIaFg8TKwLAube5UyTMnJAGb2UowrPEqo6NWGExVu
95Sxi5Dv0CAKY4vsMGaVcluhukvJcQgxrYzawGE0rDyipqE7bW2lHBCAQGj0AHw0plh1DFYcQbMl
iFTLA0sBkxB0bmuwq1A9hQH60GF4AMSGncWvmVZ7XPgki1gGVB45LTFhBJBA12+pdhDH+1ApLZ4/
iVHlcQDhj82SOkHkZ8xHQ27IN5Lm1LElA4kKdjiXSkePejRFrC4XrUoKTE3LwXPoseCHWr5Dw/n2
Z0Kec4Mz4QCjIgKr2WM4GvYQXFsFM13CaJMR21Zu2MESYeKev0jldlQ3+KDCTm4sI7Xr1tMUN6OP
I9Zr1dZrFLcRc+wDfFDmh4pXwHwkntRcOyxIowzM35fjpiyOIQrvvR0qfmbcCwz2LTlEna88hpmr
pKld1dFGSGASnSbLwGhtJwjc9Y8qOvC1T1oLo25Y5sfIuCcAbrZ4ahO7HGqrR0opao7QvxmhZdDH
HL1X41gyb8QkYnCEGqYfSrLvFJMWDi4/aqwmPmOlRo2wVLBLu32mbgNENBceM7aRqVDP0GxkjUW2
6RKnQu4/YNtNakyjslrDHIKXkLfDYAekD67xqbTNNburLmJoFddOc5rKM1hvBse680h7TVEpy93h
LeScyjgHxC6xJR56gWYK3XZMzOxQxeD85C1a2MlzKGzjSwGAG/ifgy54cepOQ4GiS3YhmjTgAm0O
DC5P81GujTkrZG6beCXazqGlJ3sVgA7Eau75Zq8kroFk3jhm5FjyjpSbUF4mHgPeEUAL3dpy21gB
HrXIWXp7HR6x9GdS6vT5gQIBmxxpfJDDDVfBDtlRoFm17LecrXSnvk7smm0bguBAdQiyT4rJZFTD
i+ShVPwBN18cy2ZbpRgOh6lorLq5Yj6s6e467X4QN3HjgZ2txFKavslz4F2EXlmE5micOEQE/C5P
D4R6nH4KjGPU/zCqA5W8StkoUIswfQrIj1Zw4xBm2BZBe85vjLi1UawDG1usil4mmBk76mD3IDCP
h1h9YoqLywm0n3XoZArQ7G0RFe/+LEHbQn9Mn6Kat1ruZ4TwLP7Zo8bDORiPsYT0RUw20S9yFftf
hmSS0QJTqZ4+tOUO7KWDaomx17Qu2LeK+zB0WD1AQx4BCscpFp7zeJ2uXd/VkZ9jLN6AfhFfDc/J
R507HPC8imsWuSz2qh8q/g2JI/QzjnZS7EQ6RkH3gfoyJp4QbUVyTO5BYVADS4L4OnssWtQbOlv7
CJtTpjuCbFLurqpeh8jRQgv/Z1bYCjuiqtPA+Txib4YD5kWgbwTVTIYQI3V+z+4HItl1tgmVq1Ze
0tEDbxIIYZPIErKXbNjF0r5S3nHwptvoKFxnqW2QwGftZVCpLSuOCKNZWy2LMdq2kZiP6QBTG7wS
a87lTgSFoNh6XH4U8ZLBRy4ZUNAaa+unPvzVI9oGYU//2Hayy0Zfw+4NaExlVTQDKbSUAFfgBeFx
SEBPCBQrmdiNambNAyZkzYIeu7q0JO1R1y6FDgt3APsZwjItcwi8kgRPxunXLtrrwQbDOWak+XFm
i0LvDJVHMUSrpJmPANTWyK8+uqbcteIjRypxLwhniwOfbEAspL+Oxq8wqW3NyBy1Qm0ztWA2CblL
qASGpwuMSgDgnTDCeuC+ir0Q0B7aMWMW/oHmWz3bRa1Lmve0eS8jj8WbuNopnMN3R0nw8CF5CRnN
s9oeOuCvoPOr87ZSnKnxKul23p9iirip7029Pw2ajvDQS1vDSfXMimJ6NqTajrCHFdXXTC9tfUj9
Or6P29TT049O+gl+G6BTpcTNuLeSv4/zB6F7G4vID8cBJhYfw+COvKCcmw4k5yy+YIDJUrJSNXsJ
PS6paA8BT5ySF3bFSH05EEyp/yXFcHujYgO/zykF4aWRejcaJIeVcIRpYWYpVp8FZCHdcFWk+3rY
CoR3y/wtg1dQLx0seDXaBXcS+6OiuEl7JQDwEhFZpdu4csLoxEbHSM5QDrF1jOEY5viCxwGoP32z
zQy/oU6lblR+0xnUHZrnZHR4TKLju2WxgSByE/RuUTm5EtuyFoLaUjLl5IeBlZW63VK8JvlJjjk/
FJ2BJQjj3EQSHZ1TnchwKT0ppQe64BhPXREfY+kUwg7wpLVRmcXn3XLo6kgFGBAwZE9oYCEZ4QKn
7e50pGzkVZZfhOA+ChRoomCy6jqFH5ghH0AJw2MkiCaCRXPOrAAOO/WD6w+NL8EqjbhCcqvWzZt9
z9t9hTEsJKLhiKvGxgLcbDbuM22XMKcYT0Z5TeMK07d+xQPmpH8RZKsZcytOkKI7hohZvmaTSFac
3TXRfdU7QBxQkQ3Ilt7/zHsvl602d7rkgW+Yxwv7Ej9COhI7L05GvCthKZtdAxbIsDpw6MwJD1lv
pXll57jKFttnmYZBJ3Eyovq+1yPoUOxWOu8mje4DbQBvt8R+zt5o3KHAYMiw7cfnSD7yPY+VT0vi
7JSkaKH6OCXiZJtPLDLuxeR+FFyJd1N4Q8SGkT1lfD23EfIDUbdGaRdCfIhzYqVTMLpjwYU1LzyE
cHHrG+NrDS9C33u2UcfeCsbKLgvcZW7qSH8yEJkUeXAfcoOZqJ3NlezYa/nWUEtLzPF7EZMDIkMP
y810HqnfFXgUZqUWdyPQIswRkyC2wZ84wbD0QbuKTW7mBLZAd2j0UY8eiJIQaDsRmjgtEM1eifbY
kz1rz9rwzuqrqthl9JSoisP4Y57vtHprGKcuO6fFS1T2dmBYKrdvdSvTfZ0rTI55cL143pn6QUfQ
zo4AM04cWuzLkJgTZc6v2rivoo8+vwzNThKfuO4gZ4dE2ZeI3uQ3FcI2UWY2D6Fqk8zqQNGgX1H9
EOJrXoPAzG4bbIeX3JYMtddG9M6oOU8EeL+Uow17ltrXBtXYJohMpPkOC9+7FBxTTkmfjMDnkCZr
dzoS+kDNoCUKYoinWLFKuGvD4i9C8BD3Dn/mydbIneKhDU0l27cGlioVhBwWfjECi9Qde5dYyrhJ
WpMDY8KdyB4qttPaaRS2eKYhkI0nVIwrVTfjM6KXJvTlIz0miEATxLgbeP6aAuUsRX6FCbscwNb7
Ttx2ot0rrqbsjNSDzhPpB36AdLARVoXqGTFUqWwpSjg1fy8mgIFP4JKqJ6FDomXKoBX4SBNL6980
8ArkZtlOEcZFvaioQTS+IdjkFw8sTEA80H39pqhWuWskOHvOqnroqw6m1sTiP+DiU1d+ntCf1B3D
Tn53GmO3nzos4ha4jIriBInNi1u1PBuPcIc8kruH8B1DfA0MbGGhaPWcP3S8p6N/oQBIGvBnyoOB
JxTAmoDc20wUR3ps4ah6C1P/6UYLXON9jOwOLqHbFLrLb6Ln0TMC05A3nOhrvFnprVmB/QoI3Mhl
zHC4z3q/8CcEPmTpXgYN3IW5X/Ue13jFvUiBgo44UzNx3hBJxbV767DOBJiZ4CJWV3W4SE9xiyHi
OnmKAZMcWqlsVZGt7GiLxWhcVPMxUFfujmXk8pdIs6HkAzKUljrae/oT3XLQXp4wbE2C44iAHFGc
5mNIRyEeckDV0RGyB/thl2PXRdhJghmJ25hzaW5z0UMs7lhBbC2ytLP+IzrxrWnQTcNbveSXsUnO
4F3TW4u2Pr8JmpP2Fnlxb2t4Ck9lZIr7Ire62IUJ/sH3VvXIRT7NT/mzopjdz6QB1DV+uWjDNoC+
Iy3N/kO4o+cCrPWtWSebCoWbfC8fkHfJnoJxN3dkD1q+K3RLJtvMzlOzOo26q96P1Kb1XfJOMcyB
moHocf0keGzARo/16REQaAeUc7XELrRz3uwS417jn0JA8Aaor7lj/JFzVqxaqNApOXKKx6K/Kzft
e3Okxl3LrO4x4JGXOlEiOxKCdzT/wwOTLG7f9NgdlCqrgMd9HRIrzK0Mu33AdHss4NMYtrmlXzV6
FdVHcsj3jHzOgE9j/AqMsm4LqiPs9L2ybX9GhxB1rnGXCg4neJrs97XFS6fqCfrJPnLB6jqgt/Hb
INkERmx1wTEMvXg8FuolGk9SeT/otqFcxCC2yq2GHJg68JB679W9D/wSQXCj6LkyQHZx36F1J7cX
JDFNALrQEST3DpHwi+BVWy9NsdiSbbXmyqtXLe7dvAZscfY0YNRX5y6FYMmFiWYQvtp7lQNYP2gc
Ep0D+T3U/o+x72pyHsey/CsT/c4eejMx3Q8iKS+lpPT5wkj30YAwJEAQ4K/fo96Oje3ejdh9qaqs
NJIIErjH3HOfSLtSn5PaBe5usSjdn6P6ZJCI7V2apfQz7LzFAP+pQPdVnVe1QMfXwdY7sHJpbpJ3
NSJHDkPLABCAkY8jtgib94BORYjSfjVhq764f0L4zliewuR1SYeVJ3P9po+gavw/GjvhzU75fGnn
62RykAfKbDCic95nwNFroFI0HVRNgdVOPcx73vYtsOF2Rq8/boFuKJrHAG/Art2XWoCfezAHRBMi
4OqId4S63Z8wbmbNgbqgfh7YE3uonB3H/hOy47JvDoKU892RpftcfpkTJsEqLDSGt495qnf0DZyG
91o9UX+FIY9i5ySb8YlanG+r5DA4f5qXMcZovk2MM9qewwsiUcWW+IXjXQEQ5XrxX1x6ABLuLzNi
0Z7xdC2leGhx61TeYTyy4HF5s6eUfCf1ceYl10eQTRj+52PmSHuLbE7bM5Kthg6LMGw48voMNvNy
YBvr7YP4WJ2aN6z16K0A6e9FFUIBTLgTQIUZagpE02Ary0pKMBtoJ7tNhOEll/ijS0vU7QxQfi5R
MVfxtnlsZsS6t/HGfIC7WEQ+njG4y4otLPZgHyO1GcV1nv40UcGulb/qU6Tp+QUe9Cp7CitUcGAP
Nvx7afIKJyrQPQbYfZvqB7xMLz/QkmcxahB7Ma7Te73F8Pje2cyvCms9n1WEcUlbgnNgdg4aNRcO
vZEcYvcbg/0WjnK5INGyGp8gfwzBWYMk0JcFkzaW0rRF4xQW9ARyp71S/hhsDGIHsOh1KPTAsf8k
Pmi7eO/uAWPZ9/wlcaKyjb4yA80r2I656lfqd8ZwdLGaxvtduzzQ6QLtPL0afMoYHE2MyTNRjmQX
0IVTkdAX+uD8MFz7d9KgGGEHkZ3c+CnpwTaIh1nvhg0bS+8rOCuM2cbhiDk5vreGlqfqg3iIjxkK
FyD+G9Y7hmNj2C1FkG4YIOhDVhC5gTohPRTKe7XrRVG99A6isJi3rdI13ljYbZ2wBAaKUzyjZZSU
+v1eEmbPwRGnG/1coBm4q2opIgOydmVvblVS59I5J/AAKOECufbYIWGXlub9vjkFw1uSfrrjOuRY
phq3nwQdlpMObcKvE/h9uYsf2GPVb/3nPtrUyNwljxUm+34hhxQcnE+LGIdxTbcSVYJwsKnZDhc2
R12VgbvPcMzUrZfz6oyNT8xg4FbKTQobvNtgT6N3F4gS0v3yEth+T5tha5cP12LEFRbLdQqka62j
BWCcDSVS18BnguVrb07/ixCa1eTyzVKDGArbvIpHhBZh4qScwMaW8QLc2pq1tX5ZZQkWeBu2e6Y/
HZM+pHG3m2FC63l3SR27D6xTBA6GJXvRiif+MR3e2uXFgM6twOkob3me6FcSgj4PEUla3+K2WWU4
5dHssKos3+hUX33xpjo/t5n/BOkCjF1/W9IviynL/5iOhX5HGNDzYBlz4354egdUR9GZFrxUwYWb
V9bum+GRtJs+e5o4/lW/O+LiLnuSHIG9Ck8jmK271vW6dmzOZpw3R4dxDNgKVyNqBDTc0PHSiZMX
O+ACH7PqPequVm5T+eD357m+WVtm0znFICXZI4ZzqE/SoWUIb7Vg7wF7nNwvhrb7AIMfqn3qvlYo
bMfhEslwpaif8/lDVMPJqFeDCnYmrHAdlnt4cDSZy8D5SNSD6ncm2fpp+qrdbj3gRveGbEU8MHM3
D52L/nzI7CvLom0yPaoMSKcpRLTrQtyufwjWxHvo2TNDTnGwq7Xec+z5ivZFUqEwwWkaGhgKXZzs
uLDtu0m+B1G/pthpquA964H5XLbFLKC8H5FPS822xmlQh5jnRFkpgHmWJN2Fmdo2JF1VqJUVrq9E
UCdr4CHwn+oseepRag1BtQ77szM+TOHBjG9T+zRbUzL3XFUR8vTfOAItuFTPie1KA02oIwBHtMvd
6dRlsMUC4Vj0b7T2ueew55rbyNZz7K/Z1O9CjfnmGtQI8uAE1Q8dDhfM+13X2LLb0K7b6j2L+n3k
Aa5IxLQDCyHkGA8uCAPdYcOv1fsIcxnGK+2zmYGmAdjoA7oXoIMVQutDHI+uE+bIpluxFsmfLT8T
8my9n8jSGyaMFGQ4UH5c+j9pY/FgkZUAko0jZxc5ztrrxWasw5MvJG4UfJjxxe9OE3aZvvLWMuHr
PkhWYc/3izcf0/jaxPjj6F1SHb0LKuvYznkwbf1ZFOjTLaIYM4DtZxjgMYXqZUE2ZgRJaeBOiHto
JuAl6jxK5w/YUXIvl2u7Dt0/AZUrTug6qMjWeu0h7uyOTdj0LRgn8Bqyw5vh7dZrptyD2mvJF+37
vE+SXCF8Q6N50PjHflJdHvQPYHZqAMp20B+qktBDzW7p9q3AJHZwWe2k2zLK6jVm45ZNMuVmAVce
Yy24AyRYoRcWnXpC7HiKvv7BHXGy0SO7k7Uc0ofTNLiFn6AGb2c4/+YaFjI/2xiAPr/CqE14DUW2
FhpHH/to24MlmOkY16twxtS84eanL2yA8KteooZuJhFvkxmSVvA2x/I8EzjHs3sPuMNLyFiWX4Pp
6EVb2t44sA7WfwgPWX1q7dapH7psLGQvjwzQ0ZOqxOJVQZT3oCE1bbYueVFtsKUJ/+TS28cAHKbD
rTuQb9e2x9Go0k+6d3eaSim9Sz8F19mX51i5j1OWlFlyaju/aLsAtlqMWg4JaAh/QcVHvf5o2niv
O15ESk1bNalv1UiRe7z/g1W4RYoDj7nhi+vNO59CkopqTJd06rVUDshg7EzSvfnUvcnMnAKBESO8
g9yBngU7F1PyRyXiSZMmR5fGWSlsQZ1IVzQ5imbZuy16yqdgzicbFRGEB5SmHIMSO+5v6rpDyQGt
i3k/gvnrfuhyB+SKhv/BQPRrIuTZ0+gQ4Qyw3puW8jzEEqxSXwqmiqCGQoLJ0qk1K6KBqVroVQMU
nAXH7NSXZMZuXI3btO4PGR6lVMh8TOqyYchiCzaDeZpR9ifQBpfwwdPI90EpKyx+MTp77Mh9gakc
c9lhMr1mQx45ywqDs1d0flfyCtbQhCSvQKxCSIBYO/jrhby69bWpCkoLjZEe7RbaXWMPffYxLCDW
cg8kJAQq3T/7wTpjxTTmCSx5mI5qyh6EJM2DaNN2J9/ZJcOukU+sxkVcKxwdcte5xeztanNaENlT
A24AZKSvMrg69Mq4zMn8gHooRThLBHHR3Qq/W5HlAx28SF39zOLvJn0J75g7vNbj52w2A+p+2UU4
yIHlEaUUnJNxPwTvcWzyFhyv+ONLVfj1NbWbmD1nKOKXoUezcQG2LADSY08zmOLGx8EuwMoXab2P
nQ+dfoEgZOboLw8zWEz76rBdCmWxg9toMqtoPCjkd6tDg7XkwKhO/0DijwyVe/8RZafZ30RTGWYy
jxHY5f5U9uhlfySkmhDuY+J9LMlDw94MqLgA2ORl8X784Rt6oBKqTNPcJ3VZIX+nZhAsgfSb6MBd
PEn8MxgfIIEm7cekjjI4VGwNmCK6HwGdLKle4qzfeqCKBNj4JQR2BtPXY3s9NcFWeV8clYWRj6TL
0xBgYywSjKQBPPbTawctZExealRGrXtSMNcP6zB4d1JIeeCaA6c0nn8YWxSzyNVuMKf2OgKuI1E4
SF807nJOQBqapzCFZJJl8EyVaCAvLb/hDkmh60UMsyPGCfogKuwUzF2y7mAXqscGkKHNFbS6xuoS
Wv/LFNJCJqD8DVnVCZo6UZRTNygcrLJREEpw1S0uSzr0J+rFBUPtquJoJxAKNbTupdE/GsdWhNHg
DmT4RojSq/iKdnKFCIpAX6w+wN6xSvo/k/+4pNd22QzDAWElZZoc62SXZheaXkd7iWEJWrojcaAw
gkXL7kXcczbtKbbbKhFbzpK8icOzkfWDN091ruf02PVw7jv6Q3vDuhbOUzIguw5QsSXjR+xCzwTf
EaZXyZHkH9oNQkGOzA03AnSxZd4+8VLI2LxMwe4ODUarwdGbUvvdN00xxjhPLN1VUfYGj9pmbElV
LM0FySYFc+pVqieIEXKXaNTKQVgEWNz728jgWsiYmyuoyq5JyiDiKAcmSOVf8yiL7o6AJNbJ8ddj
/BuC1Gl95DS0v7Mf3AzD/VNNIPTvqL/e1t70PID6mZxgx7z+3JvolDXBxiyg94f5PNNzNDjrxmn3
2gFZO9YBRjj5OWNolRRm50JbkpGXj3ELig+PCjV8FUEWwYjpnR0wQq4VR1e9399koyFRTd9h9s41
P/kV+GOLij5idjPZ7qHBPW5cZM5C79ET9qtYbE3K1hMMFrWHI4GkRTphLwUbNkBUgEd/60JZ0t24
1m68cnX/O1Zy43GkraTtqzP3uaExhOlm08cTLE1wJ2XJJuPjRTpffP51JawNDVQxpzklfZNTrc5e
C1lkfm14v63HGpF2/EMt7ev9fhO0HQtv5psRDgcfhoYeg1s76PGxWNWYZ2uzk4WLQXt0Jx2MIJmm
fR/yU4L6Q8NsEc7BvtKILmZTUZn0eZHtk+rYvoUu1JGmVJ4uCXfuGOSpTl+t/LA2BRsq3Q1KvCKy
pLSLsws72a79GdTrMkBScUbcyF2jD6FGCStCvkNz/R7TPF6d6d1vIcQqeo3b7jUGb9FMQAStP8Nk
EiJ5DNyOGWE8IvGzu4THqGtO3AagG3GvL+lLO5pz4t3dIZA3XYlNeVhXozloL70XXO9tkFzhLjxG
qQB7KDZePRah638o0b66cPLJrMp7i4WMWDFoCl1hAGvPd10AyZIv6pz640PvV0U1Lc/Egb1E6Wrf
DxjKhzOg8Bz3qRKqMG56xFySQzOyy9KQdcP40eKz0glgZQrBhw+7dP5oWtAgEfAU79tcgg8OpvE7
o+3eYNtwIF71Jt1l80/vDDsVAVSnIv4VTCZl7XLY8sYa+g17N4Ss5QytfHT7FwuIgQ+h8YrCRBs+
iDzCATj39Ebkkluzi2xT6OVR6HPI/4hqWjWZLrEiXJ9H/WSQKgLPKUft5QTnCKQl2BeMbpfDi4eJ
eUGaV6bLPQh0SBVbJULAjLBX5pHUpMROsrR6xwGPdJqhy7sGi7UhBLzOI+YI5LO3RYhzzg1OPo1x
sF6aN8F0lhEMaqE6kuHmZO+TP26rasPpaRgPrR/C+6NglXML0b0PIMmr+VrHjwyFbEu/wgVujgOv
1yHUGqA2Dc+kYxETC/slwWGsrxpku8MneCVPfvOW1bgHYgGNLNfO2h+/efjOoi0Zsee5fh7dO7jH
Z+Od9RKWlYGNDIURAGjUJetG6XU27qKlIIrnGZcFFV8tSAgG8L6BvKPAyRrMMZxxt8dil/qfvs1V
Vo7g8YP2p64O/fRm0GMMikHKA61V3lXxKgNfaE4ROA6KgD1E300Tzp/0lrhY1QW44gmH+aLrQzg/
+XUMPIcR0HWQozROu8vommJgPHdRA2VgCeLYuXjpVUB49ADr1N3CQKKN1gtGO8KZWHYBkhJDOA0h
2iofZoO1bodCOc8zP/Ut9vdhkwFy6PnqwVZDQEklfYmmjELDJGjlzVYBGO5hvbgQ2O0R0VEbPG0r
D9xzT3c06/ZNBFcL/JaWAIxdKoPxmLhVCDtS1ZSODYpqfnBwE7ltV2TmyUw74KCVNSjwYDdZIvLQ
je2OEQT9dv3Z8B5ZWSfQ7UIhLs+qfV+THYeRFLccJEqQqPzapS1wDWiTCXvtCUAYZklkT3QbgMDS
HbAMwYYEnzrDlElQyJjzNyDI2CUkZ7Wb6wl2I8YK0cKxqf9EC56tnm5hTj/5obz60AICD/0sMQ5o
TIy3xqIOgBtOsCty7g9cyo9lSUubZSuYbVYKJLwTlV337Q27BJ4zTH3JBXRkHaizURgeisSmSC7r
McNcDeIfBA/gikXzrrQQ/tQaH3s3+DAFzhiXkiHpWcILlWG82AKj9P30ti4yEmHR75zXqFEFDBe5
2wOQ4aKmBEoACExBzEuEQd4NrrxutxPkXVUHMLdCEow/M9dsVA/SGu6ZyQ+L9O4Om2BxAumiYvj4
BjDzNbTtpKjgFcgsJFYcyRi2dHTrccOaLxPMBzKDAK5cRF67ZDvAgFjBeDfGQS5phLFVCIhTOvfn
BAQuSLX+WqE5zdFLfgeN09wAF1zNAtcIhSuZHSva50lCjoFMii5BoID7lUagQsogKxYD449ChSwx
TspZi9oW3AkfFmc4dWm87kywinFhI0B6bf3XRts8xV+G+OiwDrbDpOTgYl31NgZ9ESwICYWgZheo
y+cmWPIB9qcatLAHTNT31TbhEXx4jVdOxlspHh2QZAqr57y1cOohFgmDDc0hwnERQHAZwVMRXuL8
hOadQFdI8dpwz2Ic4X0zDaLfEYPL6iv6825GwcapktMIc2DSDGWI5ZCD2oJoNcEae8jYi1wk/i/t
6bCte3bLFuKus7jeeBQ8M/pqP+vMualZf+oQtwXFcO+SIzfp3FOHbZ3FV2UM0k9SlGO6E6iW/J30
cFBlqV7D/t4XFjCaeA7c7IlFfY/h56umxekhR3ySiUZZEY8+h9Fz6nMGe1E1OreKT6gCBv+HKheo
eBr/hFP4ZSfoDNYZP1JXANUt9dHvPRz/Y+zCXAETWlYvF9N4D2nSnAl339SYbQcpH+cQlK0GWWd6
Dk0RYn0k0rsNL9skvkC3mmQ/HgcphPQCoOxq8kukZj9wqf28xjrkuuV7RF8Apc2js1IJXIE2bg+I
PDh2vtlHQwI3PIZ25FZHJ/SK3I1zQI9+reoNHs+2UF5S5X5E7SoxkNtjzh4GOvurOl3Oqou/IE9Z
gH3/OChon41it2gWY+EGeJHBgyWfLp8i89/Spdly2lQr6Ygb0/QZTBkEXJGtUsa3rJq/3Kz6TgZe
ssyH3A1rUNaiA3Rmj1HMTvEwgwxtH+ZKPg6t+hwAQUUdvY1z+NDq6MwknIcefaoi/qSaaN/FVVgq
mM67Dq4v+M1OtRrggb2f0WNt8ybs8DwF4yawIMrQr1l6EUTlvuuvjYZRamiTvGYdnCLqM2xAkHkp
2ThWHGYMW4X5GZ7rxA+fhlTerRVJtoqS5hpKWhITb/1RnokTbi3tt2p2cK7OHPyUE8UQMrwX0tTb
xHi/mki7o9NMoffV9yzFBudoRx7jiT6EcQIQWqESHyIC2r1uP5kjMBYq7GIIECGDUU/cEB/UQ31e
Rjh9zEXMGpwZZntW8jxK1BTpqB8sC7u8o/2zmSaYVmEhTofxO437c4huDTQz3ThjF/RiAPfDLcQQ
aOjNuN2HISnC2H2eQUUVy4g9rm8XPOvGewhJq/ak66u1cZwBYGQ+ChXiDwuxGdhCqhw0HQQv2QJN
TvLYjx7YXtrv3ai+Tm52mSbsDr4e/rh0CgtM9QzKMYy/Z8yvgfvO1C9dC8Y9H5Y0vrEahE4aiudR
mvqxA9C71K7L4lJxvWxcVgEwWjCWr2GWROATBogTfuCq0zLHHd+ZzgHUSlTFtgMibcuK2qRcOCZ/
1BZrOAt3KSxHnQzwhPyUCHIATe27G7f+zqtpepnazD86cwCXdpaSpnASlr2IMRvNa0IQN3SH6I4Y
IMR0LkzY2OUnG8MCHdcTZpaxMcrKpukwnxGTU6FH12qtJp/BnJo2/RcdGpjEljTovgbaUogDSysO
su/NDqky2ToU2BFNBQ51Dlj8MGeVho4j1ZtDsmYzNh0ECy9t1g5AVyEbbAi1R+l7GifTw1xzscOt
sOST7/V7bW1Uis5kmwapP9s0Ghf0lNgGOyq3eTekKJZgYLEHMUa6EJNEclKCcfNbmPvINgNFV4qx
R1h0fCfdUupus2xIcbL5w8YGoVi7i2tuuBfA/CeZ3opqAZfVmaaMgia9aogHeIbAbmddH5a+jSvY
YdVLOPWgCW3bFGg/ATjAcIMc3US7IeZV0cffUd2sIwqQ0EeFMTX+f7SZINLk6KD5DDgiHo0AckRw
HGYTAyPNzo3AnocDvmD8DlfhJe6D+buuwovyumtI3ce0WhBKxTBtkTLiwug+7R2ETaBuJjGiQ8EM
0wmFsBoYKskwglkT73GI2Zf26t+sjt+ZNH88kk15F2kEGqFjxVvFJMDrIo006d4M+mQhecs5ElcM
whgZ8PWk6M4MafXkxHUz7dXikl+VzhySwyKWercsTTAXxLIK4fHoR3OhGnIojlreq07jEjXuwWej
zp1mOMCM4FFyCNvBEQXVqTiNhEZ03Xat4+DZTBK3lCwG3+JVjUgwDULF5ICeP/vo1WqCuh8ygpqW
BXrZsVoQePpjDr/oEngxTDfcaQAd+WBg+63iCioOZdkEr0SY4cRKI1Ce6Vw7dAJN1YhsQzBC26KT
0EOPQ+ULaP5Zo+F+8RMe/y4zCuxNL4c03kZiuh93ynckNBime1hXeK+L2bYwc+OnoVtVteQoCzg1
ekObeq52pCHzkHOHx/XBXyZ6auOUNacstYv3GNRh4qMZp0LNxRGWCLGnDQnbuRGvZniGBBxWraeX
uWy17atj4IcaIyW0s8y3lIRgErtoxB479Crg60ASEe5mfAgUfkHdRrcmUR5UnM56dtNO45z84c0A
3rNDPxe6NJjyph0PkHead0EmfdTlYGvXshYxPdqOjkgH72zQlxg7pLO1lsxDiR3PsShrBbYMlbkT
jG9tNLPx4AdVjy4c4tRNBVu4hKUAG0pv1swNqiFHTOsE6QlsVLiVwZjJMgwHkuwDw0Z64DRA/xrD
UT0ZV3I8m5mej+EQY/uRuA89+FtSkIlLJUPEK1HNBIwvBPaBJaIhGhlpa6uibhpMY18FlddFWxHP
43LB025a4Md73mgyxGDtl4DGXlklAfoTLJERcFPgeOnGQ0nm5jUn2c8EOh4UYwN1a6WwkZktAVkw
wsXd1BF0IZmRwsrOyKIh7M74CW9+SVHVr2pXjGFJxmn+qpJQ+C7qfZnyR7dGe91t6jJXPVUSCeVX
bwzAUWGi1DD8pFoZIDKceWLbSPQq7TSd4GQgFjCoSHrBKB56blTRzA0M8GbB5gpfSEbAKleetfFu
TkY1w7DZiLslmaGDEXkIErE9CIdxr75hBoZ17kt8Tt8DXF7osPRQgkOerBUFbXYYoz4URehrXH68
tYg8DyylT1Lyhu0SY/1hyyPRyZ3SokuP7eJgX40hkbJHpn0H+hMNLaivrPGdbc1Asm1SFsquJGnG
IbXPXjhdKp6K5MBFCMqiJhT/NNxvMQsChQP+O0GCzYnSAaOPkwbi7mUGrrUewP1C5D6C+xGfi7Ew
gOHSlIL6XbfKTOPCMsan2StGPx0iVQwEEdMwMvvdcHLYiD5UB32aT0ypOUTHRISKgdWk0ptO1WGN
vaWfQrTXTWlwRUkzNAfMSNLBJvYF7MztEmiLW7ajTY4G8dovGElpW3qxYEj1GhxzaMSgfh2PiXdu
XPe3Q6hat+5oPdw4NCL0qwkXUlccRhMGHSPn397qUTig4SIGR0gWOcGyRj+mgFdmxp/Oe6LQd4BT
VKoVmVy4O5iJ23ePDam7IWgPZCsP3Xt96bNKuuUwd0EHjknBucJQCH9WlUs+0qyBYdZpu/iAQJnR
2aAnKRFlZ7HYx9S43hNx7mKN4wMU5h0XAKcjdgFdVK4AO1sFyTu4wg5jjqbRoPsyDOPV4HaaPA2K
SuwivfCj8TYkaOhdL7zyxFHMDJ4nokNww4H0jQeYMYevsaNQ1Id0QFtjGljUaTrC3olSHS59xEiw
lF2qAZvYZgjiYCiiDCIr6lf0TaJYRyfoKsuYR57DeYQPaOAdGihdykeYR/AUkdJQnVUlns3MHEJQ
e3BSVZ7bb51eVD5EhQiKj6MqHz1GFZpjtOyzb6e3DrToxdVxjqFSJjg6pukGdOCOKdAPkXiOh5kT
kNtx0sawA49AWiNqZV1QFaExdfY1PCgIO4ySFY63u/+LkLbfJIEKHEiRfZBhK0rRPEHQNQq+pOLI
06qiru62kzf2aMLvsFpbFHiHQTrzRnRs3taw56tNTTrprJ1w5Mjyr7y4Bo9Vgw8GSSVJu0e7XNds
I4NVg6eAQZyTJpQSVRaKvU3mS9dsqSeBmD0WtOMtbPEi2DzGDkyVR+bmudU8Qlebpx1NSlYtFaIM
kwCM6iRRpx+SxqAbOU0Wp9+OC4ELrtHUmXBd7ejsGQvqFM4JGmI6RWva9rnqRiqLCAoP+NhZN5Bw
mI2gGzae+LAcp+KJ4tn5kVrWWYnu0eG0qIa/ycaFIaGrVfpkeFonpe2wOGjMTNG1C9vHDHzaIbOP
7uF6gR3QRahzewLnTLnK3ezeT6IGkMDPS0bAX/stjQhUzWgc0TYyA+siERDnuqsFjCTx4gfwiM/C
es+TFujH1tL4acGU8Koda8fIKTDpjnjDGY9tQ8eVR7xl3ik5NHYDh0CidsoiUrjoIjPH4NtSHe4z
XE8oLEC4zV4O6EIGvKlwaK5GzoZnsJlpfIycLvXhwqa23pCQVOJq0lpHJW5w/quaHiJUwxeOTr2B
VBjABvSHCrpREOuhum3CWtIN7D5IlBmzbIRDwgR6uIIghLYXIPxryJVDXLKOs8VtIfDrrlsjHrD+
cRMb+oe07lyA0wmh2L3jSoz6gYYrb8YPfATn8aBN1naO8PLRMsnmIkwIOasOA/MI7SUoJV3cAyJ3
WRE0gKXIx4ZEPCgBe1bs1t5LmAxLgF6TLG3RXaFgQ9S3sOv7u42ngskrRB9zcMPJ1ei3flYZKp5B
8RZu+TaOV/MgY7tJhr57Y1U/M+QtNF58xJjMmjwnOvHQtkmI9ykdW1ebRMTwSGMJrXmkNhybggac
oQ+iJZDEQqdi/BL0LbQN3KMMGuNEm6ZXqM7j5f8Rz/d/RBjFqGW9LPCQLeQC1P5bKEkmU8yxz6Zk
1aF72YG7lXsj7KbQsV/+keLwn9/mv+pffvmfGR3y7/+Nr7+5gKpYN+rfvvz7qYXHVfI/6r/vv/a/
fuxff+nvD+KXParx91edPsW//+S//CL+/j9fv/hUn//yRclUq+x1+h3t7VdOvfrHi+Cd3n/y//eb
//H7j7/yZMXv3/7y+UNbtClLNbbf6i///Nbu529/CZI4QybKf/7vr/DPb58/KX7z1KIn+T82v+Nn
K/8vv/j7KdXf/uIE2V/TCEPuEy/zPKS03gNB5t9/fCvy/uoGMQYsph5+Ikh9RL4wPqoGv+aFf/WB
MTFV1o2x0Qbh/2DvTJbrxrU2+yoVd84MkiBIYFCDOv1Rb1m2bE8Ylp1m3/d8m3qWerFaVOatlI5d
OuH7T/9JRmY6LAggCWzs/X1r82dN0T3/mW3/oW3Ir6ZJG0iXtlLyX//+JV89sH8e4P/Iu+yuiPK2
+Z//+gtr/gK+4rg0o/G05tfQEGa0WsgzL4hrPXf0mnwG3jYv7OJNPJEn36UGbrB3ynDKGF+ApKZV
ZjPq8TYylLPNPWXsVWNAPIgaZdzNczCgtdTsCLu67zt5NXA1U6u4yztjSwWlJGrKc4o6jSXQvBWS
7e2qNRRakVoXVbuKjAgvvu11KEomz6e4ETgZJONwNrqPcdmJ8IfLLpO8k6PR/SAh0SIQaoj6xuOQ
KtSxETm06RJCHm76qmyr6gZAS0BNGbt8clvVZXnbl/l0k7ZmM7wXI3slJScuIXsKUgEQCmMyIzTz
wSDE0XdHSb/W3OCeq7PER8Sf9t2IqErwWcd+I9J3hauakVRzKfXaqizKaEZrojjITOREm7iMTTRx
WTiY2La5zjTmIc36oCXNziGI4r6x5nhTs6WTdDd0hE++1NhlPWNug22SZ+VHNY5gEMSUz/4BqkaK
utsNhs/Z4PXBxdiY6Jh9w8iNjekYHlAbGz3NDk5CZnEn5tD7wCHkcFuM/VlvhzKrDQrRjYv83FQW
xgt/pDRYlylQiEhaj/MowmTlxhqzAB3gGnfjTwQSNI61KD9Nse1Rke474ZbXZRrp5s4xYZOQVwgq
fxVbg3b3yu5QAMak2+RmIvxoN6qkpfE7K3faDnl0ouOd4XlhsI3lQPNnSWjnb1wwCfrKYy/ENDyr
kZtN1LiLdDJ1kA6Ptk0xRPWY/VJvmKk1zH1CWdFe4FF5lg7iKbZmBN5drcJ3XpaW3TZEwfe1qFM7
3adtC23SjR2DClDjtSUq6qYvLw1g2ub1qMiXrEwDZdwdTRezEfOwY+P+Sal9A2+hsl7YsseK4dXQ
AhI/HvTe9X2fKk4q5+91l7nfWw7k97hKEaRVs1nLLUe9AsE8jJUF+rIW8huX6fFxdIzpq8tx4m6n
ujYQ6aUzcYpDittjZQPD2c+y6MVlaswFHkFusslFlLlB/hBOs092zdIdEvYwyLCtSKNHEM/b3G3G
50NHlGDyVmUE3Gsf5tp86tOCIyp+Pq5Sc+BqNJj1ZC/KkfgT6XtstLx5HHTlNGhjbZYZ5v9ZT11z
HAlyqEYaUVarrWMHmbGmmdr98HySOr7BqRq5rfUxMn3OWr7jvMSWnCVbp+94ovC3L+Nhyvf8hfkR
1klFF9d6KsK7UfftsMv/OtmfT/mYHFNzD7dTFGvJ9q93laj79mpeogSnm7mweM/BgyR8C7ZmZxnw
KIYRSrh8DjbywkEw3ft1g1ha5sN2MHtzH+kC12YYdtnefA5dWrvNh92Y2IQ02RLdTM+BTlnAhyHz
k5NH6Tja9abh8pdfZtMwHQpUHSmaJU/l4iACu7NoO1H43n54DrDgRfTunuqsnjdub0too88BWdnx
t48kK5dIzf8rbotxd4IEHeTsH4fn4K7r3A6L6XPQ51YxJkHrORh0qobAMNBLkGg8B4x2Lggeg1AF
iKANwudHArXlvdWFQdHQq710vA6mJQxNnkPSjvcqpcYsfXEXIByswebabh7urDqoHrLAw2JUGJVx
o816nrcyWiy3oTKy+MpZ4uIMaY+N2QkV4sqUU5ojX2mLeaPsPPDejzUl2n1Taaxvnadkdhk9h+C5
aArC8VBVxUHUHgKG/jlkj2RA+F48h/K9Z85zvG3HvPG38zzb9oMVFpFGtOq0BnchmRv3NjdRsQqd
YB4P4/PFgezXXN6GAfl3X6FKcCfoCUaiwo8Uu3g60AREEh1Is1XZBfqHYf4+tQFgnbhMc7kLny8t
0ZKD31vCKt65blb3x56bpLWfqiHCKeEAQkJQQeCkicrjVF4ZtG8qLvjlnH7XCMfX4JzwIF82kA0B
kvsj/2ySxmd37d0RPZjZell1m8fxWOyafNburm/RcW7RS/bk5/pehHdBWXHbwpUam8ExV6qHbzBU
qdg5upqybdDUrrd8hFzIRCL5/4pELMUOCEcPqL8jgDb1ZPgbO7ON+IrkZz9uhcgyZx23CDm+GXbF
6NlsGRhPO8cnuV2WI4SLuM07cVEC0QnXbLYZXW7Z6yvShtU84VrWw/wu6ctZXMRxS/MYt2OjvOzi
lOw9eWEnvmWzq413lu/jEKdMW2L0Re2D18IN/swNv4bmk6AuXaFn/Rx303XaxteDM9DUvfZCs7lK
pjHnT3sumrvS1/KxpBjQ3ekhdfHATabtbxvRWTO6QN9AjmIkwwPazzHYNqXnfCiyBdYfx6WRo2hL
q2mj3MJtrwYVS1rogbaUlH9btg6mh/RexkXU/6l9dQDHV8OniJokp1VxZPDp1FYePvaW4PKRpbj8
CpVwTASyGJ+cUdv+zmzbiTt+BpiOhFU0ofGsySqszMLDp0yqMf5alGp4CDqTzdBhNyw2gSl4hGZt
U9PjilsPW2XOvDZFRu5745CIQKhd+FNwXZB56vbOXI/5hWMNMbpsrqsPNa3BkMgZZQRhZ66QPMId
5e1LsoH3YXClJMk9RYH4YVfar3eFtCmdR/wEuAWQ5PN+JeiRbu5UO7CTDSLkXbDtkapBQ6Kfnbqy
PegdWSa7vbJiohY7j4stJxM1l7goXA9SR8bVnf724XBBoROnZF1FCTVHuoehWRDagFfjdQYsZxH3
wX1RJuwMdlx0HptzSy1k8sqm3JSWmxSX1eQk1q4VivxmlamI3Lnw2q/5yJGAgcSgvI32orRBe5Dw
JxnuT3l/NaCJgNbRQHo6NMvKbGaTQtN16YV45MuhQ8pQpmWRbo0KuNoq9eLU3dpk8vU9ZWvppOiQ
50RsQjrjaOz+KM4Rt3gDPtZ8qJ3bmmAM5W8s/CC79pJytN437F5+xkaH2+bBybJYf+rBjmMgb4bG
5y3H6bCuhyqu7yqUAD6qDyfpdsJoJuyLvSnTbV2b3cw371QZcqg8REhB1cD5MNRmDpwLfwiSDTVF
9Qdy1zKgkDRZlNVRmmOFM50x+N5WHuJH0psarT0HKCikqTYr8Iu+LtvjkHfleOc3KRbLvCig0/JF
JhAZPHBzK6J8qCWWmZBLMSWlk7s8D/DyqtSljmCZCOqxm0YTlp2oMIsftZlMyacsLydaRYXFpout
akRhWJf5VwLxqtr3TifBMljJ+DTQNskjlScC81YIUvX72DPi4r03UHp2GvrTk2F3C4PEYzgZlPIL
K6oeMylwS7qRrkJSpX07X/vBhPCqjCikQ4IyW0hYYMrWXmXJbDMMGaHZUIVk8Ofa4rl71CUxkviC
z8gzMqEvnI4pr+com5udwDvdULXKomhjxGm02DAFvv5QuaF91E4aHjsYhIgOUw/V1MQjKNapTCB9
9PCK4VZktF9aUu5jsvd4O29GN02D29Gqo/zCNAP/yxhl0NdCO4yH7TjJqdpObRSKWz/oG3OjcNNU
SVd9o2ox9atxKmK6+laK3uu1Z6vPCdkMm9yeYUY7b6jYVocKCCUIo7atVrY9+9Hl3KFG+Quv+N8X
838BIuSG+v+/l/+v9GtQfH11Jf/rr/z7Ri7/4L69cOH/vocLxV2bGzo/15QumROyKf++h6s/FOGA
DVdRmg7aJgWe99/3cMv8g0IFbV6kRQsWYJnqd+7h1gmYEl2AJidmepqOI45ABPD6Gp75OlGVPyKD
+NT9GL4u3ecVTRzSRzzPF9Gncu9vXyzL35mAVzd/fuDLe//pgAsH9MW9vw2NrE1A7616gYMlQhzV
JO6h1lQwf2sg1zaxKUpTaiiXLJh1QvpkJ+/glGH7Td0GsIf3RbftHXqRw9vDCHNJa72YEQPxEF3H
NmlUaimSGa9nVAeGSPwgoMQ+SIks3Ox6XEBNPd9nxtSgJuQjnq9KhaOGGsDYGlASh/worT529x35
aOglUYQ4tombIrntcom2V8zAk5CxCHCPc7YLTMRdxTyxJcCN4i+RI3blLMDt4RbUbjFtUlLoh2Su
4nvptySfknDcS57/rgkjQpSugVEw5s547w/44suioAF4RZlpE5MBrXfWpHOohOjYdd2Jj4hLmo3T
6vE+9kI6qFStHYqNRpfxMSs965bIINo4xBZXAbLr9KHnnL8kNeF+sio/B36gxhL5qywv+7pxjnUB
H8BSYxxCVtJBf1H7zvxDmlwhNr0Jsikdq66k3DKpC5sC71cUF7rZLPdebtupgusRm2NOfO97N1Pp
Rd+NasqftBLZoewt/aUZ+xm9pKkNqMSKOhSpkfZHE03qwQ8q+aeXJPF11WFoIDsPFnEmJb9GIpZ+
Vl7pr5uwEUcz97CUcvtddeQq0F7Xikuu6NybOMztbe12+BdkUhLQNP4A125I7RFyG4/Ldi1uc5xd
xy5S7SaLg/AyzKX7IMyhvU9LL9vnicFcZ7I3FCmHzzA4Y2KuwCKeJOVwFRQVgMFR1zdBOWJBiZJi
5Jw1kpkUT2ep6x7SJTW1Gk/9ZExVviV73Fy5Ttpfy6Ce0PUUzftYJPq9wbqCdNKi/Fy2XbNLkE2m
q4oetEjjfSIcv62CC0lO+9ihrjnwlroIZuvCgXUJVXIqjB4E5oQcPlLKXMV211/TObC4KWxXD7va
nvTGnvoC2b/n4tNDGtpPZbeuVVZxvIRAOuOgEhcqrKJPxDUO+qQh/dxOUwsMgfIa7u0eURIy+LrZ
pVHyYPdWdeuHlnrvWqBFVyGm1QMXZ+tOZtl8xfZlPSo07Nj9ZTS9T7iHEzyUlTiO2eTD8wuGjVkM
+nOT9NjGq3JG6x2W+QfHSReZVONll+mkLCiKfQ9MMpZWtvZSrbjoReUHjw+De72l1LuAQjDK41Qo
xneGHihPH877vl3wjcIQ0UfP8oeNM1b559rz1J6kkb5AdjR/c5xS/Dn6dVJRogf/08wYQmdVF1t+
zo/GL9LPtFrhWjFruXED5CoB+//XLM6x1PqOFd0FXjG884wR5eKQigLSVgQ+dFAE4Acpx/w+7319
GRujPIw2Qgwq3liAVi5dNyNMS0OKcx0AbSNDB0KHWXKHEmXi/kg8kkRWOZS42aoaz7Efk0rqDQP0
l1ax80S4YV11WUMOPA3Lj6XQo4dy3Wzkzu+68iIYxhqwjTN8qnvR4wWu/G9xM6idCtzwUzZhh0ms
McdOlLn4q2sSn5dT5aK1oyZI1aYGi/qJr2VAVGelMbEWTd15QUdvkyl+OE7qCTKX6rNgXGdLeXTl
hSqfAY31Y3NhhzY+cG4SBgTVIKCvtj/yWCNzrkEBBaG4GRyX/nfCQ2Q8OX7cL+oj+5KPJx02pRnJ
9JAmsnqKQnf4Ds8feoaInfvYHJL3ukNiidi+wl1gjnV4U/AGYncP57JflcKN0ROiQYEGEQ83etDh
VRU1wY/BaAMTMWzSIzYOnfZrOutoR7urZgGecsFGIDvJhcgE/bRvXRcwMXFwcSTfde03qvmWk5p8
bN0IX3DuuPWOTFKXrEyzq73d24fUySm/HFEC3L1cGghQjfKWP39x6HZFLycfCQDq8GWS/fSlRoD+
H4wBxp+Wm67yYJ2/HqPySysc0FDw4HwWD/LtvH97hOUnnBy0wnsxwknJoEqLbmwcRjDyz31sX6GU
WXX4Is2MxhyhOhM//HLNXoy20ONfrNlE/tUOl9FaceVVj5b7+PZslt/2jdmcIsH7ghyKDPj57uhT
wAyCxyKEdT/3j6Qh96MIuKHm9ZlBz0zqtDkGh7o7i3p5SB5NWA23u61gk749sVOS+/PL9s/CyYXx
/2LhUEgGU2oyhhQxqscrScfXNq7PPJ5zoyxR2YtRKB3XBelpmL1tc22xsSXQEZPi3X9tLicfjhqm
pvIjRpmtu1ocRXidpGdaoP7UXul0vU4i4lA7s4nwmuY/V/YF4pV3UQDAfzWuorVBj6xhI9bqKYSV
+BRs0jOreO59WEq6L1bR5z7eZyjpVk45b5NE4aw612Xh3INavuoXQ9jOIMiGsoRLO5EhfE9VbZWY
57ooW8tv+tbndLI5lBhfs9lhJiiMOZNX7dFaVWvYLHg9NiTTafi6ji8gbp5Zwed7xFsDn+wTcSnq
kWx2umou2k18B9Sjugk/wQVbBxfOQwyz5H1+48P/hOBy9196O08vb3VqtHawDB01vfsdK2xw1Bbh
1CoLELT+J2N5xHu0Z1gurq8fYz92npF6jGVZYCvANo0InmgD8h+M4nL5XXo325Zz8i0I3ybP2eCT
bsJ3/QhsOcbNeG4qv3xVXgxy+tJXc9i5AkGK7GO8SXBT27g4WMJpjhYMhf9kRpy9dLah6cRzE8UX
r3/Q0gKAHpkpTpH+kvpFScrc8pwz/WB+eZi4/4xysk8NbmqjL2XdSG2viFf7ldkpYNskkaN8a+oI
TfG0f3tm9mmToOeN68WgJw8r74fCMToGNfcFubXjfKV36Q6Za7wbPhhbIEZfg4cYXdQaqNSa9Nhw
NM41Kvrl7vLidzh5liHbc1vV/A79Lrwbfuhvxb04xBv7Tr3HHYRl/cE+283KOjfxk2+hQjyQ1v2y
2jrWx7BrzcUjr9KtLEu5suaqvB5y292WqIGOJA6MdWub0VGZY394+xn8avpK03tKKke4P/VOqkyK
KWHGrofmYavII2O23qfAEd4e5ldfzMthTlbZ4zJduYKkjTngCuQS36fBqvI/pMge3h7pl9vpy6FO
1ja3emv0C2aEthdXzx1l0C3YSusyW+vt9EnLXXEXbwFr1Sv7/u2xzy3myREiBoXjqGLoqEQ4mlhi
h6oY23yebt8e6Fen7ss5nhwZ9J+xus5mOQvlfpkM+85S6ZmN9MwQ3klez7MQLfTIpVeD9h6jYcAb
Gn94nsV/J3v/ZUt6Tb54pIvO65UK6+5r/X/+90v51d9/4+9kr+P+QULQNbVEnaLoxMkG8m/5Fbnd
5X8rLcznrK/4f2lf+w+pTc0NjT5Ojiu4pv2T9UXPJWgVqT2Ut9r8XfHVq1BJuvwYxzItZXIeudJz
Tw4LK50loggPEZQJj9OAmIgjEQ9x4H16sSh3fwVBL3O9y7f6T2j0PBBXzyW/zWj0Z1k+uBdnn42s
Qfs4PValUsM6zfJ3aQHkWQCCaNrksoysMwrE18fg84ActKgQBauIxu1kwCyvzIB2P1APCxoXUdL+
noIbUmbwPmgg2VF+21hhsHl7lr8YVDmetgVqGscl3/x6lrXuu7JrWc5CNQ7bYuX4GwwZkGypEMEF
mLpdhsqEOvb8m30VhVKC7DZKPaFtF1HeyZNkm5QdDljk8HPxyWwi7tyfG8/8/PYEl1X75zHyJvLu
SdNWuNrcXzQgVF1dzc3izTPL78NIX770izDcM0fMz4MgaxAWr72w6Z8jTjZfPUVU0nuABn3rHb34
GrczOPV+97tTWUaBh4NMaxFH2q+fVYz9uw9MRUeCethNmkq7c++W59ItJ8clC7aMomypbM8y+dhf
j2KVDWKoAZQoUiUna24wGt16wy08mbdnc7LJ/zWOVIrP2UJxq07OytgPx6zE4YIvXkO7ohMAko4z
z+W0y/dfg9B2ksZMfFrWsiu9/IhH5PmYpHn61iiR6aRrSarUcZrrwhHlCi1jssWfm3zn8AyuwgZD
yuCHD3NgT2AEwWq9PeWfXxP6hZHGJ0dne3zlS2j2YkvR4NjcKrGLVR5GvCB5jJ4SQsEItenMZ/3z
4jISMliBmplCnHvyEI3at+M0oHczfpzpCpS/3uAVi8/sWL8axbIR1SpU0xheTjaPCKm77dPnDpgY
2UHoZZ/oevbx7TX71RhIfqXtLiVF+/nq/GLNjEQGelJIS23E5Ko0MZE3Z0Kn13vgskWwULzzNlOh
FCZPXpKKLPSQWez0IgjKY63H+OC1uF2QQdG5I8Q9mNQxoFALTervPicuitS0bVOgOufWuMz+xewi
LyKfPrFxzPP3UNAp5Mvbq/fTG8fPJ7BmVo4mxj6tIzZWOXMpZXvvcRhdVQuufAA+tEuaSpzZnX71
oJgDj0njqyWefz0V3Gv+aI3o77LF2dxrYzykDTD3tydkLeHl6/18yc4JkxOZjtpI9l8P08cNVshl
21i62kcHJ4FFdT0N14DWjLWzMnf2VVhjgsXQsqnxBEa74elc3/mft0h+B9tkV7E9U6nTqc7tUt9A
dLIayNHrjam72cL8V2NVzVOAVhjQgcSeeVV+8ZZapiQwIPgWS3Pb1xN36a0YlBmvSmhYsAzVFxbo
I0Ji2CLWo2YrpR9B+bsbFm8kyXDeG14fPr6TQFwnaTZaLWfBLE0kxqUPkDj7nBvGmbn94jWl+ky9
23UYjejy9dwQCva9WdDjIPIH/6KTvnFAORRtMmQ7Z4YSp5e05XNH9LXYTC0HqcJpYDeMIBlw0BUg
xS4jQAfOfjIa2vghJ17x3woTTfaYl58y2nYN7Xefblz0J9wYQbtaUAQa0S4WxIUwntym/QLHstfw
f3p1kabDqiGQEcbDwr2b53aDp6wK4BGaKzxF6w61eZLedzhZC3NXjzQezJMt2JHCwz3EDfxI6XxV
tPk67W9t+IsR4qSh2ZnRIUGUlLk3rTXufEyFdSOvln6Rgb4yzJ3QX3sFETus1wMq8GDMNlMQbmnO
kFCFIqG4VMHrjK6DbrtKR7R8vkqvhi6uYByPn0EJrAIDj+ExjWp81vG2U1/Qka1qfzxEcwH3Uj7K
4sMApgt4BkVfsZAi0PBfJe1xghbSQeD0nc1sT8jGgfMCXEDv70wPvro2aRQHY9ZU4BE+Wt2wDbIP
DhUmtz002bthfMABEFMYLu17qnV0D7oYEjLHAN8ruvOZtz5QI8+CRvLDwXnajR9qg8OsvmhxrOLB
2FCy2YTQUpX/bW4g97s/arWfxU1iHuba3oWU5pMhWreSBljfJErmpP2adPeu2urBX2UJYHFJFwsT
X3f+2OrqAjv4Zl4cEFDaLORfc3Ldk6Pvsh0tnWzaizrsbyNgTHmBXG6p20q14tEeRxqVYPFYGx1t
ee0DHuqLDqg2vWw6a63iq8pbu/kuhMEPGINOSwOMtKS+HgDkUk4XRbIpgg+Sh+/fWnAkzfdDdenQ
c00/FQW9j/Y2HQ+ivrsIk2Ld9pd2+S5oDx3wXqu4Hx21dvs7bLCBRtJFh6/WuHM6G+p8t3KMz/a8
m/VHu/bWZvI+Gr6O7pYeR9gqLW+fDX8G8wea3Nhwe0Cjj/uhvXCT+yCGz/POTnY9xdESIl4TIdKt
vow0LKjjp5r6ZdXiPo6wCxvHHvp07h2z+jDD6vX0JarATQQEN+5vcLJ7JEKQcCH/Iv5J3XUMqr1s
v8juJhngH4QH+BaIwT7P+s+ifx9H9CaD5Yl9foyRrt4qOJkp4AjA1DjWgC8ZH/Kcdl2JtwJtgbJh
vCApcSjFNm3dlR+TPOiQzMKA1e9COk44vb8zmgWQj2mYDj4GKIXIzLYt/bLqztykVU8nq7vEbFd9
pq5HTDxoEtdh7uwAtCS1u9X+rV0AMQLqpOmD+GT7413VUfWiD6XF9xliBDHOHKqvL6HPoYnrYnnS
JlkyKpMnIb/jTkCRAtAceEuHeBPZPqKOsA+PPkYnceMn9Wx9rAYtP7x9zP60IbNHuqZn2VCZufE7
Jxty2SL7m1yeVDFBPQgHjkG07nH5sW+AGZyJ0n85mO15S+j1HK++3v0XHUUdloR4nee2dGGgm44m
U+/CSibmdG/entrJ4a1si5bgEocfNxz+7TQkUlHJUZcAb20gKhpDtTP0uK5GuF9gUN8e6mRiz0N5
pnY5ZlxkDqfN1EeRmqpzueFmSAcGnPgRKhA6qHY/3h7n5C1ZxiGCdAn4XUIDrvGvF1C0gzfi1UUP
jGZyxa7GOxrDN46z9oMuC2QS0hnPvJlLuPEiDvtrTDI9HuM6vJsnaUAV+c04F20JiGehUIXTqK/Q
82v3zBqejPN8WpMmUHiBltTRaVYEvwKajTSADRddW+rzRHOG31o8BsDNx/dlLRdeZZ2W/vVk16AO
IKaXzcL0jPDgUUDaVR4lADvaRZRoz0zp+aL+Yu2eh+Qej37StR30iyfPS9rpZBZLTsKhMUUej99A
91pb9JJ0Zjbey3EGPZld42IH+RJaH+Yiv0Ficab6cPJy8ktoh4yFTbEKmaZ+Vga+uHqYdVMmGRku
lGJPsXiy6notf/v6sYzhEKY7i/2SYPn1izl26YCqnm6LUC9o0YUsUyN6IpR8+xGe1jSe58L1njWl
vIdKZHmJXswlaPjeW9JUfNMcTT0eKY5TS+kD8lH7iEE2OuAfgnBjiRYQWAjVGBcNqNyFiHAmwDzZ
X55/Fxb02Z1q8nhPHm5hJKQHS8K/3kswq3QfsCDNKyyDR7stv7898V88Q4mqxLa0FCYPU7yeNw7Q
GucQoSx8jghwc4PoP5zok+cZ5eHtoX7+DtkkSAqTK2QvI2v3eqggwi/PvkwmhfrjEetosxpMIq//
YBSLuXDmkJM8vd1ZPai3EvMosAILxDZS07VDLPL2IL9YNb5gIXGNuiTTTr94Meshpjc8/AFahURL
nxx0jWn69PYov1gwFHTcn0CwyOXO9nrBHCgBlbeMImBophIoR31u6/rFEEyB5YLpoyX/eD0E5iun
tUtO6QnrAu0U1bVrRvvfnAYZBIfV4niWZMPFyT4/AOeTw8grxtl9KAO1cLkBmv/+INKSlkftXJBO
OsnAiKnPLCg9HJT9MF6FeTRsLN2rMyf/T8u1aJz5UlwyIZoD82QqEmCHLYElI7q7MWdcVXWyfnse
P71ZjGBzi/XI0HKinO5DdRdPvZ75SHRlbfr4UUxfSZicGeTktBdUZIA4ueg5PeW66tR8XodNB9eL
p6487piAFkN8KLbD9zh8WjB4vzslC1KyZ5Hhk7zJp+dv7QyBH2EEYbToVmjrULvwYtXf5otXUISX
1Zafz0QyGuzcPP7nQ+m0GlDVUdUYKUs3VhDiMBB1Tw7OmY1Zc3/LyKcX0kGzoS3CbH8ase8QrnW9
pBc4NeuHtyf90x6OvdYkDPQENn8pxPLnL86TURImxAlhtwysx6kGEVcC+FjJTDxgFNq8PdhpYkeT
NVOCbA3JHZ6qOHn5DSBEMYvMIVmTS5rQjEPVueldF3lwc4X/Z2t65ZlPgSdnL7vDiyiEpCPCSm3x
nuLYtJEhvJ4ktWrdNIIcQQH4OlzhHxM5uHWEtdsSGqCxB7bhzfQcigdUak4SyPkjPJ6FwFn5iYlJ
f8ibMjrI3HLA9VZN19jclUOr2ESh2WcfO9cfS7hkcW3T06KUqo5RdIxWBJ25hALJBk/B0DpQ3TLS
Y2RIbd9bUxU0D+XsNvklcMV+forDzqHrn4JTTsovd9XsrTLpBvHHsDbodlcAXOsOglx+8CltsF3t
Z7S55TWBXbk4fGNNQ7+8XLjy8RS4ES24A6+/AwRGY+wsxju7L6LGry+6JFku/71p3AS9joKLzhs9
iT9hoO+DVkvzMzFIE35VS2vVDTyq8U77xkQTFLc5hDg04wubnDw24QiFNu1SISth+RZcAOzOg/aL
722+7mnrc1/jGHBSeqFXNFsWhsZWO9XHBKXFympsHT9WevY6YDZcTtgMIygBsM6wtsXgXxVN2UG+
ACTmdwDkOTX9ER8HSRnMywH9fusx8la4ACYYOomJjrmbLOsic9J469ku6oc0b5p0DS4SnYI7VqAa
An8TubbyVz5AySMu5fo9Nv9rr8PtmNyMVVbuS3hbm6JeqEJOGu2CiQbxAcawTVj2kCwiad4Atpjh
KTEuDxAfWRVUB8MK5N5vhXNVjbG3dQyT3pXKUlTJsBLsOshWG0XBf10x2csKWybMa83HZvfZtYRB
ez3CFlxJ0BIYVj08GAFm8iLHhtoKn0bZICTg1NW02nbZ0EcKS1uH8sdtUYfi2HW08i58NR9Bo+Qf
8fFNOFNGtM5RSVuPuUI2Rdx063qqvpjwC4KCK2gnCUrpmtu2S8pDWts4jBv6k/o9DeZH6xIIIkLv
guSSN+hpnyZzd12KMKeTSUwDss4KtsYg7R/N5NjvozzU7xNJJ5O0TmmkCDVuDYWNriXdSHQDB2rH
/QS4gsbSuZo6/dRouqs0vSl4IbxkX5v0XBF9a62l6MzLzCrGnVWYdKMP++LYJRJrS9zNtyUfByaZ
cFonVTTTWpmGqrKFSzhOcXtViza9zLySVj4RlmB/zH1WkiZWYVV6N46BJYGHZ1wMWWteBxXadpkZ
tOtu8uaSZhMShFub3kJZ6GgfmfUHsOHmXRCk+gpAGoTvGMmWqjASy8BBMh/mePpCbW7nIdXHRsnh
wEtFq1NiyH0ya33ZwZa78vz6CY2lv+/VmN2wS7JyNe3glQFiLCZPc51UDfn92HHv+Rn5RSyMnluS
Y97PmdMcdJ8NO5ud4cnOhHckaxHvomTA5J2VIJ1aPsygio2bPqv0BQpADkwXJq7C3PE1K2fjUtrt
dE8TjeZmHrt5A3zbPjREblsqHOLagHOwjiKXTu/JmG19YTbHuUyaXVNOgFZptP156jKygYPw9vM4
ARGWcPpWGpsznyFc2ClJps8GQMN1EdTuJaBKXJejCUfVlMMuLHL5EUCT9c4WrvzT9yBKWXPRX6Tl
EIEKhOaF9ZMW9RwcKwvI6xUU2XDfsycdUxwMR6sNDHY6YFWJiAUNMy08SzQf2MuARm3QDYZ1PA3D
IQri/h4I2nQItZdgcYhzWgWVEaZSK7uk7wkNFopgpBtHV37Xkg1kZWZZFO+E3es7K0vSrzp06WrE
AlsX/Qzo3wlGdBGdl6ivuFQA/ZaBdffMjoRIgSUvU8ZTY+e0UyuHOVpDnACumbi0QPHb+rMn43pD
5kddRk4IvpwQM/02lkH4Q869aXH+C31TNF68oWN49mgtp8eq4Ta3C+cmfCykorg5liW9Zyf8tY8G
ey2WFLNPYNJnYAAhv5mQ3KqqpnOtZ3oPkQjl8f9ydB7LjSNBEP0iRMCbK2HoRUo0ouaCkIX3pgF8
/T7uYU+r3dGQQHdVVla+rqzM0uce54BRIhuS45SkL8uovRO78OQ/ER0pqUDJNaXRvxcrAUnVjM28
pyqzHr0+dKwkQ+2JWdDj05bUV9OImndZG6xPlAJ23cN2fsYY1kriJnDdvHJWin/pYpHeLaxEbb2x
6ArIxFMODrtS0oPM5sEFaJrm26jiXrTAgZXYxHjCbr5ZEGoC+uqYfRfiQsY5+dOL/MH7dFCWKF53
aXZWrOQh9RDBeFdp4aMPdep+DKuEbyiZD8kmf3o0ObAmE5GDasfmbx6126ZRYC5n2AxJg3gsRUs0
sMxPCHyAK6ftyyfTbAzKeVT2ixw2W0maXyel9tlKeTgF3E3iGB6Sar3KTknMqqYN/1jR77y67T6H
aVuSLO4RMlMAjdX8idVmV+kJwl1SwD1c2hrwcmevoGa6A9MJ6rmgaeyNXAd6BEFY/VbCskd0bLRN
XjqOK7XGHj0F7ICQgor4cNJHLxPUPLkvXqJQbETaXikDSP+xVnIZ7cg7wIY7wwo3LlMePRMTtxat
uAR5ZNCWjZPPh1nYLGgn2i8BTC9aLk5DSK76pE5Ban5rbPh5HYvp1CmD47I4xop8C+52MKCfVVxF
crn4PI5PDWXkdkpTfqG0X6UTjANJsm2sLc0nRo7ClWK+jyHrQBbU5UZvyLtUpd9JI/DDmYjdN0ke
I38oWiVl92vEBunvpfqhKsPf2IVvTh+hdiubfjFOxPMeJUqr1TOSjQh7Mj0SggiUcny0WaKsZEN6
N0sogFDePxLCzGYlv9SOSd1MbkCNj11mi78ufnkH4BFwOSeRvstAwIdEqTK7st6x5nBFZ81XV/Xw
lQSovRDsFwGJvpCqAzn5KYYK2xeT49cE/UzxM3kn/irgEpTpc1+b6MV+7jiyyGC1mI1qtW9pTBNA
2xEz3GesvzHp6J1oE7bge1gux5+THkRUx6s6nQ85RLIFnGtJgh0IVr5koR77Qd/qdvaqxowSkgyn
VNhk+14quTZ1Jr5ao88rljA/GxKuB32E2GxB420G5isxsUBLWRIMn9SBLYwLIZNvSt2MLN8YIWuj
lXQG2MAqm9Ue2CY8ACeEMUlVqBHKKjdk8P+I1nYRWF1yBP9JVvJcrh8KN3Zqsvf677KtmJ1FwnKN
SHrYk3kpaiGv4g744pgHsS4IMi7FyWFx1hnABS8L35YYrR8S/m7VEt4Jqfmew6c51WZrbPhuiSql
q49hih4IPAIFMTLL4ToCdquKv7L8kEiD4Ui+lLN9LJ1sXSwG+aeXwgIxogDDI4uCZUhHOfADbxy7
CXJHfTZl8W/I7ftSz7XHBaWtjYQUTyeRH2mmnMbJOtrd+BeLAt9ASpwLiZvX2q6/J5nVjlpVe5eB
7T4KbZc4vn0hiIg2nQ0nMtEnBJoQ9hxVPcnGpXrP5fo3bWaupxeDoJvS2etL/yhNsVJ76ydMpBey
JXbtNO2Im3qfamKKWlDVKl8Ai//1kgBAl89WJIBHkbaMHvRcB13sztMi2F9TDkiIkP/lZipiRWu5
1nuL43M/x6eGv51CS5VSFaKJu3XIdIjMTV1xI5ISNYJFEcn51V/yqDzNGi3meCZemlXlfENs2RN9
FLAJ7Yp43Apm3lEn/U8VGRWOLFJgVDm/Ol2+E1ycwEjcJZfQa2W37IDXTpCQNOITh0h/lSE7lM/i
uzuL6HME2JhWN5VyowUL7pTGWzNmu15VVzwwd3lKd4vqBOTlkM7cxyttig5D8mmkb1HIa9WQgqhC
rK8lsvuLTR7a68ooj/qiH239p09wCTImzQkVnzUJ4C3UVOuecjmaRnIpox/AIa5BSsycm5/PAP4o
z1dlQ4pVKMzN2BEg3NIL2D2BaupXTfB3OqGZks0sR18lLcngCC8ubkXaX0fCK+cIJ7BkbbLEcFPo
LKxwrjON552AikRWP9FKQBnv+dViYlFEPu9k604lfSxLwkziT8rtwEBvnzR9HVUAtRljcJcTGh4T
OdWQM+FsJ5LQJ1ZFbYpCdYi8msAiiZoib7nG4BcSOQUzzLhR+WxHlJdWhP4AVm3OA4Uk9R5UkpD5
wwfcL3PnznDq5QlcbvlVUlAY0V+iAnuPwkARwrPtaN0S56vKH0ZZQsMizURvg0R7Qk8/JO3ASImv
n2Xe8ToTkzFyGNbtWnWWbUXjU5CORMATFm9OZ4YVHQymxmSr1JlfhupOaL5L+F7txfGBeow8bO2n
mbn2uFbqouGjHBmDrbv5og6HXFzIkH1uCDpiswzbdCJNVxIuubwrWvanrL4mwRdSyjc5DCSthXCq
3iQe7Ce7qVVCPzN3S1q92HoZmCRSOXH0D0PpYS61P50ZLA0PGSOscA4QyqMh2vS5cjWKirzRlraM
iBRsNOOPzrkZ5akH/Mx/bpqslH4OioaZ9aQuEF+7lOIeWjw7ursxsg5o5Kw+zwSrgbZRq5+2nU/d
dJQMna2VcK+yUzolkqvWkZtouCtYYum4e3VxscI9swibWapQN9NTcRQEcIMRI6WclbzeNQuqSNGs
Z7pdznSgTuaauFuXCGM3rAcg1UYQkb+mMABWF6hwymevi1UGd6uVFM9mtF+haRDntVn6zx7gIroq
gWKvSX83DNzz2SnOZpRhtt2bQOEtsmGrdg5xPy8RxqKuARav9BaxT6an1ae+2Y3ylYxsSyFSgFau
ddw5+kyjlsb3va22EuJcIl4F5UV0nrpbmb30uurr1rIC9qMjidRUd7biEzDGs6T7Si9WuXHHDbmC
z2Mw0yainGeDhC16yASnxWRZK1Uv1nHVBx2U+AVylGoSvz/LVO3EloeQoVnascdvfcTTAY4AYAKt
17ymgXzTWdDWrYNsBcwMMhhlSvy1tO+1yZe8KF4Y8Y3EfLrp7NaZClNs/WSfcUFoQP+EFhBw6FLT
yvk+bw71/FkK2a0RZZboz/4X1ha3yUuZ6KsMog959QqX4LK8KHHmGrWbmL41/Uvk/RCeptE3pyAx
kUor1xJr0a71kH7taJk82iQiY7VO8RiQXMl/GhT2tcuvALNGGn6TQOWMZCQisozoV0d5ghHkYjgY
JYd3Derb4vcRXBkZr47ebNWsJJWMXc4CbFLXrlNz8lun2JORzTkx7lIVTo1m/rSCXIMl8htWciXq
z9oB3MSbrTL+/zHxiSzZi+qALrQlF2/U2l4oPoBZds9166U46M6Wd25yWAHBUNLrpov09u7E+l5W
s03YdLsuSXAhZL9VymZN1f4OknGMVDLB4qnpz2O36Kux1t4I/4UKnwJ+G+OYSLZFfOlRnm2qJ31c
BpM0RMNuyVP6/LhwDSs9l625K4iXc1Lwu+CNq8nahBBwCoXFLWtEoQnw/Qa5A570tQ8FrIArOBOb
x0GBdLiol7wM962c+gT1AzCyfMrMHdkSrtz2Z4tKMo5NOi+KAmE8LazbQj7ZNF3KtTeIzDua/K3J
pH8ijTiH/k1EJA1gg7LqY1SOTUTmgZUFhZG8dzNnO2F0GDn2xniRwKHgMPUYEBCWau1MJ4ityesI
xBLGQ7ZmT9FXipmC1xVem/h6tSnMhyNcK8TQCxuNXK2y+uild3KvVkrS+SSCulFDWKZVe1HzCt6O
t4z7IiJX4W7ID9nct+HLKBAiSeRQCAiT/KF+VVUvRSZUILDXvmmJVT2uFf07y+et0WAPQtTrpmtR
z+BNs20HREHNeHfJaC1gCxg9CBn9Oixr3XmrOsfTwpSuv9qq0bAf9W+Cojawr6HgqNYaFsDRWT5E
Xa61jFuuApcFrWWI8aMtQJxeCN8vkxtctFy52NXjmaPOFr4gU820iQu9mDyARrpdlMAov3R9rWue
rTxk4QKndJiELumObmNlWhoBrZtxOun9xhK3xHkx49Os954z5N40BM8oQ9p84gC1OPaT1F/6NyII
VoZBF5sf4gbl1+/Mcs0TKoCBhMJC9eLF50K1yEV5apz0Zww4m02qGoGSzm/ktIFXyUK4VBqXlx3Z
j6Qf2QWGl7wAlgsTBI8lhMJXOjcC+V9lMBsKAnso9TumMrtGFOu+PlUFhLTiMqvxLjeXcyGbXlzJ
MI9J0gaL1U64D3IU08z5V4j0y6ICliLLyyVsevNxkR+DtlXEHruf27XmKmkDA8NCRQZWe2+sddRt
O+jsi3QW+iFqrqI7TcVDytdlXga2mn8nMQ8qcWv7CTOrooqV6Kgb5dKDjbFGAv83CwCmAzgz4rrX
pV1fLZaWnFGDVKkcyGL5sxVaHUO8UtjtJDnyWlypXPNuTjNXFrDk1Iab9dDW5MZ1I2nZqJqqTcs8
P1kBONOAnvH/2fbyj27LcE7NrUy0llrPP4smv43leF9sjBHdsjYleKxjw6lbaV+RBZla9LT2BuYv
peVxSPEbDqDQOF+sbtkJwnwTEmpXBFBHUn0eZl+p+Xw+JmDTprNKVHwPPdMWPZq3eXPViIWvqZdm
r5+bkwaPpUxen81yVY2bEPB8BX5rmDZLIT5T6Yk1CVdRV/rE7O4yVDSCWd9teSaXI3CyTUrUhUTS
TlsO5y4tqMgbjIJOwipkIb8Q6uN1MNvGdHwURMhKEKIHufVi/Xes9wtVtlUcycFcm4W2sueDhCox
NicceGgDXrZEBLI9kdlMd+UO2uzzRfZDdeckO4DwFU1hNmuHLtc3oj6ZucyJohzrvsxWEGxdACiX
ceEmiRe/6QfkXfmsmAI1sblJinUwuhdD6XxMN7cmugHqcgUtrtoVFCjSa+1IsITkdUpBFqrxJut9
8lXPIMB/dMk5V/VEiVjg70QRZB1Fg4rZzDysanN45slTlrZL6FEcvylc5SoU3MGI11oCzKPVt+Bm
/Y5apsr+iEIN4u4hU0FMGLyN/s2Jd7r0KOXebaVvMZVbVf7BLuHmAsQ4ikRb42O8Vxasc4MyXw93
IjEP6tNNaivrWbRb6H/+aHNmindmsK5jqfBecs9kibDkx+KFYMN4DhrCeAhe3hSTcIs23uZRe031
8C0hfboGBB39cAK5lnKlHfZJz6SrIhmeVwNV/cDCwrbI22AYX3suCflSttaWd1+2v2G1wdp7dO0d
4NAqIQmwvcUABBPqz5Rw4aKJriHokNx8JtKhYBoCh+bwV1L/g0GghGogix5meQEJS8GX696Ab4++
3ETTmmxWMmGINWRW9eJD7V5idddGCleRtK16LH8A9hif6PX7HN+XyKSioRdhfPIcCDyj+oTmN3zN
SjOehv5kaMQHTvauo4MhQc9LNI1u+q0anl9P7ocGr+PIJyWm8KRJ1VVx3iYyntNbr25Hgrc18SpV
tKeKtI7G1m/rf5bUH4sYhFNB625o7yEfdUlOa/llW682U6gGR3tZnWAucTbfu+ajUxevM3myp4dI
d12rbOrJ9sy24beZf2dMn1lpcIJYm+eda6ct6uv47LmoWtix4zprPWABLgk3K6TDVSHr2E1RyVGo
k7kLamT8fi73k6J7mQadPlte5ETdFHRdoVQFqdX7tPq0UgXnFqQfmzlRa67DgdJMk8l9Mq/cEm4e
Sx6WaTgayZYkStIaQnd4BgfhWCbQFZs0SEYbgm+cwgZj7GS8JjWdLDHntvGkX9Q+8ce3BePrIoEg
n/Qdi2vI/9GhtcOtHFJ2Mc4DGHxJig52lgJclEzuGSMhwgmILD8ucj9ucXc6tp/kcAx422q180sz
8zEIMQX9kSl3uVwKf+rCLVhjr++cj3TpKKHhT2aE3xYOauc/yBineAlPEaj32jC3T3v3orEgwg0/
6wW9p+wXlewVAGq0NNlmchgM4QzkjsVui7MxkXxisUlPTA+5am9NOVddK5qj0xKaa10prwgcGhGQ
6QNcCRKHRbfQzBBI2Ckib5dwSh7u7LepxKochFeNyZGM5tsydm5mldCZGqyqzgp48Rrx9VNKf0qz
vLfGcs3BV5dRMFvifRIq95H2QgiS22jpXo6jkxAQgQznL5qcdxDIq7aW+U6e18d5hDkcZW8dIbg4
RX6EOfz2ykierOIPs1iXc71TdL7BGtQ1IVJRdC8rZZ07T3XUpmjrFqY/xOq02YCrmCwLvdiTe/9S
9c29nVtkp0NGHs4TYeZAxzXMgH0lSRo3S1TubHSluJovsLwCTVfWKPqvbI/7C4VrJ4/ovtqb3knr
DB+nYz7q4jya/xLH2XFgA9OZFX8Oo8AUwtenccd58pUl/I4cvHJd/TZ9fyIFCWUyZxrLk472kPJ7
2JQo+VhuBls/ZmDjIRKT2U48U6RSI09/lfQVLyi4dmp9LFV26OEHG0FuMnEofmZBxipcPJT+W89h
EivpRx6imChTEcgReaLwYdHlj6n63vLKTdlvbwCdsnIayYRezDB3w3JP8HQ9G555gqOiZFjH/VKu
fiM+ejHILn6WTR51QFaprRmqrNui31Sm4VWl4qbF95hfJ52WyWSMwARLhOa2IzpN0c2AXZ4j4Zun
tsq9tDHPGlx3qWp3S9d51qSvgbT5+dTfR3KFSzl8EUvtK2ip3EmHWgF83KKv1fEZgpprF9IvUuYd
zlTq/CTNLZXyF3K7mNcl/NqCWpdEvuU01wZYpL56vsFgvD9rcGRdpoLuUVoycylYcnVvIB+UXRRY
c+uBgsOKmW56J91wg3hiEcGYjYckUXcZqeiFeJ2GdKvHN+ZXLpwqPlpYJDl7fUA6k/wZFVqeVLBm
crOahulexT3JcE/xJzpICQn7mXNpR/U1ypqNijQvaLrDkc5oJihP+oaFtRM21QM50EZCRnEe9zvb
oaOmQtOT7k3TKAVo+lu0F4WyqbQDk5tOwkQPwe0vp8hrOb3y3EwQJJi4TLsMbG9thl5DzLURhZwb
k34ccmMnK5nv1BqrJFEADr57ItZsNFvDgDH/ivL1loX9Ph6sq4kbPuV/yCZK0uBF6Bj1ouupAAWU
Rf6QiWxpTOwSE9GrElifBa7ZkPEr9JLOoHxQXsne3cnD8Jst3deQjl+AqIgPzwtrDYgZjaFgTpRp
mbkah/mbHZBXZxogoeeQrBYQFKVNJ6JmyEeLtExog2HM3M0IyPyf+RCy/CqKuTuV8xye4qa62WDd
C4VdR4v0R7loLvk4C5Lm+n8Dq1Tcm+yy6GU4+1OmXaFL/Ej1dJfi7Nes6jsyxO+0xNTeOMiCRgBP
YCaLdEsC/CqtlS8BZ86dnq5P/OqDrzUASCW4B5uyz4y1GOL93BpeyFddtwPR5kZb07lXINOeEO9k
OpkM+L1Gl340LTubbZ6sF1aByjp8I+HN9rBkmK7QWVAi/3EiDVG/qYLDdxYwxfWlUdbObCGrDoiS
GtwbXJhN9SYiDfnDGSDLckA0nfpXZ0NEva8xoh/Fi0WkPbqlxSRfhjY4VorjipbkSRTrpyp0xjXC
gWhoPCqG8REl89rOwvNQklOyVLu+lTexyulbqlebkpIwzrU6WS8mPbSnKNM5MjMvHPW3VkO+L7kK
ddH8VbJ1iSL1HtkEpMohRBAc4q4hS7u4La8dRe+q0PI/6I03TYh3FlOwkmTzTZOTWwEc1SsHk6u8
+rAS8u8zZdhXQ3LDooNN2VqXUhER/R+dDBvDCisKuyGcAswK2xI7AaK49WYO2WGUunMyi4PZjjsG
NhvsmNU6LZZ3EIwI3n18VWMLNDxdJNB3VgnfRI70GNYBewKftmjOktL7Wuqcybxb61NJddDswmz6
UCjs66pDgSFOGElSi60tVp+7bcVkq7evhkJDWisqBmDZOpDyzdBRDSZWZlpB+BJHHHrIjUXxQ6Ln
b5XOLskgK5umNTdCZ9qARsF9hmXCA5h1saPodUymygNVB1Q8/4oThGPGsNg43qp4+WMW8k9vgCJA
nOi1+n1kAYbEP7S0zLgQu3iZyd1cmTCmyDPLDlLIiaPh3TA1hforfHeE8qo9Uzbt7EQ24X3M46Po
o89CtJiRpkOL/Emm/jaqljrQhiEIVaSAZiD1Gu7mMpDcrrzUavSH7uq1/bTFnrTtrJkueCE6emIJ
uuspKQoKnXgAQhjLL5nCllOCWylFUo3qVzJ2YcVzxyrJum3tbcq0tpCmnZSpG8yIHjvA2irqqVOZ
JEiqfZCk4SPJzVtjM4BQWeFBLkRJo5FjM/REVCLtV7LuRlJv5mpfSSaj2nJLrvcuRvqx63wz5YVr
O89g3wWNb5Czt4V4+bKOqZS/m0S7Z2LTA7aYWMtKuAFVxoa5DfzaPI4t9e8Skb46HqHorIuCGANb
PZlGfy1jOLxj8ZpmqClUmhErXaAxznnzmzzRcEbIYQteeaoMcCjlqz3nJ06njZoMeH60R8tIRqqs
+5BJm5YY7+VhVKCjh6ssQzivw3+2FAXgUN+EesaB+hJp85GYpr1g2idS4uZpCzDTuctsvTZa5sdm
sQWmvKvg9KyWicGxXe+sed7kBG87zqGMmNVri7fMndfDfgmpBUsnWauwT8wE6EAD+bXQvT4zD1Hy
pT6lOqnZaSZDbuXaOV/lnK/VHvsHA4g41nxrpsjihYTt6qYOczOH3wfBRH9bInolpnuV8y4zIm7R
DRCieaZnNiD0XR+Gx9Ims79UvY6bdDDrtax2Kzn8LQYnmHIdAom0hqK8yUl3LUlWxeCNcDTi0UEL
z1Dvnv1RxU1Jzc+X9qfV1WdObD/mNHvXWkfZ+mSa6DoQLcIl22DyQl2bebnrP+rHbavc1AJ2Mn9o
Z75lxPg8N5pbQPRy9pmV9xq0ujTrH9p0mAe+2oZZA1bNrALYkzJ4FJTRDWIk9iiul2BmcVPk1wQS
C4gHdAILOgTTNaLRMdKswkqjF3yueSYbsJHVKm+HN7Xn6lKkLdaNnTPHfjYCpZUKOrcWM0Hv1Qum
Lu1gwz1GVe8qJsELZhPlEOWvCnxOSGgs+Y1YRJDYc4FWUlGn5T0SChc8lW7ZqQGPNQllHOIsnc3l
quq/zfGmPPVe8/KUmwa7XRnyEESGc3CAH2sENC1OvG+p/SubsOWSQ3/4bhSoqwZMHn56+baY9USy
8qMOLEimC7IhE7aGVFK9x4xmsi2qRF9KFr8phvDLJIUH2hyLBWTyxH3fgtNzCt+OWoatfxFzIVG/
mmP7LUXditxaKoKUcW60gqzIAEbag9/gzc0wHzpbu9bWuLu9ybroLd8Ddzf81kDu2GMdxcpRiq2e
YqTjLbaynEb9c4jfC3vaJmgsSggguMZh+KxcSIwdO6Rwsp0l4qvAhXo4ASCOyLsoVr1l5Gid538c
Yx63+KHpooPMmBpnXKQ9cKJJ4n20UsZ9qWfIEcR6696k02cJ4Jw6tt/N2l2ZzT9OyJ3MlKFL5aMo
0gA65EotXhXxZ+JZiWhnpnTflO7T3+B0Rydj+j1f2M1aVc+vtYIhP4OvpNjOjWvIwFq8NVLkTuWx
QBA3ebl60ENuIjURYfbKbZLKe9jKX0rfBEllyqu5wi47Dg0CJrhyQuvE4NxUiw9rkATRue2fkNTv
vN/P6cR4KkZQjUXIYYGylmauRfBslxsrNJlcOlk2glYoDgJqHvkyHh5r3BwajX73tnT5ZlmeU59p
X9Z8uZri5kzHe4eTSCtY3H3eiAPSWruyiifAgxKsU8bbUKbQXcVfqjt+YTY7m3kIT3rPI1hUzn2o
sNg3Hzzq9wzHXc1XmzDoFk1yMTvtHk4zryUKtxGzMBquI+6XHNLmOLKopt+6/A0CoBAs9fOnozLs
62iT9IeUjWt2sxZnk9HpAF1ipaiZiVo5xOyp9oC0a4J5tlzWonLlkzmuGuehNjdzeRSjzIPGhEpn
qfvXYDxi70zjbFUK/MwN51dCYi56aC8jcZ/76XshAM7xJ/VTmY8xRBqGKoxtGQDPZ4Xb3SJlG+Mj
neCAq4aSrhPkhUxBy6molaNrfBXzI0dB6X5l+0BwDlqAcs6GgzauQVLxLuX5Nu2+IY1hX8RoTn41
I635pjYMs83LYlwkKFRKvg/1f8AiS5wdTOwSM16L6D6ReaRgza3cyPAH+WJrX0DGsdMpzoskxk1n
/cPtII+eirercIZtpC7YN/OHXd56LkwATH5inwyaSqPaqNM6AppbrAdph4BO4LwPkZWGcK2Psjva
86nPrlRfrh4DqJfwxzDm/ie1r2byV02vjbFuqnVi3ozs5bllW6ya3LXY7O1+JA0m2LtZrC35SGlY
LN923rgTK972tOrHda4dRIl4WV8N7F/FKy6BVBpcBVR2jVXML42fJKEvIoOVlkIii77L1sl7E2Lf
JJXpaRlq9kZ4a40tmdy57QF9UZsPOliZMIiwgQTVBU6y+G11z6u1Vb0B3/Axh5X2lkXejmmwvSow
qUkSU84Wbuptmf4sxZ/ONX2V1bw8Ue/KpcTgiMvKso4z+ebxIzcaVxa+WuFdPuXqvZ/WUnsbss+F
ZESMOIs4lsq+Lj7lTvea2U+Y8qvxu0GedkSjUHJrvkOxzhP7WIzR1pTOYxFUYG7wYZ2RUrlr3PAa
sbCveblzHqYU1X7D5cmoXUuorNal+W/SxbqKslVf7WKUipwf6tGHJIY6KYH5jha5Att19qpMDwxC
fbcd4ouzrHi1ovnYfpWC/RQQLOuB0J1QCbQcf9fJrG6tuua6rITfVxk/GhTxtpA2KW9Pj2z/qN/L
7BIanKzfNDpbk/EZDpMQB562CaWGB+A8XrvszJNisVTgaCeE57QO+L2MNAxymh2Duk2QtBgCzzla
LSI6nu52LxfvKr9dFr9m1S9R0ggFunQ26hdYK3g8iwA6SfrEtxIZcFbCZDfPfqOvGaaMXOJwfEPr
B7xJYm009vbx0KNDH7IquS6jq+a4/Cax1/jSHRqArJtXDNgZiRLugJ0KCJsBfkbms0r3CvfH98Al
E+20kqv3ZbJvZMoTv4XLKD5JuMDyTHi8ODXB9JmvDf7UboTE3mh57OZXDQVMoW9os+U+SX74PNYE
gkNxHBlTy/3aEAdIox6cgOXnGZYf/zE+wfHsywnuGhRIEhweYjkDuS1Qeid9/3yycAzgIOXcq+8O
/rZWoS7EYq5GXjxjcMM3ElHvyxOTh6vR7onJ1qR3gZum0n+1ZYudo02C0vJLNqxn27OpwrroCDJe
w2GBIzDm4+AByeyzEu2V6lIMhCKYL8n8nZaHVj0UU0jDcJRhCVnfM4q7xQsdX3IRqExoxlVsnmzn
HuWBFHsmUqn4y3j/tV05EFK+luSNqbwZw6HAEkWh5bC8HhP3JXZ91nkzRreMUqlfOfNxtu6J2FAr
VWZQjpdkOAh9Vxqfefdh1cEYnbL0w9CCJKTp9g3rAkOGJai2+Jx5MvU1/wq2kpmFr2G2dewttvx8
JF1Z36XxYSThVtI3E5aFRXmI6tg7DHNDF8PObG+h2D4XHvjHldU5kPBMNmPnq/A18Ugt9xKuQi9/
y/OH1e1n42g4TEZP8/wj4q9eLlzuThJCKmhOMOew+GC+LrxCPowywTDyPzRxE4qGTc4EZG/08YMw
TnbaeCzp0PhfxmTfDBvC7EA2EzNQzShWYwvmBypmfkbWGpfDoLOCwFj5O+0Bclnu8sH6xtO4Q8U8
uoXmI1tZsl+Z33AvvRZ74CCdiuhe1I86RltmYjMWy0taBU3XrwZ0Qw5oJ/oXq1/k6ZX5i/H/bbTP
mJU6N0e7LnoAyBltfiXF2yVmy7R4a5dHxGCK9L2DmsRelL6GtP0JK6HF+NXRmkVgGrdzejSjjZ2v
IeMF4/CYea6n8CO3f4X8k2ifIAODgk6ti977+sNiKOO8Ts/dFNRdvD/EYm3Vbj1FZMO9SyqxD6rs
SuaGxw6DujdptwwrZ6vztxj5QKpr/MOQvHtLJ7GzxzLgSu7GQ1F9UQJ5hvG5ZA+d4SoGo+I7ZXEV
uWSF7ttGnM7VZmkgYpSOFxqnyVQDpolY7LmD4/4KESJQJqya80c0fhjj6E/L5PV56KUY4juNjchs
WS3SoV+uJQfXjNpHAZgrQeo0OLCYD4q7E1kUEKof2Zpf4ee0aKLaEo+i4Wf1Sx3vF7wrebURb4Dd
TowuKukEhE9ScGBpN5O4MEs/MrXQHpb8nfIc5iZCqvbPZl4ygldiy9jvGVVhurewAY2sHKVXs9h0
GYsvZye96eHJ7C+4M/J0pyk3s/Psft9ga2EsNHJccigy45cxL/nRk82WHdLWCEqHTBa2n7Q/ha8G
UceN8r3aXWBzYVK4AEzEc/sfR+e12ziaBtEnIsAcbsUgKidbDjeE3baZc+bTz+EAu9jBoqe7LZF/
qDpV33aZrE09Tuqm0/748KLkosLlq7rb8ZCOygd/bnzsmfIAAGQF5yC/BdarqNw6bSdJ51G/NtVb
Pjqh6YX5u7qcmpz3z40XZxJDlkMmrsMzcEGvyqPAiPmGkSUhljubs0/hTGW8FtWHxKEztJguVegb
Ac0RB1munB4UpWMPloDRImM/dGezanZJ9ycMX1N4qxDQJw7ERCzauLdVSHnNhfhJR5MvdZMmOMWi
M9NkE7uidYy1N7WnmbuPvJij0tJKsGl/LYbwYN54nGCwar5Fhk1wkia8cGZWmEurCXYl0cZNMbyK
wg0PyCouK+gaIG2vpsOt6OhLF7WTYqp+3m1FIjYSR7BfEYAv++yNiMM8AsG3NH5ZuN8Rw0r17mBW
bzoSiugWoVObLhMd8Ay4vTlIMGoGtD6lzihsC+llLj8sRPq4Ab5OLkGiOD02tBTwL7CcR+walMPE
jy56l9+y1lN13IqUHVjeUpWdpC9Viy/f/S75Y5i/umzfgMeh90SMjEuss1JdF+1nTiiNOZn695p7
aq/j/I2pbkfzuzrvzMAlBBSu+wQ2qjA/Y1L6ERdOeySvqiIrmfYKQkDRybt+OohQ+olygESwpr+i
wwwVuMnWLlYaU8FOcZzYqNWAZA53HbqCZsYJq36N9k/dUibB3sNkhs1ZAGqeRUduZrtXnhBlceQL
YHYTGnWZYtOuPg9DnAiV2ixbzIwJ9NdQ+si5v8JR9DA4Y/qXN99LKziS8Z2wRskYvWjJvUDD0YDS
dFKrq0TvU6RzWuCxWNBNnE7+WZvQtFz2kuRzRFep5W3N6iQSXVTcMfGT+sXsO56Yg1Sxa46cYKjI
YX0a30gRzKorLm/IAltUep49bM9CuUUodrWv15/6chYstN5NIXxQHCFP6z9R95H6XbKPRV6MArGI
EZL1V5pcpPg8q95CjW4/fJBRAFYiTEQNMbPdRS50ZMMYJ4S6aTOhjnNzv+mKkyj/lLD6fXLsUUAZ
74EFP/MYtDr2V3oug7+Ec5+UrqPoPKO6KrBRzfTFsqHzL2suc+LyhUYexjrjo791id+Xr3HozlQ9
c9E2iw+ZSy3IXlS/GNKfXF1b6xxjg3VMAC1rhkoRkrNr+S1A7yCKgMtHCX9+0xM7s/gnTN2C36Y6
j+kvQWknhVFezqXEGvqhCkc1Lh3sy1jsSQVKm4rFMotp7DLQZNCSDL8wn/SLoxfqfPQMF1Smf3l0
N4xvmIKNFdwYQ7fYeujV2blZfsOak0CD8WrHxWcG1Fp1zzBi++ZvwaXfWkbOj6EjsIXT0fpoB/SN
46R5w73iCWicGgik1+y63IcaKEPsLMzQaf9U5gf1O0lmzBCbiAVF2J4LBl2dNYjPleCUaNuieT9k
q2fKS68dJpbGgCsCkkXICNmZdXH8kZbdQonBfEzSc8MNh2EMoWmP8W8S8cj+lcW/CozFWKRdqv6a
y2f0T4OQkIVdpnxGVu5pOSNsuy2JNLdZH+s3kE9TuAuVI3NbMgEq8+6RDJ8DQJFqQXhtmeg0zxdG
Deq6p800twZbxpiL4M7xuGVZkcQ/7JNMOAXCvhbsaXhwDRlwqpvl3CcNd0S6sFpiNZHf19XWSmI3
CWZbJ9vB7UCSfvXwZPBrOqzQXoHcvTCkllmYvjlv9fCtD54KInRhqK7Ocs8fxTqqpp61fGZVgmn9
o0aHQaLgLGCwEvxI5sQDtlc0nKLKF/mB0vSQGq61nBT9pR8PVnUVw0OAoRE8tTv0XDe+6wJ622vW
1tjHXhFx6cKp/VKhokzwOH1SkF0f9U/HDDL9Mxp+SsWm7owCuOAUArlKMNVP7iP9WsnmmwG6qF3j
rQzoelAG4qek/yYVF2FsGlsbnkb102gvSrLrm9DW+33Faylvi+ChLeeo860EhfckYQsEKseQ9StW
2HsfxvCVxF8lYNxA9dngacyxTf/kgEFCzKbCx32O2U5rdmLEsu6uUyQNbyRXu8bBNi1Cn7ZjE190
MicxcgtzNFhMeTrmcsd9NWO0peUQetNMQt/T58L+xKcnslCnJ+rKWgjZFENWf3DFG4K/FGFdHpDV
9kHAkG6S4jxPVuSl1Q04FUVXzw/LOoL9LSo/hMFDSVPTR5QTlCo+hwwL4iGKsI5bjSzexLrSOI3q
BerVVM+D5FLPGme3dr5jiw1xz2v1mwLYDSUCypptYoFMhtgLWsZvMuz8nLbHuftlvorfsLs3vDRL
jyz1tS6AtMA4ZYygVz/Lkt8KCVOpV9GTi23+aUTflZTu9erbRGJV1ugBFoRdGteCywtBsE3FYJiB
DQoco/EE88jcrUzzc4ooe68C3eVRwvmFbE/6LyGAqOl2Sf77/6HtVTJfogw2FvnayelKa1lzac9m
vfkz57XiLoWI5q6ePFWFMNO5RxWkwc6MojP36gjDWPpHITVk0Yl0M1PkrPLaCpeBZVo4UFSALnaU
W84UEL8ayz2x9MMU7GNtb47O+CMbm776XeRik3WpY0K9j4jnXC11KOD0OeNKRD/L/GMABvQcJvP6
KCtAqZMP6EFCGTOVV5anctuWV4MbZqL9hGjVYiLZ4nNOr2n7GAu/lUAi/UC5FRYkhHULS2UjJAwG
YhdMYV2HnqtgXTrDBG261ksCNxA3a/4U/bcP37XloYUDf3tqF9crHqqGsPZBtKIdSOEpzO0Y+Z0k
GOPwTtITdynl5ev3Id8WFAs3n4G4ANQupkKRe+rv6lcoZkzoltDGAg+0ifOXlBG4lq2mB4yEUcPm
p3TmXWtPi3GLll0anirzmfX7kuOj4HTRR81NOZ8oiVU24pX0F8+FecWr7CnPy7ZzMG2U/jwIf4Zy
jp9CQKqGqFMDGoMdmqgAaNjmVctec05Ah6fRJYHGxcps2e42Rd5gIPj4ceVLi1jeJbFNVltgLQl9
64bBT6BIFDYcwczGx0y1gXLJ7PMLWvlZ5Y+S+i+wKaa4d8IHRZDJsI1ocSxIms48NAulBbcCwIB9
Uo9OQgi8/UsDQTgdQkLXE5MHG0R33Z1xFatHkJqkkMjgf6nKo5q2Mz4BwUAV4ZrIEvQUpKA4HsKS
9wIyaTOfEvOlxywJiMtxrqtfIXgUnaPbZ0ksqpqBOv/E1FsybiB+m20VC7Jb4YZw7rmynsPU64Yb
o4A5zZz6lCXQaYo7Pt06Mk5gKIyFL80MvmhHPwWNY8fI+EyUr0h9a5d/k3C3xm+58tFxyfwzOg5E
kT5YlRAwZ9mh+ZTkR9QFCEw2NgCCH/Ct19YHukJJYthWf1FxybR4X9SbgLCPllLE0bG3yQ8LDzyu
dggYQz/Zhsb/8Y/jFQ0YWQe3vBWIPMV7cVEetKTTjMkxsWsYgEVij9EPkRdkP6XsqSJdlLYEP743
Hgbwz7jGsf+Jw6nuziUOYFD/KjJhQQRSLuEiDjIZ2WIbqk96Kjm25uoPH9eWUeEw4P8qwU2WyTbH
Cnr8xiZCxHeRDmP/mlD+CAljw/bVKIQf7VfaXOP8PKWXYvlWARwUnK6KyMo+QlwxDlp9W+vEZ3Zj
Rv6o0C7DoYVTQfpQiBleK/VumhzNGl/W9lXrBjPlnbi5gx9W1yH6HtKQvW3gjR7cBBSZuXpOMf5o
qU9yYzCPJuxmApPFHOPNiNEYmaNXxC+dwmk9/1OnQy0eo4xPy/qoZ+q6TJh6pqtfxOq9LSs3H89Q
9KLJjrGLeefK0W9N+WiM1zTZToAjmUQYP3gW/BWs7CzEp/Xmo+7MYYdmlmX3WSJAo13Un0RiUHR7
Ewci7CL5oUOuG5ug4o07pjgU4i5fag5WJrmm2yhduc9V6TUmyYWMbuvcoOSzEnhm6hoUf1rdaAvW
i8wUzf5Y6P9KTuHsyYsrsCRWhDt6fAESzLVCJcazZJUBzczrP3kkj/0pcwNf59n1beuK/G9HAijJ
7UqllGzyKSttcn42bgihE1dwwekbhyYR3zb4f5d3ef96BadPYrtgF2tX9b/CJmu1W645nWgeoukr
10OkgB4inO0G0q+F7n4dppdZGT0rkyGw7FRzExVOIvgRh29Ne8kNIu0sQ+DXOV6p2rwx/Fypr1gk
A0gF9uji9A1LV71f9NjJqmqbpwgV8BYMiXSq6ESmyU+j+p8e519Bc9SyRzaddGTmhvWP0+IH/Iqm
/sZM4iZGZqqHjPNQ66N2D6JLCXYR/lGJybGBRDTzrsVTsFwXma+SYgx0j+AgDX/qjzFfJN3TGdKe
k2HgU/m1frU5sfUs3TJ2uppvHP4UxBb1heq8NuVp3+oDNv5Fb3xJGUlNu10h72T+209emBDqA+Mu
m9S3qpQkUfMCl5QyUDRWHHbEieE4Scv218QkalnLZzspvrqEMcA9eUjO66O0KeT9mHwmzPnmGsjq
U6j7WX0yc0pbabc9f72WY5um7kRIuF0BwmuWCILH6b3rdppiW9oRfygYvs3sWlCqSlVDnjxS8yJV
T8w7YFlVX3thWTzoARZbvoKDlV+b4S6XO8L62EdVRpHAcEXgVswDH3EQU5xxbwBfI8KvS7c3RKb8
ngd2feAfvBsTtU5O/40SgQpoMejxkAlAYe3qDKKM+ovenlNEdqm9xP1pZj7XgNCQJ//EdU06oh11
3brHbrqY8uKdbnKaAfgoiEkvr4X2IWsVolsK09miiL9JSYqP+A+jEmbsI1x2JkwckQqMw0NICFY8
lKYnjs+uP5G5Z3wNJsx7VQIRsuqpGl/tTVCutLgA8GFTqFd9uNFRG3JKkOWH+l5rr8v4JQcbuXYH
7jDlPcpeVmOW4lTWTzWkisaNyu9YCvxCE3GX3+rpGRX3MbjrMucSLpC7rn7M1GlTl2z1m34kkrxZ
IsINVHdyGcakFiCIoaDGa4CgXbhLj5EJW5DtAtRX85ZKB2E+jbTEWq+tqnpVf+kaprhlHPp/EhPZ
RfKy4jcTlVOnoXsh/0PEHxNlcixzZIxiZSekLAOVq7NZwkHSusvxsFYNW6YEWaKKwMcXJvaU8Tmw
dmRXY7wnkjOL11i9VExDpQy42CRFQ7zdzRWQxsQ2OztRPiCjKc2h08IZfnPTyxF9OdL00OEqkk7F
oy9VbzLhwzrYtdGx4GwdUV3QtPFGDV50zTUXBg5jecbvFqvOPN+04oeMOm0mC7gb7ihUvVxdsP3r
MgIuf+alJ5vbgDMS63PLtrGmd86F9E1HA9nLsD829Wn4WaSZrqVlr1aph/Ceq0/+H7+lCaGd+Gng
JgpoCTLfZOBNlOz4Az6F519jvwleI+sg8gWxW0T6pkv+qnWJ4i1vkt+8/ORDxRcuws8OGS7tt+bK
EtCYXuZH+XcucWTZieBHFdhOEbP5lYoxMva4XVgMJJdQHvYGb5iKmnYrLRYflivyUMIXTyaNU8aM
v+pJtW/pdwHBspEPdb0VeelacqslU7wiJyUAmWggc6sUelyCXw4iAYKHlttK6dcpXKMDjT0L7H4I
zyElCf1Q+8rI9enVqP4pre7ErNLoGxNSxPjF20arhaL+4TnU+cEsQB2ANHhTDwhXVrLNug+4Ee5r
U+IV6H7lfjb2FnYI2bRUhtZGXM1eS8UzxLvBD5IY0IqXvkecpugoYyccXLwH+Rm13cGyPqXstUlF
BLbEa83Ens9RdKm4bws5neicNyKzdxvxEjd0FFe/PcCA5CjGLimh4yEZIAuzgS1zeSb6M5muS/Bu
NV6R78P22SUcH8tb1CHCpvu1KCipPkXsiaJGFui6Y0fkMNGOjbGvqhhb6dGkFQF3Liziw8A7Tp5K
9EKW2hQx2c+tkDqGeKkW+Kk7aIDVkHq9BprXr/cM+ar8f+I9ivHLxNJk6tw/Jlet5i2eoElNNRN2
V/SWK+9bbDxl1LhZQiXiZx5dI3kTw7NF7Kauf5vlEPAJoBMEB/oF+Ld0k4VHoyOL8yciXGnPQeDH
yT0iJ5cP7wb+TADuoj9NWEUwYuKUbLC0jYvppxDe5Pqs1k9zuqWzV5m78ZzkJy4wVISMsbewP5V/
BSxVme7IM6JyjrkjL7ecuQ5q74okeJjgmO6xt7LWl1/hzhTdX/RtV97Vyc0lLvvupGAVtAjPoJbl
8JVDpITFQ6ixmZGi9Qs2FVLlgMWxL6bfGapmutGoIE87tX8Z+0+5gIL5ohUsyHwF5TqsX0eN4iN5
sdkoXE1td7p6nfQXkSII0foqU4IJ9zTnMDG52ox8TebFVt8tbnVW80fB9KYyX7PqnKpgMztl+skD
fw2naLPuSLE/T78W2bscIJQ/gbyNdi6mgAsHkFG6l8lKp+E35EXOMUIHMNpy/BUswO/xrmQg74Wf
kP5R2l0RfUPCxsY9Xa83WwoLAvU8cbDmA06Sv2b4hq+icHzVOcP8NFEwgmoUGV41cf8mY0pedMgu
hfkijreAzzYH5FfB8V1YVtwdHB6K2EaPDEwQu5Z26rDmEjTlhlGeBOE/O66mEdGHoehsgTqQKLvG
kP5Su1HLd1O05dydKUMbtxD3fXI3wgPRv7j6Fox/GiY2wCBWv8py3cbbKLbr2FYTX1Yf88LBsYMf
eFFjIr9e/1ExuVC+TnDEHWSJuO5svUsCYgxvdcitZzcrP0pKxgqaFQEcfoQLYp892ug09CwhFBEG
DzQM1aiZ+nzPoXMq4l9eHvukHaf2OnSBYxXnWVeI7v/BQm3bsYLiaimHs/yG7XJA6l/Su7li6u2n
uualPpV6lW2ZFZAiXwcqe/hP0z8rU9ioFIvGXGUxazYzB3CFA0zKKSrnb9OJ4qP7jadj0Xg5dM3w
EaYfI0eOOr4KBi7qRMv9LPPzEbKgdED6aO5yiCn8bB9ZApN8NHReUu6cbH5q7wnisZ8+BaH02QI4
zIssKt2WSzMtI03wK6MiGXannPWF59tvdDopvPk7XnyZQbbF8kmnioBvP07fqv4aUVY5B59CQlzE
uAjC0ZyeDefYeRsPrqB5lB7HpEXUx0L9d+rNqt/ygyj/4vHfQGWJzNk1Gw+j+pEnO2l+D+gfadVT
KDkJiPR6rbH7kVgQ5Jj5LAEp68saxM7/2o+6mOwGAgwDS+4fCnRIxSPIpSuL3UU/qfp5Vvap8Z5n
GAs+TDe4gvKKRhsUl65wSG9wiHUExGS48oX30iQwLTwLXFKD3X4x3YXnVS8YL45nRQeKYBAuQBV4
S5sX1UCE+1oyKiCCPyU/itpBBUwgEj1AEUav5MKU6Skrh4IpiCjEcuyul+mm8dXopPFipLpnrl/n
j1Ie21WPaw8kKbPorhAFkzm4TJxwUozFObxP9aNKNQ6wX2Z+kcrtit633Ln7PYgJAeA8ZJZ2uJ+U
T2k0gI0d/VsEbKZnpZsvCQHGMnuPiu/EumnlXn0PO9tq3taRGNRHqqRpkQOkHN4ZyFDm8+Rg2UxM
ZhA2oX4Xu93Y1nBaGRs0N+NAPoxDtB8G5GLW2r60JYDEla5fM4td2Du96M+KJ6TXoHyW8JazetPI
BSRQ/3Lh5sVBIKFFc4Nqy9+y7Etc4xj4kIL/FsKFe2MOqS2QWWv/1fQ34sgWnAuA+LAaLlZ/b8dD
0547/ZBY73QwGZ9ddMsWcdsYjL2B46Jmaeycfsw9cx5oOKS86ygNP7VwLxM3lo98rBDY/bwl9bFp
voTV/xhgZxH+kDZ7HgST2JoWO2b9Lw9cfeSEE/4KkzuqP4jHWeBplDgoEncubjiR9K+qrY0OctMj
QKjvqWzXEbrCa8YWAX7uESKQTmpBH9jrrMDQVE9DeBuoWcjCu9leiYohRGrDSzNR9fNMDQOBkwtE
70+QDdJIUwNJuNByQn5nMMF1DaQjkFyK8mW0j4LJGkJ2GtIT9WAj6fEs2Cv1H6lOXfw2Z4eGdY+U
l9x7kmA5hPb4Jn+m/hKX92F4DhVgqvUycSwT5M9YrrZ6dpsJ23VQuRF/FUUubeYAYpeNdrXiiviY
VkKixxHDbUmJnii/doG/9kNRbbm8z2iZLdxiz+m1PBaTx3AFYOqLTK+M4avNntp3VvCDkR4i9Yxv
RI7vu04rXjVsYs10GNXNDVBXT2V/GiNnyvdp5Qi6G5L/FQ/kDdXys0XITM3XSHuY/R/FDpVxncoH
eCKLQZ0f2ZKbhNfYnRuOz9e+5t/BaaXhZ2A6iwQUXPtFdKx5z9s8dyL5rsKWL8m4bkRV5M/do+ge
8OqOXBzretcxK8RmHarUTzN7DSNuNZtM8kkywIbkxn2Yboj45uKkxj2XT2xR44cuQ+29UUNl1w8s
ZiwNLMyYPay0SZaZS22vkfPOB3pSJVTJ+1A+pM88vXf9YHdvzEMbRT7Vw1J/SCZ7az9tidi7kgXK
7ixQ9nH8gCAq+XmRcvDH4XvNh8bdLOJVawG1UxKtMnR5RvNRYSkH4nc82B/6UbS2RX3pwebj8BH0
u0ByCuOQdd2V2jInRjGKQ+PKjJ393JGt2bQyxvCWuHatIkgt3srlz8/GCEGt7+SZxYxjj5c21DBv
qt6NXwdzeAwlryB6wIK7lpzlZEf3XDD80v3QNoPTx3CDIQ7fSVhuWk/BWH4X+9s0Yb8etOw7pfQk
m35L7ZpW7NFISY1nAtB0VI+5eYMhOlzT6COY3zsQdhak9zj6bVQgU+oUa69qncWanLqytgJHP2a/
qA9z3SqJ+aYu/YPQvxg7HAXJ1JcgNgRicbzz4SWkVvIZxTCxqkpJ2Q36iMuxADILHzZVtg5t02hv
M90dA2SvZf1OxX7BxTCDn1F8l+XZDdXE0fsPLspzpZIxBC+hISqCxVARobKYdTXZC5o7vOq5PZPl
jvakhBBtq8xhc69osYP4lVDzze+mdMflG7leG34kiIrJRfDj/pRK+0I/1hwPJ+11TA+z4E98QfJM
O5iEA1JqtHQ+Fy29pQUyOLN3DJ5qrlI70ntvo4jw1HGgNWiCeqjKqcKuam7CcqLSyOZSTbCEVbCI
PJ36FjqVhJpxK+7AZ7DC0qqbiGt/3YlHrsA3RPYpjd+cYxYqAu1Grc4WMn63xmXKzqrWsM4y4zD0
cw5juvw1G/SgIL93EHP5Sa42BievGRoWNKHe8oCryVkTdyF3fy3VuZTToFBv0Hxa/VN6jZN/cN2C
6CaaLYbvSvNRJ79qTEHoucXxQBqUu2dV762G6UAvMjsyAf/uoE5XvmRaFVTrvLadjPj1ls2cKeo7
QDxRh5ufSvEVPhSAEc2TLZ/m1EAAFvQH6rDoPRQPgXaCeKaE1OmgoVjt0RdW5ALun/Wl4j1gorIz
DU8iKoxee6T64umD5TRT9yrr34TZvEUjkWSe59AW1LsKB62W3WYWemeeQNn4tYWs4v7zx6GXx3kA
VF2+02RpF0J/rc3KLkVsnYB6qwk3XNyq8iNv3hOh2Wndk3x2E38EhcaeBW1q3Abjo49JcaJJKcNj
Ro+lqBSWVtou4AJScu7bvzBZ3BaoTuZgACU4hbOvJCosdnStxT2ymStYCIcRt/XWFiiqqAATVY5n
qfaZ5ru+vDbNKSR6EMfsdknxmhH/twjg1ZInBNcM/lHJXaqVEcCopVhrYWVma5M3KzSkFvU5yZGd
rYwYpXJRgMbXyRuVbpV+2NWRV+O7iemtgCMdaEMiFuYtwd880Uj8ZdEIh1WIY9seuyF1svaR11zH
WBVNzZtCL0GzHeNqM2I3knigMyl1NPgVEx96SXR8LIwhwn9jUEHMEIIJfYMFcVhOyxS4pg61goKR
dKxh3HHINtnqCEeBzKJM+pdVp9tZ/Yl1JnmxeUXUR6mz18xYJfpC8gXFxSFdWeDyqTPz0wNS/kSn
kFAnehR0crDMDPHlpEU0A50tT8TI3AS8q5jeykL1l+TOUJtjzcaRwv8QMACuJjoma7YsEc1PVyS2
f2Ea4AXMbK8qFgBmBt/afksBnQdNm26wK5JklzO7fba8dg3mv4bzb2/eCFiRsLwFDesgzi39ZGpx
s4QPIfjKzSNdi/Y0vw7BLZM+1PqjoTiP28FyLopzlHzK8q2iGz7khWvY9eYJCxJzheMILQX0Ao8U
zS5ohrXMOPv5jdy0nUgvYvZQu88leZesU4uNNptPEVoHyzPB6tbqwGZwF5EQdGqZ9TFi3woDwkI6
ksuymOd8qrcRqlfcntYMfiVCcTW/aWI+5pWSjZIDLcP/rIozo8SCw62axoRNI13EBoL5Nmb9ZhzX
HYxqDyo60+4SmdUhaCAA3xNgeYamXBYhsqOI34GzwZAnfoZmOJAT6wisUJdMy5js6cQvKk2hXGT9
QsenSK7fGthn5NKd6I7HV7AD+j0anSlzKveWWvUDANgB/kQ3/g0NFlnbhazYyrEca4zb+q+jaM7g
qaCqjI1axRGMqbCq3bpvfFFmUwVUnAYONXEAmulrzWlM1BqK4yE1/xJqjLO2dJrmre7CbVzdTWGv
df447YOiusS0Z3d8KyLmVK1weR1mN6A8OG4+y/Wvvn4Ybe/Ols5eUOCF6xbE6nqtoriFGmRL3ley
xhfRUQrbDX+5kpxbTfoVoJkiWpoBVOwe7VIwXxT9UmcGdTRsMHSGaEoHeDqRpe6dDBoB1VS3iNF5
bHtRR/oO4yOhOEqOf0hGbKr1zBTBp+9U7SDjHICkBuotMN7N4agmLLfjVm2zQ/0uc7ZZMJJLgq+d
odlh+mkM/4e1/JSdM+YQxsoOQji0ilNRs2Ok1GJzchuFiObv1l4oB6D8nwfikadsEH6Omqab+IXL
gqLI4Q9b89hK693wpurXeGR+LAoYDns6bi0YmiG3c/VfWf4sYkr6f6GD0GtwltvqG5rxLCTvEfS5
8GFypON81pheD+ML/xmHgEWYojup4TE7VB2VQMpe7BxBk09i+CXiV1dQKqKNSHetFO3CxIFngVXH
RUQt9n3IegmOt0gFtsVRi+ikR/QUYQJNYjtG+c+oZq+f/qiZSQlHNABqyDH4+savHilnQd0O4p5B
zoe0MAhcjZzcFb7stR2M4gDOZGZDY+V0l/R/Skl7AGJVvCP/0nbfDKKiuXPCqt9T3KIgHU7jI5HX
GtZNpyC+aU4W+iHGXUT2x+El6G5L9M+YrxyQZeEtMQkSIYGYUDHZ8FrVtD2Ir2WaUDbGWYuuXKZL
higAQX7MxxdLTgnmcTQHRJGdkqep5UuQ4vfaZDuZV2AZUNakLdRLsm/g57C/D9VNrSnv42fObBMc
gIjcpjOIw8Nqqzjm6JGOIrnMTR2td3CCpFAcBUd0GwavpkBpoOyIrN+COVDuP24SxC16VCLMCpas
tc+aJqpol0q7SNOpPX5OAfAZLZ24VtgxPyrPek0eoTRaTyMi+Wka/Elz4uQof1P6sHRunyOf1gP6
teGf6sBXxas4H/JmP/3lVPaZs2DX4CLrXRaXTWqv1VcB/aGp1rEsYNCvywLSga8WgNScuTQlgy8R
GBoQ/qYY1aBjpOCPqtWUERMcOBiyytvA3/ZfWeFLr71lGSfW0WsQtdR8oibOoUKSMJShGZuQ8FQm
Lq5hDttU4jy1jZacnkFoytadK+wT4gFrk8ig+eBvOWhgKJY7Q36NQfcZRu+sv0uOmMJ0NFtKHh0t
geG27k5zvxdM9KRd/loIb334vWYM+E8N0KW4TbDP6cxqqYZZXoTYA+UM8X4UHoEbOR2zuhsx7OSU
U+wZI9SjWVCrpVB0JRPlmMGRSkG8Ee48BdAqDD9gh+EaxI23COvzkq6GLn2m7Sx60FBeROw+I3sw
W+bXzCWgG/pdZ2Uk1dGaJMTYKNvxTgkzMCKhrmtY9lugy4xHI3ws9QEVd1a3qUlLPynRVRiPuwuh
pUjxCtllpGdNyCPdZZOrZ9csOxrhkQtESMUZNjpB8dD0ISfwmcb+I8xMmEw0zMlhnITRUaz50ldb
Ol+0dEtjE7GRGQOm8mfZk5m4KT8Fku4Pub6Usl2R7SmYTxkkKb09D7bQfoGK+ObPGdrkQ8R9DUVv
wmjBAyb3AplhVZzBle+SFGnVXfR+1xSPDiZg+m05azc1m1H7NjM2ldtilTiZhg5X/RtQ2KdmYbfo
7KgrTxlGfsuCLRr/14vOysciXtoWn0Leysxl5TaNQqeyVizRVlVjp26WLbw66QZlEiBknjJXoDR5
m5PBK5tbmOEihbuqFjlcks2LH7kYbCeNk8MllIntj2wlE6oOWdfuLmI7q9WHwAco84Ex/bPFGc+R
i1+r4W+h4ralI5zEu6PRdDi5nfaogfw782mKDcfvaxoeu/hkcA6UBYsD9jFSLlZ31QzsFfFgFc/J
yJyZm7RefTC2abuIuz4g3EoSsi6pV8xCby1embJTrtwa5S/ClhCkZxUBZ497i8ijln+pfY4GVwBw
n6RoG4CHKNzE+BWtvAkrRjDcyYBlHcelsynestQriW/Hb2Xq9xgsXQbI689JtUelk4JrCQ+REacS
jB+LRWLmMtm0j6b3FKqFSYBQZg5xQ7MYFY4MCPL6NmQmbvooGYUrXaf4FP3H0Xktt4pEUfSLqGpS
A69WlizZlpxfKKfb5AwNfP0s5m2qZuYGDN0n7L32/IFoIA6WiXrnNncOwHLlbR0/eO+nJ+Veaqpw
OPLbudjDY8HMZLs49JCqLgq9EN96/hy6bzMzjp4Pj5k6XmplgeXYGLLbot4cIBHETMHDguIY7xYq
M9NC8gHL2vpHuM020T7uzZ1ZHeKI7bxSRxE/RvonRfVvVYQ56WTnu2wQjLeOg9zE0irV4uVECrAw
qNl89MmDyCh8tzjNDkN8mcOr39y8FIkKkcG8Imb5wMAMcjIKT9rZjhX3t3KWORLcdCQef7G1zuZD
GL5JfR4KpEMIgtwltgqleuJcjfcgkOtAfSSSsQffikO0NpP7gI4Y2+aqZuFXsKWI9rl39CDvlqZ1
UgYLbJfGgm87efLN5xRkAySdbWfM2wk5aNYC7mpMZshAJhHgeQxmTbvZ1UnDiu3XpxHCpX/nIVrg
Z512eFB54OS6dJgZuJPQ3G6A7Ug0qvLDAeETj4dQHuvwbRxPTm38sT+/FW3BKlris+cSKf2VEOVa
cRS0frqXfsj5AgGsRAZv8Je28GuLQ5T+mvFHzwpt9KZDr49Fo2lCh62Xi91gsZeglo/xXWgGg1VV
bsscKneft5+JEWN+CtZZ/FgFPsRB10OazoTKlMPet4LD8vZWny2zgdEs0CpXTMfmF+HTeAsipUEi
zuyGrfSrR1hTYeHJUcE4BfUGUowsRPFWBX/+cE7Gni0hJjYzYoUTbBB3fsWM4UIzuu9sdGWKAV8I
/bcZznM3oSwBys9EvMdYoVy5coDThAE3lT22Jy3/71YPfUUvpkK59ugH+77bGkWDuB4fTTu2uxr9
ibTwqXPzDux5KbtSp30v4CbhDxgPfg/iwXTAEuDoGPljzPIuc5pdNb9K5ryUy+p5RhYT2BoELqxr
SkTkjQlzfNvCBcebltntEQHM2mslKdMwkaDb1Z2HXnqZjbzEM6juyNsoN1xZ+L+tYd2ImztGmyDx
aeVfR15/i+ng0H+lgqNN/kFgANYRn4u0x7/PtiYv9D9McIzT2vAWhfm6GiV5TRn2E2/aKml/ujha
MzZR/s0omckSyozVNOfwSFHchwo+Jk6fbmT+COLYRvAf+3za3oF2jOqctSvGlZDHjBlu5XUcRW3z
bqBJa7CG9+HR67+5txTilxIDQ1Yk68ATrzH7L8BouCq8zRwi8jJuYcsuxqmeitle5Wb9hrM2n7qf
WkL3H0toBiX2pHylEUWmcbg2uq9JANpw7HvF11n4i3pYHTIOmtLN6QwxPfDK1jUhMx3zeXYVCdf5
wEtTNnjE1aFjhq67r7x/TJ3ioZ+NVcLl52H6DpBZuc10KeTrAlkQwX2GjkDPIabdfuVnCN26FN5T
QMCEg9RDBdFFst3w6h/+w6e+tA9i/hxKDJ3Mp5p82xEsFpTTC0YD1jrFQjPekJaCjpeRJU7ktAlO
fn4SIMxkHez6LH6oB2ZtOZnkzWTdDUBrva+I9ajCi5kzwErslQ22lqAeYqPKbYopPRj2srgfUFSM
+cFO+rXPpyzmvUK3PZVnA+lIwPDOAuVc6J+Kzn1CY2MOOL0BhHOZ83d3Nr31AH9vOzcYfEli8CA+
Nxn46/LWwXoPl8c78lukKNNdotPCqUc+fqkQpBfGdEe20zER+dqhyCys/JjNTFfQiqKfKvsXHsOh
ZWq44NQD1AW2qXZGfp+y7TUELPOqnrHELFTOntxs875uogfitqgHEQBD6pQkppua6a9LwufQPGZ0
0dZi57Wya+6N+wqDiIOosWRxa3VXyfUYmDS7A919HRF3qY2V6v/lUzbdNf3wQD7NZoYjF4iAFm4H
t2gdtPmazmJn2FRJdKIh+yJqq6FnPRZRSbovIdbCsOUUjf1hbdb2Pf3/cxoxrfchO5x76NQUUesA
8UPRk6NDm2pgKcjtAi4L9Fq4biSi4Vbz14YNtx3DFeClHsa1bRsHg8635wB5tfWut4JvTZMa8i4n
jvlvZjfG3cG21Vn5lrtmZ475ZiWwcJc27YGdvidu9RrRZJosdrvcYmYxbDusOCgv74bhz4PhN9cU
zlENLYK5vpIPJrHaI7LvDKEOFOft4sxmjre1lWb3Sf1g7rr82Jdy4ybPHmN9o6UinH7dGDqv/TPV
6D6+XB8cTQ/12k7OAapmw8teRjl+TMYZYd9ooX30s40soUgOu0JUr6SKIGvXGiejo37KKT0RC7fo
Y9dFVT1L77krXcg4LXDsUkHCgPHTPQXNi+efPbtEvvUZNPldNeI5VLC6O/+p6vSTi9g75MpuuYdt
tHb9a4vGikCUFN51/qI97xSrYJ/bLbIATrV8eoiM4HeqY+h5SJPH9l405AG2tz7ArEnIEkLYsL4T
5BoZsbVYqW7lQKyT5x7jztvrJGSTjrKhBh9H0gPmXZT5HU69mLbH+YXXuioTWtdF1MD1CIvaWQIb
83fLfk+ZTlnpd+8xak/cv6GgxBpNwDYsOxWmvrjdp1N0F3XRClYT/cODyXvf98AXcHeU6mtGzBuq
fmJD0+AvB40UVVerwHJjuGsUI/j5i+KHWflYB2h9f5vA/yGDDAkXoS2mXjssE1kVsK8NNiXDNYKa
qO1RVONAk71B0MhD7zX8rPcGal+bj8dmTFHq4pqRnGOFlGvmahr0a8VRWQ+cwQ+sMQXrt8i+gZWv
g/vKpXJpXgLcQQndS3Sye4QxBAKUDvPnjwR7uK1CIkjog9l+x71iHXYOvGWrveiLNKrnv6n+bhyw
quoxTxEDa6zAnNdLNEY5garuwYMQBmQyqRu9Lax72v2EzheIRh37G23ZNwM+xoyACk73emBbm+NX
k9zLYQ7WM4z3M9vsaFn+8mK0/MwasH4iFi8hpoDeEpDVNcJeZ58U4LFr736OkyPMwrVG0mVMLntt
v3zIW8I/iInC0H6SDo49FYA54yoJ1LA1F4ktohz27PZfa/d3OEbroNnMpf8xEK3GOMvbUfmtNEhx
JAODnHelhDWNRjVwn0aiBhsGv7OHKoiX0cIoO0bXlu06/yPv5Xcwmoe4gwXOe81EFsP80YdA1HRA
zsW7Q1/YWmuN2tut36OhgJ1za8giabEaVhiR6m6AfendVcX37OJqZbxLABluN2MTVe1W4l3wcgj7
/jHBgWiyHhrzetvgiRZ5c5jchJY13hgstivrlE1PoepOrWOyWhFnG3uGU2ar3D2HWb6PC/b55vhp
D90x920gGP06xMZKKNjkXithsQpEl8qAhgDEfwZbxVQY3DwQ0fNh4+tTy3dWu4i8kCNZOGI0Y8c4
dfZaFYdmQD9vT7scySS5MZuUek8iabT8eFe1kLWa+nMavLdMToi0fkomkCbwWi8kba/7yEv7nLis
nzmssqC7JoOzttl69yQdBsy4AbrdxQwoagELQZeXRRWfAtkrGTiArLtC/CAI59l3aZI7tomdueYy
XWnfPll+v52aU1M+jla/5I78Jpa5H6lnG3Edk/7RpOYpZo+irts1gTzUULydrH7pIk1f8YZ3D/xq
tvGoWsq63pjOcJgoToIuhJz2ukjNDKpC0lXvLKq7AdtaWqmDltPJEf6ObMRdvXQ9MOso50mJIUPA
5+tgRx6rUwJmvUjFO90WqhSxTRAWCh0/x+pV5eaDGyADZqbXTaQsPWVoAWrqw3y6hoKoHDxU+FwP
gQHujLNr4kBLcP0VofVqYbNlPxH39SFhX2Y5eEXDeVuk5Tb8nxnqbih6+dCHnVOhsAjLx2AuHxIG
W06z8fnEKuOrzx8dmQCOZkvlWxcdAwbBGTiJS90yDmzyf2M6byuapc4MT0EU7/yseNBNcayBM5Ac
ynGKxA7MUdG8ozilG+iuPPwEjZSDaG7o56tT3g8OJYgfs7umqDKgkPkttWIRXDoVnkMvfVjySLOR
vs2AR4nZlW1Pkja7sba3STjvMivZOohWg1RsLdM7qhiMGm2wYCBgcpNggveEdQY4W7bPDoVE8JLE
2EdDiYSILIeKpqfhj/nLMse34pXGh98i22KFuBrr8kHj1FQAeYqQxAa2hqHDaoCi2GO7cZAsD6pq
RCuIf592XXiCyJJyV7RHHz1rhsmqgpnl4nYH8gHpeBfCpZEePJbiLaJBjZuUq55REfdTUaUnn2Qq
r1FnCkkUdeElxuziDMUmitlXGWpvTt6+7apNRV0ObB+5bnvtQuOlwX3bsRUYMUDPjEqmnLM47Dcs
+vXALEREcObMTQg/RRSab5it7Mbm3xALtvLsbB85zFV0eKzIO5ISUhN/KOlgJXuVHRkOSD95BqnJ
N4LvrkJH7mNGdX7C+nPoPsLkzWTiUCixDkAxFMClgnJPZbSLw/ktkORbRZq7M18rrN6u/d0ACovY
5mvxnBfrVKDzg084OETCzhSHoXycXYMRAdE0LvAfFByLVsSbGHIV4LhsYMSB3vYMXsNBfXQtmt8c
XWPe8CkgdYYNEQL/aBBWIDfYOzNC9oxSDL+Ok2QnVwa/tvOdllTVyrgRuXnW5rjT9og53dxMlP5j
ZDwbAcEUXXfuwn/99JvH647LMVFLfWSevIDg0uizdV+SOdgo8aflHzG4V0F/sczr2/qfLfVKIZMY
M8E81j7WPn1O1mxA8K1tnCaCOUHOX9Wyn6wlqjBnc0w7mXJEYOM12OFCdQOy16OLayEQs+/D+uPU
gDWRJjXznmboWUYBhjCsu0yJ2yCjkw/XaQu0wtfzu4fcacA02pvxecIJU0XjLjIYbNbO0bS7Q5VF
J5e96ti8OO2lH9n8CMaAIdGNDalFLnYHCWkIj9UFB97eFAbSjeAJViCcbcyVlOIoGva5M9wrdsd+
imchxjhr+ZiJllDI8OCh9TAFktG+4H/K2k2TNV/zNB48Jiv+UO/kjCbN67kueNoT2QqAEACi309D
/er52THx5ydlMUPz4oODDbyEwjwI5pVzfBrQTYtpXlsSJINMd7CYd+P4pvzpmaKPCanYpAHEWhsp
hFPCgYjdAv1ChgPdPwawZgTmd4UFsw/JzygbMIsjgyCFKpXlLIJkKzUB37fXSV56euZs4PMJi38t
5PS7MrGfFEu+nvCSlklnNte7ohKPKRKHPrBWY/oTqxe25DvPwC4B2bGtG9S/y+4B1swgocnZp4b/
2mixjoITY8156li5OJwRGpGvHqGsRCaS8vTSVvEzH/1lmqM33025JyxZrEbz1WQqb9WvDJv2Xgl8
FUFUxY4qR6xl1L8loT8+/Rvw3r+p2sHg3kaI/KLug06Q6lXdUehjLEJm+qAjSm1boogpQBnhqcVl
lEG8T7xTaf7U6tBwN/LOndzJfzZztW8AROcjT2CJM6RLCOf5NATjb5cysMfelpLPEpFLaSpOSRC+
E3WL7352Vbwr2QxPJc7WkcWSebdE4rQetxF6viipf4tx3ChJ05W12XbCdyAYUg8R9QjHjw9MzpT/
NOMjY1LnEC5CA+mASNmbMBeKJy010DjXuSHLxVOarixQ811Pd4qWwEUfnIhfF8GXEgKrZY21A/6q
Yz+OotktU9jCkv3OpkTDjQW2TsG+eB470lYvcQwPKJyOZk29K7jsK9gtbDbvI77UunZfSQd5QcT5
FHZ4c2S+HNoxND3Sv8v+0Utg4bH46+y1R6FqENzDiuzOFMytLEYGBcPNMLJ3wjDPI+dxPIGJ1N4/
opw5lPnFXCwQDmtnYBkfipnAiLCPOHoHnfgwGdsxL691wHwpmg4J69cAE2+eFEflsJnrGnbN+aoj
HowUYRRa9SE3SefDYzppeuvI+7EK/dpw3OSGRcFFhm9me69ZjcCR+rpM1cJ6YQFWn2x1LeCcFGp4
zGZn47fRuwLq6JfZiez468DGQEzZwWh425YMiBq9jJ2+8MvcWu+rnsdz1BDGysIVyP6m1HyqnViV
8Piscdpotv/WYhDy/DcnonEdq2MBKKLOkKfYwV+XuTGa1R7YjnclhjDG02aG+WvDcUMcAYLyeL53
UrB+PMNSCcK/ik2lg3OPV0zMw3NE4T1P+KZS8D8VkLxyyydz8EaFb6Gbd2leUbAz/Tal2Ar7tXOo
4EyF/yDjhZAtejmrEW9J84TRLEjlodIlenVKwszMHkhyeHT0d5W96mE+1Q7nY+3eB7bg7vleAl1c
oHyVszZHLH+gnUUXnOZxOnhVDUwuMDe6Y6wUYdlXQ0BeADpF0UElyi8dlIUgC7A9UDbX9c0qELQU
8U4Qs9emSCN85qddf7I9yRWiSDPpKdRoGlwUqzJJnptJ7qVA8CsBEBHTHeWvIkSKsiSJEIfQe8Gt
BJdU6wkPwbLoa7AgMpFCwaVsd5taZz3LV9V0+9a2L0Ps72x2jm4RrUxRHWtv3DpNd8q7EhkQEjNG
lv/qMD/pmvdwuQR1i3c42zoEW9kTCxFPbnXVvOr0S+XfcwfcpC63QL45htgyFcPWntUxF/oQp/Nj
WFWbAN0zWyAm3+nKmbF94Wy253ubGVjYexsuZvRNOWwjoi7Nzy7YBigIfOiktfAuVsueJBX7HrlK
np3jkMtEDWT4/vJSYOghQQ+K8TjTQkFnzDKPO9i9qARMJTT3QbkHHcBSZAlTQgypTQ9tDmPDKbU4
Y/XVZ+evyWeJ4nhnkbeEWcLxlq5hcbnKIwlYQMBZibAAjEi0FaXGXRacQdJ0Q/kUIh7krr1Nbb/W
BXYCV7EbofRtAAbNxndOV2ohw3RUfZ9F/i5J5I/SaDZEuzedmQNx4ye3pQdJRPtOv8UaIWPZ1qMk
+axQxo2IvWehj1XcIDH+Ux2KfA+v5iJF6NC+mNXwkAvsKaZ4sD1/5zYVTq7xOLpg99OINAi234Zn
npsgPIS2t3GH9mqYEuMc5A4mqt6kMKRdpHERs7/rTbB2H4U5bLKKwxSlYsbEcDCx1JZ71aKEpeR2
6+Y7158NEuki+HIZbffl/BzMrLe9ckeAXM7jzj5TbuQonjDljNEp0gxok+5byuhWsX5fZ7LH4hOy
gHdMvdiQUgzQwn31hge/Ks4qSFdjfvMWSz2mRD++F3V2zHEID2yAgCAwYeNb05rzUd4W0kkB5y9N
9mX9ns3JyeueHAgycTqdMXvsajwNgRwfsmTG0okTANG47WhM3+0qGSn/FrCA9j8qJAN2r5+nKT95
2rpZRG0JVb06ETOyUW469EB3k4AnCNRVatSQFJahmy+O//kaRTMwjfxqejVaxurPqEOWfZo5UfJj
tiXln+al63sXbE4yvqOyIxFJMRdqY59hh9OERFGFuyQmTIlESw94RVmlO4EWZa4v9VQ82SY5V6hP
iiR/DCw4BN45VTH4qjYnAi81KEac+yr+VYVHN4uoL2JLU7vZlgneccQhOZSAXGrzLcqZYk7tojYG
ggHx1klzgjCQ8o+/vcM0HVrdRoT9UUyS6U+1SyeFIR4QeGed6xa/UFCuQ60sdDRUaXNwjorh6iAB
TjjaDNFdlC+fqjS+eGLaWqm710XP/dnjsPCIsHlwy5c5fDQmypnRe+h8E+s/LoK8ekpK+zRF7cHH
vTWjMW4t49HwPaySDIaJu7SH/iGFON1EcPmDOThMClmjDdh6mTmTv5AaWDDppoymPyvIyvFCCwSS
BzGaizo/paNYNcN7kHU75XJFQo/TXrPqSEaMOYb4/VgyIeKOstNiRK8rAdnX2lGfL4hvk6NL7dI+
P7iGezG4rLVSvPVyZ4CRinOAkuQEuSOd4aJX55JPbPS8gsEkWolxpsCL3FWbL1pytHN2wnixw8zO
AW6qQy1+J4IjLPZqWSIOARSUFGAx/BkSvO1Db0372uCXzC1MFujPXPgXoQewd4pAf2mwuGX0NE/N
P0R4+zZ2X6I6bpku0IthykWfqlE4Qu3trfLVX6K9E8SaPTKqZOmDcS91gX6g8kNrgbnMDTi7eKxf
GX1au7hdDPYamel8WkZ3P4Ths1G2fxwlD1PjXqak/Od4qIIKtJmCXlHOEKRS9qal9DeDH1gMeiyG
lT19Y84NAUoVtK03c2/7sc0H3X+XiwC7zbE/WqE89WkFYNfHuRjV0QuD5LUqFd4sYMF33Gl3fYVx
KP4czPdmutXVvBvClD0dYam6PCzxTfSUd7YdbT1v+utUw6lHqVo3NbGeUNHNguqY+2SAhA6JHA1M
Sw84k2aQJvnBrLLnxnuzbN6YhuLBdjyAyvCRQqhMHhKRsSWlVtO5Gj7b8Ljxr6kBKM9KjgNn1QTb
wdPq5GT2JSd0B0yTg5qdP3kMiG9Q9cdUWa9OQCQ27b6Re4esc0CQwK4MTXeX+8aeAeaKGnvvQqVK
fLEzKIQZ7221pZ+TwlrWezgYMHRx4hpZe4yTiQWGZNhUrDvFPjPrbi0Lvm3El19ovZ04ShXSg6l1
Li1A/M4rv/pOH01Jq5276zmrzjncPJvlb2H8C8vnlDg8xrP4tDHpWAVRvzMCH6KPaL4YGOLmd1B7
Gh3YRtycRYKjs0qee7J83LIksLU4ppHe+/W3ps7v23k1DDdJbUO3grMc4VuXXiv8W3hSAdG8+uX4
Xs5ogTSx5+6NrvejxNMXm9bOxppsZBXTnhbuMe4eBVeS+9pYgAp0WEN8rzqkZMki/FhrQJ2hQyaY
7O5bVV3TRN9kYV6NAurwbAMlAfco5POY6S9X9ftq2vvYI+vGWFc9NaBLAocRflStXM3sZn0GDkJj
9mRMlUwmsoSJn3RnMm3IfmPDJxpp8QmI+Jcw8usw4T/vTf9FV8NnC7fsLmoXQLp5gsVJq6TgGs2F
fUU4e/USJPHGiKPPpUQx0atVtgRf5ePeEp81DumMB5jjhy3NEebbjAenrh5bmR5NEo4sL/yBAH/P
Ih7ur7oGmEN6h59moZ9q23usbSJXyDWyEFWjEHniYhiZZDHRMlC+xvlD7pZXk7leMrUGk/Jw5zTl
yS1I/KxoD0uk0chMXCP4bGy01UI8G5159m0cbFp1hBzFOxtNzGw7F6fwdypKdm2AlAi5jquptBLr
GYg/JCPYZExsLqNgsllIDoc+YvchYmoImDdW29yS2tmawn8paxqbLh23Ta+oER1UZeSt5O5ngCIA
b9dfTHlCBMmT7COJiXbC/QxzPU9Ml1oBCYsyCHwPAVSrJXuoj8WSvg1thNqI9q/sXsxWPTrBcNM0
oQw0QS9agOHGEhk75DSe/a4F0tQxuKMXfsgRgog0YorZ3gf8qCsjn+/GgFA8X5V0h9nO7LqNpKZt
E+OJqQUxgQNsYayAk34rW3pmjOEDDX5sDUCWKPtSl0OxSyJ6Fv1Gr/lHh4pPCIVZXTEcqyHmo5Bn
8siM3nNea9YVGb7LbGx/rYHdp0WOSj2vxgwluRrvLXadBvxiHg7Ncn6YonEri2AjHBePobeJAp9w
amAVUGZN2hVE0usZAoDRW2uJ98eD8uogVZGMu/rYu+khG9a5v0SDoVWpgvfSBhdI2SHblv1T88UN
K1d55B96s6a/wCkej0GCf31BUtMWLyDtVonbkKHZreQFJx4BuCF+shIwxr+2h5FVvBddRclm3zfO
dGoreara+VLl2VM+pLswhztmNc4htp8jWEB2hxBWMrhAgu6wjV1NjYVAwbPknsnIYxvZq3KZMwbV
mYX3X1aBwfXAbpUx6XD53J9RcqKxz5NLHYFQLwgAyAyfPRXC15KzczO3zs3jnI3CElllhWcUSzKG
uzyBUFWihk685mQ03dNQthfC7rYVpQTQKPu9ypBLVEnPht5IV2Xj48eV8DWsTTnU9Kl2cZOaaauu
HpiKXfC7YBQwXxurF2iyONa9nt6pTCS9ZP7V2bIi48JnXyvqo2sMb+VUfAeJXs+FPHV2fGXEzUwJ
PAspk8B91Rb3+88QsLbvagIZWz5DzNr8gwcRwfXKd6uaj6pP/wqVE2hmnFK06W4leRXiJ2dA+s+/
ZHnBRKprw63pMSrK1cmlJEp8ZIm1wQIiYvje4kvkgCRmxILqNpMX3KYsnASWNBVR0vqUYiWubLMO
v/u8uEffv2/IMVA2clgr+hOpfqwswL+lMe/MFAVzMDnPkW99DS74zAQ510SZFg0eKkUqaVDjU8M8
hiwpb5bB3dgz6SxgxRRun6x9MR+0rYmhxlTmtiwaAvjE+HlCrGp1V1yssDrLMf+XegN53+BjS1Vt
Uqsj3M+tt4UmYsxIjjnRxFw35ZE6FVcD0g/TPxT0NLL5yNAGtrN6aAR8aw8SFvMtMyO5PgtWjpc8
16nYEfZLgQ/t2SGxu26bZ1aHGwuGNwFLuJIi8ZizS5ydfm2YyINMebEE9WU5YSmx6gMPDxGZsdGL
Myrt2y3jpZOerUsYI5ehYG2K4WwJ+1bGHPh5cY7SYJsX4l9qoOupUQP5kqB1q1W4wqttAM0QyQ1e
UZPdGjWK9tEReWhUmWZZiNiyJxdhGfmAESIQFm1M8xAg4r2f5+fRgxzYKgMjvvC3M9X1iFDKTOKT
57GOStn8CbNGUDze4qa7JMHNtLKDEsMpjp0fMsM2pUxOleBCrsXZ6lh924RZeejjgFOqKlyNfvUR
BdFzrSZUae59GrCnn1ioE32L5gRAAeJwp3jPvfl5eVSlBv4myi2fAfZYrD2srVJGl0qNGG3VvyYE
tFAZ5UNvDA8RJksj4IpI7LMLxTkZ5l0SBXQwFqaX6N9Qgtu2HNvG4DdSs6HFicrLaLjPLXsso2dZ
YuEsHH3II2go7sosY9bt0ycNFnoECi3Qa9ZpMsXO7lEMTYTAOdwkUec+9VPKNQUsZRRXgnrvisFd
szffy4ykNurku4K4zsLsAaZTxaAgH3rzLQwQ6LNPJqY6wGuHWwnScC6bi3AZbJSY3UKX/nakTsd0
TZxi566jCjPKFOf3rcAI3bmo87oBI2SxCGDb6Dj73kueEGqHRXPxOCFSObQ4fBphvtfm+NzLRblS
hjsRzJtBD5+eNPi9o53nRZcM3i66RXPd4OqC13M1epbvrXRuRVjvuxn+lqmOsm+fZp576aJKyYFB
R06EROPHd0FfxdPNtX3qLqtgsZe99BUjVxlQsumHLGg5AYunnl5NAoazw+LWq+RZyOg49fNLPhss
ovDfVOktB5tQOsAvWF2zhWGkDLZOALwncg47JwAGrCNaHQgnpMGFJYM+a7i62P3pura+Wqju5d5P
3I2ts7NLcLQVAM0TffDp04MYHPJR7wYQ4FBpjvqn9d84M97NsL+ZPgNiAkJc8+bMchWXdOHauPZA
kSZKU1c2Tz4OJllY73IKHiNGbjnB4DVdCgqAg9U8gZnFPtFsbOclBZ/C1QOninUR2kBrMi7ziJhi
4I2pcu8lZnkksaZIp/5DovUWeQm+zRdXW0+4dP5sTuIyvrGtvtSJe3BHuP7xh5vxfSIHKV1u3hpy
sKPvzRz9S1y0J9MezwQZ4i59ccyMDWeMviyV/X3iLTEvqMRVTJ4A6WWBYNjuIAItp+86ZAOEt9WG
1mJgCmQD/DhOvFSeXI3lq+G2uO4yemlwcbV1GKzwoIzfEj5g15X7SQJFt/qWYhUKxNzy0+1gtQ3+
S12+jymPSE2v8YA6mimpCYilzEhRxlw6Ogy2yoicEYKbJm7xfsZRF+TQieCFpAUgDFDRy65h/ogT
5B6h/HNNzsoCgFUKKpBQQcDovoMbTHw1dMMaj3uqJ6Kn+/syBTXeBWcMj5dQy0+ba6HS1rtfF3cN
HAftJy+T6ZDY/qOb8sVTAK51BysTOTC7IrMYdsbic2rvJ5eNmIWVzA5QQKRZycw0O5amwYgqWOhi
m4pgLD8jEEQSDjMm50SAjDAasTdkD2qRVUZMWOgYQoKaqVThUj8kDWo014+ftGovrkJCavYuCck9
8Zzs4NnBoGrZWXF7inHXes7PvCxbpHzAt0F99l2P8jf1u4e5XMbUKAyyyA3oiPA61cxTtP6ZEDfP
HjHnseE8VX7DNn1ah5AhbNYkMKZbdq823qCujn/bqkAqyY886KcLqRvbEbka0/7DhPS6i0lO4BUR
nf8GKv7daMjFwhdWIu/M3WBJXjTuipb7Ip/k/Tygte0K9oqMC1IGxusogQDn9BURAJqIv2oEMZ3m
MWdhAe4GbrthfGdqQnYYhHtv6vci7k6B4FC2DNKj83l8MMYM1FFLlZb/GL4U90XFtkxqjMBlgVY0
VfzCQ9CSN1hh2xDt/N4J+9pk7aHqcc9aFLdN+w/DxjWqWLEybyfkKUDHkzUDEQxlgJRl2GEHxS+V
WX/OhFlt8ozPBjU85Z/M75YXw6fHQe2AZGEEJFIMDDZNm9kBR+R1LloiA717BCV4D6L4oVlwYmbN
9kvoizNUV7tnzM5IAKxDd9Ij1BCdW0duGnqUCQG1luwYtJVeAI55wCPAts/5/G2U1YNV+NcqYShf
1/yZUf49JXl1b6li71SEW3vtk+NGR4MsdbdLX1twDBobUU7MGrKA4MNlEtZQrrfaAPYV0yP7DlTg
TEpsZrjuyfVbYhpMeG92x3NPasgAk6gOc4YA3fBKJPn2ORb5LVD1V4BCXnsCQ4SNnw4ElwTeRZSW
tMkOzmIaDDP7BUG8ntN/fsuP1PCPwMmuoy6+mBw8EgKxTzIu5iH5gYdkb3vPQWoG1I/9EWNt7pKA
JUWcuYeEi/tOB18OgGYXSkGDQctzq1/pmO/9f6SdV2/kSNam/8qHuV5iGSSDDC529yK9XMpLVboh
VI7ee/76fdgLfC2lEpmYnrlooLsGdTKC4c45r4mnS6qQ93Iotn4TPBVq2rjGgKOqRq3L7xTUNP8y
TnReQxosdeSpMBJZelHzJMv60ZTpbZkjQMlLFUQKpsWgxqIJK3YIAQNYD5erMzast6jzV2UiH6MK
1PPIK2FEEiqKe1B1oFIHgW+ewvdQQA9VRvlkhO5zYqBMrQr3ydLNZ+wdfveUOYZaoZqKUoQTXCDg
cW2PHRpmqr2spH4xsPH9JL32i+qGttRa6XBcHW3fe2qpBMxzvdl5IZp3EWc3j2roqKTQtvUtsRA6
aUYormO/8kISuU5C4gZvJ+wQNbwIyrSJ+qFX4Meuebs4D64MPb4dDfEaZ1jD1WKD9QFqVLMUIhKu
pkMF2AZiUHTV3m0hqSIdGIpo1Tu3Ai3EgdqPNGYTBr26b918y3W/CQb7ojIveykFIiOJdWML1Nqy
4A7r6HHZ4VPVZO3GGBL8tKhogkoVI/gzCfq2Hyr8JMZoM5oS85l6PSTltRnT8maYOLQGd22CjqVn
6muInzH2XehbGsOcNWS0EQqtnbOvBAGs9nbqkYCZ0QFZ1b7apXwf++bVBN0ziui6qpEsdu0A4JHO
qwlvZEn2tzJGlPtibbrsKvEgo+kiE7jujAKkTR1XWGTKn12r9k3VPg0C+dU607+PmSdR0kOMqAdR
audwvdw65igtQHoPYb6rs2lT5TRqjTDdkYdRt6vsaZUGwXOjDFhuHO0G2gze8ByNybNZ4yFCf57D
R2mzwgynk6gB8/URSRgav7chz/CN6N3NxOljaxbXPhJOFCLydQ6hYFGL+Efu2z//Kusb07fQxCjW
n7Q/vms/Fbpbr3MNLim+lxcqGa7w5buJw+ld6R6olkk9qxRyelMFlxiqbofReuGqg/U0IGuWB85r
q8a3YvLvKerB/wP0GZCZAaNsH9E18hAt9VZtlg0oz6NwpENRzs3iwbLTZy3tBNjD7o3abbqbveXt
ElijX3F09mrOoiNAHM1A9QqNYnosFG3TOIWOqBeg42adumxaFoa3bqz+KU8jaOIRqhBdQ4fJyqAO
Bqn5wOt3dpQrHlNb0qEFuFSbV2GvXrsRMqMXx/1sosZJ1ojHqm74ZAGqYYWf3dix2ltJL5c8HTDl
GHraEiOMGEQ007JEpomw1F8pbJemeAjcrLruFXLiRP7Zm3RxS2W/2B2dSNHzUm3I6Ream7+kqE24
PdoB9cAE6JpWbQQ+rG6cYH3cN7+0FOJ1D9cFKR4ka1Rb/gAP8hTqo7XSygG9RuNB6/q3LCpAewky
a8sPdn4fUzbKrqoAgEUInn3CjTC9bb3yp2XxWIkNON5u3t/UQn5naf7gPVvT4ikRQeKnkTzwPQc1
wjWQyAkWIXU+NA+eQqt19hLQO0ypROOiTxA+cyIP/FiIfJOROGg1t3qn97epCHilD15Al5CCeZgi
jJJl24y6bhjGfzpE5TScu1J2ZebgEIQkpl7QSnLQdlY4b9/4+Qsej2up3Mu6+1FRp/Ao0UKcDT1e
etEbcvX0lSLakW+Iydz7uHC7GZnqxEGrkae3bU27JmOZ+P4mKyArJ/mN3o7vDl5nsVMgJd/Skbt1
hb4f6n6jt/mtFsFTAWnk88H4ex7durnTS7lAE7+ox2Xdiftx7K5sp0dP+h2NrJU+gzRoV0+G8275
6TVGwdsC+nuHi0APxHYl8ZW4rAORbktQc/iLNj+quvzN8xcun4n7SgdzbN2GqFLWQZ1dDqVNIxTp
JeW25dUAb/OuE0BJrBohMqpHQB2QEa8Ke7x0miR6KO2ygCqcg75KcCr17+IJIVyE+5uCuiz2AzY2
se0s0zFwrDTwU2xSy0B3H/TMg+2bG3/Sie5WjIpHhQYKclawi8YHE3AZmCyaqEzp9UDeovbFDK5/
48zR022KtEz1ze5Xbblvpr1oZqAJ6YLcRdicx+CRlgjoddHWSbQ1mqXLqHtEvD+gZ27QNymfJ+dC
1t9MdVHmGCyk+VpV2crL33OE6SNtYyCVPeD55Pg7ZCVXIk7XXo0SgLsCItxD+sXLp3XuFO0s8Aj1
G/xLuiL0dxZF/wL9lFJj2GxQQivaG8SrzBwx991E4202yZhV/llDQFt3BmwAmqRB9miOtErBo85+
CPu025Kew+6NwX9k/quP7rVng7x+GOq1alE8Q6VnQlIB5Z48gR0LYDPc8zxMyOxNeTMW7yEsqsBz
SSz/aMhMYh1A4ee3D2uo69JlBJLONsNbiphsWfJ7jlGHjp7L8jX9aBlVNMQ1LoaGvas1+wSAnw23
MCRmCCEA8RNwa5R3Edh87+hi4UPYXJsVusT5RekyH+hMvwXmZaO90pPH/Evzrsx7KKIr+tRU2nFZ
pUm/NJxtirapFaD/C/3Pv8gRL0ftJnwdbXs3VEDOFsYbn0eUWB2rdQ60kmQN1PvVQA3c4sqkmUdO
lYe3c5u/LF8KPAICetD0E3PMeXNeg9hiIOlOV+0iydahBQ6J1wkpNjwWbptuLjEvM/C8evqCerNg
L2BOpqrvQXDJMm6bLTUSPM5kdzl0G9A9i4peWbDQeBllxe95buurIruWYpbNyovvWXRhNnc1eiAt
RI2QWtayHGiEFEsnu+mSu0AMS9BW4ndF6RaRA8O8xc5Cb38ME+iOfd3fx+bGMrbS1/Ei25JSLMQv
h3TdpvwrnF1ebToQO9HczwGMHO+d7AFGm4t0IMlrgMJrhrVFzV/9GoNcaMLLuSMPTRWgbCZfyuZh
LH8XMbSR4XeBv4EijXCp7GAiVvEJ4+KiifbkYBUEBM8FYoBoPiKXWbawqLSQ3QAwSa+isX8QKC7m
oXZpkwLAheEahIZwpfhF02OZXGUuoFESBGSCSsaBEoEDM9h+hTY/WQ+VQs3gpYbwqK0L90JrL6rm
Z5vcTvXDZF5B9AAIyq7weas9IOuEcUJKdU0rV2LkDPZQGZ1QR0yeDKwmEPWgVUidCIqPg4zFOzSG
Onjh/TtXvKddb61DfzXkQLt3U7MdfN4vHTjsRV/oC+go5KMg27czBIv+RmJzN7D6spAKMkBFY2XU
VO0fUHsw0Snv3r3o0XauUmHATLR22SyOYWXwXdq1okdZ77vou5Yk22mW3xftAksOUDFG/ReBdTbg
Jc9OtZsCxafSvanm5UflxF6J/I+p34f5gz58hw2Zwk0Fc4Ds2pZDHTuPOHiPy11pPlMBlBwkg8Va
QgwgvuPfVrYD0yUH0ki6BokjvtFDtGCr69TDaX2l00AqyIntTm3cGtzJWoAl1d5l5z2mxraV/AWQ
+UYLKWteHfDraDEtwnE/0n4i6VrXAXC5DmH04hFm7arU4VpYtItCXKUc3Bq3cviO5sgGaYClgufm
Sx4wNpnjXSXv83Dtu9sIuYXJuDeHi476xjR7stXPHnjYZqq4P3e2Nrc3vnPxBvF7oDblgJJg8VJb
LzlQLu0pjWfdCNgMy1QVi9K3SXp/oHsWdpsIiU+7ubK5Y2btMgxkQTaYO7Q8cKoxtLWBEpiBHASZ
4hgiqIISv9o1+T40XkMqBwYqMnGypwEGluRSm1At1W9bLuShxdPKWnXNT4RBreZqCG5oVcc5eKR1
2wN1D2nDLBtWaHofgLDmejTcX9VwHYy/avMdcdQSFG5OTSUerpP8oe8NMLS7aOa8DpfliKxesB/a
6t4vrot+WuLdto0jZPNRXfRumvDVD365sBeG6LvPtuLY6pCV0Ivr1tgiK9AFzyB3rNtI3uFn4zJy
5H7cfCNgEvrMT2W+muKPzktmWrnmNxJWC31s40ofbtGQBF2QDpsxgQ1z14P96zmO2GKYWI7xq+FT
GMTjbbhzMt60zEh8UZJE4R+S1GjVvFbzhUGNlyroImZ9596GN96FxFQo2BWAccZ92T8LCu/yhwYV
K2hxKH1E635hVrNMQYI0Q+He+/VdNm5kuws8JOpQCja/1Rg10QqvDDCdwMXlJXyWtLquwPppSP0h
O9o2uwQScjq5HOuXgbhq5M9Ke3O0iw7jiwgnO2nRY1mLtxoOjA6Osb4Q4S+BYEyb3mv1y6SZ8JyQ
qJFcHvBa6LJm7AoLi8yguahxgtU09zUesdVAFjOado6NQDTlWJ7Ogb8S1kuUozhwWal63ZsviWYA
I7vI7G9NfVfgSqJ/ywDTeCTjFTZroM86THPGWfnhegDuCC8+M/BqeZBhvDLRsbS9S43NiyoQqdnK
5IJJ2r1ngH6irMXRkm4Mt9rW2ZMNSLULH2YQBcvT8E0oCLtZNapFsZGCH0T0oge8DKsBSeP0siQD
N4LvGKnlyaWD9GYUPUTucyHAa+nPRjcXqKjTBi7mKvc6Yg40zFEq2NEx4uB9k3qCbJYJXv+mCp+G
9JvjvrQVDaCdSftNcZDJnnu3f5PUzFNE9iFxkO0UPCpv7KQAatSusH/bNKpaAjvkZEC/crxux46+
S7FtYvqeG931L2pz3IzUaD3e63b7LWcdVsMOcfbtVKfbPttbFjRhc68yuas15L7NXWMB0UFWPtpZ
zrdZWT9Cpw6kWOV8E3G4Bqi4rMG9wrudsE1UOd3J9qdQewnZBSA65SXw8ZB5uf/gQlXIGyB41qpH
zX9vDLhZUC7dEK2NAa5vhRQhHOsZ9mT3Lw6KTX3g7Iy8fMhF8ObhjaNKg8UzU8pAMYEYEIDDlcLu
iK6vl+cw4Y1F3bo39DMxshgutVJ7bDpK4i68jWRmZoR2eIHCxTbAY06EYIiRQ0F79zvYXFK/FCVQ
PUPINvckZ7dcSboYOobvAVdP0ifryp7pZ5hcDbZe3ORVbqBD6YFcceMnkCBI7iL7lOrGMnTcXTMD
ibIgeASdTIcUVIcZwnV1ne2IIgMM8/pKl8jPDbPCgUZreFl65lZ6zjZRHtZlXvQ7cCj35Swg1ST+
RSvLp7EE1OZS/71rZe1dGAEKwKPvYl1fDOlKC9viNWpKqFkjOuzAWEfeWm4b/hhciCVAppBiGd3r
3nUuBrOYlQ4nqNSSHWBa7OgCp4haTgG676288DPtznH8eOelbXnZOsDTxjoDMir1m7y0X5UQA+JE
LLk+LSio+bbgFEepHG2Beq/4uYu4t18xRaad6PTWxh6k9wKggRaC2SCWOtB9ReuQao1zOaXo94OI
5D03DXtXg5qTFibZt27c9bnVXumaXy4dC6Mpp4cwbxtiT0mXfGq6SWA1uGbFa6Mfr0IeeklqQItR
t6ZL2TDgabU0KpjTtBB3BaThJtLfTRO+ZMv9AUSADLVY6pVhr9KSlkxOnyO12LJG2PaU7NERQbFt
sLFJQVAgzsfLTCHIOcqfSgORjiwm12wDK7wuze1gSHNX+dVuCGcTouhSSgfJIXeARGExnjLt9oMZ
v4YUTmD1qouJZGcEij+Kkm4dHLBx1jfkqq3phecKicmqnV0LYtpRBXqMum3jWIEDAVQoBT1lRB7e
C6I/4G7x/8WvtZUPBp6bWoTmctggVpbhpzYCHZctxZP8e2iphw6UXwDZYFV33bYpnN/ZFP/0Szoh
/DZ6NwM6J7X2PgQQ+SzaAVmjvzfNTATXfhmR/zswtedcInzi8rQ3tZsEh68WVEBtVEjb5TeRFV40
AV9cS/epChDRCPCd5IybzIuGh31iqRdgOoAc3eyGTpZBLx3uTpNewC3cdA5pufJ3EULAYQRzGg82
y66hb9aXplNvTV1/SXtQkQB9gJmFq6hCwrGBKjHZsEjsbE9yjPabHd2nFV7lcfMU1uRLtYuaCtqC
Wk0CY7wlntYggiLgnTeeY+INbEdqdDHFoidU/fFaKuIPk6RST0Mn8jnKRD8IDMEUKuNDtyhcpNIA
vg3OgEpgXKlfYyqq8SKWemx9s2XvNddKhI7+6BepMa3LVEcpubSpKSDiCrAFqSRAx6p664aAFJFO
QGA++JNro33tFl7MA8qfkGkqEjqhXtx2BltLm+JNS6GNPCUgtaC3mYcWwhgeO2gxyCpDBHF0O9xM
VY5+uxaXLqIPDst9gytyBVIp6zFPMmogAeQq06xqUEVDedWqllytqcKezouUSXXj5FEKGEQbsO9L
DMOCfxcjODjz5kjz2qGI7Wc34/7EHlAMqi5ZpUAL3qm8K/zxHP6NdWT11MUXGaIqbJNiHKW6aFJ9
MKnAR0aMewD/5ZLUt0wuWho2rHCtARCRtXmNcTMNdY1KxqzYQDsqaACjKh+EWDNO+m94C1HRAz2H
FrxLCrekPltPeTJbXEAkitFGFUbwJ5dOgXpf0I3+Xo2ccrhtwWDvyRE9WFD36PvitamFo0SgLxxt
jLzSKKEzB8LZa3kwASpvwGTRq++vAs8GtEEZ0AnKW7L9Ds1UI9dHlm7s6dWVspPIBSnexImJ9nEU
Kh3aga7JYl+2vK2+KZui59avmzG9Q2WVnKqWyWTus1RMIUp1k6BmVtfglF5VYigNBeE+jA1jkXc0
b6/6OO2yZFWPTT6+UL9MMZTqe/zK0FdmN4bSNLTrVIGY/U1BmpQH7ItZLGvbt3dTH7jWZcZfipJ3
w9ke/qzz0XQ69B1jmxzZAZ2E5k+C9vW0NOHjB9+AZ7fZddLqJtcZCrwwHVJNkRcql075e5DRArmH
+y2at6wT7sPgQXQrNnYNOE63QJOwHXxAacXoWwYpZKBzvFo6bdqHrPKc5pflNHn2va1yX90KLR/r
jZ/3Ld1d0+hwtOodS4KbrArjvtDR3UTOw4x6dxuWTY/btVZnCF2WNB5wdxhTy4A7U8r2srOhgfUk
Z0bRImjoSd8xyC3RtnRL5gp59gn2sgydIvzW2vmsfmq2rif/ZLXQg9vMN1oXwSgtibrrPATlQ025
nNHHhZMPmHeUdhBxi9O/yrwffj00gHlGPmD+YEin4/xEnK2gpRWDvMDAtfdII3mftxqXsuE5BVWR
IArN16osQGYOtW891zLNWu6KNKFmSI7QenE0Fpuh98bWAQ6pOlLp1b/+63/+3//9c/hf/u/8Lk9G
P8/+K2vTO0BuTf1//mX/67+K//9fL37xbwpetS5sW7nAuKXiGODPf74/hJnP/1n8j9YLTaNt2RBe
uhXokpX5c82xFCba9elA8kgg0xTKMGzpuq7pfA6U9OGU+AGioXlfqA2v5H45Fi16Q7V99Z9FUp8j
BRKqtMm5gKDUX6lTroA/IGRnxLq3PB1KHB+Vsnlx6Y5tH06fCmU4AsPFrNVdVNf5HibJKvztbzGD
3OJUvevu9Z1anw567JOZtmsLZTqGcNX8mz58Mj8M1WBWQIDqVtuHjdqmHQ3aMfrFM+3udKh5qg5X
hyUsg066aTBA93MoXrp5TImfGsco98qmmkcJECyPB4MhbqPLssrJfvrd6ahHBigs6DZCl4ZpmIcD
jIHFgB+iYT5ysXXWNcQzyr3WslXa4nQk6+v4hCUc6eqma1iGcTiVWlplQqe0rZe/6D9CEQ/PRBDi
WAhDwOk1bduQ7sEGG2UqHOETAkrcxlELkP3X44bngrHUVtGZ9XhkOQppCUNJS+rSOlyOZjhm+mDg
XeSFiA2ZpqSsEqKGrydxcWYVzp/+YGkQymIFWuDllDWP+8MqrJvMMcIAGCEPgp2c9J+6MdfazJ2r
pejm8+w2oPbVunXmHDm2OCQPBpvGiuuY4mA+XVN6We6jtjIY1otscjoy43o0ugdcWfenV8eR1S8+
hppXz4chlp2A09YQqjPuDLwhC8PFfPJxapMbK8YKSt2fjndsaLZp6dJ2LHadfrDb9MoKHA8GKxgZ
kLZBa/WPU2TaPIVbCgXglTb/djxDp16rg6JQ5pcjWVNcCKFZ8QnHptmkdjZudbSCo5lklVvInJ0O
d2RxGiQnrnJZNtJxDm4Ag0VRdWaLCAMiMmvca6J74amIpN+L/snIQJ4Y0mJ9CutgX7tNzFPQhUIw
13flbJHZLJPpKQXCeXpMRw4QzkXHYCVSuqXW8HmJAOQChmWxu0taNBWPHd26PR1hnpWDfcbpwbUp
hGna4vD8MG3DkjydQW+m4noKEgACgV9MyBZTlIIplV3nWFScGdaRlWgICMA6fCyLPXbwqdIU5m4d
0XezEFbUaZVoJJZNyI2G7tTp8R0NpUxFOUUq3VAHi14K1x1cH4iNyvYdmuxlrC6C7tbCnuB0oGOf
SrgcjrrluJLl/vlTGZlwYui2cJs7/7klx+EdeHk6hDCOfawPMQ5ODDO3DSohOEk1qAe5yrgP+s5G
kdW+cmaNCxxw3Xj6MZWlt5Y5HWO0fUvqLqd/xdEZ/fAjDha/rSibpMH8I2J8Lz25DeMfQ+VRa4nP
3AHHdvTHKZ1/yYcDMg7GNqgQp1vUNDkbcBX69GqgfPRPxuNIaVvSBJB3sMc6NmDk6cACI8TFIhAg
pDwrhahv2v45HUkc3Wzu36Hm7/thQJOs0j7zWSN5NfqXiDBNF4OTQXwd8PAFKuGuZVLXW4wsKvir
FjRr3YsfhNRRMp5cH/Fd2+LylVTKpq6ANjECZbYhTG5O/9DjE//37zxYy+bE849Ueb4Er2NDrUot
2aTDmdk4vmH+DnKwmIcpCkzQRhwC/o1Buz+idHx6GEem21aO6QpbWdKwDy88mMMoMtgcM5mZA1iZ
hkH/3gtlPetqAHY1+DlM5bQKAv3Mkjoyf7ZSuqOU4xqueXg/eFPjVbwXioXWhq9hX8arTmW7oAYM
fnqE5wId7JCW2jdsPAJ1ow1apYb5BH+VHtx/FubgvPbqLq7tkDBMMs3l95FWB/jofxDEZQ8azJ2h
/to8HzaH7RiT3mZ8rd4onkJl/vJ1QGkOVI//LM5B/iY0rbCGwMQsiq5Y4jzlGJtl7pln5NEP82Ew
B9cOtYiyCealB9WitoNdVhYrtzv3Hj+2wAHQK6CvustSOzi6AhkWFV+c/EK/SWb6ZvBnsp8gUW6r
/un0rB3ZrbxA/g5lfD66eDvGYQyQkuZltY7quygKz+zWoxGEFBYkDmHqh8kSBTwXMQOmTLrNY8+c
ydZ8+QeD+BDiYLvk9EUyV8yfvnN+TXWwUy0a36djHPvyLqcOKZ8SypEHZyfkE68oY+opGk5RWpi9
lTTBRGWdqUIcmS1HRzwDdTPeh19SSyljmDUx32NQQbYTSNJCmkRv+fRg5gk5eB0SxXEpAxhozh/e
jalrx1lgEYXeIJaF4RLN3WbBPYahG3jM08GO5EO4nAAfI+UzeUEdfB0Q7mZk+/BnTXDT2yodgn3p
QWj2CtfErxr5EHQfnJ1Xn30CnIt8cL51eei2dUNkCs/Nc5AExk0nKXk6Hr149Mr6jd/C/KrRCjgz
5iOfUYE6d6WStg7i/CByCuG/yf5S7u6blyiaNk1dnPmGRxbkvAzN+TQyXVef//zDuUqdsA6UoMVr
1hBIoxiVq7Gr3zOkcFanP+CR48gVQndMqdjA4jAD02AyAzw3y0VXC0TCi8m6SwfUeNEBH65KpxY0
ZgJan6ejHhkfUSmzCEfZc2Xi8/iyFOhxTnkfdG8Ov//ZVXiUI39wOsqRD+UKg8wSNXTFIj04amvJ
40GPiWIjlKiAqngIEp0OcWSzuQYCOpRLkauDOfx5IAPaWrU0eIh2s7yEJnMdwDMiuegWUczRjH9/
XXwKN4/4w7oII6FUF/LI63BKR7YYymIIs2D3DwbFtJnzU8iWxsFFOFGFo01OFLLABo4SzpCZ/coL
dh336uV0LHFsBtkxnLscWg5ijZ+HBPGjc/2cJ3K9FqhIgGlZ2u/Jxl7B9lhOL3R58GtT9dJfnUsi
ji2PD5Ed/XNkq7FrDZQRxzEk4F7H5b0X29OjO7bOP4Y4WIGdbbidyOYQJRiPGl1DrwL86p/5YOdG
cnDRm1RHUVPgjjTS6VfsES8au3//jqSQZtEWcKW0zMMjqZOt1ms+10oRZ3tN3FXudA2n68zZenTC
PkSZV8uHBd72WVONBVH8wQGj+1KP2Trx/5z+Kken60OQgwM8qz2SuoQgAhkkdF2iayNu//27/tN0
zdfXh4HEoq3zYP4SSJTOigXVddiMj/9gHFwTunRcsqXDuqfTmzwlR8YRVn+U997lD//Z339w2iB8
Eabgd7C/Ndtnt8H2bIZQno5x5Bqnyvj3GA5ugngsORk8xoD4LsYUjbjVERAcBZppJn5q3H1oLwPP
PR312DKzXS4gnizCok73+euIxnaRiieqB2NBxPgy6GD6m3Nhji20D2EOTxjlNVVqFUxgPr4LjHx0
78wqOzMO5+B80YI+1WzayJABURqyriTaRl35fnqyzo3i4HTJQ6gMNP8pN6r30glWPMjPLIKjlwAN
M8Ua5r5xDp9UZA+ZXcyHS14tvHt9rf+GAkO7QluCB52Z8YvxGmnlJdoeurs6PbxjLyAano5BK9Jw
vzRIjA4uVhLykbTZhDBE8Lf6ofCanvynMDpTuT02lQ7lRiKZlkXB+/O6C9p6aOPBhyDHS5w+E7Ti
9Mxwji0Jh36yIxmNopb/OURbjkWkBS53QVVc1ZO+8UZU27v24vSsHbu2P4SRh5enmEAipoTxA+8C
fiDTheR/Ol5ocfgPFjkSEwL7MZsSw+FzxJlcz7JKPpCqnKfazDD1RA+2k//ggvsQxjwYUdvYZjNG
hAmbcA1sYSM8dz20+pknwV+n8kF+5n6Mc7BnG60djXxeb0G9Lv9U1zhjLXHfWHbyyt0C0dkGZyIe
XXRQmiSZmkEH5CCgn0EIgBcHJlZ7qvqZ25auTy+GeU19GdKHCAcnRDQVtlu0RHBk+jy06Q3KOa9t
idNGBVdVas73ss+dWV73zH46tgqpO5FBsJ1othwsdt+PVZRnAcJgE3aRlR5fGq3YJWkJkx2HjNOj
/BpMkbvT0qaPatPdOVgghTHFth0iFMYhpr81JvJgVTjr47EXogwQ5UwAOx3y62YmpKRFhmqwTlPu
4LzoPcisvCNQ0nT8e+WgtW9P0yoDuHUm0Nc1oiji0Np0WJq0GQ8CWa4/Nh7sswVox9shcP+gUSTP
xBDnghy8ifIkGt086kqe+hborl0I02GN+tNji80CahfY8q3ghZ3Z10fa7fPYSNhNEG0GXeLPJ6Ld
a7ketLBOuIkdsgrQ8+ZCSz39zsJT6UFWovmRFyKKUJFCZgVuVxYjhoRwwyKUbnSu/ntsGdHColpC
p9z+0ogEHeTHfsZU56Z7gWvWQkAa6gMdhZJzSJ5jE/4x1PxTPjxCg6lIrC4hVI/bHN138xWxsjOn
i/i6+Vk3hk05yzJo1h32O2UFVxFFBvTzttGdNSws1JiQ6vQx3ozd63RrrYalWOLm293203Utm0WP
U7m/Ss5852N7ZW6TU4vSOegOlzD4KKd2EACFO6wM0KlluxwK/1o7+yw+Gmjug85bEqDUwXrCPmGq
wXvxOvE8tLCAfKNlgfgD3drszJjmbff5YGVu6YNSNCTSF7ANgEBppb1kW/bykjexvWiC5C6q/Qdw
FjhUJ2fexV9f43M8i4re3PES5sEOVeDbtHBWQ28mT79SMzzfq/ZKgy3DEdXeDjWGfanpJOvT59zx
cf4d9+AcbyGyhXw1ToawgUNUDjoNNZilo99sdXjE9SoaGjRY/0FU1wJ7oKgQGYcX4zQKDXtTMNaa
7751sXNbYSE38gJZtXm4B5WxOx3vSC9YCZtDFmDYDGY6fJtBJtCi3GnKRRI7xh5ojg/zqAwuUR9A
ua8I8nUvk/DNTLtxObdcliCMeY8OTo1jVJOdmfRj6/jDrzl8wqWTGaNhya/R413kfkchAGnmM1N8
5LXzaciHNTjR1IgDCmDADTzARYsa8VLqC6COhlgF6NAtQTSjz3auRnv00P84OOPg6JOFjAKHuCjA
/bTW6E9/q16aZbxB1+/MZz12yn4MZX4OBcjJD4RNKFGg2os0wzqjLXZmIo/dGlSLTOCxc53dOBiP
1GqKVRGHTot2B7zJqVtGLeZVSf3gV/G5LuzRpQG0xEFsxNT5x+chpVOXFv58ltqVwsVOK6/6ADFy
ENDiH5xwHDf/Helg51dwrauwpEabuHG/0r0yWTelPqwAeC+iwXjyW7tcnd6GR78XrYoZXkJ/7LBp
RSNr8lFzobieM5/9qG4wrP9+OsbRCeTJMSNLAMId5iyVnmRBW81M13ZGQifvOlpSWd6cef9+GQqX
Lo2X+cS2wH4e1jGc1m8p1lPEqjxL89dtYkcPbZJ1yZlL/mgcU0dMAjSO5H79vB54ITlAllFFHbBl
QBDBxPEPKnTRljen503Mj+hPNx4jcngdcT66lIQPO8q+nwtl95QBEIaqN/WYV0iddvHP3Dajq9iG
Y9jKECbqOKLEa0O57jN4dWd+xJwRffkRhjG/hW1pf0GbutizgTNlWkuBu22b4XIXVhlM7mmwdnR+
Zv5tB8GiFv69nGbdNruTKLJoxrntcXw+5t4FZsk6wN6DnSh0YdQqSzFXamwTrfFJw/QiwMO0Ccx1
3mHhgfAHYoI4syAmY1ovKVK6Z77+l8VsSF45Jt2NGW3GY+Tz1086MwRUxiuk7qAeC9Vf1jK7sKQ6
hzGbB3Mw758CHRxyfezWieESCASBv7Qyc1+itmTbPcSbEAeUUD1B21Bnjtbjw6Mhy/jk1w6EV1hw
DW2zXBhdjKp+RHJlJ/4sgeKE69Mr60yow4JgFmh+lFiEqlAbKdJ2C6n3Eh+YMyfc11v3ry/230M6
rAuWRdtO3izE5OEfJ8shuq4RRXuortpi7DF2XnH1G0snNqp1waKFDKljwheMKbK0pf/0DwaN6hZL
VZlfOwdTg6qM7/Co1Dr9uZfDUvbxemzN+38QxiF1BR9OR/PwNee5NbSFTJHmweBu5BYp+1WMt9Xp
KEdOQjD9FinyjJP9AsjFPdQs4s5GDAO/r0TwcJmi5vfpGMc2/dxQpDsqMGYAXvF5w3G4aLVTzEEQ
W8Cn1uwf4qx7tqIpeAA9qO58mDM4eGL1dk/NDH6/GJBeOvOu+bob0Xijkqiz5UB1uQe/QkujKS+U
wmAE3ilewyaCrQJnXrCZWyEw6szG4WE6C1z6OsOcAawVF+ojtX/3oMyCLZwofAsGbdsl0bckoISZ
tYG7OT3Hx6LYlIy4m4GuAF/4PMUDKGBb+UQZh+LOC+MnRIfOQbC+ZDXGDG2WkEDomtFan//8Q/od
Rz7iY3aESD8C9AH+86P7zc3S62n8Pmm/To/nSxY+73i6QKRh8HdcdXBDj0PdIfvIO6qqbH9bim2q
vcRXGUdA1brF3m/ccYEcpvZ2OuzRA+1D2IMhFmYOm00nbJ4idj1T/9FZnBUqT4cR88n/5Wb4EOfg
GrQaD07uTIdVekHekKFOMd3I3N0nXrxGLQ91lgSL4MHY9MiviVa/SIrqTB362BTTKABSQwt0foV/
/pxWFmdRI3ky1uIJ3azyiocrspr8D7WuDKklhYSHEaA+4lrGOW7Fl/c/39fRQYMYhKdwdHA1Gqmf
dHXD55xS8dqYwsIfJ3v4f+ydV3Ld2Jamp1KR71DDm4i+FdEAjiUPnSjKvCCYSgnee8ymB9CjqIn1
B0k38xA8RVTeeux+zJSoxb2xzdpr/abFZdKxhmwNL/x6dxANZopKOUdWwUO+HGoqe2OdzldiWaXX
ltm8n4p0rdX7mig1D0nBbRQW0YU6ipea0xjCzEPqsorghetacUJFGbEKNc6ve+BLzzoM5k9CkA8n
5LnEB3Wsi9tWR6QljmCXGx7pmNym1qlMrOzh7SV3YfNS4zHpq3JIvIY2FnKE4ZeUUt3V0/Zaw2EU
cnCO6wBZHy4clH3jMGrct4O+nnc+sgXtTjE5eAHav5x3OWtroaqQ2BCSHoUEZZJAd2jp4e0olzbt
+cQvzoq0V/OgCZn4sUcfZ2hA81YfAt9ayeUvLtmz77s4GzRfgwNkcu/3s9wRLQF6RJoLvBa46DCs
zNzFMek8ULiVASMuEUUBJglhO3L7t6KBWGG1CdFqANP3r4QxqMfr7EHl1bWR5pZYwhpAHwx1Je6/
bYaMamT8bQzfvDXOwsyjPbs5ij7MJryNQGXFc1elx+5qBAUJBjL/NgjKWon89bKbw8EyAiyly+Ky
hGtIki43o1XaYRzciN24SaIwWDnCL34g4FhzdjYXMBaPCMzCkLQTgspGfLu6y030iibZS1y9ldfe
KxcX3ix4Mb9W5Vf8kRAOeSmoAsMhB7QDKfgodPFTpGhfmr9fTJgTJJNTeX6v0qlZDCsopzK1pgi/
kA75KgNHjkZqy83bG/bC9+FY4Iykcwyuc9kel6a2AGTJ89scpvYYN4iIIRhTrOCf16Is7tgIDpaX
ZkmFLmV9N+UDh2z09wcCfoislu60SdFncSREbYrFfEBKOaLaons+PXDj7yfofAs6dAr3lvoKWugV
mTD1PYmdWH9VjEdPXmuVXVjIBACVOa8wGejxy70piH0rBhVjyKKHJEa2zkMRTghWDprXH0On4U21
j7I/Ceoy2eBVVnLTx9wE4UMZfVW15G/vR4oKos7uYLaogC8SihEqhxYoIw6YoaHctIKguuooqpvI
H5rt28v39YzpFFFoAhnU2DU6NC9nDActupsKnTUcdCztVkN2WEZG/e0grzc9r5X5ZNHgJcvU9V4G
acWwFhvDYvVWCgIZ4O8x34rGCqOLSMtgVQ1TEKy0SxZpqalAW2epMX+8ayHZLtczHkEl+zKs7dxo
D42BoklAeQJt+nvQ6naEduyAVF44TodKELcm9i+/oH//4wVbv/7B3v+aF2MVYpmy+M9/P4Vfq7zO
vzf/c/6xP//ayx/699viW/a+qb59a07PxfJvvvhB/v1f8d3n5vnFf2wyFN3H+/ZbNT58q9uk+aeu
wPw3/6t/+G/ffvwrj2Px7R+/PeO1nbnoilfh1+a3X380CxGAziLt/FO4YA7w609vnlN+8H+lz1Oe
Pdevf+bbc9384zdB099RMQNVSltybgDP3az+248/MpR3M2SOZgzkMV638ybO8qoJ/vGb/I6/zpOX
5yf7m1OK1Vrn7fxHgvVuhqny7Kfzx+tcN3/75/Dvfj5Wfn6ZyzILsjVvsbNHDTkeFwdmS5TlKDtR
e3q5ZNU+tMrR1EpXz7JizFGsnVT5c6xocrpvBzywJCidVTUUTuc1Ke6PoH6V5ncxi3F8V80mkHa5
FwfoK0dGPH4VRr0J0S6KaM95VNPlK8Mzu9YDM4DeS2IbamFkmMdVqCbrDdqxdjaISLopgWphGz0O
aazRWRBr+VNmIkv8EISIGm8KtZDifVznhnEV4fxEVQKkw4Nfc+t962o/Mj9mQ9o214jVo5sueVGN
9a+nxQArT0g8dUjERo3e9xg6UcQ27NiUZ8viopHUmyqvDPlbN0XY55g4uysHY8Jv5iGSFSG59k0p
ad3IN/zyGGSloBwzFGlmcWdF67Z5ylv3fqLDPs3ibNDK0HqNlQHHTyUS2/56iFPPO1kKNgjXEZ4Q
0ilNNRNHlEmSG/lZ4FL1nk1GhEtxVUdS7qhKYExfB7mi3tDKnZI8GaNedwECuXlExSUNhqq9F0zs
oe4kvORyxa4SXKOQDRnwdDHN0Cl8L0CPTzY6KNafg2hs8EKCrKB2294IWjy6wxiC2xO2TWqMXLKl
N+oXi4+MiokUVUia+Jni400i1Gq6y2tf8rbI/4bjXSDgBLq3akShAbzE8Lvu+zAUsNMs1TH4oviK
V/SO5Bl4JE1hjL8fzcT6OYojUfjsKThWPAD/MZrPRoCAoiMGpjA84Txa4niRoqecnHgSpslHzezQ
JXViMygS35bbCFfjH1IwqMvMujCiKcQdcLkQQI7/LOYIwFSOl4yij9GarovQgUwT+uf7fgJFfqzV
UWse2KCo5pDFqk2/k0pcs+6ypAh9BDiLJpzhXHrBvzJkRu6wX1SKsLj8ZSoC4lEHItjBOttTnjvE
jsLI1jof3WNb52fUfdfi9/zNHFtUImZwouJt9bgxRceo6mBAQtVEJAaHQXgwiMcYY5Hs6wmvd1Rw
Er/YG5hpRleCpaOsRMY4tsm+EfHHRgzPbNOdD99o2lTQFVTZkSrUYbGEHZHz+V2k94LGaZ+Y0rXa
obWIg6iZAmAtpCr4PY+r+aeDCHC5qeLXi0spWUOiQf4cqqK1eVHn8h0SU5L3aFrC2H3VRWw2OjvI
U8p5tl8BEtxPXTO0T2GlCcNJ7Az094rODDbClET4D3a+L+E4gV5VchQnCwM9ygJCAZJWZdUPB4Md
JG7p9X+J274xH/G49Y0EWVRE28C7p1FX3KaqoGN8hPU3xqZAPLzyzkoFGceFwEr1m6npW48OWSr0
zyPCh+aNUClmeIJHWYiHKEw77VYtpqE9evmUo/eVNQjOdYI5Km7iKSoCWskUfo0Nvw0+dkHZ6we/
m8RkpzZtPzyFvVEr/WPv65hQ2GpDm/4Dfc5ZEKqLwjhD5q4awz9Cw4wMZK8Qxmu/6lgfggBE+qs5
9BpH22mc5LHnRV5blYQHRu0j8LgxAtyXg17QZz8RIzFRUWWWqfrR57bG6clM/ZFqdIHRSSjvdY6G
8UMuxGQmOBUplgBrUgy7qyjIE+uLIQs5iASkWPG7t1oB8V8NLTL/iPVqnN/3udgW36e8l6iF1UHn
14ck9XDTCiZo55pdcapKwpZSXD48aawGjfamGsV6s+mAGKmPcDUxHI67GriSi6AYrhPyOExx5eMF
ZiTSPdqiWfKx661C+FjGnp/fF1grJx96sR8ww8WrAYtCvZCCDcOuzD35Y4nrQqMLypUmDUm+HyLf
K0JXCjz8ArJS1bOtrKZh8ns/Kl58JyXQgP5okStJMO4U9fYUx0Mou6YWhZhQcbzFMdizHqfI1o6n
LME9ECBTNnztighf+qapOv96qDD0xWACGOf4lHJyV/nBV5EO2wnylGDlK3uNWF0HaiOBS+0MpJXQ
GTcK3H1dQ4dta1BDU3veo+JsymYos4aklJbcIBjQSE30RY40IU5/1vZ+pTEvbuc/86P/R9IoknsS
j/88j9rUxX/8nyps8n97/5w1+Yt06ufP/sqnZPMdWQ9EX/of8IKMuRf5K59SpXfk97oJ8Io8mD8l
4q98SpCMd1S/KSVSNqV3zJf/K6GSpXdAoXUVPiTSLfys9XcyqiVXX0O1BO0LQwUagwgNT42XCRXK
Mt2UjHFji7v+e3ul3PXHfjNc1w+Jm556VEYSJ3gwnsR9tDubsV+r51wyawmCexV58XYO4qFVpgCt
UPNDuxE3qgM9C3VbO/jd8hzUELQbHKhcxYk2vLO0BjvalWfvsuW3/A30xftHhmkQioqGJoGTPs8u
tHbphN/Kr+RPCLm4gmuutTeWqH32Ih/UmLlb6KkAG11UiQ0zlHH2RtPAO2mfmkeoguJT/qV00B4Z
HAw77vF2gVaV7daqcPNsniXOy8BL5JJnKWRZDYHb7LssfvDrZ3BGtjlBHvDudXWljrl4vr6Ktijx
+KoA3KFHBD5pAI1w+iR2h99dDErGXllG8z/1amAApqjzA6g0ljJXRpwh4DgQCqfiTfE5PXZ74SQc
vd/XdaFebZb569HOn3HT9DNNZVHH6H2spM2SWOppdDL8JQ64vO/rbwLesdB57eZpfMyO4a1ypz2+
Pcx5Gy5HeR55rn2cVTch90RDkhBZyG4lBb9z1MFlxVENwdH8wn072OKNjrIcKBJaiTCi4Vygu7Go
Poi+gIzXfCjMc4ovB2D7cIds5bE4+tv849vR5l/9xdAWweYqxfnQtDHX/IFgPEPwvRWoAazhXJd9
k58DoqtIpcOYW8SLDxeAu/H1JmmAtvWbEfddMM21kzp4S7uot0I5E+3Z889dKxNfnsqzyIsP5/V1
WZTz6Hqn3/jmFUKE+xDpshjvwE+hu0ZcWIL4Xo108emQ69R6cSJecD1tta20Nx/jA46+2/XtMJ9V
rz7c2dAWHy5n8YGyYVK9CMuWMUvbQ6hOFk+N3tQdbr5mj72gdOspk3eixrjGVX51yMwL56/4yuKQ
8Wq1HT0DlHY13fEktBtDtP1mZXWuBeEmPl+dMh2AIJEIEo7APZQWbzag+CRl/8ImMLjUqZRQ1ljW
LnG7nFL8TugrNU9DUiPNvUolWFT7fq6MsxCLlQgAuy1RXuai2bZPKM5F3hZddvUwOL3b3fBSiD/z
nAg2Um/7K5N4cYv/FVpfbL+hQ78P4VkMsyTIo5gNTd3nt+fv8j47C7EYXe/3iYRV8M99hmOzM/2u
35UuxpXb8Upeg0EvVgUV5plbxfEIug8O+7LZ26ZNjBqrFDlyN9mNFbpigmR0sYZlXwmzpM+EVtMk
Q6jhliqe/PC7UvzBe/7tiVtcLD9HgkId4H88UV5dab4kgA309MhJwgfcNgJ4AKN3G8dfYhT73g61
WIA/Q1kyqBAqizNv8eVWQnFXTsycSaNwYdfJU9NguVbxqldWaswXp+0s0GItdE1pkjrjOFPXoYtI
+xWVtANovO1/bzzzr3F2cWUJDSYPKzzkuAcsQql4qTdWDElRtDZvR1rsn1cztzhp6cwNE5V8vGe9
+j6WMfAIKue/F2JeJ2eDCQWhpcJECFDMthx9adZkIC8tNFWieIvyEWIuy2amWdUptsf4TY1I788i
+I1xXyDnnsV/9M3d24O5tADOYy0ObTFKSkvMGAxAaVfKJBszdaes15CmP37nsxvwx3eZRVwYlmrN
+IOXk4Y6SIyJIQh2cYcBHobpuHSK3wOHt9PO753qe3hnfY9uLGc4hneiq1+FbrmCsFm+KH78DuS+
bF5wWZxLi8VOgY7CJQU+J7sW9ppLgvOcH/1vkCM3/bXwZdpgJLDKj1ymGa+iLkbeVzEK1wH8r/EI
g2mDo4uj3+YH2Y5d/eHtj3np2Dgf4GLxt4UfdJ1ghE5n4qsVNbt2Kh3EapzJ+/52pOUl8nNUyMzx
/EfahQl9+T1HIdRiVWywqro1d8Y2P/m7ZmPsYOn+F1RmL20I7SzYYpH2clliZemFqEFWG2RoXUmM
7Ep+hO1221DsXBnbfLou1uqsGwpTUdHwNViODeTSqOUREERsZ6ZtfFWecMuzo+fe9Z1mF7prD84L
e/BFvMXwukmY/KTFYV7UybCrbzMuqPPWGMg/QIdvDWtxqfgWmMRGqn4My5R22rbexTvjy/BdvO4c
jKQeWC/7lam8sCJfDG2x5VDeFmg4EXPcNW72qDo5FTZ7CuDszUsFIwkqCuOVt1mJe3FKSTZAhNAC
A1/6cnnKOF4L/cSU5t/bjYwzvFvuwLE7g+m028mpD3PNYrVOM3+oVzNsgA1A1xytbHVRpzFkEz+Q
So4d7yQf5U141DbT8edIea+tXEOXh2hBAJFxvYXFtxhijLmf4eEe0sh/pLMYbNC4CR7Pb8/khfuU
KUSa0NRmNsgSgZJMmpEUOaWtVph1IHwkslfy0UtXwyxyxFPzJ3N9sS4bFHpFNDNY/sdwn97wqRx/
09jGvXHlH9XHwRF20yl2rUO+N+7WGbyXlihyeYBraB/xkF+EN+Uc0CvlZydtTFf2pZmHhOtRfpz0
NXj3pU+G8pHKHYQOBYXMl59MR6DNEmiCAarsP2pFc9X44nOoqCsr4+KINAyOQYLCrqKR/DJBKaZS
oisX09GVd4H2lMnPhdcdLf/b22tjWRWcLwGgZGgFw/6H8q7Mv8hZJqRrg1L1aOw7yq16nNzAqT8I
DxiN3vLFPvRX/8o5eR5usanbDI551wrcOaHyaUq9fSGP9DDXNC5Wh7WYP9OMwmFsiBMdgsdwP13h
vLKpNvPxn2/D7VpxVZ7/veWxMQNXuEznxv8SwQLYdGCq89jBrm8nXMnHaKfY+k695+AatoNbPlhX
8VHYePvs2XvfHNvQDmU7xT/CAavq+q7mrnzYSyvo/DdafNi0rfBEVpLYUb2NGjj+XrkyD8YX3M9i
B392jGY5UjfZvb9VV+u+i1rJz0V1NhuLrzzGFBEUjdj5dyAK9OBOUAMd9bHKbH+TY49kdxvvk4Jx
Ir1uJ/tiHN4e/KUTD1Y0uj3q7AWgLs6DurKsRI4jzNbqcKfxAm/DtQzjcghKGNREqMT+qMGd7Zs6
5dg2BoYY+E++cl1a928PYVl9/TmHkAJUgEMKj8j5IDoLoAx9BwWGF4RaUEvjpnemfXzU9p4bOs0e
vyFHe0IbIN6aK0fPpRMOY48/Ay8WjjbgMoWQSuQIxefB/CzLd5WxAiS8lMaTgv0VY7FAIr2vsi4k
RnZdHSRcC9F5EBx1tn/F5vFoXtGBcartrybeCyjUeRfm4kc7C7s4FZRI68K4J2zTCu6EUcQwrKy8
iysfcoWko5VI5rn4ajoJS1225vxS8PfZttv7B2HX7Oq1d9Clj8TJDSAXpCQrcJG7c9cXiaB7kTN8
ih5phF4F6PDthc3cRBLx5f46fAhXV8al6dNVMNQoZSD6t9Q1CCFWjkZexk6r1psWgVrzb4K050VP
vs7TjsLgrMk4T+/Zop9CwDCRRo/KrJ+S2S1bCu2qW2nXXBjGeZAlELBSLAYS6CFG70+BftV2KwWZ
S1t35kEiyQBwDL7ZYnWPdSW3fiOGTpY4P15WO7m35UcMMjn5JsezsWW6xWQzWvXykOeTbXEPwUad
fV5opkKeWISO2zRAzGR+Pm6xzL6K3NTBGXdTO9l7wTGv01N1ZXxInkc3dVOcqE9gZNL3+soEXFic
ClJCvOL4DcCQLjaBXMDAmGo5xD9quubO3LWB/F7whM3bR+TlMDNHC6w9YN5FmKkoJaXC5s2ZJXY6
0cNbfbS1afVuv7Re0O/8M87iQETDOKZ7SBxDssWHNHWBluyDx+qu3JmH7Dbf6a6yUwBK2cnv1ql3
wXSepFOx2tT8QeF59XHPfpHFx+W2N9URaA25mnWNj/lmcHVsxhxKTME22yOClj4OuwzY3k3qjvt6
r95HH9beLMvu0o89ej4dy0PU73yQKCwx45a8Qk1mdSrXc6cb+SBjFm5X+B/bwmpvae1rL44G3tZ6
HM6Dp0KFrHxkhzXeqIgtvb2olo36xfCA7i6OID3SpE5T8HvdFgdEGR/am/5h4izncHW5dL/jUnyQ
aQDZxWnNpentMcJxfBlb0nt18EXGWJrvlWAL0CrCp+ztAV7IC9mc/1zNmrh4wIBpSvQkJkaCX2QW
jQ76+VHw2OD8/Hagt7cNoOuXgykAYnTCQKBRbO2yOBXVShZxebaQUABlL4ELnX+Bs8tCnpoOoBmX
RRddKx4GrDTjMDb8l4bxV5TFKQPEuyjLiNtiwEE+HJ2q8t23J+pSIY5P8leIxQGjj5kkhQkh9Hs0
gW2DdqZLFdUZ3emU3df7t8Nd/i5/RVucIkIyeKk4MW1p/nuMTGvx4b/37y/OhwKVCHmaJ0xERYuF
Bvfh4e0IF5ewMSMgNFrc8rK1YloDNqID/CCpkxylwfu8/So0n30qim8Hmqfi1YF7FmixwlKQdyBC
maoBrI7iXcMrc7L8+4yQbDC3eDvY5WVwFm2x0rpSM3tKDqGj7vx9cTtdUdr7UPBm1WnqUVZ8O9zF
3XMWbbHoemnkmWYRDWB2ndwk1bZe6yb/YCO+NX+LpeZja9lVM5FL3hUH8Zg+qJtk62+Ejbbpd+Uu
dUKn2lCtueMpjBPjtnD87fq9eXHBn410sSDRwB0UqeK3MGBL+q1oy22yfXsyL6T98Ff+WpGLy2ms
60ITa0IMpF1zTVbbqdtqvRFxMb3D8YjiE3UhS5NfHnmhPBVVmRFHu+2uFRf78018MO3RnVsR/mo6
eXHmzsItjvA6ayatQ9wD3+mriRbz9PXtabu4kc/+/cX+mjT8OxGoZTiyvBeSYhNoxkZCh10IVyJd
zMlxb/lz5habK8yNXGsbZk7dSdsT3cuNcSWktr8bjnNGPuOY9Id0u1Y9X5vBxS5D6R3mf8slqEe6
3fqZbfnv357Di/sYZR+43z9gYYt8JZEQmQsivhF2i7Yg32oQ5zx1hcV/OfWkaS7RJuKqXebakUeV
JfTou83gweh6uJtu1Z3oKFu8rTf+sdo3xwxD38Tx3qvbdDsD5W/Xmn+XTmPYVCapBJoJDPbl4ufQ
L/VIZKQa4KXe521FH0JP8I2+Bua+cvRfmtbzYIsPp7Sg9+L5w2Gw6gT1Y4rET2qtTOvFVXkeZXFA
ArIfFIjCVHQ+9cfRmVzxOG50R7kSNuNdM9rDk+90p3Vl+4ujkwDAIt6FVMASB4vMpaI0KlNpJNd1
9JR018P06e11efE6QzsbjQDai9TIFmdihhX5ZM6vYFpw5q7f+V8sp3WlhNevyPtg7Zl2qaYE99WE
KUiXg0ldJM+Y6TbNNF82zdfxqB/bnXCTXWlfxs/0G7ewlHbpmt7r5Vn8K+LiNBa9ROwigVmELm9X
47cCBe8iGFdW4o8u0PIWPR/Y4hRuLAkzKI+Eqt40HPrZbXWNAPaHfIcy+X304N2KbuXQ+b9r34fu
2pNkvhzfCr44osdGrSxhTkq0IL7Kc/G6tnDiaCK3CCy3LXnkD+OaLsBS3ubHG+x8xIud7vVq0XkB
Qcdjc1D2+mG+5HxH5En79iK9+AWhrMwSE1i6zsjz8ydEkGLZVgbzLg/THT7Rtt+pGymTnbfDXN4L
iEhSqgNQC1v3ZZwpgcqUU3Xi4SrgD246HnZ+EGH6D3mpgxGbHvDiDWwjGu8DXdvGASQRXf+b5mw/
p/Xst1icaYGMj7U3I8Cj+IOh3Cblw9vDvHTZgXb6c5SL0ywThl4J5yzIt9pnLxSfknbN7nQtxCKX
Cxv/15uvjnDLFt8X0UpldS3A4tTScDiPKok5Kur8WhOiAxjslfrj5VMfm2KY7hYqnct2pa5Gol9h
6u20TrvBivnZnEHH7tzcpi9UUmWYNnOX6l+o7MN+5r3MGhQxe1yMLS9HqR35RE6hf1fAB8HYsSXB
X6n+Xeq9nYdZdrVxC6r8uGcZeJnyFHvjpoHkhzzLtmuDbQ1bCh287iorlQeLG8IOlegmrTynCvxm
8/aCvLi9/xrwj7b1WYWgK2oB4u78foOu2Plf9LCDFxmuHNCXd/dZmMUpUk8KcDKdAfdHczdn5cXV
3GqkTLVZb+xdypnPPuKPCvDZmPhuGVLWfES/+I6UH44HT2LMveOPKzthbfIWJ7+Hkq9QTQTqZMqq
yczqfe7HNYfVi1EAYsKzRloc6YeXJ2NZBXEbToCQZP1Tk31SB90ZQ8V9ex1cLItbZ1EWx4YkFVYT
4qxH+goxGrxspZ90XNc3xXt/2OSxTQoLXGHTbiUeA4nh1IGdxbY3hFhyONbj27/O2pgX+xDdpELC
TZISXHwt5iRhAPSN7Pe3g1w+Zf45Zljui4dBLHm+MIGVc8zT+IQ90ibbmofatXaTo8yvU0BewtZa
zcMuHqBIkZCiz27iy96rzIb7ieKNtBgP1MgJ1DVzMOlCUqLC80S7g+4oQg2LpUnrqBkGjQmUEYKr
NwFqLrtczbRdDe0ntOlglr7d1qK51UYo1FMeNq6cqxggp9booIzNFPRi7oiCWezFoYER0SXSXdGX
3fui7c2VLONSPgMQbfZARKhTecUwmay8meKETyHvvF2xTXfTrjxENgJVh7c/+oWV9SLQ4oZPeyOG
MUltXpwwXQZdb7aJCyF5TWwYoYNXeSFEPeA2ULjBPNCifrlvx9Ave5RAUicrZDxePR8b+c0kiols
a43qUcsZUVjH09i0Ku4bQXxfybX+eeRi6u0OYUndCbrJH2yjHsyrqdWq+6CKx72mUfE2ZcX7VCls
FEcxu/pTMXnxDRYPJr5pllAfsqgdUNeizWqa5XQ/qNZkF0WnOD56DhmMDK2/D3UOldBIy5tWodIt
RUL2nQvQbO2p8SmzYtl2zAeld4ehtRwfpraT1YngNqUqub1ZjvtgilqI8lG7bVoPNWUKFTgvD8Z2
yIZAoqw95JItlYnSOH2OAZlqSbFkGxMYF1eZ4vDWnBoTxGgaK09yKvdbUPTpIQzT8UsqlN0VbULe
6omh+x/y3mpyu0Px4KFLUuVkWuNXK29pilcIEtVlI++UNhwemiyMb2XRoq/n57KNyrzpTCgo7NF8
lm1JS1oe/ziW+7ZadeNB7dTyayp2/F9pqPDI8ZLxujKDcS+JNQ+zYYKaV9XytWwiJ2Xro9GL+yap
qk+1UAR/9FJS7IcqkB+aVrJ2UqrWt5MEU9kWoqp81kAi5ptSlwZKG1OLhR4Flso2kjx19Drw8BNA
xavHbf2UypN+CzQ5NG6QJRKpknmV1ew0WO13gz9OnVvESal0tpZlSXNE7U0xdlLBZvpmFH2B9jkg
Nu1as7ykv44UWUtgFwE33aBQI1snKSgDbRtp5VheTcaYyfXWLAVfDXDemNoScREE4qC1GNs0sqoe
tYlIiTaKmCqfOkFiMyLQ5DYj38z2DHE8iHEBlXts5L53kAvTdg3TdzUhf/E+akMT43bT3Le14W+U
OOp3mhH1W16C8b0MBfsuSEv9ZKC6+Qkuevqgl23m9nM6nJad+uCriXT0YN1tNS+V9lmsoRQRWcEG
vkB7p2lCiZ9ZK6OpqbSWnXeRfmhqw9zIYWh+9oRO0SHf1Vm+qTJY4eXQh0dBGyNnSgsNy/U6/Gbo
HlOITXLt1FEebMNQLA5xNI2y0xpxhStAqR7EUlI3BhD1PwJBrtzWaNubhG0+2GknyHtFtBR7+CHQ
McSl2/Nk9GzaSokTjTVXSTHGj4qBB47Sp+qplQTTd2oqDYFjNMowKwVNPQR3zdopeixfl16fXIEy
HZww0qYMNZwyHR49q1F3U+z3xk1Ree0tshjRJ2QS5Buz62THzEegQlmSOGOcljjHFlNvD4rVfMGA
w9pUapyh3S4k8F1aM+uvotGQn9Vskt0azZMnsSyk7giBPzhFoR5hsedbzRW1LTnahUOQf0z73D+w
jdJN2OflvihkhZk1tI+pnIX3SPFGdzNg5L4ehZK3mSiRGWChndha3Nb7yvCVG7mtrDuOAN1WpTzf
qoYf3Xlijzh/irhQ1WnWIUWn+hRMlfBeybwU04BwvBb8xjzovh5eq2IqIGpeKPu6p5NbcxB+L/2u
34q91OxKJfF3NcJiO6/zy9MYT80mi8XgofMTJHP8Qdyj+JDsmjzW3bINm12Op+8uabXsOgg10UEl
JXfVokHGry285mA2qeQYVlofg1jFmsLogq0sV+2m7cJ210tmdIwmFnMG4X/bhzJlk0ZOVZgYWDDa
nlLruJGodf09j7zJsDs5MLZxE8XXXmYID72hd7vEGsYPZVtg2FJosRVteWIXt5WHN3cIQ3gzIpwI
FSubdqFgFW4SNAnplyfG16ZY+6ewD6eHtBWqJxG+m++gWK6g8j1Nmy4ym6Oaj9kf05R0H5swQ1uz
SNpjb+XBbjR8aLdDqAYf+9Zqj6EvNCoSGqa+UUa9uavV0vgs5i09wl6NPBe1juTR12MgcK0SybZQ
QGjAB0l6VNoMmRJFbZ+LIkxEJ5dj/YOWBcPnSkhFp5XRF8icOM+tbltpKK35eVPEbhj0wUMomZKr
imO0TZBCgW0sdc1O9/Pxrp8+90Va7xoxGr6qYtbvsjENYjudKumjXxWJ7oZm6H1AMxt8Em612mOE
rs4dp7m0S8pC3FgilReQpt5NkqPAoLVe7WbaJDUbIWUJIgIoywc/kpOjgL7DthOy9qjXVtY60ojm
lA/hboNVp7UptCrb6N5oXVdwhwrY55Z2iCRPOHVjb12Tj+dXRl+Jh0xpst8tLfG3glhON72Yacc0
08JtYI7RTcspCC83SNt9FnrpbRGN0kHrDfXoaZw6SqGZTpO0KK820bAT2sZ4RP3E0fUfmjiDBXSg
r0/oJYv7UqsFW9ETz0Uegw+UVPU2j9riFOeZZ3cRC6xqc82WOrk9cAoMX7Rq0PYNCpJPXR7EOz2Y
zGfggDAzUEjfaWKlc4Sx+/Ih8LZqM03Hqej0g4Y++cGKTCOxA0Tk8RTt4ydcTFI7mtTIzqQ63ZQi
YpRpwpYfQkWx61SpNkrSJp8934ivsHh6r3D32GqA1SE6BwpliFSIMMHVsmPp68DYABdtBFEr97pg
URKfEhWoRlaaturF5l6xKnWDG2d4aLsKwyZRqcvtBGLyWyYL4BQzMxmeUTBRTiDUq5Ogmum3ib2w
mSWGNv1ABmviqnxEDEb52x11GaA0OBJsrlGeWlbYC/SVRGPoEgc9ju0QXCFpsg9RbHk7SX39Qpij
AMMDoQSHZ/lCMHlTtpHpp444inYv3sCrXYlw4UVOiFmBFxDZDMJaZKd+7ldZnomJU7mi0xz88ZRs
rU2/lbg1rqLjWhnxAibmZbzFg2RMig65EiZOu4Uor1xPduQCk9tiVWtvEDjwwWn+glL/f0WS3yQk
OXnZ/OeKJLs8/I//Xb8QIvn5I7+ESFTtHZoFlBN0IO0gCudewS8hEk15B2IXJT4VnTZUQIjzpw6J
/A7RRlgEaEOi1Akj6i8dEsl6h2wsaD4wifRNEK39OzokkC5ePp945dBLU1A9xEAFKblXXDqVI9SM
fR5BRt6HdjzEXnHI68bP4dNlWdVsK1UIvqr+JEDjN6TgD9GLq2LH86j1rwS/MhrXHJTR2qV11Rmb
pqX/7A5Gn3cPGjqDHEgQEMvxqgIG7maCEGg7LE0nNp1nSsWxRpie15OHXC12lvkIlyZDLshG8StX
d0qOZJDbVXmJc1UtjL2bdUPS34aq0JOaFJSGRAppAe6+UUw25JpyLyCmmXIbAoEVeH138FFa3j69
Bsv7/7J3Hst1A0uafpfZowPebAEcQ+9EUtIGQTnYQsG715lHmRebD1L3tAgyeEK9nru4C8W9rFOF
qqyszN/w3wOvH1eTL5a+tNWey9jLfSNPp09mp+fz3liaqeQmp9/MZTM5y+NSDnrD5Tv3MqSB34y7
vBVp7CsLckw7U9H5d1SIFsOXlpw+ASnOXvLZrJpw1UgjPi8DGp/xbM8LL75u1viX3Iz2iimnb3JO
BZ5ydV10FybeyAfuwO6zqbZD46ekhAtqYJ30qsDuFufa5cmQpsMQ/VSqsRh5/eT2eKkitWoFitUg
8qykkzteolZbz6GRyYi8SUQ8Bt22Nx/Rn5pifnE+fnJFWpdBlhG/sbJGxAonq7lRQ6C8inPTNzL6
GvFIyvYtf4WqROEtyyUaPOld407Nbe6kdgQM0b0eLPfWyMXt5Lq3wl2dnXtcDusgr9zph6PMDv8A
YfdHsgyFvitK9M7uo16R03WtRtEPp8dQ6iLy1DEO8OP0lvOu0Gv9rrQcMtOFczPvssaY1fNJbwdv
vM/ICCv+OgpiwdTaDabbTq1P+yZRDJf3fNzelEIp1H1cppUdjLGXOoFguh51tEhNzkeltZbuUklM
EsNmWBOILMo0+1objcrY1Y0+l2et5QzOuWVZg72z+9xpr0gjm+KqE52i7hAXMiVTjEdbtfxxivQv
bDZ1OOtnqoiXblnbNlu6yKYwLpXx0+qQYAcmDywWGz4gimkjkkCoJrRIrsmG5/iVxC7d3sl40gBq
yzoiyYA3YiW3VoSCeBinDuZtEvIUe9xF4nsfW1hzhm2pwVs0+rnljZl5IuvP1MyOBGZvyI0/u0qv
eP5ip0198NJSDF9lTyXuuCTM0JdtmcGGqEurC+JC0fLdMDdZdWzaCZBANco885PMnRDmEYKnPvjT
SfgUlybj0ma+65xUFQJHrGq3RIzpXIuQUwhmzYJxGIsq0ulhGQN5oyqyW7eskiykbKJMFzy4qQW1
du5d82ZVnjylyrNQE4gsEkLqQQ/NfFg4sX1VmQ8tpn347FRSULIZ4p4MXs5Jv2/gEdXhHKMHFkbG
PFePCKUlFFctJZUQo9SB32uJOr+dKzliI9KM5nOP0GURWlXn9GE9llESrqqv1WWOYlS+UxyZeJ+y
yENGzhe22bnncDjUeJ/YU9Q/KnUjybRGVCedXWYzLd7sPAr8Cjn95q5yzd743C56fWE2rqPs51Zx
lmPn9rK8gJtZmkdZ6pEamAugJ3+oqzIOnUg010hb2kpYq7E5BIUkfu6meSQ+umZu17s5Qdot6CfH
Ww5O1arfcmdIi7OW/4apYNZ6ARtS8UpILQNpFeAiYfcPKM51MhwLiaJjP1QjmrYi4l9S21meFZsM
+XIeTW+PItM8BTQAB8CsniXP26Q01avZJIyeN/3Q6YHayvhHXBDQDi0v5uWI1hIKtnmeK/leqgax
TS0Rmbs3R0MW55gHk7+PFT4cXenuxnYyQlknnm+WQE/MibLavhXIg39yUUf84WBgc2900kJFj5/B
MVl4i0ewMHAVCRTdlCPbTihs1vU0vCyeKYc7THDb+CYyO6p1TkNfMzCskf8lsNlePOACHg3JIZsL
lR3hwizLLowpxaknYac6vJNhzRw9HQlDv9OK8gthqh/2otPcZ1lNHEykVRg9tgBVvUyzctHqdm3h
tFTLfLjvshTIKkqV2bPnSRRKOzPxHH+mYFQcUkOZ55fK7PME0RIk8HCs6RYtGBbpaJcpnFzSfm8W
xQ3HvtH5kUYrfTuDcvCEKCVV4cQbCu9yTIdpOXTJrA47J1dG7XLJx6nbYW5Wuhcwi3RxULUyFni3
l1LZt6TwKTrijR7VN06iKdNhsae6wZOKThyedpahhlWdGzVxTlW8UGRKuvhO3qbzA49RbE4t1PIq
dlqFfYqXo7hccAqUjh+M7KjX/lLhyomjUzRqGSxrfuCjT4sk6iyVOA0B7QzGnYreq3GFAOBQImlp
jAVCf+gxXniuXFeKXdUWN43jutUh0QqzKXwlKTttP+uIZPoKuDLd73VR0fOIKV/dUAcaM9wVuRLQ
2NTZfXY3DahcITk5+G0b592V1aGripunIb5T9k5xgBckCQ+6dI1uFUNNcOzO2H1+HWM3FBbDMomL
BLpqdGjtadEPatMV0bkYKIbe9DMvxaMoRr7Z2MzNeGc0nRjO9D6ZI4QwB8+8Gl00cK5aK2antAMa
qft5mpQE29C0ty8URaFm60zdgs0orlzm+VDyV+9QKGuznYt6AH8ZrMqX1o3JKCj7EN55/2X6zZDi
mXHNZ+udb6qI4+S2VPPe21navIizOK9F9Fi6o4arXqn0u9JNpcdMCiRgVfRuraNXolS7uiVhU5dW
baPtyFrsZvLnerGSvasQUisQ12r/LdZng1JYl/F2ttqqLYKWGG3cGlFUKdeaGRvHzPIa61JkwjH+
9Aj+/7vhf6HK/LGS4dVL81Im/+d/v9Iw/M//1389HTSEnw3aZcgUriLu6n8/HUz3P/A8pd20UrtI
3le0yP97O/wHtSuX58MqPcujkzbmf2lCa+p//Om4q/w8AHT8xX8QhV57g3/hccAMkKLYGn8GtjWv
9E1Xb023vTwHrM//sttZKTcQFqUN7QEx0sDo4fpMIjtSAMF9CiW6+7/eWbd/BvqbQbdpMP0e3vMQ
0IFQzgJsATPGggJIZVDL09JBO7a996RIpzg4hvy3UsQ6EC83hIdQfoSYrG/mGZPyLIXsSDmqejqO
UlvC3ka/L0eO+QQeY1OPWIeCPKCiX6Lh5sKL8XUrq+zTPGmWhhSriTi69jL49nRKEGarIfJnFJic
jOSuPcsNPE3DhTwGdS9xQVa+94d4J4LoWJ91d/9MlfkzFG64BiItOuCmTU8d0yGaMgM3vuHRExsF
EnpjUeu7phui/cf7YQv2+DMW3wo/YPwH4cS/Xjyt8dQYkof01fPsR3nmvmR7dcLSWd03sJ738b5U
TnRT3/1clPHWN7zBW2fzuXiZxrHVCYkEoRsfZxfbUby5T/GA3tnorCDyZHSRfqtevZ7X5JFvZCmb
Yp7jO0rUZ7M+PeRU4T5ev/VTbI4zlTZSXNjSIEh+1wn+QnOIuvIU0yulD/a/tHmz99O3xWsR88mk
Un0TUZU8dGMOWOzjcd8uImUOfMBgjEHk1LZ43l438sZQJYmC7JIb4ox532SN/vjxKO9seoYhkqKs
CKXTdjabvp3nxOFmphUSavvoCeXPUD2TZ+On+WjcfjzW2w/GUOtAsLFVrupNwHDSoR5iGwvoRfZa
IOGL7XukCFEMR6/746HefjRj3ezMh4qQRaXo9d5QC5OSQ6QRMNCTvmqa9DzLxvJ7Slv7qhaz+TX3
rOYUIPntF2NQIhXxn7G5al4PKk1KJLRvpL9EcM+UUn7qI+sU//adQVxSO1qy9uo8sK2bjirhPS4z
zJgsL+jkd2c8ZRT79jMRAv8aYf0Ff2343nVzI5qJTWNhxCoPyjg5K7oJUMC4GEX48Yc6NdgmVIA4
yDxFZ5fHg9b7nStvpprO/VDEJ4Dc6x96fYyZlYuwxe/tAEL99ayciudlOrWCF2qrfcHCUzuiSuSS
Bw/Jt0gdTnmZvPedVhXY1ZrQXm/K1+NFlecWUe8Iv3Lru1RM32U8/+N5goCNlouxdkmwsEEyeTOE
bSWlNUimZBYXLo2Br9IdvQt0D06JsW2r9cY6FGrwQLY5wKRRm9l0i+HkFOqwGvOyhSqYWT/NRens
B1EaIQ8A9YK23rxXGyt7pr0vrxb1atJRYY/U5vDxjtlW8sHo6KRXHr0DmiCggjfT1mcVwfE4YtqK
MjyCZ6mOttHBxNKEe4CwMgb0j+NQb6burLRGXAgmG5f2kh5wAG7ZDgY5RDvHpXRhjN0pabzNhv7z
68i9UBghXflTVv7r9JR5X4rIo+HdWTRli+qcN84uTvRTq7Cu+F/7+fc4SC8hPMOWxgdlE2w0HAaq
uRcljXWv+TKogxnqyqCFgzo1u6hBY26iV3YG1xxRw3l6zPJ0PP/4S2yO1PYnbI9Ul6opkmFZ6fO1
lGeRV9jk8IPpoGZN99UcIIjsPx7xvcV14BOuaTq83+2IbRuJPO8pXUXGEMSJh55rdigz/URQ2hIV
/swMdNzaZgP9u03PtGJ0czmrgid8gyKTxi6m0lR5CS9FBelLa6HG1XrWbTKpo+XbNQ/FXe5R1UuU
OftBA8NQzh2nM5/atMBkctaNmw4r4j741/WgQYIuMkmWuqYJ63r9tdliBZhMlKHZUoMb8g20jpqW
knrZLidy/W0AYEUYyWYU3NgsHfn41yMpY2TWS0OasCowmwgKmqtKzaoa1R0Uwz9FFdlEzz/Dkfr8
th5E6mtzf1dIElCqouhFl6a864HYXFd4qv378jk6KgjIe6Fo4f2WDPpr+cY+VuMSYBWwrvQpTiPN
L838yavaU35j70wHWTJVp+FlkEhu9WZ7ma8oOy6DbpytfdlE0Zkno+Hzx7vhnVG44Mg/kDvneOib
u9SZW2+WKeWSwcN+si0iG8yE0p6IPO6bwANKDjtc3cGrnii5uQrMouyUNKLlPFT4GupG1foiGylD
mvVeRpDIe+taTacTc3sba16Pugn6iIBGY+SAogag92miXRF0Sf+p0acnLAn+B/uC3jd6FR62wgjb
baaYzKXiKs0k/dhWsS5yA32YAxBNu4+/13pmXodwkmF4UKt4O48kYzMn8LlywHmHTd4uP8wM1wwe
0r8qVBR8N63CSmlOqRO+jZ+MiF8c6pwGllpbKLczloY7S27EqhA/y2SRIX0NIqlinlLpe29upFug
CP5IPG6uJ2EJXEaMVPhTBF0Ycd08tZ8BifltpF04tfvt35fSA0Zg871M0q3NcPRTxjSuGC6VYI8y
X5YAXptjbB1W++SPx3q7FcE0A13E7oiRWMnXoZBicKw0a8qK5WYgIuXgjMpeE/nP3Hz8eKS3n4uo
u5Y9OGnQ5ravGN5mPf4zcGAFNmx6lQ5Q20VNeTQ9leC9MycOtGXDrzLclT76ek7dXGdr+5QAJWOw
9gb9I9XvKh2n5kzY4p5+j5H8c/TFMA3rQrDJGFCQxr4eMzLG0TYUU/h4SIF7ZJifGVH6mFTRP+pQ
rF8LOQ26kqvpM9Yn60L/Fej5nJo6azxpMjdrAqt284uhLVDXt7z6RO7wNghj4o3jMMuosxOdNXz+
NZRiFm3aJZIiEuiGo4n0zo43m/nln3cGahSqAXqG2gDGK69Hia28MnVk4P3J+RaR4Q1pdZGI8sRc
tqWjdd1ILly+EMkFRsqbdaPb5ZkNqvpweMPo0B9Aqg7H71wrBwjEgi77yYt/Sxz4PeRab8Gwmgvd
/J39/7V+etxi+ZYYpHiRgt16WqZxYLYmfgHKMK7wr7Wr5yy71mloQwqlLY9CcQw04mEj/GibCUII
k4kdXxvxANxRDzU9f8ok7BhTdvthQPf5xE7+TZR9HclXNXtqDURWUClbvSrPoXYn9bUPrSv19OjQ
VUYb26kHxcfvr1bDorWL8ZgVWfYs+77H0GxK1BvctqKvZpQSrDpriUQo7Sq3/BrYhtitfntg1avG
oB0qFhNchYgVNZjbBf3Rwcq8T2v3og46k04GF3HceIOvCg/BqDEbSmMP8aLVwrlNGqDKS9neOgNl
8FN7ZN1qr+ZOembyNqRIRbzHGPb1VqxTQP+2W/Eca/AXb3pwjjwn4/POiGnCZ3uhKClo4gBX12nv
mtOKbI/t48fn4e11g3QqmAIcIVdi21rc//vUpSP4xhm8H+cBC19D1I9JASbeHh/6pBqxtIOP/vGI
70RMF8b0uktRkuOR8HpEpUOjxXSB3HqmEoxjfFDkT3CpvpKfuNre5lu88UhFaGjg24XL5OuBTHBA
kHvZWw7c/rb+2QgPpgw7Jvs1JCLs68PHE3sngL0ab534XwewoneZS5s3lplMKDKn6T4GE3Fi9d77
XtiXI0hLeYRjuFk9S08VvPW8tXSxaLCzlSj9kogZPI6IB6CwXivtJFjgkJ9Svnxveg6vOkvFLoFq
xub2Hqva64VFSMtS93LQtR1Vml//voK/Daxsiu2QODcnIlc6Jbclk0MiFhpIYrX4uwzPHw/y3v5z
QLQzEKjZN+weISZUjzqSx8GBTmVNu8T0wB2lQCpO+Zq8swM9TpWlk/GsDl+b+RReZ9eR3pa+bqMT
lYwD3JVsODec6DJxVD2UUjx3OZfRxzN850tRRsU7mb3P0NtKJ26BtO55/vn4pychDYxfiV2d+FTv
Te3vMTaHaxkl5caJ2zrtBmVHaFeDYZq/O475DSRSFMwYb03dPxY91zsOv0aiB4I07MJtyFRnxZoA
uADNVsReT6bHtiivMey8+3gB1x//KjL/Hmbtd6LTSJ1wnfxfJxlwXdFhhssCAs8xL7UWT6rsx/9g
DJtnkopTO+NsDnItWuA5ADN8IHnU09Kx2tUAPkK7KLL9x0NtOXp/lo12Lw1eMh57W/0BzYZ74Awe
JLaGAm/IocC1oRJW9lIlTkJ5GiIH+N4SuCKvUad4oT2ZfGq5e09d+G+3Dc8MizSFO58sbytBLoho
MmqouwgXXYnfOPIhf0GH6lhAYAhqoX4pcuRIPl6At9/z1ajW5hyqllimOlsvuSkC7rWkF86igIZs
s1Mb9O3RYySHg8FiA//ePgfqRRnzSQf/OZSiuqlVY7zr8xm+0ccTem8Yyi8chJWFqm4L2J2n1IaS
z+R6/Ys9Qp75Rxw7DzQih06STHrGS20rolIn+eI2JQ95yyssEJ+J2k9nkdmO9ol8fHOfMQOuErYC
o+En4/5m+v511Ea3s7uxLGjWNcMSdoZ86j2ua6sdHrSkuDMT65Tw2TtlcCZlr0kXMAMumU3oEoU6
C8oU4MLmXXQQO3Eon1cpMtzgb/R99ltt6pSk8maav08glRHa/UCFNJ72ryNKWREIXEVwE8i8ekqd
KQq70sYUXvTZJyO1wR+KuXYfP94m747K443CP0+dN9Ic3YinsqYQLvOleegmxfaTXBV4qZTRrh6b
71bdRw8fD/n2qNlrr4OUkoxyNR9/PdG26SoqqzwYl9i7X83hh8E979DY+udhCMD0CYhpayFyEz3d
aMxSOEF0RFP3hgfPWdJXZ4mmnVjAbZOX72YzDtuSdAtszDbpEbYeDblBvFKAx5GoL9d1P8Y+8TGo
hBNG7nytAmmOoxrJ4MF+jvt/RHD8OYl0w1QHUAr9+s1jn4eHLTSFXhWOS/E3ocYoINNJv/94Pbfu
G3+G4Xutr2KLksmmDuRNttJWJei6JpyDeVeG/SP7JgodxLgjv4Jt9a+E7v8cknIQG3Ql1a9B7q+j
31vGSMMro1egZXs5HZ06DRUAKh/P7M2GXCPZeu6QrIZ6sQVx5IS3plV5bvTNU519n+I7kzTs4zHe
hON1jLW+v/phQYPffKM5UdrMiQAutckYUBnwlUGeuMLeHGWGgERKW4WMFdDBJiWZ6tgwgLuWYIb6
+5ZgLHMTlPQStl61y/sl/PcZgbHxdCIkebK5OV92602d4hGvihHe4gRRIyo6+8Sc3kbidVJ/jbKZ
lF7VKT70IERWVUjrOBxLI7tsdub+D3IoTtCQUYMoT070397bEzyhyP6p2HGkNuNaslFHHvcrK129
l120d2T+tBjx7ceL+O4wJkeKSjWS2c4m6ENITNVMJUiZjbWb+l9ZXAdZnJ7I7t7bfKgDIMbNixpi
2CbiyrFzIsjkwm/K4kE1h2sIy6eurzdpGx+KhwywpFX1jIrF66Nau2mhFCPJah9pXu971mSvegEd
bMKibqevU9LjBDe6UfU8koGeykbWP/9XPv4nSWAvkiyQwOLV93r4vIJrKFp2I1S0EnUuOoupCpLY
79KluW5GxTsn+7V3yWIah1Sop2TKNh/yzfibJe7ztOxmnX4tXeuzErUfIcYfEPX/8eHmru9EpC8p
Ja/YNqojr+cJnSW2p4lFVV1x00t5B6/k18d7ct1zfy3lmyE2QbeEm9R48Iv8WlTX6Dlc0ovau136
4khxIhXYhKw/Q5FocW/yDgWS9Xo2Ue8WXsFLFFqTFaq9PGTLRWwoV6qJMkb9+PG8NqfgzWCbpbOz
uiwjcw0lkSZpMbfXVln/o0HOm0E2i+dVWF1ba7WyMbxfqaM81m7zvTS8U/fJex+JVyeR1yaJQiD0
9cotaAekusFHwjP8oLQQ3aB/O/o+sv+xYfd7RgiuUkrC/ACnpk2cHwuFTp3GsrX0AlEB2S/efKA+
cfj467y3Feje0iKhbk8rYRM/9KLtmqUewaNn5bAH61Y+ZOidhbXQvRsHQGzgKap+Ispv5c7/TO6/
R90WADOvqLupgk0kV2e9YFEmOHZV3MIqXwTRwtDF9TRKJ3SSLDnmMBRuoQ/Vn5ah7A6VtBRSujRT
/Gixs7ssNor73BP9ZcR/YDWMk3Ebw5X6x2Dz51cDvtMAF/52Gnj98YUVYUYYs8kAQxeBk00PSZ3D
3Iav/fFHeW+XAfimkb/GGlDfrwcqOzXyaotd5sEcAOh6E/fzMbejpx7ixYmxKOavSdA28lDRRuMU
hTaQN5vhJrXqgGUi5KoVC25adgyxDXOwrJc3SGA45UWmdtAL0O/sxX6mFGLsk7HpjXBKDKe7gReT
A5+Y41k7mPyl6YA2mZZcabZArELguUK7T7HFWB5j6NHlQy2MZHnS1airH7pSVe5hew8ZWiNRET+0
JDjxy6DKIjn06xM0hwmHNkkJ+qgV+adlJPm5RKoDlBYaCoVzbpSe+Op5iW0eZ62N5QOikamzT4pJ
Vy5TpGrnMIobbfKjxEFkgayzyv0yXbi1ZqSG61052UaLRpsdl8uLm05pugMJNme3feGt2Mourb+W
dV/InSjtTvfLUcU+G7YYW0Eyleqss8tRQO5zqvyLUWYdBtjJksRfilYx469ppnvTFXoP/U1dRPHn
qesTfSeE4xbHZalEeRg0pZI7CfizfRBSl5VHEQiSx6GwnOWL1dsTFDFgbNZTQcbnBcpUU5VKBQas
uwzpkjSEiDpW13M6QsdU+mIB6a06/NZ+aE2cYJVkKM6Bc5TXi7ZSYjwi2bPelPl3Zan153xMHXy6
01L/Ds4znmG3Gg6a8LOlnBnFjFaCaixfSkh6ZYCITG8EdmkOJcpW/FvQCKdwoewOPd3cpFN6CtE1
uqcyKvIWgtKgIrM9xa0MEPdQH2e2UeLHqazbMALIS+eozbvv6ZwWd0qhoelC2bw973vqYAE51JRf
9q5V/cwVExQLOYhypYuBBTSj+WWy2vFnp08eEoYWNOLAizznTtM6ZGg6rWqQk6ntBKJZnX/tFMRz
YLd17Q2ATKnt+tnWfsY96hQNOBOYms5KHZ17ODiBYyUI/WpxMZdBP83t0dH7JfWTQcnF3uunkW5Y
2ro5ijwIvmgQiX9kWc9MF1Pqrt9rKdVynqSzu0t6M7/U68baj8vcmIFZLSkEzjkhG4yhO55XdTV/
7rPa+pUi6BHW8zjcC61dHlU3js2AefRHBFCyfVVpfaDPVfRLqkt2W9dj7dEfG4pdX1nFtxEmXbO3
0SS7K8rG/Z4z+aNIc+eihURyG+tN/LOf1epWQQH40RHzeGValTikbNy9qwrkhwQSEjsZ6fUdOM3q
W50UrUHHruo+w8hriou6hdSmek3zIFtVfrJAIL6sIlHfOr11xjvUmaYkTI0oq2/0BlZC6EWT/JE7
sfyZaEPzw2pq6yh0NjAlz8bkjHVKeZ+NSflzBOnThd1gZpafunJpw3HWjHMxtQk3kdfc2F7X7BCe
/mzG/Rejzp4qp60xIDZw86qx1C1RkqBFOl7GS3vQ7P6J6iJFRavHjsz22p3oDDegUfKsTqInzNnP
Wj1za2im2Md6PnAbObeF7iCdIOGFx3b3As+93KtycR4jq2u+QwKPbwvkoHapLV9Gx7sRnf2rlYp2
68AlvcjnbDnwOcpL7orma5TEie969XlUmBqySJUSWlkUBdNQQw/P4LzHkaY91V2Dsk81KrdZnKhI
RyR2X1zXpdSvonlA7VormovOqNTbaRjOaDAXd9YQO98otY9PdT2L+p6LydyNVjRoqO3A1g2MqRZX
wogEVjtF1Ngh5XnvflZ047yDEo88SySoUhpl04bmUrXPybJ0fiW7n2kn7RC6vBvOw9If+OW/hrJS
9pkHU992ZRbQxypDvczbfVmhWtuypGeT3ZohSddl4lpntmhAqK7kSEXD2nXu83MuBgQ3jLY2EAyL
lEBWqLJ08+DttMh8tpqm2TmlYV0h75fAB7TK2yqRZTAa9RM6e4g3O3K5gOoY33f1kp7BnB/8Ujeu
YJBfqF4B4ZveHJUfA+shbgJgR97dotWXBuxWP48ceZi9aXnqe3cMZTbDCYi0veyx1XDg3wZjRsMk
Mjmy2gSctteT22XBHz4fgLx6orkxG7rY0l7bwUtDVCkMd58XwqYl7tSgJ10rrHpHvxh66xai1IvC
leXH3rz27MUSzFgz7UA4NIHuiOFioAPrW1DT99CDWNWsgks12ge3ylzKj2V8Xg/GeR9L17fbvAwa
1QsiNNp2iwvLtQHOorm5E3qlCldeLvbeqhqqQQMCdbUyUa33yjJs5nyNuFNxTT/FOdJfQIA+ZR8a
6t3kLcUKzUL0Po9YG2sZztQuzff2RHtS6MaFTEHH6NwWgWKIZVc5qhcObvoZv3TNr7u+27luKYMi
qb9DXX6pSme6VHLzk9k6bZhn7RPEKSNo1cQKZt2cdlSb87PJyerQi9UuzOMKR9x8ti6UqFQOrjqM
j47JOzZDQWmHFsNFNYwlgN+sADww3hYJ1hdNVFZBVY84WRn6GXgLeegb61gnTbi6c+wWVO9u4yQ9
79KuR6lqNekYMr4zAma7xda+Ni0MCQCatZ+ULDAJ/hLkZlGcZQUuDaZESUKLkcwReXGYzTz2o3S4
pIK1+G0vUEfTm0sz4hJKcss4Y1cpQSHMGEfB7FkHr+ybsxcs8fIpmfIqNJF5kEJ5cLie58r5nBlC
D7rRPsKcs3zPSW4rK3rsTayWl7G6j6T5OTGJ356w9CA26+EulnUVsvzDbeahj1VAoAnVRgujSUzB
6JXPYz4aO5mO2PPlNAO8MquC2SqVQI07VMZmpLQ0/s2H+1AFaUqaJnqr8YV0Gr+Y85893ZIwp4gb
DJZjhEnnfI/IUrR0/kJd8HNV1V+aviGSu9dp0t9UnrMvNWvyO9gnNvoeT2ms3QgHaObolvPOaN3z
Se2ftCa6TxrV2ON9caMNcwKYp51+yRE0O0rQVYcNJIpUcCNmeL9jXoBpGdrszGz0dN/r9hIoAGXO
Jh7zZFhWFl85Zt4F7qiyLVxl2fWdYZGJZioqv6RPsmvTe9Qm2lBERnGRxfASomIe7tVKRk+lx03a
mOZwn5mZsR9gKl9V8BgPQAIwFVjlxHaylLDiC0UgjlGOWT3fqVXLoQSvkk6hZ5cowVXOo2alZue7
M5QBH5FE6PXRUmqqn1cC3nmttnCEjUNsqKq/DHm0g1HZXedTrTx1qj3v3RS5FBbye6xaMJod9A/m
cUnOBkjGfp+MCGKo9UxeAR1eyqHbycohtbN6sGQWm9aeUwyQsybxo87FVRd09tHz4ospkp+Bd+dB
6mnTs2i8fjcWc33mpUm161W7uciF0MM852peZLFPe3FrGs11biGaZ3VLs3d6Y74FZGbuIkUb91nV
HeOlmvex1p2lUXzs42kGaVYCu6nS9DCXjuqXhuiOymijvemJF81eluu+j4lrVYuqwTIgB+p6Z7ND
DUgVeXzVoh/hs6raWRsleUigsR4B+JBPZ7Q+UPG7QZX3uqxMzASVjHM3NAbY2OTOXKby4CFhuAqY
8wftS3zXcHEE2R2QCBvBoPTIi1foDiD2OP0s+lYc3GV6WDyjP0jDQZ0F4bkzrUjisOrUnTP3diC1
FNswiR/ePOTXJKkodo0AHDDx9qOxOloTfAPU63J1WGDHu1/bbvhetbMImiZSDxm1vNBN4p9I/F6l
dXZWFTh3YWhjKGV+aXbZzUJa7JMgmeSSRBBVup7veIPrdyrKLPTWiJ7jcG0tPHFIz4LGyO9BeZ0T
o0MeCN+ztnouhjGMina57bFHDCrehAEUwS+OqMx9Lq2f2pTmu9kxv5cJWwjVSTVIJgK01ddng6Lt
lVV6btDryywaP8VR4u30qQYsazXa6CdJ8mx1ehTEOmAovyqLp8rSHjRX3EEx8W5U0JqXzpDzPGjJ
2XhBzb36fVTznSuLYe+hd/uEGyQkf0XLQiv2UF7timM3FRcQV5RzdSAwwNaYgMQUzaWb8YicquKO
KxYDY/QKy7y7LFwFPkk+++UM4MprCsfX2+i8SBe0T9yv7OhgcIorfab5wUtYzaInbR55mk1HBCPQ
y0y0F54onS/HvAchnqR7aCFJ6FSIo2JkVgD6QeCEByu/U5aez3HKgmJI2PllrISphrRJOhqZr9qJ
4+dF1wfo0Tj/l6PzWG4cyaLoFyECSPgtDD3lXWmTIVVJSHhvv74Pe9XTM1NGJJD53rWvi5sYLXk2
0jrlKVkkyKZyqIr22uZeH7iqTqO8yrkLhHspXWOPqjWNusbUgg4L/y0t462fvS7wvZ7+RdRu7A6N
Hzk1JCqRtScjK98cfTsLvPjBaqz3i5p+6drhHifBIcizgnL1eVQX2az3kmk1FLPxuJGxENsFXdeN
w+NrLV8dFfBR1g9W6Bjjj/Qb9x6bB1CwnL5Iw/3MS5GEwq61MBmIkewI3Ckm85F8j72S0Bb67D+D
hpOdYns/80QO4OgORZiysIfjOGd8pwNjS9p/LFr7DTP/z1GWGeH/qY5tJxeuRtHuNJ9Y97EX4L9F
G08usaAs6qfcGYeTpxEMZEpji3XRjuehMZKgK6zfWjUKTal4bfAZ8tO1oa6q34qkTCOzCeHx5pAN
a2N7V4dxVadE1vfNktz3CYNQbxIS486fnpJPHRRQvLXpv4oBPVin6tht0x+xFTLYWr/kiMOIZ3TJ
o7Y4/+CX7/rJvUB8/5IC6wTFqH3NrXfkHDylqW3tigynl8r9mLRnNyTnh5T4Zp+03XfiyadqapgE
N7N7cjdrv3r+X1Ol+Ba7BYlGbb1jH3qgAfm6+FNyRjj7J02XBNeN8UG1dknnQ1uHTr39qTWb0Dbp
HWS2lo+EIC67sRyJyvL601Cml5k14jFzOvNKDxg9RZUd2uV8Nlf6T3mOyeIdzxkpTwGCqt22pHsQ
mSLiaOJzqcx/uqjjXC+0vUqETeq+s1rnYtH/UVv5J9kqLebOetkInKjN9YOMRSJn9S6ylAbDw/8v
1Md0T6zj0V2y87BVZ/wefSg0R39ISv9YaWALOemwAcgNM9nso1KZbHIFuzmLp1ZSwtYQ6zkPR6s2
iOAoG+ImXOdJyZrbX3g/Mp+fVe2SLbbdS8JLIs1aflFaEgMEWnno7eGr4+dxZgIPuavIvJ1+uIbv
qsFPY79gNiTu6c40vKiwtCcnMcaoqKtHd6iGsGitndnDpE/y071x+yMPJJMl1LA9H41J/jpamx3o
SHDCTdWHLen0QNqlF7aaFFG5DT+qTZPIWFpAgzl2WutNpeVTSlyIJsc35pyr2zrfY9YQxTPnxOJq
DkVEeqVdqhkbn9Wq/SBLd59Rs7P3+DlkO43B5KkqTtuhv8795jNuZddcN092AiCTz3/9wfuQxHTt
ZC/l2eHvEgjKxEl3zKB3NBGunnfXliy52VQPkesSi5KQzxPk64BqSOQvmbIeJ2k8ComFpbEk5aAG
jy84TtzVmQkWI58c0kVveZpH0p6GvUeJGFFprH3J8KYs96CNTRYkSXHEevjqa/VZ66yDO2iXvBNH
W8ooLz1GX5LdgNGQZJQeV0MdCXRZB28ja3tKPvy13xd5xiupjmvqczaPJdkt2gaZzHLZDf6zRwBO
tFQyibqOeUOfD2ktRIhz9pzcAn1r2g0CBCf7gUCSxbEJzJ7WSFfZ37o2CL6lI6Pqyi7Ql0k/Dk21
z0dik7lisqtXaD+WM6pAG/uXRLhtsKCwlppzBkMmhskE7K7BtXozJteZVyBGYRB3zrdUzaMYmsgf
lr+F2Z41b6AgQNz1onyabFq0hmnfiO0j9ZN4Nl3SNcmCsvv1uaLY2Sw41YD4Pm0hySMmIHm2xsgv
LZ2gXOcRCck+Wdw9/v6482XYCBrpchFs5hbP0CEpCtHWcSNv5Wg101Ox/vg39IztiNnIWF5qb/kw
5Dwg5rOfB3vcEzQfFmm7m7b3sV+v+KTuGtJqA/SF+6wtY+EuvygKwDXXiSb2bHuld/N99cSz3eC1
tnv7jDVB28919bTyFIVjqh1qvd0NVkL/k2PfEwj0qKny2mNDCT2lyFS1Pr3K/bYH+2NF/hDaFg9L
aw8xkQYHpIYAbX1LgtWgl4chLY9dmUAFdt1OUP6xGiWvdH8qZ04oSz9UZPm23fTqFdUhm60zLMQ1
BcZRXXmX+lUEtLLvEdUGfeKcWkUagWFoByUxLyF2fTBGq4ol6F3gp/O9v8rzYFTHTNoXs60ntPbr
GqRO92nLW4fWdKoSD6p8uTML2Qdb0+4qQiK0YTSDStVPpBu9Neb0cBtqeDzaExLxJmZNxm9flvtm
2AAkWnA0+9UekrgRd0KbDyUD81IXMZc13WNae3TM9GIv6xHRypmv/Ko69/HWW5T6Wrxs8r4ZuQI8
5T2qhqooQfWgl2RcDn4RsARAyFX2m7YQsWQTCMhc7YdTN90t/rJDAbjP2Po5cPMkLERG2oXh3ueJ
diwrgwy4GeM8Idkc3gFhwdTzUsrLpOfmbDsb/F4+/Wty/RPf8MW0yjdNJ7NxWxCULCu/qkmPZGw/
m/a46ycOCKv80IjgTlY6wcyFGR1vWmAabNRYew7lMIVdk8STM8WrY0USEAdqlLikdmDYadJDXjp3
k5xJ7yJ/0F/ZiMtzI8qTveinbkBevnq/OltcIDbLCvpOBuM63Q2O64ZV6SLd0WNsLxybySeRYL/L
NDxPIzrJNrPevSm3wy31f6TWasE8SXr0xFpEtWKKmVOevy2/NIWeB6LzT+YAxF+a1rFdxK5x8926
2e9rQxaf5PtvjLvSaf8ktjymQ3pSHDJlC1RoE8DokP5X/S8uWr70xjyJRYbSGHaptv0S6xWx6V+I
of/X5SKaU/M+EewPszPtrG0+DUP1u9bgRWWRXn0gi9S8UVzfNSPjoKt+Z8ruSM7y0yqeUZa+w8ww
VnuRo4YD1wcCiPWhN25Zj0p9Na0eEI95TpCu272FKtUcX8jreXS0YgxIlTq1RhXnOeLReQGUkknj
EWbVuGEHmBw2coL9mMc+mmR5BP76zmQedx169NL3nhYnCTFVzjtXbg/+ZLzNirzJamsOyaL9M7Jq
YQ2rnnydLlKqFqKhTV7tnA2wXIvdoJrI2YDYrcm5euv2tTr2g58DkgBQ7EqegbBZ2S6WGXxRMwzA
iMo6ucZ0zFmc7bHai2oIzIXEZQFtT8AqZl+nuVMLMsC5jRgNbzVVkYLOm6A3EIYTbC6+msT4Tuop
Wv1hlyxDZCT1PnUK9MDdRnqebu1zaZ56z4i9xYdH6XdZWd8XDtI+os8uLpQFkfd9NGTTX9WUiE3s
u6xhfh3n9rgIGWXQj/3SvxHVftzU2PGCKj10xhZH2bAclrH97moLGLs1D92It4x+pZjgyjt9hJ9q
04s5PE39AAq4iaNy1rOf2Y8ElX3OqxO3fr+zMu/ehg0qu2iQzbkcvNi8/aCOtUvm5tyX5Ae2XmS4
2jOJSyetWQ7k61yXZVaYlzokF9aTcPVIWbfAGE87Mg7jpJv9IbR6GBaj1PNbpOdu2N4Gc+Lf5dlL
iL2cy+I3zb0XRzesqLJKJ3KnbN0JglmJhuyqEMLtmMG4pCrlYSXtkMpr5jdnKzCO21RtZ6CHQq7P
a86OUmR5nFaIngprMYNW5j9e491tPonjm/toDZwxRW48ztJH3Nv8jG4GR5afILd5B3m9TO8Wjviu
Qyiu7fTQjteJ93htklfooj/Z2I87hkwVFESJu14lAmfu97LBmM6u6LMOEOicaduzZvS8MeSzaqQ0
JKP81Wd1KJb2pHPYK6Zm4n1eefHjUr03ib4vhHdILZ4m0tPblKrAZghb14+LrTACmQ0AZiyyZfYt
TO0wNgT8m16UEKUIJSHtoBj0Kkpma4jMalZ3/ebau3YBnx0rwznYt5hdw5p4aA253E9KUILjDMxh
lVtf2ySlSb0Q67ldB3PvOX2/a+sqe+ybOgkMNf0lVaaJ+hEbldECEBa6Xn3BTql9QmhhVHQii3RS
ea+66Apiv0GfZG1+0GZVhUaZxLpV/hZafQtOP3A4x+78vTTzZ5c6+6nafrqMQH7QjKTcD25y7PzI
IgdoLCTIK864gfPbcBtGjRkjtDitdR5VrX8yQPLAzK+k5/NyJmPYL+IwNe6xwWaZ5wxAVdEzSXf9
3i6anW8MMJJTsExsyUa9J9gjtt2VB1Yn5s6OJe+7LJvrWLOVm240Mmqb3vig/79+TtdBgbtaVaTy
Ksq15lyhRnCNuY+0rDhC/AWZyVo2tl8zjtXJLH96jFqbRMIu8PMV6Yu+4eBAzn8pl/HDzLareyOV
2U3k+CFc6qu6NijN5NQ4CdxCG3osXNrfadbDfrZCLTGufFiXtBSHxvJCFilO5+KgZe7JnYx3JZy/
jl9fq6yNwT72WuWCEWOqk3dAOflf2l+H0PEXygiWPs6Fv8smcbCWji/NiBzX2bHdhkVXnig0vCwQ
McLKH4sEbKPb3bR/gBHyN+f0cClDGIbxaumcngl/O41UI+pkUjAft8+juXks7GWfF4BIIEA+SoFM
cx6qgoqXl5rFIquy0AUs7IuHHHQIbghp8/KRO3S/VT996r4krXMYa/feWIZXQ3a7od9+kmHamROC
iimNN5oRCWUtPxeZPsuJvGSwholDrkyfyH/eL21xMAfCHYEYssrImex4kvvkj99cKz3dj1wvBIX+
dWriG0FBe8NiMHVp8uk0K6wcgeVYv/oF/KnHVuG7J8iS45iP+8l75eeO6nx9mkxoJQXmM36NZAUP
t6dZ+KfOHe8QSZ3rxHrTRPts1OKywRwOs3nObOOSs6fMU7u385NvKmZGMG/gTKJEz9g/LpTaRJk5
mydjSO71JI2JN470BpS5TF6sTkfakJ0an4tTm+6VtZ5z0IlxwKBYdO51scC8te0sN++7SJzgpg/x
Sd3VfKxti/7SK+MsDaI0iyN1NOeRAbsBDcxXFAetuwCfNJyF7vTJ2/Djo2ypFDyvKO+L9Tg6D9CZ
z0qUV9n211sDRFOtD3Q8nLfs5IOgeBv5HTeSUYp9Clmw+sBxc2Me60Tbd27/YHbmK9kzgXVDTL3Z
/a6G9G9TENk72U4FLFAdy9tHNJbfhde8cEJFSzHuapRTK3cmuj8C/by4T/Uv3x0voyzORqaeMQoi
fIIzcebiw6mLd4GcNxyz9FrIlPNBe/ZTUrHK+VRjkWxGrjLUh7sbwaLspQ9oikIsnZzTZYvszbmD
TmUJqfcGnEme1+eaOAmbfguirEHtIJQUn2aVXvh6HniELsWy/hZOYYEj6ZAFy1ul1JNrdL+LwEML
ZBPPTv3piwYccH6e+GRynCxD0q7B7G4v0uYCU6JZA0e+tzdcz+5fCOCB7xvjvO0PqZBdaI1iPzMe
Bw1gB7+UgGn1PPbao9kuD8WCn9UyHl3/E/tYbCLDLsb1zVi0Cf+aiitgMIphOWY9gD+AET5Zn/V/
muG4GwPVc6/emq0+GmLaKZOc7PyrycjZbh5n3YyI5z2Rz04SrOTm3yJNdnGzGlG51tjvqsiR885p
1Nk0s9PoncbMYI9p5R3v4Rku5eCa1WuemafVxfGVcrv44w6NSSi35l5ztsCEGO7sVypyCGfVmhAA
0QsmqSO43beG9q/iaAAfCb0u/Vks62HJ5ovevk+ESiXsH7REPeh9cZo7iIJsu9P07bBN5d20Nn/8
1TxCFQQtwhNJymjjwfSwPfiFSYw2U3AGIjz14M958XeyawrJ7PY4QiaMZv+Xee/Ew9UEbZOf3dR6
N41p34nhlHfaoy62I1LrN2dYAjPf2JjvLa2Klw5wtHUf3W45qGoOClou5IPNaZlwpiAV6bbfrSiJ
5N123bDETeXsFWGtenGulzdujBO3xa+ck1g0WuDpr6nnH9KpvHTrFNfUgoAMv25jvy8LqqVSNcSd
vb1p9rxXlXHIzOFIbvhO66nGXbguILY9xhBjepk1+7okbpRP3qMFDrJgeS67L4fAdrDFkMqA61rb
R7sn/lhO8WLlXwUMitVroZkToDz45N6SgjSIXV5pUcUDYTfGTtGLpRdEaP+/uS0YkXX/lbDyH6Vp
+6JkUnYa3k0SR8+i8HcqAUNv54epTy8Drp3EpmWw19jATSvm4Is6soBp4OiANbUL8R3vpNBfR1V/
ALX8W+rkYiFjB6c+ZiTAkQ3MAwApH2/2Kc8hHDs9Vv6DNlsfZpqdi2Le35YcvUn3LmH6a0mgfuLv
ID2i2tCAi3/qvgs9n7e9N3+nUZ47sE9Ne/UqG11BMz9Y5XoimyeowdwqYd961LK72Z0ug9M8dpkV
qyG/ZDWu8Nr8d+NE0kU8zJbxvhjVoTLUXtTmfutHWPssnPI2dpb+WCDzycsqzlwRbXZyMtLy1Msv
ueR3XHLwfXh2m4rp0X6kjGFnOlXMj/1OddIT6OUfbc4I9ndB1BYqcPLKigtwgHYpd8TQE8L1upZc
TrY5cZ4hxZiz7wUiu16bs8A90TMZ9HKymDw6+rtoASTRHckUJkO+37UZwwpoBUq0hJdJM/PNyids
8DqbBAR6Md7bOjJyNZxWwbvrvAiFSQ/GGOGCHd9aknS8Ui1qDZoIhCLawKmvCozQhuQzLv703dLO
5sJdWfzTdIf4ZrUwZf0lFvagGU/9ZmQnc5s5zGiPAkdnAp7vy978qDEnVQWqBuxmiLvXS515oeuc
S02wiz6MgnVD/1es7l1fWITKu78Eetw5ubtL8cY0OQ133XCZrW+LuMwmX+Jsy+mEk4GpfsdmjTVj
gA/9ZY8LPNKr00ztVuleHFIUtX6Iyr4FBFPXgoHc8686q7/CjBDphR2YZPuPTLgVIsVAcNoNeX+S
rFie2+3z7EimToSoIUhb3ilbnNf+Y+goneiKNCjE+AK1Z3ExLHdTYX47HTfyNtZ3jMJ/qryMqXen
fYxBAOclU6zTjl+F3T3QRsHZ1IZ42CLqLr+dCpmarVqmIqcOx2kMKS8KALVCU1f0NI3U5xjj4zLk
r2VmR2N3Q6zznaUheTHS5ESYwXvLH41B5n4tm0vCB4qBKtJHqoFcoOOEc4wA7ajrnxL53aR/Gjq2
rBuJZ3vw/hYKJ46VEYMjf/11b5fq9qGu70tqfCrQ91uW2Y/d6j6/ywQ/44iDShimhuar0td30lwf
Wrv9kxrepz2+gT3osVjlXmb6rrTVO8Dbp/Lulyr/Hdb1tSr3FGPt8u6FOtg/VrLsBMtQkz6n4/hH
n6uLbyDrq42vIfX/9ZI+LuNccQR0BUUWunmonPTbdjux1wd0hk6CKMVPfMCbKedSK39knV8SySBW
aeud7FX65C2r/Oxuj2S2lV68Gm6/S5zsabTluPcwXz0OjVZGtAQsUVUxHnab0OMm672zTUb/UTRD
HlkZOo0hZyDUU2WG7eJ3NAUjxri1Kt4MEw3rM6v9qosi0s28DXJ32Ngi2uS84oYNfIolw8UwWwTR
1hokyvuaF+eLaH8YHL/5dAXfW0n9aUSQzlNJbvxOuuvXbBsZEjB4QI3ax6BaXCtI1+R1bKnKJNKb
YUG0121xxn1rAYD22VCielrOatTGo60h/gFgICrE5dJGFkx8iJ89zPRXhO5ISV1SQU9gTeAhSHfo
BvhtKPc6uYt9P63ekzelLiBqaTJ/tTHKTyNQSBMRH1Zi76nt4jQlKsesnaKxnvZT73zlXHSMmcND
7SZ42yw0c8gmQQarbwTL0ZgzuadWsSub5kCDsh6IxHgQuf842UDXtnPIGxiubBEqGBxIdW989qrx
0Oj8EbKJCcbZOV4XLUN1nJ3kywMmcUFDsl4+aBrE6dq1T85oXvxuvNFW2kuRpuetdSPYbwZHd/jO
ePYXMdFXhikUZta1qjt+6yBXfKaJNFNq5+zuiLj3G1eAHnabWuKtZLOdjckKlVfC9S2E5kj9wRLe
ka/nnylqZ4+k/Fg5xeOcNXsq7h5Byaq4Q4MemXYNfaxSsNW82dmiuLgMtjdS82VecTTky3vaAzcs
Q7qCpVECWnvjsUw3Hx62sUPMfd/YaJ2HsqxBvWRXk9qCGJUWu2jjJEq9/Oib9dnT0ZT0qv8nMw51
xQYdblbxYgz5T7ot16zg0beHp1Hoz7pX/6NZ4nb3gIrhzxkDMTV/HVOjyrRSx0qvIyL2P6VHe4tl
ayfLz+Co0paheSp/jNQxUAnOLn2ejAN1BadLSsZTKb0vaZUZm+t2FGpFPkBS6nFJ2/vGUVcKYv5t
liHAN8dvPte/BuWElI25e/7LB1Rynzdoq77NIgSlgD51oWpp/cTmkIara4T+CNMxd56kwQSGe6bA
LlTZ/GkM2ztVO9dl275yaxMASeOuJWsMBam8q+v8SsDGTMoXVbtTmRa7cdxy5JTJrpctqf+az2Jl
sGyLrF8jgwM5tHi1gmyovwYpnjde7ooXm29xS1G38zIqjLnH0QQKnrskhQlE+lZZcgwWR/8BNlji
ta+QUsr6FqB38w5CHcms3vlsuvEgAK6x794Zq0+6hz/9pBUim3Z2UWAP6b3htkU0lcgrssI+9OXy
w+o/07ciaJ3LpkcyxQ/w3OxE+VFDmxiqZo76G8JpFRrQPKqQstVO0F5fheXFDf8hyGaEK/PCzGlh
BEDjc1VuqQeuQaOsnHTm7RujPwvjYjeKTvCKTsfUFaiHWZndjLPWzLUd3M5OTToXc2GzICfDXq7N
S70UXwxlICINHS5Dwx6/MFVOyZ3ZsraZLe03KKDDBqq3Mdtp50j5uq3O/VA5f6vR536qo6KoHqau
+WwHlI+1BglZokRMMxYbIZ4bBGWRz6MWzb1NXaWSWmAt9ZmWgzvLHy/dIs5ZZxxMa3QBlv9YeOt2
xeo8k7HzOnnILhD+PFXr+Dcf1f06Eoaaudcsyy70vkD5ZPPBUsZDlwKCCEE1RzPeD4b12ZfJ+zZP
bwZSd6UvGGZ18wxPutMHDYTZ/yeQ2R7V3C/RKgB508wYD5s3gRdte1PpPxBaARWie7+yj51DPUZN
ROZaJ21kygGVYp88uFXGSMNhKa3x2Deks6IW/MPqZUaa7fYAXO1Xk0M96RnnJJwYBpfyKctuM+GG
+JSEUDThHQ9HZnf3Ve6hMod/pA1Tj3KXG0dDX6B72V3O/hW4uAdCMeDiXrGk3m6BD4VwOjDX7o9I
PBXJ1XlKFmA5IjtvJamTu0u6tqS6gz6QTs1HnlML0mh4bgU28AWTIFmcRpxPPIC15BATG4KzofqT
rMnDTOGlrLu/E/TWkqdW1KPhBZ7ypxhzrdypBsWzLpDuiOWMQere8JrfTQeaX11doM9ifjJEro40
81x7/veph/XozaNsnPXg9LybrUSvk2IJGiTFHRvti3A9oOpaNZxXakqi1O7vZ2c4mcly3HjjkeLs
pU+NWWtP59J0yngx6jZCHofvEFLc1rwnipH+GWZPdsfoc3tnGhOohIEDB0Wn5HBH1xPn7JoPHE4V
VajArmk82u6TUpwz7ZYcMp9nsofwkeh9UEzFa7pMdJz4f3rNfneNAjpBXl1uWDfVH/0yPdkaHEOt
FZC5BIIHoOxPvUzPc48GYVpZTxvm82KoH4ELwXFaIKAFEn620s8W9cXGmq0lyTcOpzRcBCcW4DYy
THFkAIeHXcb0efDw8Rdu9WFUgkoPDJYjP3p5k+iu4wRCU4DCshNmzqoFap2Ix/eR2CgcVofeV3Tb
irq7JPrE3k0rPHodJ8M3Jd2H0RzdQyebCwlNj0JYxs6onFfKK/UjPqE12ganD0bCmqI6NXgfK5LA
htLK0H6z0XeIIR50ZBchItt8lxkgv8WGzq5uV6qjEIK0S9Fy/GuHuXfoJ9zkq4DtbDLns1nA+D1T
vWFfSEOzKK9Vkb+hm3rSu+KokImNBnuQiSRArSjvvMfB1V42TzxMrvVGrFJgQ+/3cwYjPQsGDeFe
qeB8mQb3vJYWsHZ2k6bfAjfpTyZZmOO76WgRt5X+OTTzkdTho9m6H+28/qGvVwdq7NddmacsD5kw
DmkDDl3UVEjO5QrRYZhT7M1iDju/uUymeHEStw26rv4Dg3A3Afbi7phlPE36c66Y+xrHft3q/hnX
yNGq+qPmwgz22+G2SGZ1+qIp7W6qklelnKv0NXZ1euKUeRHdvY+4LBQdsv2mPhuk01qq0DiGyzTs
rXSn9yDG3XJ1KkKSSeb+wgXlZ91rQ30PtOwJQ9BTVfN++c15crRLJrpXYg1mRKfuq05nUSScmurs
ST5s9voxIE0KO6uCO+vcBUJhiPiGWMmtkKcyOaNObCNvXl6HgkE9l2cFwdfb9cVDVMk2mzD1m+qR
ULNQN+33Shl/kV8cBlOdp7q9g/sF7ayncPKG7xpUNdKEdr/4BSLW7B0xBmWEn6ubxwU5QsrIPup2
AOQVh6WG+tLRFbmWf8F/8m1nvbOTevIy1s4FYUDMlw0nw2yYIS/pJqAVYFrp2zvh9lG9IQNbCves
9X+GCdlfMhVny5cqoBMs1NPZCQahG0x15ZtsxndTc04F+hY8P+/WKiJCDO5nRgZgVLqJENwGZTl6
HKlpBqJgwZn1prMvB/YwbIrKJKqBxih5UxhY9WnK/ReN5NCO1u3esJ8oCkW8a39mG5I7dOlH4vzv
XY1KH215sZDUzXYZGQ2SXeQwPZXiMc30WApcJLrWeV6TA+6Ve21LAByqD1naB8uyGXf+1i38lS0b
dOJb+j4N1hewhxuUy/DNrfxc6hzfPgJWx366VXzXrvvQFu6/HvE1nKL2w0wYjxKgyvCeOgEqVCrY
xB5yOB6GBDHngmIoyX9FXmfBmn7qRVG8sEu9tqwhXIXQ3xZlwq72UBTeXZZPyBz1Z/x6T2CnUXtz
RxkZQu+M9T1oK8f9GOC9t2mFVDAkigVOQqjlPGqpzAVLF/upaJlQzRF2h0Fl6+fPoXX2lrYxSWnb
h2tw85Bk/Tg3BCktjDCGvSosAWwCKxzMmnXvyYKiSi8Zyadfk1sypHNJp96rvGVzXpe+eK79+kyv
yAYlNbCYGrYLfj/S0E41MTInrPOucA+2NA6euTJw+zp8tl6etMXCOjd0p5k8WDYPocXJVJ0XV4PQ
WYePpO7e3c4097Zb7bWCu8HBqoq57NgynjY1xXSOGab0owcIDxUOupFuPmt7m6XuQqIv6lDmK3WK
SogzK9uLrddwuhg1sQmlob8hGK+nTxzWD6R2MKTyy6vUHA8Zdsf9lMkXKuBOkshA5SuijClzsOhH
5jAjows0311PPUxya4r4hp0LlYBzISectflsoYJi/YzqxoJV4Afzb6llBA9yIXeR3cLg19V6l2Ve
rNnduepYWe08sDotxj4iQEHSo0YaNfogfDe5700kawuA17WjpW+FymWYpLr7gJh67/hcFH5ZP43a
oqHrzc6VWlEN8jmScuTz2M9FYLTziIZVvTJUhcZgxpOx/jGYyRAI8tqbPgaTqdXWIwo5fG3Q5KWj
MHRQFhd3JSRsk5VPxkqQ1VqLx9TQD5py/q5GeqR4NCIrJAkhYmdmBX42NTvFntI23HUjrz8rM11x
e8GFETowrdHIS0kffNTk+alZ3DsIs7jvMoo1y71MjI+lreKapOzYyrj+9IbBemvXnnzFCWkLIW2Q
+3MTqlwWsd/4rIMOAQp8ZScblnNEMxrRULdLJVye5TzrQj2TWouMpOuZFU0PxFgs1rezcIEgiI0S
+R9p57UcN5Kt61eZ6OuD2fBInNgzF+XpnQylGwRFUfAu4fH05wOn9x4SRFQd9cR0jFpdorLSr1zr
NyzMYmTZ6KaExBrm93h6AAfWniWZYUN029pgqzRwZvp6ZcvSxuXevC6iTOwVT9xDduQqSgA7oCql
U+8bf/olxKfQk5+kEos1eFTScn7AKwSPes+yroF+76Mg5HYDfUQ+p9qbMZdtU/NcCAttneHVtmrS
4XOuuy8FiBhkcbWrPEgPhm/xdfIt7gyrwOLYcOSFnlt3CIZiUBjzXHfMhkJ/8Alm0jPa+w91YT7o
qfPZJaZd6YQKhikPdmveOFNlkBfNfRcl31xF+zQ4xg83tgZoNt7FCIGJF3j5rengA9hFf+v0Zge6
tSTT1na3Fcxf0tLBAHUMkUiQ/dBMJcSAwkGZrPCiR7vna02AIgh9G7T1nnWXtlTtq2Glj35Ndnz0
8mDrewDXhblTO7tZmbr3g7h8XOmOV+0xtcXau7H5TH4DOtAz/98001uLShyoj5l717PJTSBNsiGp
RiRadl9DxfjclcN54qUkefV7x8yZbJXwWPLcGSpmu7ftm8okDVqCx3G9kdQ7WeCmf5GAfrMxAn2j
qVwC6tcKlRqq01FGulbV8HEYU1SSMihB1fBlcJ2LDnZEBG7UC9orERqXZocZQc9LQXduPVMh6W6X
wMmCLTHQRQTMLCQDisggiL1BOyiZf+Z25Y3f1mtyYd42G8bmmSRJdAmVKL9wK/cn0iAFBM4YnHx/
DeRqH8RkBGIyqpOUDARf0H+p4j22JqA42Afjug7l16KpvpfhgC07NSlNRtnO0QsyYmr4U/fzahcb
hFBUNztVvdCVtN6qdi5wOuU8S4EhAxTnNZSNXCclQW4d3femwyB34TYd2gecfcJNkUmKA2bQrsJW
KuvK17x96fW7ERAzJBBqywowew53SDieQu2ybnheDeWzGhqYImrTywsC+gow7c4ysktfVNjtARLC
BZG/zUmhOweMfgsavLTVS15hB1UDnKCU7bZI0+9+Y9eEy0QCcdRTdFPUvekho2LB2SFfGLIXSl5c
Ye+Wt0NVXGt6/T3KLV6wkDHh/CnqjgxDiEelAaukTVrY8sV1a5tPahmAz26L5nvjudmXMAchg8so
+OkKvvbO6jPqHOSdeT0r2lVoB4AjXbN+wpcZaI7RQjYynQwYUl/9NKX/jTWYrVvVh+YQxbfoygd7
KcBcpsmjtJQXC/LAXtNkSQGlfpaSBERkucWzQUhOqbuiwhGyqbigvoigPhON4R38on3WMyzMRc1Z
43eZ9lmTYb+2YQ9ssC7eSrdSzqwgpIaYxeTuFTuOLuuu7O5S4tFV4g/RNuVa3OR296OD6r5JnIhk
PdyB0jQvnZDsGXWKg9t6T5xdsOKRwgDELENgle4IlD4ZNqGChQp0WCrEuZU8jALxYjPIPodtpq09
8JZrLH0Jnbzs0kH67Ny2ymRNWF7dD6URfUL9ON4EeTmVaP2Rt8uQgGHScGMvm+wr61RCTjE/UU8m
H9Jzw3QY5W1qU94Btyl2npH3G9Vu04u4IRoqKpZL70comuE6GZ0D0QO+PaoRcsiuwWRh7ryuxvDK
dlTnk+1Z/otG0e6+1GoWeV/17k6Ohn7wsibYGJ0kS5tBRyhzyFVWqDeb3lVxbahBUDU5cggClbZD
kRjt3ZhTppGsqi357xcu3mrLOMJQqYIfViW6s5xU/K1fW8POw1/24A05K0ZLsXGV5hPCQ8NGBuT6
oOQ8J9OLMTOBCjQd9XTdTqu1YgPuKpqgvkvHeFgDgQBcbQq4xTUea78SJ1F+NlXbA6w3pbiwrUhu
CHrlt5yU3iHF3nYj/BSAZD42xhdSwDXxRgjyRKu98gIauHYbNEl1XTuxeDIHw2GkxxLABCadn9AE
Sb/2gZlehpCniThSBeCN4lfbIAWyvaqMYDqCuMf3WOP2hxz/tSuEFXhlce4Q/jgxPi2UP9KcSRkq
TbmseolrLQmfqzEwy30GwpEoTQLqGuzg3MIA+KoZwZcnxgQ9QSwMeHcdHzSlzbaJFXd70BlgbIJW
6FvDsK2XvAdVEOYAgVvV6nZj3eIIjV3gJvOlfeFUZAXGOB6+dewRECIELKYLR3/oB1QjZNSBMc98
Hgmlpn2TQC/ZxC6kUkOtzlIpAS2ENgRZQeypqrq4rSKS8l4g9IORgDPokSNn7ILhnt8pF9g4FCA6
ZXWdgt1DjhQUmGmY3nVHHuDQpYW9jyXDmSR29txotfVDtGm3iwMDAsTot58ysjk3iMtLps73HrjJ
sysqIZzmUsJyrSoeQ9RDto3o0+tyKmhHfc6y0JWJJ+cGGGyr7kUZ+O6ePxwiD+AnuzZ0xZkfuup2
HMAApaAPN27Z1pdx1EDeH9v63OvS+KouMZ/wapI7qQKVHehLcuPUkCG8Kqsu7FQxN4UdCqQKtf6G
SVPOEe9XgHoUzrXhA+BxYShsjTDWiGBSaM/kfS8GBHTh943aAyoJ1nlUhuPnOtIIdsmUbIISMynw
yRTVCWXP9FztV2MrOAYwTbrQ25qke4u8hDeq2l7z9RzwHa9bjsGvoO3AT6LPUlzkEf4Laobahsyp
/1otIr6xhOWOM5TK5WmJLwYz9dD0gUUBXGPUTI8aGmz3NSzz5mroa28fQ6naQXMKNkNceOeaIaiS
BVG1U71B20Y6ZioNZPArv3CbWxMy9rZyOu2gGUl7g2V8eIYkVQJ1rA93RPrDvon97EvmCeoCIEPx
fAmMM7Osopsu8ljbE54zgS2CNo/Bjjc83g1Vn2+bUXf2WQbCtwr0cFt1/c9yKu51cV1cVj6y9pAR
7U0oNPfCTdivqYfarlZxdWAhEV111DijFekhnqVGbV7K0jL3YJDLg2KRUkzqodnEnQ1CIbTUa14m
I2BhK4bm76SQGZJwZwJXgRMf5Tfgy+9EaMqHRov6M4ri1CGA23sb5L3AzsIy3hAvyWTdaiWQ/sRM
oi20uRw/ZUDRza4fHUiCTpxS8+8aF4CMmsCM31KwLW+t1M+gQDZRcpUJEJms0mSjBV70VHpZeR+F
vthDyuzUaENZsUtRWOCoKZ4Tsg6rDouzs7ww3LPBLK0tokbtEJPqylMYUV7Kje6FqncrlbC4wina
aFhHbbpvc5x31o2nqD64bBUgCVf48KW3E+te4RKJtkonrYavqfKSb0hVQNNXW52cn+s48KxMWz5W
wovdTeY5sI0jv1UTKkGVfu1nHjR6S0V9YJO0JUeyInog+xFnu817Kw5rIE5ysrjnyL0fczcTByeP
cKEXRVM+INoSf4NZrHVnkXQ89m1Tly7L0kmcS0AIsfKlBRVmXhsK4hd3RQNwYKeMutBvQu7aFNV9
akf+uT/UkjDUHKMGSJnsLAlKg7hmmxWUpJ6bnkMQkIsrucyCqG9RPugwKYSS1Dmfc6tJrS3uA5F/
HhoYvK0cYVDzrAqjs3c+XAIOGphXn2Mt8J+8IpXN1upi9x7tK0BnQ2GBEqvriYwIDHZ016mB6iiP
Jx6T9ipicZcrQxYPTiuJKtNMDNE6bGLwebxtekj4ajkOK1n7maTgO9Sd8tKmfmcDCqjM4NppYvLR
cRdH+YM/jjpW6XYUiyuB1TQ5Vl/gGk1NZ/NqrT6qMWOrAjgotm0qy4K8UBs2Z7gihOMadghyUZ0O
nXAL+hp5DtHnzCWPdkzWZRTyszgSNfoFZ0pRrEevwOY9dfhXQ3ArbETDcbqPMXfghxIDICNv9Uxe
ZlbTTNbyLueWElWleEC9o/tk8GT91PcZ6ziy60Fb5cUwYuMQmBjHq2lADT3iF04BqwcyVfnIG+06
wCkmbgYVTtojSMBoayKnxGu2byZAlm+SU1IErLWzPO1U/0zxMFw/dwgVQBP1NmSGVkDAvQlYJZMq
iGEme7/uLLTLDL17Vp1+DLf/xwsB8NmFCmfL9jYigYwQ/yidB5MoLICZXnWs2VpsTPh7CrIBnpxe
5daYroIEISQkLiKSDA6wdPJOkB/dLD1rxxjQrbUOKYRZIl+lHiU7OLLHpb9mgoZIrxqaYQrqmha+
D/igvJf+0o02n1YmOhgsehja+spI1Ieo+vnbzeiqZas2ZSWB3v6smbJXIWOqr+Y4kQQgb6fwfzOZ
j5QhvOL3+6Tr+FuDr1cFvZv6/EZOlhtRaYRSTdCFelirUkIRUtoHH67j4fe7xcQLY7K/QYR+ElZ7
0xKwEtlrGq8lRQUotOF+NsnnDaGsIdZV+XiiYzPxvGmyKEG6tkV7roOF3PvmXN2Qvsk7gdxktYUl
sM8bUDlRcQbk8Qwm/2937l1rszmTie22CaJq6E98HwIYwb9S79vxJj6qib7v0Fx+FQhCk04Vktom
qkWdPkOgJldA5ScvCcD2exRJlG0ejPKECt1sJNH/dRAbxsIcewQMW+YTF+sFuU8FHU/iKqBwAxUX
nkk0k3D99ZZ7ornZLnttzkF6m/oVhjzOXLYUkkFnOyBauFmR23KjOwvCbm7UJ5bjTPryX83YhNZk
VGzbsmfqqEkYk4wmQUhK27rEZvHMFOGJJbjQEx4IFkxlyJoU1WZNVNDnoiwDLtvaQIJyrbj1NQD1
di8/HV8a2lJLk9Krjvs1S34ud23jlIgdJvCC1ztv00BQMTdB2wzdBoDDeBY0fXVe+6Rt1h3Wdl9R
ehiv2qDJR9CSbnMfcZlQmjOHAWm3NL3zPMw+TozGhwFHz9dECRcjYSy0Sd2835BKUSiydanIpx28
0bYwr62wPLENP7ahqVjOOUDfzUny1njfRg+21IwNUpxw6VD8ab1vnWqe8Kb8MNaT9v6bNqbv8OYc
MwGHtoNLG2FY3xJMAPu0tzqJyONz+mHXof7KMW8yowCQxNwdvvUKAWeL4Wr6aK8Egics5BIwNCMs
eKMqb443tzByXAPo6DoWgbuY+7u6mRcnrQMd38rUgxTqZZCWJ3o0U86c9IAxbbLtSRJ+cveabYfc
6vogHWmiiwTcfvjs6B+d4Tk3rAKRnZLJXurQ29Zmyy0ZCwfjXsAbMmxUAHORkVS8HAZV3f/+yBEO
CE3VHJyg5udVRWpYKRwmamzLHemEWz1Kr/6zJmZ9UWoDDLzHyGkdjyVjVD7ZdnN9vI2F9cZZyB41
0O7nep5tHR29j5rjMFsZKsJFLaXq7F4R3vVATQOdoN895HGQftvafBONrh1IRORWIZlZo4YZSmVL
ej+P92lhDbxrZdrKb7Zqi8elV0W04lUEAeRurDOchbITC2DhQJg8sU1VsxHEFPOwUFA9MPSWVqgm
bqibbsx04maccmJfakZDBxisHr8YxjSBbzoj8t5KkkHh/u/7p9oMPg+kikEhyxMmEXMB4GmfTjq6
/9vQLNDwR6NGcSwrJrqcC++zgE6zz1z40OfJ6PW3mp1nIROnDU+NaCYcajaKn2ldRCEIz6a4zzQJ
a7DxmvimrENRbAkLx/wWwzzDPrgoGNfgcFTDB73nW6esvhZOGb69aTgcnDjJqPM5V22P9Dizwbfe
qOFt0jjAfEgcJ/GJC21xQrDjmVTkbSR6Z/LMvBoz2yq4CIwInkYBt2FrIZuzzzrUd44v5MWmcCLB
HtEy+Wc297qIGjlADSFfiL0pbESnF1/N6sQRsLBdTI5MHCtVoZNjnrVi9HkQGlRpSLJ1j4adPIXA
pX5/49MGK4ctgzPm3DQ4iTrEQlR8PyoS5qhJkX+v3FhcBq7ZnFjIC4M2WcdPS9kROtZo7zdMi9wc
ScVpHctCPGtF36xss84/FzUliePzs7DoLAjZMBJ51yAMPWuqKfsoKUpGDt/Fycg0vkxakPeAtg52
73cnxnBhnt629mpc9eYkoHhvdxqCyNSRkBip208ygjB7vEeLbWCQgL+QgaGXmAb3TRuxYQU2kpJE
lFERWLtEAnreAddD4OZ4QwuzZKnEx6hwkhHQrNm9I9vY1qKKeydzg+Ysll2zBTno3SG35J+4Rhdn
Ce9I7oTJC8SdGY4oSqfFqNEhq1XAVPEq+8WJzB1h+g6gfbY73q/plMwR0s6zs5//+INFgIOi+qax
WbTTFjbAwoDGvBq85wq5J/UwDh0Cf72u7dVQ1amK6PFGcazo92M5i5OZLnIQCh5L7+cuJKpM4hQa
eCHIiZQD+CWEq60Ta35phWhIQDu8n3ROpdmab/2qFbFJUKKMzhMZ4c3gqyc6Mh048zHkqhOkQgxI
5s7sQPJERK4ckPLKVEvtETUL50sHpr3e1gOqyCSHsc1G4doD8Pv7k6fjfcOhoWkGz973IxiPHVlN
UDjQspzsl16bxTpz4+ALSrTZOtHg+oJOkQcrgzR0vOWlNfq25dncSXi7KdJKVIArKn+xfxl3F5rf
T9phJ1qa5mc+uLyUeI45FkSR+fwBsnOIwLgoeYYb2zSK4x28tvYQD7G6rcou3StKwNt1ItuhWTee
uGyW9gcvDp7foIy50qaBeHPANDKsO+ASLB/HA7LnQkohfzvq+nfNG/rveuBmvyg7lHclmJ5TJ+jS
oQMikAeJ/Zocms1vj5S4PSqMMmrGyE8Q5MTyp+74J7bIYh95KgqT9Anx4Wz9tj5QumogcxIKM/iS
FH5/GCMnObRKPYKd6qJPBTKnZynq2vfHl9HSzuHgJlYnAUGxYNay5SiBW0pBzhRKng1gU646g5q5
+JG17YkH8VIv8bvWdXJtKlnE2UHQFSWQ7WKSB/aqZttKVNW61nFBYVbxBXYiSG+ooXXfW23x+Xgv
lzaL5RA2gp4E/Dk3R8BQPqnk6zaNPtvhixJ8HRV0T05lpBY76DhkwEyda2qeKgLaGfs6utoreBb2
jiI8ea9cWNCsXKgY61z1KUQ1Ybqr1PLT8R4uHbJcJUSYRPwmGdr3u4R3OrQyiGZgHp2cYrLebSO3
S86Ot7K0Wgj7eMNyZdDIbLXkWAmCV6WDRC79pV5j8dfjgncXG5R7DQWocC169cTmWNqD5N3cKTjD
30SfPn9zACR6EfhKMG2ODEFPoJsgO74N1nDiDllsxjFxESTZRxp41sxkpNYlPs0gMbSbwKi9D+r0
lIvx0ghOWSfL0B2THMrs2BYqKL22YAQp/vVymyB1inCBX4ACi0gCgqq189SFWT8gXHx88mabQOi8
1nSSD9MvOqHNbImMiA+SDGtIq9jQHevKRnFIy3sqKVpPbdQI/e63s2w6sZqYLg1h2rwV3s+cHeTk
8S2i3c5pbGCBun9f1K1yON6vj0ufVrAR5ODEgdWc28NJAQM0soBnUS9AJE8aZHG3DsS04MTq1061
NBvBLo8ACugclkpA7Wk0FO2ge/UPYeEEgXWX2GpJjzyPfuGBTCwqs0CyOJKHxADUFVi4W+C0tTne
eX3pOxFAYsGNcR2ejbNYtWKp5cU4mSA7sIlE0Js7WHpIRldZZ0JDx5rlu+KOVrDVpMkfY2ejqGoT
54GCsTMP7atAIl+vphrCYxXoU9AwivLTLpKSWqeIqeuVhRWqG7uOkYkXqDetqPEi61MjKE28A5nF
vlRc+8vxns3247+Wq8lTib2o2h/SZWGnDG5X8Y2bOOV68DOgWFCfEUR3ihODuLgzSDmjNU3p5MPF
NOqJa2UtOwPXHPyZzF7fhJ7jTzKhkFWcyt0e79qsPc7pKXJj/1sUCYU1r6W16MRWcc460ktv4ybN
RdCln5IYtANCdH+hKVri7uPmM8TsxB6TBJfqlvMG1pOxCmMsKH1imDW2BGcDAM7jrb2WHN/HivTs
TXPTDfnmrM7cAnBCxo7X2/Aw2nBN0EC5jOHVACZqV07SouXgRqCy1eBQtflPT6DihHxUktmY3Qnt
R1HJ5zzVv5CbQTSqjcBLhkMN4xStKSP3QEWn7rC2zYlHOGraZlBsNFUHwC6B8tvxCp0hyU1KgCoT
D9xZZyjLZI1BZ+IE9wP4CIZ/7ZVB+GCgS74VtW2DmYNn5w8nTmptOhjnw0iDDpA5YXFJzIYx6tO6
Aq6Os6wy6ThSoryyzKC5TaISS8pUeSTM8rduRb0+G1Vl02iVvRlEpO+yUnTfjk/q0gmjk5AnW0Fo
wZeaDYMx5iBSuRgNmEhPgWvZGJGgDFud2IWvaaM3veYIt3i8GaTkBE6cXBjvG9LIB8GPraFMDwok
7cQdHqvafKz6GLChHsGQtDsFfrGrrBXE/voYzaQw6d0tynrAHW24m3oaqBvPEP25DFsNejHkxsZS
eqBpudjlVivWvpWUCDp49a4ss2HjlM73cQT5Ba7VmFS71VUTdY9AMoIVdrDnZq+h3cGlglR+lu9A
Q0I2S7QzE5Lq2lKxi1Gag18ZL4XrXQAOumqk+6vk2Nw0Vu9PcpniIvGKx6KNvyV+iGcJeGnkIAZr
3atoQmV1be0rE1WrAQKlrkrMjUZg32V10mdxNpGvJ6qG+yEblDARO8v341vnkT8KoMKQDuFwdEnS
XDVukZw4t7XpFnw7ja9xxr9P03n2RLYQvACeUCEqsT6BW/srN5LoCuOcXzi7Jc+yrvNfngq8NPOh
bkRVPkkRqc36+LKdRVr/uj/IgAoiEJ1NPB3Cb44i2xzULEsHLkZ0Tb/j+eYdZNugc6mL4ZvOK/Iu
diMg08dbXRpjYn9eyw7IDGAF71tVYujKqGyTzQHOqIKndsfwx/EmFi/GN03MjvTE0qEZ1VyMOJDI
Mz+26onnae7Dyh7ujjf1Gj18mEtbs62pVPrxRaM0RDv11JYJzf6Fux84kQ/CpmgtlW2HhFEFz2ED
wxUwr5OTz0bqzjlxXS522GEs1clGj+jt/Zi2PZIADVBb0Dw5goRNNoCE1b+Yxany2fLSBXNEqp6w
g4fA+5Z84HG+O0VJKjQ1ZIM3Epx5UOHPw8EDm3ASM0LfntymVanXADdPrJ55hPm6aMmQ4RRB7o1a
4ayrXZ1AUp1UU0WTbu3A2/WhzcGrWf1WdaoLp6++I78KQo2sIHRoEODRsOpFr5xhDnehier++AJY
GnrqSMKgokCCcP5caY1JrRpfFQ7WyYANmXgUUB37q8p//n68qaX9anL2E8mahs5Uvx9708Amz24V
ljUHNnJKSNE8gTUfIRMohVutSioS7a5VseM9cVIsrnJemI4A/8Ozdv54jsluhX4FObDtx3qfSCHv
sBdyt36UIPGRVJRSQp4tRV1ZuxQy/4VIo1MwpFlM+Drz5A0EdyxRIY/4991vh9LKKETA61Mqgecg
eMhVDXYhwCcwHpONUAzX2x0f8sWOU8Mx9NcXL4mn942qY85XMQ2iw5ayaoi1PELXwZcS9609Gm5Q
Jnw2AvRRbPHcbj90tXfi8bawwKggmXScNymPxNl5Wfk6U65QG+sEjlqxDDZjZPhQU5v61N7S6czs
LKOfgjwisQxP3dkCS201yZXp9dLqVoTOTqT3P3qOFG9bJRO5zm8aVEzaLPvstr2ydSDBvFh1Dx0T
MQ0PTXbUt9sTS+91VX/4UgBxXMI8BmJ+WYq0xIzUdXiX2bAFZaMouwKCMe82BPdaJB4GXcMlxyxh
0hYW7JoMXymnd42zxGzjXeAU0c4rc9wkffOLqLLodoT+uCq6nHKWZqErCKbYz3JMivQh3dQ4iW3s
BtK44jg3okovQrP5XNbmg1LAL7EzqMETfjXWIgzjoniPNEmNxYuCxVrcbsdcfElD+xsx57jSYnTz
6gxiyBj67XlhIkiPBwVS1n38I2qKhyjvfgCFaBAKQcBJYiZpVOlVgmshKszrzrGv0qi+DSfNVwTu
8GFBlKDUwaqPFfJp6l0TyNu4sr7WSOJvpPH7ZxvyqxPiz9Ec1LPmNsB6idYPyGnWg6L9CJhuNE+R
CBlU58QaX9pm5FtIunFQaxQLZns70xMF5w6GJxI5wSvV7G5A6CiAOzaUmXY7tmr3K/BHb5LijCEp
gaducHQEaXbK63thv5Ht5YgBm0o2dH7KBqXZd6L3EHZU4e7YsBeoLKHKduJg+RgDkowBC8i4kpOB
ivj+YAmSujZeK0vdACs/xgT+e9ai7hl1q8hmIVVe5H2tJsF9mbq4RxUqODQNOtTx7zG9k97vLr4G
AR3sGEpDzvwdNb0BXPU1rz4iJ4vl3q3v6d4tKeqOTR15392ksG4EWlcnpvxjGGhOOQvKoaotqPvP
ZlwmRWdl0z3e6FjtCO2SAO1E1XqhCQ2MHPlQ8pUgsmbHWVxR+ExSzm7iM9TtfPxpnMI8NZMfb2WT
hCH3scU4AvuatRJpweAjZM7SLeMQDL2WtP62UnvazeMcEHAFYUpfDWmVRyee3wsdJE0JQgMoGFoQ
8/N6yIdK8XudMRxt77JQ9X5jRPgWHF8iy61Q6hWoAVDjmq1UJA6bpAi4+xNFRYastLQg3KSxV5/y
g14YSX26e0jS8TonW/d+S5hlSHEHGj0440w/H43+UZf5vS2guLqi2RKZnLIF/7jXOeCYOmqiDlf8
HNeglKqfJo7L7Z5boIFMd5eqNQR0+fn4EC72zMBdjCUC9nd+pkBJwt0m5A7LqxiiVfetLKInhFS3
hcPsxa71+ysfWS7yZzRIpmB+uNioTDg2Zb+VwCqjbKIH5L9//5xk7N60MQUTb16PWeVEUebShokW
JKTlVWDDLu36E0HJx6jvfTOzRWGhJlaEVkB8rcXEfjHmNkgQs1DrnTaY2guiizysjk/X4rKwAGiz
FCeiwjSdb7pm6knkhB5tksaAEuVHiNJU8DZqx/1N0gBB7fsrdra5BmpxnhsgzqR5GTLpWJWWBFsC
P7cpefPw+/1yyKtyz7ImPgBEIq92TUri5B0qeQ4n6DLLswcWyolmlqbsbTPTgfJm+FI878cw4Z1S
qKG3R5dSvSoMNdojv5JdjFbSnqg6LE0XhXcOeBIrLv/3vr3BHDUrxh5lpWpDtnUKFdtRzkZixegU
QHHpLHzb1GzR94QdBUbv7NnU3buOdQef89NfmSQOOo2CjSPmNWBRNya8s6mJ2r6SQ4SGbuBejGPy
e9W815XnEHr82c48ri4MICedYDHobd3vu6GoNxRE+rugEcb6eJcWR4132xRS6Ry3swmCE6MEKtEt
xNpGQU42dpucuBl1vc3xhpbO2entwi2FmRBPmfcrwVBLeII6Y2f5tx4UTU+BB5fhwm48VbV24m24
uMxJQ5BNIm4y1OnzN8sct6I/10IWXGde+N108ptR0bdTMuh4txbH701L8/OozVU5KhwSvp+inZSh
f+//Ot6EthAIgh0FgoRH+BSRzeYoi3VUqw2uKChq9UUQqQYWUqbcJfHQYz0V93sZYLk8jsOjE0Dv
dSXWstaUXFGtATtgW5qb3sALecAr/bwzh19h4IsLpLjsE1HP0nZnuMl1UGaHOzabZLQH8A0cWLhS
UrKz9JWj92ehPFGZXVpK1LpUcC3UhD8Ej5E7dKY1nZUxNvNOkvTruhkOUW88lBZ3KUa6Jxpc7Bbg
HR2IC2fYPPccNxZOOQNr1+7KreWViM5zK1jB7fGJXm4GHJhpTsDUOQLD710tHcDerUoB13Z4RMoQ
+Y3kL6xYAXnmf1qZnZNBhdoK2lZ4RNQN6tKWf2/JWp7Y7UsbUHCOaTZ4Z5DWs23hAnvNAVch1W6L
Htfs2tu6YxNcVFQeNm1jBidAj0vbkDQExVaNjJ89h3k1rhdGNiD41WC4uNq2WUqu0wxQ7DrRsaWG
yHSQ4CQwBRUw24ueB6yYyB4pQaEPZ3U3aTS6ySnU2tLwufjpatMLlMtmdn6pmFNIIJzk04b2IS4w
V3EwdbAHJIB9Uf+VQIfnPQBYTN/dDy98Xut9a02BToP5SashhRPeumSWjq/uxZF708r0+Zszeeyg
hhcW606VVYsnZ9ogkG9HJwKcpT0EAYscNPVHqJ6zMpyfdDja5iGZ/t55GoKWUWuUs7Dxfj+wcZyp
2q5RlAJ8ZrzvjWFHwG9LZshASRJVmkczV/d+XN4dH7SF7tAMqB5gL6RV56+gzOvRBmgYNEvtjJt6
TLWvTV1Dy3Xs/tPxphbmh5jGAo5Cn0DUzXtUOkXa6lCJONnJsCX6L+mFf2HUuMm4yHBQ5X+z3YMJ
g6HD8OZYEMJDWKTmkmjOVBXn+OOdmRehpxAKFv2UKyJbBAJ/Gtg3q6327UozB57+GM0PysbPmcsr
S9PRAxubskKBWimLdoP2X4VQfzEiJtXi0YCkN8ztZlVEZYIqUWarP45/sYVRJg8BWJGekhqYh5CV
1ahyKBllrUKz3tvl5KmPt7CwZKgXTsxPfaLpzFemVnA6mtizrjINoxElw6NCBp67rZryxH212Jc3
LU2fvxnjuLXcDJgEsWOO5FYYB98sGf78K70h0WkAKYB7NFsxIXbarZJ2zGMlH8lweusk1X/VOJed
GLblzvy7odm1GPtQGVKk8ghKXez7Bvqm7MRoknL+7R4B1tFVEF+vi3R2toO0CnrH4aoSkXlmxOpX
U6CBm6nP/1kzsxu47URYuzEHFPWA4kVB0/E2sZX8liq685vshtfN5k7BmEXVD4mg2di5wtMk4m4s
6lKPqPoln3IohKhOi3p3vFcLFyMrmgzUVGqj4jLb1maoG4mD//yqB9mSYZiGhRTWPtmu8F6Ot7Sw
jd61NJumBMm+HAPKfEUUgFSeiahjJXbI5rWrv9KQK2y0WmAlzmtnqdnkXtrQJZnl596AdY43ojkf
W/GJo2d57P7d0Gy78gDMUVzFwTRo1AvZZxiHjfh+oY5tIkj/H/ZqNlGkKnEecFkSedjsRBhcI9a7
d4PgBGZrYdeSlARzDgAcuNM8zjQkufi4Ihofg+Gxn1RVAIidisYWGpmCMNgfAHyo5M8K6xZOuKQi
gfb4PTJXlqwupNDvj6+ChTcNFyOFHIKKidEyu30DhWsK+iCOgEl/8MWjD/xRxcnX65Fy2B5va6k/
FI80agpUjSmlvD+3A9kIKqZTdImbhoOnJbWwzX/WxPQV3lwNbhPpZlTTBJfvUKGGFGn9Gi3apjoR
USyOG0ELJwKP/Q8RBY++SqfGzTqjWuiYP9EOuS9rd9dqqOIUiK++9uu/nvv/67/kt/8qv1T//G9+
/4xYjAz9oJ799p9X4bPMq/xX/d/Tj/3vH3v/Q/+8KV6yh1q+vNRXT8X8T777Qf7+P9vfPNVP736z
RRCsHu6aFzncv1RNUr82wjed/uT/74d/e3n9Wz4Nxcs//nj6iRbZJqxqGT7Xf/z50cTlohIz4Sv/
620Lf358/ZTyk7cvMntKf6CYufBjLyRp/vGHort/J5MErZIIh/iG0PiPv3Uvrx+Z2t8NrgfELlR9
QslxIGSUWIJ//KH+3aWGOSWFCKQntUCHk6vKm+kzxf07SBLgXmxtkNgu0Mg//ucbvputf8/e37Im
vc3DrK7+8ce8mMmi54sh9sxfOm1kc74uASNkKKE/Kp6dkjBRETXTZLOiJo03YZxgm6CiRIq0+qhf
xOLUE+hVRORNSc9EiGPiqnD5k420eKS83xaQhREoCrU7FAG3aH0Haxy2LgBjryHoXaLauirWyVVz
4iieA4NmrZJbeN8qUW9VYLbwiCHxvXGwz/Bn3Jk7/eDvohNBlD49r951kI3IGcbVrAK65EZ731SU
SUwMAu0uuqQotOnW9aV/CNbRBsepTXpl34Zn7nl3Y6yxm9+dGt1p7o61PZtbU9pVXTfOY44MHI/M
8GuWnkozvB7Db9qwNVD66FRw5RBjY34+a0MDUZvhp3nnXWm79FCuMdpbVZvoHiGoFdq1p4ZzmpkP
zaH0j5MXsTzQqvfDqehN4Ko0V27FXt9WT9Yh2DjXzT6/cu+zTbTDu2mdXml769xa15/7fXqT7vzd
+A1p8716cDZv9vufu+nd7pmNMOuW4t/0eOOdKKhpzr7OMHYNOljYG6S/qicl3TV3yU7cFnKlYXT/
zfoyfpclClon1u/siH9tFWDR/2PvzJbjxrFu/Sod554dHMDplkPOSs2y5BuGJ5HgBBADQfLpz0pV
/W05rd/Z3ZcnTkVFRblcFpJMDBt777W+t1ZIHI3nVznQnnDLkejvb9DQPonIJCgXppPp71tnuXbU
pQbm358SJAqkxJFNcslJT/PrS2fdAh/KESav8K217yirbqWKqpcL7/IsGjsVG7FUcA1GthTFunNB
C4sLp4T6HKywbAV8kVW8gNW3RvfQlMLOZnbvJkC30yoHaaG58EI/fMB3Q2OTfn84j4qC1VGcHjAe
lxwIDp4rHoSrC094upq9n7ynJ/Qj1Dih60IJ9zwJrwB0cLXlVwkQgjvYDjmbZj2m8Rom6e2uXl8Y
7fSh/zTaaRa9izjgKD6EQ4zR4M+WTYfFfRvPW8O7vsz+jbXw4dOBwfEmJUO97izA9eEqGlUhxqu3
dDPdlzlMmzNQLu/czcVnuzTWaS69e7axawZ0dmKsdltugJOoV1Gm8jmTMKJfyws9BR9NzJM7Amwl
0GkNceWvgzVBF/lDAOEMDa0iQ2wdJ54z8I3CX+teo4nywjd3dma8rYRTITwi4UnIfV4ZopG2l3jA
gDDmv2XT/CIYAONwPj8wa8mBhQ2TbgHExKEbVbkXEsdvqr+zeeNjB0G14rSre+d2EFY4QJWnFPAS
uV2JxPfvnOJ6KO7hBrBq1gYAwiAZxgESlCuQZ4uEbC698Isf4axqEiwdq6cJH8Fdy2YTLsdizstN
u6qyb+bb8EDYNZArgG9kNIsunDC/e2rBZxqhCDqkI1SWoBP+9dsWHhdwXUcvsMpMHk2PfMXWYQpb
/6dOZuBzHScQtNaXTpK3Pfv3t/6vYX+TvaHPehljsFROw04HFtvJSKYvAIZtSGav+o58OiE4tmTF
tn3Oj92quVme0LJHafao1vrCnP/tXMdehdcAIxWYQrlgb53t+QRt0y5YQVUSXPnPJ/RvWuZjwp6j
b+6BbOA+e2nSf7Bd/TLgaY9+t6QBbYTLpcaAsHvd9t/1Gh1z2Phhfo9+svTSFDttRr+/7p+Pd7ZZ
jdZiIjLgdTO0daUWGi0Bh7hq4Wp+aT6dXtSfRjrbqhjMG6NgxHPN2IahsEfsV93DpCzBl5oDAXDp
PX6wNf7yHs+2fbh2O22v8GTtFqTe1bj5tqSwnV9fDsb+l2X68yWeLVPYstqhKPFo2Cle1YFuwg3d
dWmwLTZL2h7rzXDf3fdpceGVnn7sb28UVceToSSSHOfNAM3gqqpjWKELigRwPG8eYDD2zeqqLYzg
BeAwAiXeNrqQ2/1wxrwb9fTe381P7bqsr3twVgygWG4SuxIStxlJOSCLoPX78xHgffgtvhvtLCKR
AM74Y4dnNKmzAiJbFSiv1iuST5vT3Gm/eHn8Wm/cFUyh2NbL2zt7Fa8JHK835kBf9PWwHVaUJ+ri
aXh+eTqdTmjLASAiCE/q/zfRw7sX0cb9DO8NbM71VmyB5N0gEZiXabfq0//0ovbbWGfLNHYCWP1X
ukpO5OA1X1Urmupoba9U2qwuZYHc3+PqX5/sbKmaRUGuHeLJBgDnU9J8cuDozF4kv4nFBr7SzTGG
g9EQJPTtLIpx1QGiD+5X4CQANTIDT9LwMZ0z5P5Xl06ID+cf+kWQRUCqGHrzX+dfMDh9xeziOaZ3
Mblm7efWPPx50n24rt6NcLacPQuhXYkRFIytUYiJqJ/39oMK/WSgD/6lNsNLz3N2zsJ1yguayXq2
IpVrfWWDYdfMr39+ovPb4ttU/flE55GblEUZj37xjMmzk+tmfQp+L0ejH8SHUMn+65t5W8vvFoRi
bcAqbT03Hk9DtQXvO4EDLeKjC00XH6+8dwOdbQrgXS0CBswvwOL0n0Ioute+4uBOI7VlkgmquTsP
huaZdBm+s4Wj6QV6Ut6nkgfjhb6Wj+ODf30WWOj9Oh3D3sjYQOCRkHV3bMFwWk0bACAzQFORVcwu
JzPOC5h/7QXvRjxbnTRuO8c46J885Yr0lAEuuQEm4RpXjAVR/6X19udvFTfqXx8waio0B8EqB/u9
eJ5GJ4+REZPeFx+F0T/PUvJh6PPuyc4XnlCakRlDwRJ5HQK7p7Ze9C3qQEiDGiO8C8Mq5QHQjNAu
50UGLuaKH2En415ZMzZ8JO6A71kgqL+fxq98AWsEpdskDBLQvGb3xpky/5U+WxJpipvxlhAEcGX2
3+3V757ibEHX0ODOb8JBsm5vurzY6hUIuEm/g4H9hQjg48jj51hvWbd3S66JBrCharwxmTsrrIk7
8nR6M8DDHRR5gdUOmFzIeG9hGZ5eftQP0gVo+0YTHZI+uMnbZ+sQ3FJ0CdL4mUPNBqLnqdH8zzPi
XDj411x/N8IpqHz3fDCIdQbWFc/2Th7ZLc0NguLX09sUqdmwVb/W84WI4+Pl9W7I00O/GxIFiQEw
t+K5PSD5gsUFQfox/uyuFCJH9unPz/fh3v9urLPNA7otyay+eD7ZwEDIS671sPnzCL+7WZ6ilHdD
nO0WcJvAQm2i5/pAdlXarrAktgCnZvLtXgFa7B415oflqswuhaeX3uR5SlSC/TjGp0bvU+wWWPf/
szXKLo293eXz522v/S0g/vms8dnrFGhslCAJn67L5qktvwLKsJfgZq/wHaZoNguSUvuHav537okX
vspzhTQ0hItPJ4wtcG/lcQ2Ct0i8bNq87VLdJ8e7beqkhbRsfTELdGEdxmdbNF2Cqu0WjH26M1vk
6XRVR3yYlTLzXtUdRP7i8qAfRknvXvbZZt0jLwjp/dsDqwP4GyfubCutPPoi10hCJZCe3PF2G1ig
601reX353vXhyQRHI/RToZEcSqhfV6rvD1MPQulzD2zYBHsooQqQ61DFBn/8z6vo0khnd56iX4pg
DsNn3xObCCBcGwwjA02ne6np+tJAZzsqvMjNMqLIGwHp7lLwccGdCO688tIDfTxbf766s30VrCnH
kzJ+bobXgNz0/kPU3P75lZ0X1P7euv81xHmyvG4HFpZwVX4LjE5ZDL3qj9iy0//uEPw5D873GXBE
gJqKwDAcV+zY48hFBSZOw02xpSmSCwCUZCazXsnl9Ovp6/h9w/n5jGcbjj0Mqu8tjFxv9ZdTHHa6
CPmvddJkZXYpOf/x9oZ6BzoaII+DmPpsvssYDstV9HyK+9xUppok1tvVq0hgYJg190V+8d1+OFF+
jumdBTNWObi2y/AtTqti/XkWT6daBExZ4PR9+pusRGpl/03ICZsYgAMgeYnRMv7rgwoVKRoOC9yn
omr4FE2OyJZh8ncIOEgeLQCz/HmufrR/ouQK5Shq0yEMEn4dz8AuWcileA5JDvMedNnUF/aPSwOc
bdCANde1cItnvyGgYr5Y1n/MqMAp//MJYMP+6xMsxmlrEsPbpa0PS+Tkxrp22AFi4xlUoD+/rA9v
X+/HOtv4/aAmXgFvV9BfHsCczfzuAYZoKR31Pdxh974Jb4JepcR7gov2pcHBpsCj/LLmkIsPcMmE
NxiaJdH5+uuj9rplXChHgUXr+s1qLImCuLqcW5yuVsS/nrRl31hcqRqqch1+ceVAQQGUAX+Z0GCJ
tha3ftT4J0rBJYuCTPQF7zNUNuQT8XTwMA96cnJVoKMs4eXS3KIDh4dZBZb3HlYJI0CdpwpoFqDj
G2b37hSkVDkgTbWOpxB5n4ip+4Hy+jtE+DDdr/zQPFRDP62DGv6eaRs7cDEHSB5BHz8Z/5VtCVY6
a8fgGTgg/3VhRvd5x0W3mZ3JNrkoysrJmxCeFeBEedXjUhX4nOAJPdDY+BLf+jySxHeljzC/HsyV
XxLvqHE9KLPeA29y8SLQba3GcUEQsmV/bVt6evIkWtmuoOmc20wB/NQm/URB/nLt6eC0Qbm2Ohes
XjL5kZVW7TTeRkFZIqDCSy8yUFVtbyPoQtp06jy9d0bPXM+zDSKaakyvMm3Pc5SbyRU3Sz3KZ7R9
aADICzcETcyf72ufAeKF6lx/NLapG0B9tf0d9uuunWoFzHECSm8z5GSMy6eSRM1dWda8Qb+dZ+2X
EsVY9GfM3dZSxtnBesM88GoWazqOQZHKMBzuKq7ptW9xFt8on8ygIXaaPxV+qH843ugcfH8mXyl6
nhCCz5i04SDqWzjzg60UiQZzg9nBq+X6IC82uvDFtWy4dUOFaa8a+PJ976sBPLl44RAaNtbkwxys
B8wb5NI7trSh3rSMwiBvbD2WBdbUl+CDMnML73k4s9f9AOpV05EvftnYMKXDLIssK8pk6LYvnhlf
i9Hy9z2gIZnyqDWkHuHej0B29rdKBvGu53W89kByxo5S43LrVdH9OEuoawgN4qc29CQi3r6ER2cB
ymq6OPiWrLkbdI66V3TrS9W9OMsQHT1t8a+AieISHRm3O5GRxz6dysm5DWXY7c3g+5g5xOkfOV+W
e9GMmPZRQ+MXa2jBqQlZsEEBT21qMwFT6PkUl/DeQMoVNxO9BcNpOfgqdG5OfZob2tQBdndRxfew
uRYg+jUPCvTpVTcOQwjHDthn5HKeIf/yYPf5IuDocQyrgT6PweztHHhNXffcH+AuCXsLMCenOZ2x
r6eg6rKNx9ElyYbSMiCLcQ4MNBmvQtuglAT7JGc1+4D1VotHM2j2cYLFVUjg82srUOo5ai4TXE6l
q5HW5jAghdadQcsRdXaz1mE7vJQBMFEJ9Zr43htteR8LM2czGccruRB54KDgjWmEDRnwz8r1NyXz
vMwsk/lRjk505Y7+AjsGGGGAJEQog+vQFItj2aG6KIlpDwKGRxkcpZoGKvRmetGLnFL8Eic8D7t1
R/zmZuIV2C5dSFZNNIVrUw8DbHQLuXOW2UvHFnxfKSwYMZCGlyRBZ1MM842qB6qd+cExFJGGkVcT
YxNXXZMswChsIml72zjkWDqz075Mfk95ymB8+lI2dMw9S9VXcTn4Pxq3iB4gVI4xm6tuNAnatKyD
mMYlvmKwJvhcBJE1ZxAvcMBljchCrQAytobJe5mRSxgTtIrIq6lchqORnnOnWATopjtGJcw9wGqO
OkoeY1iErys1BE7WOtwByQ5cxR2pSi+PbOFHmY5aH156yBB85dGqxtb1yOEWoEb5o2vcPaRLQ65D
+V0qAGPQ5s576yqwmjSwa8CvGYzBaQKG8LF2oywOzOMyt8duXA3oJYlLXJ8qhlgjt+Iws7E/khGo
vKDyXgGTTwCn4QkTpUiVcHIZYMcbLGYSX8l7v/lsymHngTwahzRvy/iH1eIKipnkhN+h1hMpr7x9
2+lD6zwQmBYa4TyFuEFhOSV2hdYopwajMs7tPtpVg7mOe54DF5N0Ggt5iW4xfw9t6X2Cp+AO3Spb
BVgx3HsPOPjWkDeAbFfdchBjwx70RbjC1VV5w/2j03Zg2VcrEn0m1LrqeJQE8iiUSaqpWpW8vm49
8yCLTzZ8imxNPzvmU9FhTXl21lkvQQDiIJIUM/3BAp6ABo8f/OSbOXXtLq34S+s6cDZqVhQ2b4V7
VMF1GO7HbguDzdUAwx8PX049fGt9zMqpftJMB7k1WUDw+aDIBuSrXup1EFc5G4asiC1Q/RT06eUr
b3jSKb/OXK8Y00IUKGup8U7A/jMLo87Jda2/M7CbV12IVL0Qm0XC4wrmLiNuhGL5uohp01bWBsJw
iM1uVPwk0L8Dj5eExDov3eJ7PdodfCbaQ7xY36CjOlK3fkImgeZw+clhriST2kQeTSHusT5LDhil
QkdOBEO8mymkIoPPjUgiigpV3UaPNg9vBe5vDhXpJKFra2ErRvxDZ7P7AgxVf3K2pme3Pn0YfeB4
4xqk8O6OVyTTC7DKstzrvkuHWqZuU6Yq8NCSs1TXnlvmUaHXtHKf/IEcZgP3P6E5XlO/g+VEBmeC
LViZ66Kft9wCf3Wyw4Qv5AZJQgiSnBWBTTMz87Uz600zYu5MpkmZdH5IWq3ncdrCyfrVEd2t7ctt
DdQt3oq30Z6EkT5o8xuQXodjW/bf5xoI0LqOMrfk/s605B4B4JaPususbpDPy7w4OTHVZxzbJmmN
x7+E0r6hMr4p0cvQyH7l1wBkD9ye8sHS2VLiioGQMrK0n8FKGPbysXDWU9jbEFIX5MmE1T6gYh+y
CfRqtfJYsCtdZ8mozeXKqRVJaneOHudurL7NCodvPzk0jY3zQ1CKpKg78KwPYfGBuMXKxEhDYB6h
OgRgDc9acm9vtazBGYJrfT8M0WNBJVlBRUSuAQSuEjT+kRXcE9I+hMe2ZWS3cUdNd2xuuhRMmBY0
50Ylne/jDAnCFOD3DidOsQuNZ5JwqLZe6SBWatVXmJxsNI8PoeKn8AU7FLGsIRlxSq+pXxBswbN/
MxUKqF0v+m5zEx9AnowP5MRbjyQ8exM2iOmr3cXREY9TIUCJlnZn103OHGRFwXtCG6kKyWGYg+IL
I8uyiWzgsT1cpzaFiSzUQ+apfsCbdl+iQW/CUa86x5tXrNe5Nr69M2WMOMv3++sOgJ+tGYBYTcEU
XFYTacZ1NFH3c+1wJEKguGvSiI/qqxBxK9cTp25Op6bfopjYbidHqrSLF1ilzv6yGZkTfJ2VRddV
4YzppOl8aOUArHgphX2LtB08hv16hq1ODL7tY6OaCtkzFh8aPeAfqkXps8R/k9ou8OrdqoLTFsja
OaB2EWB5Ej1DZircF+Nz/GvZ835na87zhvTg3IKBdHSNlBsRlu6KEQ1n6q7xksm2qxdvqpwstge7
21ehdDa6rMjWxuvqs0mE4rGxzfCCTvm2y4LWcuzEcSuxKQcPp4vD6FewGWQERxnH2TVNHa31WKD+
3PczPP5ir7ydqFo2Fqjg+YTvTifEX6JHuByru7E1/RERubPpBhddsiUNRAKbs3JKo26ZKxhkzdpH
FGZPzwasmuMIbrVcBbwvdxWf2KvLC7UvrDmgCbGX6YFzO/iu1OKtZANcog/XCgWjYXTnQlJS8mvN
SueJ2VbwA3xYeKngbgxftMGzyx9AfpMrkDGbw0Iba1shG3FvBjbopBu6ZW3V2tr3fPQOpZbxEx3l
cCN95gHsEdMvbjCRpyBkxZNsWvG1FdDMJdKlIJ0h6obrMXOKvY4tsZXUDhEYwOAijxHZhbBhrJad
orV+6VsSv2B2oewvLLKBp7C9JjV3ccJ3Gp5f8LTjdxXQ1bfNUpTX0m6hyrIcdoXb/IAQesD/aUsF
3L0J90gUdvvOEbiNcM8FU5YsmDHcrv0kcKe4X1ccm6M03sk/BD70MElVYxVlbGngpIQPFWTjEBeP
fSOGrRvqIecB1zj1jUKP+FJXiM36doPuzPouhuXqwcxyemzhULMfLQJD186BER8cVutlO9Ko3cGA
TX8TFQ2bdcE8+ytyDu5+korSpOWwF09jt5/3OBENvqtB02cKVu+uVt6Aiw3wJiA2MP19CNsFt7rZ
lDnVpb6bJ9w+N2gJ9FPeafexEzP/BtCog0qsPehjqTy5w7bU3w6Wi/Fa9Q0/tv9cgLr9ANuZ/ktZ
O2E2EFippBOuLqlCHg9BB/wABBN2lGi7iZFGV8v4aOm4u55KYu1cDZq1jZ0xqR2ighX0+fUzcapg
I5nCxZgFE/NPpr/B10iV1gE9R9HWshbfg0KrcTMJhkFGAhYdbMXIrpkC1Pt0MHRIa7ljezs2k1ih
mNDcDmwurg2ILt+EEWrtmI5+gvbAuas73DQXXlhHU8RAK84yvgsEyOU9EBcKIZGO0RWDrEVq2bPe
ddZc/2hY469mCac4Gox8E8OQ/8prApghjj5Lp2mR+4Ezf9i1kxNCel8sCcdGvPfhYJlUsem/x9aC
ciQYF+ZZ4aZxL5yhOAitkYCeBXGfcU/t1qwL+puAjRxBmxvhCq3ax3iIzaGDKdMejjbNFwjveP6G
UY4MMysTtO2dxUDMkTjaKAoXp0ZcDJtX1MjXcRnkd82HF0kje913lny0/cm97xdltYljUadCkOsi
vBl5B9JGTOZTskNrF7FmFYCULOK5P6B0DaOywQrLb3apzGqMCUMe2HRD5k5hF0Lp65V1UtSx9RUa
SGdM7InbDtp8ZHsn3Zk8Sr9BmZ+2i0o55rfJS6fvd0xN1h5CJrq3l5BOGYPdNDKwpAVWmY3D4iUM
eIAg6/0y+GQs9CslPUoY8dpx54Lsq7IR5aqR9TxvQ9nW12UQjd9cMjOZLtKtHkI5w4h28kkPl/Z5
sfvtqRX+oY6KCR6CymL6Kra84X5q2+jVx/F/M9WTgZ621DAUGyHP31Vm5E6iipqV4Hj7EusT7yEG
McAPd2FZWE+dHdEyn60iAmNORSLC/X9s/V0/crokTWHPw6FF1BMnmKt0v6g4qJMQFdjruVRoxG9H
srXGCOo5mG9qhJSwOdWidu/kPGLLiOBCct1uNjVxkcLViPxK8AvQLB9TNt4gxpxv/Lg1r8qfo89L
58GcA3fmR0jm6KGniLxYMy5HVRLoNrzRuxG+zR8RT5FVWVF7DVh866QV0lHbuJc8H+jkHxfgy51k
WThwMgXtNCL6Eb6ECO36OQHFtb4Vocf9FMBNjojN9VmGKzn5PInG2sRlMG5H7oWfmGzZM3A8BpdD
t2TPsnbErnN7QE0RvIdHit7hz4Gjm8+dps2+LEiRdG4UrYlDYGXdcTg4pbU3KJxkMIOe8VNEd+f2
9bCZCoLtE0qLFYdCe1eLWj5icHtdN7hSpU3lq6sABjTrdqAK/fHhiU8OY00sEUDc6X6EKPiunxYv
U6W/oP6/QJSASUMR3Pdu6b0sMFM6oLv/GzW2e5xmZhCaM6w1d4nB4bbd6AqICvODnRjiHTyyMjmg
SJsMWA9rx8flycZhlQhndhF0edGRNWiHklGptsSMxXUdifYzwR75nWmNn1hwL75VuCh/7mvd74AC
UT944S7fmCYGOS9YnaeaVUOVXcjR/lqYiBw0TMNlF14rQLIhU3ou7HHCQo0grP/VF1DQqxPHfWfl
Ikcdmz7/G6XXX/v0fhvwvMOITEELAdfbgMW69TK9HjeI7PKa5Zdb787ERL+PdlaPc0d4qBUxPIJO
Bc/YzaoIJc7a5O1DiAI3wqu82Iw5/G6e+qW9Qj4L/en/ad3p909xloleOg2NIVqe8CnGDH6h5lQM
RdsAPNXRBDSgW9nmY+Iu939pgNq/cuF/K/5u/sp5n0kMz375/6riELl9VDD+d8Xh1RfF/rGG1lKy
f3xn/7jX7S/Kw7/++N/KQx8qQhf1CiyuAKWzN1Hr38pDP/onmjddP4b3FJwSkbb/l/TQckL8HtYP
UrGOjeaWU7PS/0gPXfLPU88LKkVwIYSoDWK2/0B66AVn5SFoYWAp6oMKCV8veOPEZxWVwnNpWXgO
EHJIu6CoErQMma6xp+RWBYTGoNNP1C8/uTIU6p7zoPJ3bd1pEN1JBNDeDtZAutvBpGBqX0DjPWH3
mtKSYR41nrRubK5l9XVGeYB8cX34BH/WI/S/KcWpwc3KKi3bPRURSuXckGbmYPegXDBMn1lIqMoJ
Ox3+aIOUfg46GsLeqFocK+1UaLrcM27IbnRXaDgpw266y21/bJd15TmlTucxDNhh8qiI900bmPgh
wod0D15T45pVLL0rru14qHCDRgc+dz5Bs21EmYw2G4v9qCqpPjXlMsNtF1t+kLXIT7R53cGccRcJ
ajUrOZAyfISaSH7GJQydv1IV5NEUlT+uotZg5zOzidmBo2lwFfPab5G/R/r6JhxhA5SWEvboG7sL
pEYVo9e7pm6QO0gGgd9ezZ4IxIR4VxmWj/EwxZlAAtbJnbor0f7vtl77xCLK4v3EHOmuGhjy0iec
5Eu3XZpKIYsHdHF5U0u4bktgs9DOvJIEGdpr00eQp0chldBXzGiUWcO2BrVN0+tZ3ZIeIcQumhQq
C2VZNhp5iYYGmy5q2+WauiB5biu0gI+bsLA7fiSC959orGBHPLJ4cTKNET8hc0ujtOuKObwSgDMM
MGSWFUQkBWIqAwePhHD6ynhnt0kb9EuiZ2rim4oDipGLzuZV2oTDvGzKbhHRPexzRHALikdTjFmL
FnvkDjV8TJGyjPtpIwIaV1k8i5lBW2WpcFN6AAFvCt8ZFtQYxHSDlt7a3sIroVWPlt2IfiVl3Xhp
iM9pdpbbQtMT1IE9b0kRzvU3PoeDlZBAO8OqJqZBnn92QuysbiyWbMGrnXeyhwMjvBjrzj/KOcJJ
wLd+OOPKWRfpiPTPGI4bw0F9Xg8SR3TajGJuUjNWZHygui5wNShhPlcCt0i2SLBUh6Hh7uOCnpop
w00azPhEGxZc2z0ftuMph5H2fo+UkFtGIEIEodBRGhp8qYjzWJU53YgMZGENJWpoZgB1CybouDsX
HuvtHPwfHqR1XGP9Gop62TFmkg64CE5dmyKZWVRbIGeGT2acEI42gsAgYYYK+jiavoDJJA1DNBig
4Sjatk3lRRnhMTzsAq8TN+MQMYqbkDUvP3CPE+yeL3Fk9kpHKAGwBcZBR4YU2pIObcfa1OMTtVa0
E+OdKo0xWx0I8Nb6MLbKNIZfrFhbgk7VGpC7tk0jA1klamO1zVO9mADWsrM23Y0Bu0EhW0Mblpdd
HX8V/VRgensKEfNTSYsBlRHu88SzrDkndoEqhTzN6qhdzLIJGorsVja4xh5VggJwP+6jGmSmhPdh
STIZWcgVCkaHMal16UowhUJSyCdVNqGUuaJ9/QOCBH/ERWOq0Ppkdb5JGK8DVKLZ0FvJzBZxEm2O
bZxJy+5L5HKR004mJ2LYywBbQbGpHU24bhcKDI3n1oN/M/ZRKPMZTksy64w/yLXqwfw58AUSiEx3
VSwyGGFPaLJUhqZRSZcxi3pO2M4MBV6kGyzGTY3l6yCxYjKWmeeokuXGwEjprveH+LUTrgk3sVON
xXqwSnfeuzEfJRKZQ9PukJWGhzdFjbNYz8Lu2BYGnfAGIrIJwI3jcbuGnjJQeeWcjE9b31hyg775
IsrRlhyoZAqF8yymWdE0xGYJeJaYZLf2GipQnXOA8sKt3pbwwzJ28TBqE9xPtFsexsAt67XPYBWz
KbnbQPlWqe9eMPMrjWQboHiVP/hpXzuoMLkO66Z8VhMakk1JKpwRug27XDUdLIdLJDK9zSLa3toH
pK9LXC/CZVjNiOurNLbUBBosrhSPnuxRyA75VCHoJrZG304dIzE8REqOV0tcYYZL2K04e24so5+K
Lkblq/eGgextS7hLinZsIfaLx814Z/AJg9tqOV37i0KgHZZ6y9w/sF6VZQbeSAW/0ULJOceeT0Ta
GWW81EJuqH6sRNerx0E4rMbPtPwujaijzbGSeq53rcKC3ruTPy0HpbzpkzOFHB3nyLeWqzCc9UMv
iC7zJmomd9eEEVSnUxTQYoO+udlOOapLTg5XyHz2+c4gCd8mHVkwsbqm0yqbWjbHK6T6eycNGp+a
Har0QNzg1htWV3Y/SI6yEWdjLsZYhytSoBiNfdRzEqFhgnjjQA4U3zqdA1kG2uSQZnqLt/5/8Pl/
IEe20Un4bwWfv0adb3/uZ9QJLwfEdCcoIRRaJ0X831Fn4PwT4hUEpORkW4UOZnS4/G14YYVwyQA7
DbahASwxQOj6GXQ60T9tyAvghYG+KAi+oAv/D4JOgKd+7aNBEhMULlgJOjH8feC9evr9d33OqMYJ
FdcsSlEwVVgZc6W/O6wZ9FXtd5G6oqO3IH7DptqsI8DK0DaMjKe5rU5RbMpwsDsbRxRMXAeqGum+
nXphryuEHVYiJBp0YPXkaaSxi9j7ZAC0QmMV8RTULVKM1n2pkB06ukR7r45qWJX2k0IeHAYh1404
JaMbB2HpTenAQGpTVCFQjlFZ9P26AWckuob/Vo3iNYr0DjJbla9RxLSifg2MTijapB7BJFgZpF7I
9YLeB2AUFazKPVh3eKbNg8ElP9quqd1jiwxmfSNLiaI/4Ui0pRZOBY5CbARJiR3xOsrhaoITL/EW
Ko7gU+C6PoGHRO5gpD2ZLLALa8kQKJYlkotIRGboZ4LRRFcyyTM6qGDZtP+XvfNIktxas/RW2moO
GoALOQXgMrRKNYFFMjMvtL5Qe+pV9Mb6Q+Sr9yKDfIxm1ajNakIzMhnp4XD4xS++c06uiT4s2zVb
gzbTZRy1bS5abMXXYQolQaDEbi16nzrXRU14VRasNv5FZ5HygYSzHxOCyCi9WQ6OYUnnw9xlMj/I
ylrWQzV3g3teYrWY0WJ3hf2BIs6/L1PNRZkmq57TwFAN1Qv5OkaoJwU1cd1Pc70nfKYfzsKXUx82
+mR9083ETHb2NJdl0OFXEi2T04M0akYxREJM81Y17FxU2cPeTDAjDqosTprQh8NlczDlk3MzeWZ1
640GJylV2l1VCePO8bt4PXWrpbawIeWIiIwqwSCZZsh4LkulzzeNmmBfpliNZVR2lkM2kD6m5tF1
U89m20+kQsQiB/XJ4GErfqVGth/fc1XMM2l1JcljyMVdN3IIrO33EDUoQJiLtZ9T3yR6I7cr2wVW
W3kT/jCw0jeLWNZn5C1Ge3Yzs5naYNUo//exH1v2Y5frvdgxAPaN7xr7F+vcpt6gH/FImho9qsrK
S4hO477KkTrtR830YjdSrKW3aBGR6CFWmYb6YsjGYK0yYrUXh7XbCrHvrG5aPuAdYYprM8ZI4pCm
WB2CTTEIPVP2aX5QZi3jQoEzjNyrQtpoYrIir461my7dzksXQgONeprK+4FJJ4UMvY+yLv3BiZnM
GUPhXzmWUzZzgO/PbN327VJiZdOneREy5yOwNHCArFzyfwav2VU5+8PIdNpVPeaaa0BzuyUbvjOj
SqP4qjPqW49J7uTzre8Wc3ySoCuspnMpQEA11ZvXneGW68mLodxuuL96cJtMxsauW3VpPSXEacTJ
EvRG3SidRiStbAtZc+OUN4mjufmuM7p5+DJioTse63hQfpjLymRxkHKa7saYQZ0J1bPu82l7/pnC
0b4WztJpuzy1OjuCsLS+iMZ3qRHrMel2Im9JJJkrpWs7J2WvA4eAOifsJI5a4VB21ceSLdJ6cJXv
dledGiv9ELOAZhng1GtJxxGT0ZIMwm+/V21VyHBSs+l9RCBYidMax4xt+1HRtFke54THiXrZOxi0
3+HBXxB4MqVrkX5aVhNUaRoda7hTHPCfVtqyJRysngK8nVmo7Y2hssniESo3oqH2c1wNxpkDJR48
UUEjtGl7TlfhD9HgtlNF2eVXg322WqmbR9uwv/WWN9THxmAmfZKGV5h3+K639onkVFftzHV2l5Dp
vLC/8j+64pgVWHCgEGgLtcuHrv9K9TfAr5HR+KhX5XS3YEdYXzrxkjmnUjO06lnZddJFvupYlSbV
WBe3bkUhsys4y/L9OuJY+cDwdbR3PRsfFbYKqWYZGca0l1mW1RddYSiDQ1uMTthZBcs3WVRrekkU
e/kDVoyQbB/ULurkykbLB334oXUrbTONpXWFZ6bO/FqwMw6swiu+sEvovieY739mOy36HWsZUprZ
fHTqgFmF/rSMZlpcpGucF8fGNNkaOOSfxg9kCdGGcfaAKOQdOYxFmE5rmd2tig0dK6KYZO3xLJiz
xIQGlfQ/C3E6o9mT/FeU0igPU01Oblg6eWaclNYNGFrzgfhnaxgb506qscPtxidvSO5LHgpa2NFS
LgfqBBUfMiW6TxPJTcDxJIHgENKO9Eps2z/QNjVVE2SZWt0LrYITOPR2yXGQCZMxt0ZN7AMKVUX2
2FmlZzF0T1YeWo6edvYng52IHyQsMwYq8lmaR3My57CBZkMp2yzVoXlp+qqXBtCaUrlc9y+N4aQm
NhS4iSz6RU1gUEZWlRyyMxV+Y37GhLB8Ahxr3V0iADEj4nxc7+SLrGtCvS+Y5Sda7acXZg5AecJw
yT3zaGLrHtt1Rdf40t9OYGDWdfrS9yZD1TphXABY7qQYJX5FL+a8ad9Ww9Fts05d1E1boEBmbIFg
76XdzqzeWUM9TdpT3K/OjV2OysAYR0tcFYEJmU/tOCWXVuZM7WmJ/Wnm3tq6/Oyl43ekR/efMPtq
D1XD8itpyjwCNtv32cSswlLZTe86DBOWl8GCl3r9Gs0vA4eksDSQe+F0y97gBNaCySYj/Hf7ZVgR
/xxcvAwxdK3OiNx8GW4scdP7jwUrje5kTmls3KRrrczInLLUvarG3h+PGqPsJGrWpkHTnqTLHKYi
Y0tGeaL5Y8RkjzvKQsWl3xIx0fvn9mUuAzffxuBpnJBXxEGY57ErsCBoZIn3S0tD1Sdl9bjEvZWF
uljWPJqUXK2btnQdAy5M09tQ58lkRnatmY/2UpXDz7SC/2kS/oPKXGdK+++bhNvn7vn//O+vz790
CD9/6B8dgrB+w7/LI8IJNYe/eaL9s0MQ3m+bayW5RL5rUKFT6v+zQ3B+Q/uBz7ivM514MTb8V4vg
/Sb4qxhjU4ELcg0RA/6NFuGPnnSbFaTlkM6hY9PkvZD4rzqEuesKNmILj7hdc8q+yQtMOpcvbaiF
m67Gg1kamR8c/2sWShzmhAVsb1Xw7fi1NynmZeGK8cr2TXcygvw8Hi288Orb/4fN1Z+YDJHsjIf/
lvDLl+bNLmnNmgyX55aN/VkeN58Q46AdkO/t3pPp/UGEDya4+bj6JLc6zh+MPM28YXxZ2T+sw3Aq
z8Nx2m8ifPf06jb7x1LotRXbzyiFXwQS2MPjWEQCN9FPnvkizHr1seUxW/eqgLiR3eh+N4fB+MDk
urmx1ETJ6OeDNpxYeMQfapHbXygh233CGv5QmlAfAYPf4UJuNJG7cUVrwwh+zyYxvVYbd6Rp1WgH
mho6K/AXz8N2JF4tEsY3VqlqwZa6ZDKO04YyKWMZ7hvS1O/Lwm8IIG5ruR88MNRODf41DLI8tLY7
fldrwhIfxOBsz8mwYaki/ao1EFVJ38ABvmBW8gW50pe4/Zx3hnq0vam5MLS4n4NhQ7TkBmuhEzRK
5jLsFmwKe4AMtDw0C/luGM0pLIaBfNMN/9KL0TusGxImnbk656qsoEWzDVFI2wx6FNKMKygUz9a8
G5M7fBmAzkrdv9TdmX8I/pu3wWmGKAAcx7KDYq2xBbvLX0i2ASrk0u8hzZ0hcw7tpPfPok/0o9mJ
kZhCwLGZevi8DF55YuVi7oRVVEgnCfz5qlW6n4faojD12yA7P+7GQ24M636yTQBvGihyzjcwb94Q
PXvq7GMBDZyryt/7lYcMwTu2qhu+5LGfPfovtJ+5gX+eu4jbaoMBXYiNJ3SNClxZX+i41JNo437f
VZ2qMOUd2oferybo67Jzfve90v84+MZyMqtCBfq48IVcPWyZynl5VFKk535u22+JBKNhOiD7ayeW
8Y25uibCkGXKQtmqQcDll97Zn+QkQ8UdbIWzyAZ6lKaF9rMIzoQYzNWdPwjzwq3m5QEdhf5MMV1/
IJsCy3IxieUOBqG9sVzYg0DapSDdkTG94Ff1pjHMHcUokpiJC6cyRmZ1GoZdWsVWy8cKDqZwKJ2a
QM5Zgkes7fi5G9r0BkTZVaEUOEwxm2/K6yRR+hgxAMTkuffs4+QK7VnP04ns9kL1l4ACDCVi4Zd+
MOU+JBbgNJ5oulqLMug18p8zF2rQTSBYcTIhy93qxzTsZ5d6iRmIOBOjZygKia46eAyp4wB3g/Gm
TSyF31hdYmbIdVLeB9s0HTqHYdzLVWSfrTrXPqgGvF4f5EITVkF6z23jHGcN9AP2ixhbZkmDOply
Kj+DDjWXbqljL5rR1SyGM6jQRTLyRBPn+UFrUpdHUzUQvG4bI/cQO8y6oDvw4y/rmOX6Lsa8E/Ah
ZaYfFrPqPzZs8L4ZM1OKwKOx/UpxiSgQ6u5UxrX5xGDUpr7iyu69sa4PRVbP+y4pUnncmtmLZqjW
rz3fn6MxGwa6tTRHHLNgRvbgLet8TZa38TgNCw8XM19viPFoLrokcVFPS5zpMCZ2pb6DyG5/GLXe
EGMP16hdLLUHe9UYKYfUgAlId0rE2NoHu/PmNiqqEpeeWDpXjTVVtKejV34hp8wXBxOpIXuBsiAs
1ZJFO4d6oWuYRsscO8TG9ZdLo7eGey0pEqDewWYYO/b9wLAsRTjoVcuPJtHg7rKuLN2dH8fCDuOy
yO+QFDXfDZP2NaDwnM6ElqrzTHZmEnaFGvMgr2c1hR6j7at1rcUnEhCGQxdnSKXKKZcXWev537SC
JiNgWMxVymmtS1SKpv9BUEICHqSIKCYGi8TFe35xaVqjdhqndizZ2hY1sfK1dmytjXOqnI64HzhV
H7tAbz2uVTqeB8cUF1VvxsfcWTw65tJs9yre8HDDbfXAtNv067Y/u83IwkNYYJsoYJSvY4pvNZZ2
nyTxeqMnS8Ob8auPSWthuuTF9ZmJVnWoa2sCi663lVyduPKQM0Ygoi0e46PSypShfYJGwK9141tn
C4/jUHpnJVAwTsKS93OaeQ+F2XhsKyvDvxGsvg/pKq1v5mTosNYcPpUPYTw6a3vPmrr/XSUQiFIM
O7uJ2XT5KS7qKd40B31ep4+m394UtVEfp5oECJC4+IINQvNAecDskvHElUyX9a7tWF17Cr5kGrPu
uEjLvHUTnckXYclxlCXrdMjcxXkclxSfVbQ63wrNbMkKH4cHITrt0C5iagItNv3rxNf6Dst4mva0
maxTzG/IRDT1tB+pVyUXeCchZ7NsXXtqZ0NuwpAGsYKxfKscHqjD0jaQJeM6hqMr5Tmuaz4Y7Hb0
s73K6pad9Rq4sT189/tk2IlKl3tj7duboWmMu35x5K1HpRNMHZ2LtNvp2GYiOVqw84FfxQteTrbh
6YwV/CyNTLcQh9TEbqVcMwZxwp2qe/IiWJqtFjtRXfXpHfCxfSiZBYU49m1+7uVafCvMaX7q/ZUZ
lJNV7Mlnl84kb9Iw5t/rsGGu/b1opGYS99WJYNXzYQ/oFQPlDwZytdiSvzteX8DKO+4d6bvjQdPn
Ng38Mh73dpu19b4H/EKE6PIprr5xnSyTzqVshF6HSsr5Sk/8ZWdqc7FfZWo/5jzLVaANJWRSvhjH
2je85ybTkPpOdkEb2Du2PBXm6u0ZQXaPve01P8q2ZTkcr/qwK4wRyRQzq8iGStzrjjSfpm5kjalY
8bGaW6lUGZKtCZPJ2ENOxdj5WnWqPlqkXh04X+xbRx+1CyjG/Jt8IUetImY9CU2aNnxy+UaYNi+w
6UDc+UWxEajmxqLOWSevko1PTctifPKSzoavdRlomyCvhIqNcx6OqfBP7tKw7Vv8XPtobfjruIGw
y4bEaj7gMzehcT9zjH8U1GWH2LHUp3jI9IdlA2szUxAbtsG2ttUOMnTYOhkhHpjxBROk9bIqPPvj
UvrDg8cxcmexz0M+UAyQ8bHzta5Q4/HN2WBfsXG/Xp3nn7RaU87e2Lhg5ZPEwF5QO8sRathCbAqc
jMw3qEgp9UCnVueSn5Z76WEBFEq4HZa+qnrWNjSZQfd45y7SfbbbsbpjbjGcLWmo62XszC4oNsy5
SF3zKbUSJ3RKCzlDWvfqHkM8x4u8ri2idQOm+8Kg4x+F24bJBlRXSLQ+mYMNZU1VuFw0PZg6+76N
w47dHqtvsuEjQI3qEfrTgDaZ4bZdPS/PzK/WU/GCdasXxHtuZ/tC9evSItBYCrYP5fyQbVh4ZcYy
ajZUHOUU+IyxAeTlhpJn/RQ/wYc7Eb7lFd2O5o4dI9RVToEx58befqHTxxdSnehOqHUgTBP0pvB2
FmA8mqZ6RwpBfiZwCsSdr8YPL+1raA94+Gwj4/3aM++QYTT39jzPZVTHFjMT00n6HQnXkvF/indQ
0vqfk8wYPpsbgT+bNYKz+AXMH1IYfcXJf0KaEF/MooTgX4V8MEx3YIXQjQzXO7P9am/Ev7Gx/z0c
03O36QGgTdpbbUAjAMQvLsF1xT1p0YR/+1liPSybuABSPb/M7N66ahEqfjd+qhBeFAl/f2n5/537
vvuSTvzvJw0gC6Bwz9W373+Gwv386X+MHCz/N3BQMjcxYUc4T2f9z5GD7f6Ggz5N9aaqtwiuerWU
NN3fNlNzfoygHRMzVFaF/4nCCfEbqaEbRYcWn7Wm97e2kptNwavWlVmDyzREZyEJXycc+00vTp9i
mcNkzFEWM79q5lCQ0+DkX7T2aUUB+ted8k/rslcvRwnJ+yUC2qcvt7bu/9cxA6DAAAyNwLwZ3JsU
1TW7NgJy0QgF1GRUInsb4TS5KB6tgj6FWl9zerFh15aRlq+TNgBLnyvLO1SFuSi+BjFhjHHltjWj
kXzyyk+LQu6W8/QDMXR3lqSTZr3l21k6gC9xhrN5K2TRUd7je/HY95Q0APoUVB5qGL8cagPJlexr
PxKwMkyn1Sow5AiHPp6Gm7Fp4i+2rNMPdsUw9WzFwLGMZ4c8Pkyp44RFC4LwBfym6u/phjwqgjar
btamS6hJGM8GptCyNJi7EmGrhnxdBasPtixaJ4Fg3gbaQdaN3dfejfPvUnhUvqvbN5dj2jR3vZjk
9y5RXRXFY22IAJYPjS08yexFshriKXJzKvp9kuXd7xWsFw+7tIkF66pe7wNRUjoh+s2t0JxiA46o
1pJDLEv9K+ecP4aWlrSPqzvPj4VMvLsJtfXvrFPsD7z/tA1UPWnf7ESYScgCTdzV7Vhfyo1M2fda
mZmHzLHsDzM2GOMnBz4IL7ipKeFVEk1loaN03OMZfLA/9ulLvjRFz7POR7AQgCSuJU8z2+0jZSSZ
fe+qNHs2VUb+uZGN9hQmNR8ILhJt44WFR0EZVlqMdUBVUhAGjRp9Lxq1wZJBnMeeEZhuSlGfFLm5
Pib90jeB2XlDFtZoHppwKZFhf/Q7DfUeK1k4mMZe5ksK1gZ+bBIKSQ6rt51rJT2qsn742o6auhQD
6kh0D2aaRVaSZ8tOm7zsC6PzlkjKnO8DT9/SjE9lAdP4YDmpwdPfyzuwJqCw3+NUt+bA1DVfw5rB
q9qwgHExI9/NK2dfOkPlAokN2bpfJ23NonHugFlsuViCcrZ3RTAtI5BhzQa4iKrFtBw29dZmxo+e
IOefjYVyY0zsnJWbUxYRkurFCouuSOxwFS0xQ9QMZn6AwVzGKEdyVEcGzkF90Fc5GEwn9BUGkNsP
lwxri9vxy1Gr9w0ErDwgOQJioEwoPkOHOXHASr0daIeHikI1roet7edXCbG45oYpHB/9sDdUJjE6
FohVqHVd/pG7yVT70R5RDxeLq7MRwvBziHh4OjRybY/8Lu8LX4VkWk3rbkYCjM1Fy94zgkIoPpn2
RMYQKVfeFzwziJ1hXKN/nzENQZRSuPKbGyfTEAoJeLHrdDDWKDc4BoM4Ngd8IjM8DcLKKGcRaR1E
AeqNOcZmqm+dz/ioFNewdW2+X0ZlT8duKpdsbyvXG8O6tAS++R0qgMgequZTq68YEMyOUsm+Xjr3
9wH76ittSBMRIr/1NZ7ZtvTCJqc4j4xUinxf6r3b7MzJkXZIPg/xn6tZ6UswWU6CD4Q2z+nRzBhU
bB+eqQd6U4sH3sWa3+iD0xahsTppQsUmOnhijHYYHgA92Uetm7ACWFS+/cU9uZ8sjfKhPFa9X9Oj
pjRau6osYCZtc9TiMG09PmvZ6ea6qzWPHWqdrGzIKoM6Mkg5z+vdnPC9BaDzLIyHk7RgpDJldR5B
KugqyFy9wtaO0cPjrPUmRiqlW6poMQybgsjGm+AyG31O84xIWP+UsFn/tq7dWF2trmS7RF6ULTB3
N2uNSRHSuVBLZnk/5owJm9JzXUSqTpxFMFtOcm+1veU/ZcUo1G6uTb780rLZnrl42iPzyRM1nf1i
ENbO1msT7wmk4O1TgaXHsB/a0c0/WW5Z9TfjgoA48i1NH7EHmMvNZ4xe5FkHk8NJLWX/FXlLj566
U8pLL43Ms9JvhSTdYD+TgiSvOzPTPETsKB6GIEVkg2Z9VKae39Za3Zk3xpSgfHLEbJknrSylf+2w
ZOPkX/huqrDScw9pJZbSFXOSmTtomvyCR5BOLtwR8yQ3P5sTwsmwFSanGIijfIrR9GF8Ui2Ftafy
cNG5qrowzm3neQ+r6WRPixtjDzN0+LqsttKSKGkdPzuZOXrroPBSLA0SX+l8qFSgXyf0190u1fTp
JjYbK3Ttor0noEa/oUO1k0j0Kx5i2LR/S3wL18tyYhoadLouwPMUfQojaBatFxTGmfXg4O7wASeS
oYm4RAnKynJR2MN0aUF4Rok/HyYmuh3aFrj27WzZSwZlvi7zXmQkxu5H9i/NndfB/+/8xJ+Bdny+
8ExsSD2YQ2yIckD1roT0KFM3sSOcsZP+iLxzTL81MZvzILOUVQaZp6/q7MaZhmTe6XqGzHnRg/qW
KJ/U2GjgMHxEdlTYuhI3zVLY8wHvkeLeQKnn3INN8TxJFk8+m0uydruxmDPrCCDuyCeVJR19XwUv
xa2Zy55Hkqp6XFei0qqn9DD2k2ZhLdw5H3ufx9dN03YressmqcvrmOnl15VAh+LUIXNs7tyYKPWd
TfWDHL0t8/yinTrGbqw2q+moz1ToJ3uWpRY1sjZ4ZKh6YzRYqWP7gtNk7XMWiSneNfCbyUe3balc
1sIqBwsFqN+oJ2Y6ffM8SgkBEvQGSqlDB+MJfdtIAFYzqec8WHT3p1Pv/ywj/4Pd4ea9+e9bhIfn
anj+XyHJYF1aPf+ykvz5o//ZH7BANF2XTCGWVOze/tUdiN884YImEra1tQFU+f9cSJr2b4R6uehh
PPabNsutf3UHW+qXzX/SDXaYJGggovk7C8k/tAe0frpuEPC9mUzjtvBrvb4aDkzUMNaRdRD75Xt6
NkPM/dhH6jfa3eYJ21yRbjQE7xqiv/Ecs5xfX3h7+69ZSYm6jYE1KlYcBtZQ7P29PIojpgNe1D0m
YYq0zgpglQ/1I4XTwSbGptrNV/WNFrXv5Rrwyf7aI735XbY/f7XeQ3OGIZ6ZchHupp27T895qPbZ
tQw3J773/P825dGrDukPbxyK9fWL+QlTWE/niq/lYzVeyeyMgCKClQzxTGPs9JMq/iVD7/Xy0ngL
pb690G8+YWOVXjxun3B2MtJguKnJ0QJMD7Lr8hHdRlQc3tvK/ukr+pxpHj42iLC2e+7V5aQpZB1j
alW0iDrbFUQgs5ES7xgMvvXM+3kd//Uq3hur0mqSQy8we+LOdc7lMYu07UMjHCzZvbcAfiOOhOnb
bpBXr/XmZqWxlAtJxXW0nKcdlhs+9whrj0N5VSbHOCJo6a58FKE97fSLGC8eBDfvZG+++bpQ2zAK
IEKS5B7IAXtjn19f06kf417EQxklpTrzKCI8oD0PVGiiUe9c2Y0EeHWDvn2ptx9f3DcEDylMZ2Ra
6qEDkPzoi8Q8pUO8fnt1Zt7+/Etf35xv7pSXlyKMyGC3DhZhvXXZtZGoWC87aNu/avDxcvt3BhJ/
9l5ev8AbGWBWVH5LpATEHC2Umh9792suv/z1m/jr1yCs7tePRpAR7qukKjHUpP6CPe61m1W869v9
5tx4c63Ay399GQ+/EsaRTRlt0tieNh8/ljWgeexD/7k8eShjo5YUIRGS1NGHhDf/t96m8eZbXbgJ
GKCWDJFm3ObaPXbTvnj465cw3xzEL+/xJTPSMkwCVt5CKpDxXt+tYxNhU/Y4X2Kujdtzc1LX6c47
DYF2xd6kC1b0z+qG9MZDfXzvufSGKHn5DeBJ8FIQPJh5Kv56lftqpgVZ0pZTRR63XIctvbF794j8
s6/zq5d5C5TYq80c2RNt5NUfbBY9Q/HYJWzYvbt3ruif3ZyuTuAnFxQk6m3kVC5VmWU+JEa/Y+vH
Fa3vyDKM3I/lgaVhyhOWkn2LWIn0qN1D6p+Kq26PLft7z9g/u3098KmX84sj/82FjdEKN0qjb7AO
8yW3r/ec0dtj0dAG+aHbrTskXSxi8fXReSwl5/fO8Lfo1csn++oXeDnjXz2VtNhSdHhcCXFTfhij
9Ajn8MXdzecpEqQemBFtzLuRX2/Kq3+8qI2SyOcBYr5VhCQij9nL8iiU7MQ0/6urP+FJiUfaYYnf
ucLm9hB6e2577r9ea7sVXr1BzBbj2vMwTouvvJCm+XrapRe4xIcp8QXzEeMZ5Psy9G7y2/423b+b
bvZnh/lW47qua+G89tadWgw4wKy63b4cUFgxPOHgE8YPrCEJ8Clv4tCO/vrmfuve/HJ1IfMg6WC/
Hdacv75jMCNhT5uL4+ZZ4OWnzQ3feiwCDklcoObdlg9hYWT+N72HeV16WLKpyFzcktw2SdHrK12L
NcdgjCdk65ufJavpICu60ztv7o9HxK8v8uaJny3G5CgLzWv1yTxbId/c71Z5zzSGecqOEcwD2aPA
FHEoh3cemn9yXX956bdDfOx+DKAenmjFpTqT2LNGuKcdeiJlOYOXML9dTsnZ+9sVzi8vuqUZv76o
dun7eWrwqJ6I/mNEGnU+kS9ZF3rj+M6N88c79deXevMoTSqnWFTV9BHg9BkZ9mluneNff3x/PHd/
eYm31SkOCaZubKLadRSIIO+auGBqb77zRlj/vfNe3vZRGbM9lyXiElkW9Dz2O2bGTA9KIkSv6n5k
TMJ0YpKNDE2feY1ZmQS3xDAweA9WbTBPGQ4E0ySYcIyywvV5fC5IMq9Ct5boNIci709g55umrdj+
OBe7Kc6nfWz78phXAuETvFf/2YO2vvXsst8lNdLIZYB7a0EvAj9bSFhP22n5hnaubkSYWBL/2FCN
OPMCR3YVo+HKyurstsUJNA6G2mXumsCz2EUif/QU50za1/bKW8z2wcyH4YhnAU5/2rhEycgv43cy
v1RZYX3N8R8DbOiTJAL5xoNTa9Fw1Vk8fiwq6jNtmXFZx7grCzVpASwtyjC+562Dx9c4Yey0dEyL
qsW4UHrhf4KIT9HXtHUa5vWCNaol5x1utNmJoZN7oTInxdLW0bKzhQzunKW5cwkn4oeWWdjwZqq8
t1GFKIIU6lYEY16mV0va6PdjwYw17tr0MpbMIQsmg9dd57d4cuHU3BiLF3ptlYSrYddnDCJZ8YI7
XhYp8j9UOtVB8kuEWVPHpxajzX3izPh4rlj3OYXZna3GXI5z6Wqn3nfdHYxZdakNqH4HgwLKzHz7
wpu9og7cTHrfcWPO93UMFGabRnmWIPmhYZU1nflofO6FjkstjcnnmQEtI9153jto2Z9Wl9QkXBqR
MEZpabnXnd9Vn+bWNb4gdyhAWtYMO1LuOn/1RonCJF6j2EvHK2DSgTm8XT6g4IFLxX/8iEZgfkw6
fGdNFzGLNzbYEzlsBJCd4MGMWjkyFw0kcFwzjDy7xdO/WIPb4dQxMYS/yDOWDAEa5QFiY8nHZ1SJ
5K35Rrwe0JEw05xY8Y3tudu2irXyvohFwRa6Oo7exTbqh+OpD9h6d1dQevppNKz8poSi/GDPhEbE
TZdetpgdB006DNdKN1ikJoNR/tBACT44CVwbr9EPF1mhNQve1LINHc1jY6IxTATXXQORF+XlmqCF
xHGEVagxm19wVmyunFjhpJHH7sNSsFcBzCmOmEu00bQkuFklNY+2bkUHD1Y4hE5rMSpZV+vziiHI
znMrSv4Y2bzZuijo57m8QuRj4DMhoIQErO0eXR1GfUWDO5LX9clFVqbDvafZeYaFYrVM1z5seonz
aG5cS6fxUtQxK1GBweS18gqZjvk7GIb/RVswdl+Yz+5Ttmi7crU8XFAxkDqDM2aHslHVKcW7+6Ks
a4e97hKnF6ByWPkMZV89Z5xw94nhrtgGl+mHns3Tra9r/W3dy+ZREAaN2byiwfY4O4IKJjUJFzyz
KfvNTbk12pHAvwM/9cQ8w3gND5pdWnsmvythZTragAiOw9+VXSGfBwtjxLitxI8U5Z+MXMZp2N6K
uIvm0aUwGHu3vl8dNDxMxp/EqnNoeOwpO8w6dnFeT49Cny0GwdbK8kXEaG8DfWiqg5tnY0jmvbcr
SjaHc8P6amW58NVNHRdWxXeGPeeKCp3Ea78udtqxwcLMZcMF59SRYcEONaoxXcNKazAvUrbXrIQn
Vysjy34Y466/amK8pv0C1zVYJ+tQrxgDqF7DNV+fp9vV6ZJLX2v5UiQxh7UEffXseLjHqXj+XFRZ
d5vHZnJpt7V3rJifH3otyw6st9ir+gyarKLJA/gmcRYs2MNhFtp5jXvITLsucIsl+xuUR2TRyur1
WJWl4OudovCUtR3h+NJjvc/asJWOd4DAwdKiluIgSm+FyZTxfiU5oCZYssFKKtWW/Wpq3p6zoL5C
uGwc5xZvCsvi0S5xSzipxVn3DVwBNpguFBeu+8dm6vR9n84Drra98X/ZO5PluJFl2/7Lm+MY+maa
aLIhmexEStQERlES+r7H198F1bmnkmA+5qszfjWpMpOpIgMIRHi4b1/bBYhdeBgEjGh9FBDg4Sgf
9bw0nBEJdQo/o2ueAMJoV2pRzjc8lfguLmmcW/qyfudsmewmrEhul5T2yqje0cE6PLS1QYuQYqU7
WHfmzij1+gALIH1URNXfFlH/24yHyMn1Qt7ClgxuKMaXxzktxXttIRN2iag7AGWaG6Wtq1uKydyh
4kik0tbgMA7K/5E+3uywNPdJG3GmsXce5+xXro34x9P0+KzQsPwqIZMdiSLV8TZWIOsB3Q28KtGt
OzoKsivFNNSnSdFKjoeydtFzWF9HqGxfqqQ3fw40GDxSNqq2WPrkLz3go9b2IxDudLKV0jYrkuJV
zZV+NylluGfjxNEC2sY3o6QdvaL0QnftFJT5ZkoE1dasKXFqvj+UhUEvbhQcoGw6F/3NECjFTVD0
07EerRZrbOTaTlVaKC0Ilp8SNLCeL0ewUmiKtLtJs7jYzpWLZ2y9KeNOtFHrYjCgLH83qoA2oyEH
FCGaDozEvN2g9asjOwt0/yf9wgIS77B9a4zQd6kGoUie4t58S5sJIbWCj8KLb3TAGLpEn0dbiuX5
paZlwFVpthVpb5Pqh6YPIPtI9FLKVHx+Y64UKTQv9MXXMiejYs+AHOcNMAooFH6ku0UkKoj5ug59
jMgtQqShGPxjrN3j1lbvU2uw+MwWuV08Vm9C95eePLXAcE8BXgh9Xsdfa5/9vh7L7NqUNMUuKr2n
VbpXv3c0KlxZKnKvTYOL7HYxb7hKBkvnIxvE2z5EY1eAP6LNkS42xxqjHixz9xugkQlwUK+3PjrX
GymZ+lujndFNyqVyK2Vi7OoSBUfauaerOUeeN4xaiI5tZtOrwvG5FdvoWZyE4JrmqGBXkGfZpqHs
c8DXxV4N/MCVqPQ76qQme6NF1k+IQD5+kouDQVf9Hv2CjhAUqmFUcwQjaIfTLjTlvSoWzdbHmnSH
g6TeOnGuxLdqObcHoVRrJ1EbYcdnF+8KtuaxR24w+0Z8hbx6UYKPzXyQEddetXVePRaW2R5BcuZe
S/84DyafHU0vAHUTeymEdvrgs1wn/1USSyWG3YtZ5SbIwPMA5Z+kEkGiOV5F9GPbgxJFT9CAO+yD
aDK+jruweqgp8d+HjRZ/j0hbbzPFEJ6VYgiOiT4kj7E1sOQ161hBrfyqBdUgwvStoq1f6dNBNQts
s4c0tqni9yh1IYpthEJLd6BAFgA9ZPGHsUyTbxZyxQwFzDjfhL3M0gjixrzxi1DbqXkRevBYphsR
IKQXUGYli1fjskErbYvjeTO2r61VNfsmTYV8o0oEcP5Y/czwy3ooFhmrlBfNEclPwbZaIeah7YMo
p2X3yzYaK+ErvOb2NUAVlXhiVCLVoApdNhstzuqnwmgrxFEou3OvRh3IJx3WCIwsOUtxhE+gJ2VC
bt4KFYPUgRUu+MX4VwSHGPlCBqAGcY1yKxQYN7AHTU7BSngzskbRXUmurZehnrCRGWV59LIEOQ11
2H5b0QT+BgbU+oEqNL6H+UCet8hHYVeo5fQC57R2QmCVzwT54ps/WOpsqzihgA5o491oVONBHnMg
hCGsqk6NEDD0inaIQyP1rDlSdjWK6A00gZLWHrSredqi0pfnmP0u+T0EhKdBYJkeQYL+zF0ndOJ+
HLa9REnYCDkQK4GG6KHIG3coWvWqKRCYCLSGPGKuHcCZrvMbq1R4WKVOsr/nV8wQPK9bIcmOfLjD
lTlJ4VMb8ZBgNhkeP6+8r7kv2G3pi5CjqI6LMqUdPxp6qOwsSqMdR6REFXEc1A1XbWrrDqRqsEfE
lDjqgjlCRlJss6YtMdIQRna1EWkFmsKtMJvxjZ9byeOsSvGeonDs5EKmOwYd10DKIh0WvdR7oym0
bhFD+QdtMb+WvireI8JQXdEo6xspEgsA7jGhY9wSG8IxeigNc7yJY2TwfdWVnl+NojPNlYE3RwGL
VlMbFViC1bxUJoK+TAvT71Gos3fqcvjUUDZ/5rqReXKaDVwRFPn3OPXTz1BQjOULBVpBv4e6E2uN
mcy+cDOomfXY4OHC/uXTuVCXETg8M7SlISeYjCe0LaMfu/CQwl/K0KTuJCgYCEg8KWhIFQcXFzAN
yCyuNyBvWe1+wGUs5BpLqwwaJadFg/4gCWy0ZZMTy01pHhy1qhUfMJ+hVMOFdPGKjLeVRA9vNOg/
8BXRHc2qlD2kKh0YwdzcAyUTdrBfI7cKJflIfMx1C8CRtumkKOSwwWvEAyIrAMxO2F86xI1XdA12
1zHVAbdK++4lkhPhip0ruoFAW3abCLlzaqdqlz+kpLhcFerfLszU4HcVhtJWKvvyAbIt9SSRC/2j
HmvDTwG8uW/rgyJ73AlZRw2WI0+VJRmPYxKWXkrBA5CXWEMymQTDa5E1fukK0ag9/48Eqo1V+Wbo
JPO7L3BtTAHC0N02sXrRgex8A+2Bw7fXuLUwUV6I4ok+ASPO6Oxr9WSrKkO7HVu9gbCijcm9ZZWa
IwU+TWP6osiCOGPBX1DV+rmWIISpaTAckzyvXk0E1XcGzUTHpAmG2wak972pUcRzfb/QdhgNmnv0
tTzvMlVd+HjlUy8SjANvy2dXKqT4XpBRzZuEmQjmkuk2N/rRk1B6IbWrJGmfxVTJuAc1474IaJKK
S1G9NoYJG5cxiQ4+zTXku+MhuBUD0dr1WTT9bri3aht5VIlz+WDvAqM1SFr2vrLN86F7MWSh3rYA
x0D/FuWAafWYfUm1VuMkTirkikSCKfcFwh9krtjfZJlk7axRjeSNQmOF1zfS/LvpEv9W05CpTyLS
cKyEIIWr8PFtTinhETQ4LSM0zJqO1vH37TEJggeJh7ObqsT6FeB8E9lSXTSwkivjdqzU9roMjflB
QYz3Iqi6fIyE2GSr1DJ69uknm1AmHxU6pbe5KZUP9JEI33zMgx6lCG+BLLOwPyTiU+4NcRKdXgxw
3kgklTBNzuIOdJsKmbsKZnlLW2KKaZeWKAeAfu33JijSZxEHHJ7vWL4URl4cMeIKHlAXLn7lEW4r
EljB34hhkPmintQ8vY+En+oE45FWKrAdYlAHpR3RPoFckyd+02rivLOoiwMpqeVveouLE7m5/Bbe
X+OpnQnou4eCjHQqyXZ6R1ZCF/hG2lzSbNJaCGtASMxXsZKlu2RKha9VkUY0HmGddT/21fBMnG+q
G5j9kwdYRyAIlnRbpRNx3ylacJ+IkXGX+llyIwMluGPtjgt3Ur+Psyp85tbacf/G9DdKuZjn4Bmv
x0XoOY6adOR2FXER9/srurKiu6oaYK1YouLmgU8OS5Hb/oesIETO4ja817AuuEeB1F6n5Wg+C31Q
vo19p+a20Mfpc2oO2i5uWuKCrG9pzeyExE0Vnj9bVRNcD/kQ39BNg48WB5aLrtb8pePB/VpwED1F
WdX9KNRWfAOfE173FvRqahBwBSVpdJshUr/3gBG3wyJ6LSegjimgnWPJ8eD6UH/20lzMd3XejEfW
N1GrT0BZDWPnsdUZGpesRUlr+Ym8o1OPto+6ytT9QNBX20he1W1JmfygS0HvJknUHYtgpOtDUsXs
Gnhg9ksglMckSDIOZlZBPzLi8S5PRW4ekcDr3pBmGH/ESj7fdWzML4VWMvlp5rrom9q91Zv4FHeR
hjkGGTiF7jgaZmoy/ro5Hyw6bY5BmGUPGDMo204Rpad+ADazaWDlbduplV+NbtZeLDMYXtTW97dK
6tPl2OH4hfdPC+VjnBpHL9CfYqST3GnQGO1QqMfHnHPxm9yTykUXRg8akv49n6t5N09NfjCiTP5i
VaayV2Z/eFCRR3/L4sKwtbEJdqMojNe1Uid7E4VctNGVYLoxZ3++0rLYdzH0kn7n0Lq20ijE11OM
Rn1K8GKhQxvCOgPvaNsOn6NaFg8Ioq07a5BD0EO6aSPOHJ+mXMUSdhiTfcepvKnLkQRYKPIV+wIe
AHIzCXsLf6NjS/j9k7wJgLwqKG/lvGrdaUhKepejhe8jVdGN0YXlq1X19PaMWXc/S0P9Vi/XaxC3
1bYGoefNYkxBhaMx28pSI7+KbKuHIBqybd9OwIjMivZXbdY7b8Y1w0sA5rmJsrTBZ8A1tDIjWFkU
5SZdk/ctzWV3XH6be1SoXHvCGX4nAvxNOw/cBehR3Ytimz7TTrvskIA8lHZSPBzM1KdCB7jaDMp0
l7Vl8ljSU4YlVJhhkzGFN6SRom0BMRyvvZa21sBIf0jafI0rBG7mJBdv6rj1D10cR4+Bj2dRVcbQ
bILYmo9KQA52wvbYbQjTHbmblNux1CDlqGl4INKy2CYR2dOklG9TMScWF+v5ZlKq4DbMhMSJK/p7
u7k2d9FYJTbBAITBEDR6KPoSJwOeO8dqbPPtPFewEKW425phO6o2Xj/wBiWlN68iFZ+OJkwtuMPa
7FSC1ew1KRScJC6FXYSWkRRdHxw4C+FVYamyU+lodYARYEsGbGdrpdPvQiQ4UfEc+RLJ2u98wB5C
VseOuH0g7LWCeTujcb0JzVa90YwRVyiTyG9PShpMqJiWD7T8jTbBzWISlQ3OVKetTbo22xu9WN73
cGHpyI8NNJhBs4GMI2xCn4R7PyniTpF7eFqY8V2D+uW/ENk7mMkZtgFAxtErAxrqRDJf7UfLnUSp
/FoGqYy77KDZoh41Djp5ZMN9hG1cX8jWZiT3B8c+lDc4k0HuCcTiCgNXaa+Zfec2IA+epUJ7UaNZ
ICPmYxckAzZSBi2hyK1LQ4LjBA3gs6wahBDZeA/vlLt3Z3SE7GqzqbRcAFtWB3jPTIWt50g9BQzK
2PvF0aloUvlOdO47oK2q60gykNhmFWbwqm9dkf0ltTvWNEhqmf6PK3JQJ1AhodRTFxTFWpYwwDAa
pDIqKeMTHWPlOG9SJ/QSG3QcvQGb9iFz4Opc0qp9qGK9H3YtU8izsAyoZuROnhcAAI9a8khz/IXJ
fahgrQZZVXHbuaH/lS4JJ6VltqVhFh+8C9qVD7XUZQgw5SBCYECiuXxfWwz8TvY5VOmlmC36O8dN
Ckh0SIBlAWn+vPB3ZjYKeUpVZhQEJMaqtmjEE3CsEvvsQk65Uw/pTqnHC6qOD1oKJiGa0Nfp7pKZ
0qo0DERKT2DXsrlrM4BJrPL8crJ90/hKozb0qFJ+a2vxwjM8NzFZQV9AC4UhsgbfP8OsCQPaP7gz
JhOnGOcZ7bKGcvP501urFQ0kr8riUKwbKqucuv77UaJwjtvKjAsH/zePbhU7uGrwPRjt3p1f8UFz
mguyiTNLnAERETCWahhrWZVEhl9PKT7SjkluIiuGmOtxq++4fUXfPp/c2aEYBG0RGB7Eke/nVlqi
2WjhWDhKco1jaaocZu3u8yHOvCRtkQazg/H86MF7P4QCLxGTPvYJTcozUJDDz8CPLiyEj/IAZMmn
gyw/4kRogn6eptKYQaC/yJvBVRzS8a7lvulv3Z5ci31ZL/VBR7MMyfVPNTWETNJ6WZQgxaGP6qVj
1g9ietfTH62QXK5/tv2FFXjm22IsdNUUg7h1W6sFqIZ9JdLwhzxX/1nGtJYFD0F+4JD3TFFw2i7d
fv7GFln5e9kOw50OuNowxJGenIWJzNMU7dmRNpWdbTVX9BR32lUXZAl/VHrvRELLaDqPUIM9gIB8
+TUn766ayyYpDJZ761TPk6tdS5vQ8X+qt8ohPYqOuqPp3ancS+PK514gn7PBzrHo3rTlz0/GLcCk
ZUVJF1r/Frwqb6ODxNv19/SsebQOLnprw52vcFe4De5mdxHx+sfEaR7lr/jOup8/8jOnAeYQMn7v
Bv82xdUziBJT6ytOaspYb/0sL+5vZKdeO+vl83HOfO/vxll9jBXu0gKZkNSZonpr1NuuFByzkS58
jmdGWTqQ2U8YDNbWsqBPnmyYDOMInA4xEqj8/LmV92X49vlEzuwqfAuIdEWZll70Vu+HoI88SfHT
qhwBsijubtYzRdQLK/PMAmFtkL5UJY1GKmP1sKggDFCQ0FRF1G6QqjgzvnG1fqD/Z0cL7fbzGZ17
aFw7sXDlxDGY1vsZiUDcKRHz0cX+jSFh/Ej0pyXGhVjgjyfQ6mszJKDQf8I2FYTE+2EGA4yFWQLs
bFzyQ14HnbfejF7zOu8jN3TkO2Wb3OXu0mRA7f0WPK+TeOM2u+tdMOp25BlfPp/3maVvSJasICW3
FBmV3vsfVPIkrF4LyBLnv3IBBYr5HNdIKqZLkeO5JSNLukI8jdeL9EeseLIqfUEWpFKA3zVIBM1p
cxiK8efnczkXKxinY6y+40Ere6kQRO6qWCi+Rjvta7K1brqX3jXuF9EuhJALGrVzy0ZmdcpsngqQ
79WITaIEgt6MWBfPkVemL8KguH3y6/N5LcHoetHQOCEpiwD6o44yB68jFthi4KAcYg6BLFYvsBTr
7ayBdhG+ggO/kfXc+3zUP2vx47CKpgPTW9iJqw8QoIlWal1aOUrViXc1rcff1SovX+M+iGmrQ4jY
deMAW9dUPVPqI5ek6eg0GBlS+9LKgxkO+C03yJ6oT5CYbeGi2RH9oAY2OAZdp60Vaa5PPnanC314
7Veadg2Cs/tC/6tm2l1Uiz8yOLxHdu7+IUcJRGG9Ju4bR/kmobs4syepFrwQtgVF6hr4dwIZHMkK
LUGS7ruND3Cc3HTw26Qj9FopovaX2MKHw7zR/963YXjXksFwO5+G/G4U0BloSX4ThBaOWu2U71QM
T45CXWZ0lw+q+CjBarvzG3/aDoI+w6oO6j1vTb2SCzQoeA9ldGRib1A1vWlPlMx/SPFUPkmTSkku
IPV+q6SDvoM31z9otQ6VO5pwhx1Iy8yTaR1QNym0dwc0OEmUftgb+286AgX381f7R1u9frUm2V5R
JCwkjlrdsGqppdqy3Emoz35RQ3vEGsKxviaHwk4AT6av6IwI24bWpar7dEl5fe6jOR199dHgaVNH
OFOWTqo8gy3ZhNJtEF+4EZ2La7gOofzQVWAa9Oq839hA0aWRnoeV03vJsb3GHX4bO/oL1uTI263f
0Hd29AI704Vz5FwsvNxZLLY6iWhCXd2KaL9NVZjJi6w92PnjPoBC6Xv9gRq5ncT0z5mAYSXbcD5/
pWei1MUqC6sDGeAGR+b76VaGIEYqhTpKPdZeDpWnKB2Ooxh/0TS5tRFgDQTH/7yZ4E8bI/2MaFsJ
NpTVqIleRbFoDkh0bUQ/gtv87g6YEL4OFYFrZQe77sZ/wQNrbxw4xHrQW+6c7JF+0EbXXThbpWU/
+rCoOcT+98es4uZh9uHr5BT9B1t7m/+8b0wE6LfeNNc5LiEXWxbP7csgYoG10PxMM9ZqHZe4a9Gl
Nf31qqXd0hoS7sqLrSEfdfw8ZQvYLK0SQEf5at+/26QsIQ4SqDuIDtP97Og2Brz71JPvsi3yCds4
uIOHMmqfecPX+KKq/tzSOh1+tVkAFacpvlLIlVjYD6R7lVJloH3F9zVsfgfaP22eWiarm5B1eawK
FovvJ6upGUJTnzqtWT5LINzKL0X7z2/474ZYQpWTUIS089g3iVU6PhhKPXurE31j4If2+Rd5JuCB
lQ7ODhdqVTTXmnnMMYDOZ4Bo4la6KafA6aFafz7EmY2UZ8THTvaFdb/ujjIancJdyzYulm+i2W/G
Xneq4K+e7v9rv+jZQciHsKdxWnzINFJLHBRYMWQQKugQtVlvZ4OOFbkWLly0z23Z/O9xX1nu9Ark
mffvpQszczKI4Ng6c8oPPkeyAyz4CnDXdfpQecUeMJ9bEPfcdhcuG2dfFm4xCoeFvry090ODxWlV
FYgksgmAAtqhnzL7n78r8jxI0xVEXpKx+oj1ROqrELGbI6M8xucC4sYm0J/+i0FMTcEWldwIe9P7
aaBakNOEPDwtedd9e19TdJ6SL/90DNYBlwWFw4ai5XrRTYlJvU5osP8uQaH3BW4rxUCrZlzXFx7Z
mbOUoVAysrmKNDqscwS9lPtRP3M56T3ZhlRxu9yZ5h31+J1wXz7Em8S71O535hR5P+ayG55sDj1M
PjGGk8EpQrQd7VLPd3wvuxaxGlXs+PAPe6OJFRiPRJ8hc3CRlV6Nl4hyKiGfprnWaJ+NaSI2vRTJ
f1zcyxA0YamyrHJhX2/gYgYRLqWFMZKmZ1/JnuNRufD9fNwk3g+xOgoJxbm5KGjQLNW8zoPoy9wI
V+XFlPPH2yp3EUnlBklxmUvAh5kEOSVZ9lQfHE7cYvCXA9+mOIhHyOer/Mwzk1jl9OQQ2dCst94Q
YFXrFoRvan14q7ek/eR/fArR4XwywurFV8ivw1qmgVvt4/1A7RxdHhfwOI9+/RdTYdfRaXakDCGu
4iKx0Hj7S62DgqVdAfGqEN9/PsS5L1UyiHcl1eJjldcZNLVNkJFVtDWOnvVmeLkTuf1VvWu8bC9s
gUe65ZP188KYywN6H++BQVLoY6WwAhRjXX8Q54waZ0A2Lb8ur7FAbzaGl7jFtnRJXT602/C4dDfW
NpJX58LQH0NNhl4+Jc51zsV1vQW2S6lUCY+0R1A3A6zSldJDQOA0071h0X1SYIwJfDQZ+q3hA1hr
tK3UldmFx35mkRp/vVcD4+cPabg5weZKVOlboOb5hT7bb2HUXdiDl3W+fsinQ6xWKVZKTRc2Y+lA
x4H7VJmvsuR7+Yj5aF98a+siv/Rsz73W0xFXUUAIzmeUEBU72gZppNNsllbv+BEYa7RVH3tXsUFj
/YCKg23Jj8/f68d2czYVzCIUkc2SLXmdc/QxX+zpNlyKTcUzBP8dgL9DSRspEoXb0EM6vIn8TXgk
ybBJ782ryzCQs6/05Bcsf356/KSwEXCaKims/yzyl1H89vkUz1QX3k9x2clPBiih1ltGbDCA0G/n
8KhCx1JkJzd+jCjb/UxA3Peo+Rpc2v5xKHefD3/25Z5Mb7UXDUMAcFbhAeMuBSmtQBAWtOnVMIy/
sFe+iiT5mcL+hcDyTx3t3SLWyTgCySHRKWN2tlhQn84ZVzOzrgMjdzI4fb/Tn5Y30/iOJZCt3HQQ
ZaIt8r3NuIXoZhdf/tozLq2tD0cXv0FWOO25EhLlroNbOZtxyKAx08FphjC6yN7wLcK3qxq2iTp4
nz/mD8fxMpgmUwQgFKSUuZrwBMMwqWcydI0o0HPi3wPieoja5vHzYT4mXFfjrBYTsjPkKzFhs3aL
I+uBFIsnPOh3kV0+o4yy22oj/Px8yOWXr1/l6cxWCygZ6EEbaZqB5VtvaV+7Hstg//kQ5x+eRiGA
fYCgbLUB5aZfxhbFeliguJbJlSM14+/FbPjC7v1ha10eHqgnMrvyH3LT+1XpSyHaFFh1jli8KShR
W9R9Vlk7XX8kBXhhH/94Qq9GW77Mk+++mIUavlK5VBUHjDpsGm4c7Tjao1tv1F2zr26Di2qR5Ul9
eFknM1w9SVahToGd+F3d1vtmK7idJ2z/ub0MVi/vnqS+uvZUyjBCCSELn+7xkralnbpvXd27HKxf
eorrUFpIO8FKQ54idsgCaCzLk3b6nX5rbqbrcKZak3mBdxFr8CHcWM1Pfv/u6N2oVdDtKaOOdGy7
SGNdaYvnGCQFnUPoEtnl4yGxGnD5QSeLpWyzBCR/AIxdVG+Kyb8REUjSFFh12DfO08ao0mPktwha
p52IQLNs3H/+DVK8FJfYjphyXZYyeyv260CgHNdhyyZsTXWw8/nwXwxCAEW6iTASv9fVLLWhVtSW
kpSgPJtYp1rN2yxdOm/PbFhcIkgpyJw/5AhX30BY99jBZRYVom1/reqb1CtsywVL4eAgQIbdRhZ3
94/nxZDkUABRQBVY312iRhaq0YAvkPjI97RjjZCyay/s/fLZiREvQbczYRytn17UFnJkzFyUffyN
NtFOtfGBFA/hl3b51G3DbhxXvs2AyuxnN97YkdMfKeJfWCh/FGerPYbg/++fsfo2SlWS/BL5JLcA
+Dx2Ydd/TJ/E3aWL+rlv/91Iq49CsAYpERUmvASmw7PkJN/7Xbuh44oQQnFTN/KKr5+/yXMf4rsx
l5dw8iG2AZRfvGRzR9x27uRmLuqIbfy12BOiPl1SPn1MwFE9OH2Wq+M8E1irLV0Bjnzfypue+BeA
b0uwq6II6Q89e2q5peBvqlsL91zhwoF4cfzV4a6PtWpNMPvZ56IHqGqqnd3nP5SrzH5TaAGyNRta
dh1wo7tEIzoTnXEx5h8TBQyaidV1P6Tpa+YEYRVNR7Trm7keHex1NpYiXFiwZ87EdyOtzmE1Ff3a
Urs/ws0DVlR7bbuUppvd5yvnY9FgeZcnM1rtO6065YmY0HHZTXaxA5zrZNyNc7oVD8UxczOuyQvP
sbVjgM9O5OAIeiEIXWby4cv8+xes+Up0TsNw1/kFRhL+0ESQ3aXgjoP/2jQxncRXgf/l8zkvy/PD
gOjQRFWCMkgW+f3HIppByYYOJR2z4JvJ157GxvSozjufD3N24zsZZr1KQx2ErFHUTlyLiPkXAx/t
wo3l0hCr5ajQFeUXFrfAIoqcSP85D439+STOLviTSayWYRHkPvkzRsARBwBEB2P3R5fifEGbwOcj
nV3wJyOtFqKi1ROyaZZBvF9u1Isnn+T+PwSB52cE+UAUTRLU65xMjQN5TUt36YiHOLM1efMdyJar
O50TP7SvE51I3EguA73OH0DcEpayoyqTxn2/6rqyxnl6AcSl1xAn7OSg75VtuEPddeGTPre8F1ga
FVsdJfE69uz1sJCiKCclKYNkiXDVrq/j7OHzt3XuKXLtkUxS7ghO1gKlUOkaXe+nGt4DqOTQcIbh
qlWETWfll3b75bxcf66nQ62WICgJ9O3GwP4Awspr98kBfcdm+oZQA/HT5dTKmfsWKpq/p7ZaiLk5
zrAq8B3symNeJ/YUFZ5g3mVVbfuhdml2y2v/ZHbr7GRK4myQCqhV8n3vKF7uhR616IB0KFcE59K1
+GPZgu0eeRAiRpksLLWS96uQ1nQF9hLks79EoyR5t8vibzfWtt9Ou0uhwtllcjLc8ucncYkod0Yu
QU2HpvamYYhek/PUMbgoLlb1l7vbh+f490jrVY/Wx9BHC7v6heqq7ZaIa7Y7St2XPq+Pyb8/j1Al
k0xrACH7simfzCmhZYfOFR6hfC/Wm+JYe/JB8VR8WYk9NtLXeifc5LM9XS9JI8n1f8CVvXC0nF2i
VIv/9yes3iLl1yCrhxRrTMN0RWkXkCqSBPAk4+sEQ/bzT/3cIYM26T+Drd5hOY5Q3xsGE8JsZ2jV
t1G7qMg7v07+M8YajBf1SH0SLAmIzntHcuhqGoA82M1TtG2cydFsQ7f7X+kWecrnkzt7PTmZ3fo4
kK1i4jrGuuk9xdMtu4y94in53tgLF1jdZDcG/rqYRH+r0eSk45f+aTkfwu+XLigXXqm2WlUWsLqp
p4vXMSb5tTWHHYpBjA9n5Tby872OPb37+czP3lOoM3NrZjMw1fXFDKhcleQo4Rzszudiw+zt5V4E
5Nku9rzuP+fg7aWle+50Oh112Q9Pvp4Aqhm0eXbXsvwya+B3wofU+HphaudCytNBVlcwc6CjTsD5
8w/fUQVMXu6la17pbb8LTS4ICqqu0BV+CneXpnf+Nf79UFevEfzgoJY01jk5DjKbpDFvMdU7CJqJ
IYdQ7ptc2n8+1/Nf5/8OSEn//fOUBA0Ty4z1iy0adAYcbVTn8xE+f2P4hbwfAZDYKAQZ3ybWSHu8
hA8xBneRb/0X2Yi/3xk00vfDaJMyoUiAwFlb5NszyanbH6bfXgiOzt4dT4dZ7WbqrBcoAXlemMhI
nuRU3xehAD7vd6k7bzuHljjaUDh5vc+f4tn3JKOLkeFVKzRTvJ9eHoyASlrKuClQlP1QqdlRzP2x
vrCffZRsLqfT3+NYq2hJghmipct6WLj8ObkHAWslw8Xm4slA/kUlYWvcwZCAkLktoeW5n0/zfICh
o65Gvk6Uq6/mqUVNElQ18QxNn+WXbruwXKtv+mb8vWR3SvuSSPTsyXEy3up9DiZeTHXHB9eOsE2k
2wqf5ipGMt9dkHBfnNny6Z/uXKMGDJJcoGM8RkfNq7a+o27Gg3IQUdwHF5Or5+5DysnEVi9SHfUW
NSYTS/cLULrdURrm5V1KV51dl38PswYNwxSC32eyXhoFoZF/K6UXvuvz54yO7hMNC3Sk9YfdmiUW
LRk7PvE7pCh24xDvW8zdDRtO66t/tTy98MLNeFlmH8LBk0FXyyKmVXcSG57eIqVK05c4wxgxvJSJ
Oj8KdcpFI82FcpUZzuhiHumEhxIvHuX+ZRbuJOvSF31hjD/L8mTZNYKaaYFeYFTXpg/Ee9NCQNoJ
XftfxXkW/aE4fYOZXV/p9Ant+5hSDFSjm6TP7JGM3uebw7kCK0qM/wxhLUH8yVz6pINigWEWobPk
zU5yr3DlaezxK45otrgvrl9kb4CFT+hO779H8X4CiPbvpt7/7z7zfxRRWbROn7jP/Kpp4vx1ajvz
77/zb9sZRf8X/SnYr+HFSK8fpeH/GM8o5r/od0V1ufBUsMw6taW0/rVIeixrKZIgo6fb92/jGUn6
lwbrmiYCDgQRPL/xT4xn1gnLvzwi6aRZxL/0Za9dE0pZKZNMwwhRPIDd7ezJzh5SnGf0mENucX7R
8CYZc9D07CvAynunuhReru6aPBeiZdIeeNVREfpQEJpyPOgTKFKbeA+8QCVfqrkduJKb6OIpsIpk
Pwy1bN8nX0xljBXdIkUN2FS/G7vGi4OutHtFP1iF8SXvhKumkscLqbh1OWEZlUoJMnJVpSRF6ev9
qEFSYzC+TBAkzx8O/BRfLRj4JeECfGg03JNFePfXvnxq5wHq/f1+vR5RXV0L1HyW8rSJmw3IJelL
G5a1N2NJ78iAZ91+mhPXiBO4HHMu2PGQh3dYeCcv2GAJYBLT3q2y0vLMth33Apjkq0qYcAAU5iz5
4XeglrA3K7rgdhbnfm9MlQ/ipF+4sFGcPMzp1M5u1AyVcN2PVqW7Zo5b90bUs7qEBGTlP2Kzp3MI
f+ejlbEpdWLX9b/kpEQM3g+UzOSkEkjXNJko3c990NcvGRhdq9/4SgRCDyhbktoiHlvTLTkF6Ke9
ST9PpAmVtBUis1Q2FRRe2MljL7+AThC+LQhnVTVCmqVS30uSSYOhAbeERkB5wMUlmy1I/H0J9U9J
enMzAmnGiKEyhV9w8MLrII7SnQHI+2jO0mI5Fs5lvyknyGt2lUvtvo5DvKBJzqhvME1xUiXPpj4g
qwTMKVXDzyzRqh+VSDC5A66XDg4ZR/lqVn0AtpFi0FU2qpCIkdYpx1ic63yjyb71RUyL4iEzpK6G
g6IKX+n+x/QdIlhf7cyQB3vIdaGF09tn3O/h8snJphManOuy3pK5f2ri6KlaVHmplMZXwBCHzO2j
ePim9FELwR4nVFAxtJHnkEAl86b2JXWXYcoKT7oMXUQZkdMYVXnbYF4KtdXwwcUm0GrbSs+7Dfqf
7BvmrdFd7Wfafpwt7gHqGEG5mjK0ojGADnPUx6fyf9g7lzVJde1av8vua38gEKCGGyYC4h6R98yq
Dl/WjbsECAmktznPcl7sjFj2sb1q23vbfberMjMik5DmHHPM8ZuSPC6L/9O2QbUbQgsTaTszIEYN
6Q/gNc5bPxQt3XRu5tjcSvwSpsmY5TVX3Y0hhuyk5kYg46wBgE1wr0f1E4HXzqOi/BGFQ7lPLHAB
GdhfFO/FlCNyXDHCf2MVM91mMbJ7VV4yPsKUZK9l6Nmd6y24sI1F6jJ265DoT8OyRWR4PNCMIWJp
MzuagPe6NtshntSxnuryicDsV+WLp9s3Cyjh61jEWMarxuBT9EJmZSuxh1YvfBeqYU6HFtC/uIjo
Cces+GkFp+9IegoeooYMJ9NGwTPkbfUG5wlB0CM++oh5bShGmy7wtmRk/mlgZS3y1Rb93i/i9nnq
gHagup6vFQbOXepNhj4bJyeLFABTvKiRI5BMMP4ROGZfYq7RtExJnPmIfzu0uk/esAa2PpcwI5Sb
dfXD1wEEvWxtRHwA5W48r8Lzrgly1d441/ZryWz3o0HC2SEQCAadhStudZcgcN5ffVS5E8KWczC0
m8fC2OrahyT8BLGwPZeiwYqZitzXUk3Ipm2TCUn/rLtUNVHYxpvg8eErstXBrd0bJ6YDmHzIymNu
zuEv8h69gcEC3GGilq4+g/8BG5n7GJFVhwKhWwfYGX2AIMMl62LmADSWER7oHs2nw8ojmLUt0r6N
3nYj/1G2FDtgCPbNvARn3tSM2L2b5uQxQQDyBkFnza5oKIpossR7tiBPiQH6u6ELRDqcYfYg+7o8
DJFE6i8r3WaIWZk1fdDuIyOLvdTKSLAsPaTFRoCtg/WJtWkJNWwzBYiAjdnkDhyp/PvETBJZk9Oa
UVl0x7pRfT72tQFEYvDe/v49EP5+DaA5BvAE7je4K1FH/E6dQWKpGn1jxjQyUx6J8SZp8ux19Ajz
9dYKbFrW9Iuw4bXWL+ASI3jnMHooEcuHCGzHcIlBPkbIj3j221PFm2wGFYD156qFyLSnY5QiB2uj
+dd+8fJpgvqd7AoP8Uwx26geGGkSgHGKWAHvuY7XnVeRjAe3WfnbGTbEqHpIwJJe+wRpRGvK7WNH
/+E84LdpBzox+PBQJKGQwvLH35Ct7tOWxTJcvfDwbLHlObNsyOUOsUc8DdwGzM9h94+0x99b27/5
ob/d9yQxSNeP8UPXvHuJxk2wdfsa97259+z/HZbdb137bz8QxvI/FxhFL6lCBPWIt7RswH9BxNmb
rcy5m71/0HP8g/cGI9Kff5Toatz/HO/tznoBgxvU0yze9GcfuKv22W/+Ycn2+4DgjzeH5xdCzB+V
8O+bL9gaq7wIY0ZUT+S2wFRjN3e7GdaO8VxvkSPYAUy7wRbkFkfEPazDxwrkfyP75LfO8W9ex289
8H3kjhxs9FNseaZB99KwV6yE/vr7H9n/9Pf7H9/tb7JIqLpxhUf4/m7XbU0YJiFuf3+bKFHyErV4
uWX/onn+bwP3F4xr703xf93A/XP/Ofzf//On/u1fvuT/Y0P5XxOsE/rYb0VUgxfeXanLTzX/018I
C/+aID4Im9x4NDHNYfgnBIXP1T/9Jfwr4gJw2oIcCi8I/h2fRyX1/Z+I/1dgQfwYS2/Qb9C6QyH6
n3BD//zJR0+J5bk4vLcWHAFU/PcPB9C8uJgDHJ+TVZW/CRtkR++AnanAkekDc4/w8JEmTatQvt6z
uEOwbZF4X4oRHVYxK3Fz43APHYXdyd+FHXBKOyUCoLo9RhCp+h9+uf9JYxL9MTf8dyHpj9f7xwvG
AAyLRH/j+JkGYqIVWazpKEn/JCptHqgJkyOPJGwQ5dIB3hEW/j3eBEsWGZJI6jOjcf9erQiYDug8
0k3Ph+Ke7SdLm2Gfb3zipm6DJ6lM+2uuGv+5IAh/yrgIg/JUBwMnT8jPrMILGAyaDWkBDgLS/CLH
z2WC3J+89IGSypquQF44ryvRpbDfVUvqvFgtz+EE+Sv3dSTfgdwS2EZDtfaMqmv8IU1PEXVL+Y8w
GeJxE6KQheAzRHNYIc6ZjOKEeFBZ5KtBFGCKD3dY5MmItLu8bC0et3RCmqn/whWI6l9QwuM+YorU
ISzJJIkIuA5Nq8zj4q/tjsALDTC67nKElc7XhCq+IqSvW3H8Kork7AJ+wVxAjcoaBL9udUjH8mNi
8XQmoSHLEV2P0g+1Rc75pdQTDbC5Gjh1NCFTNfIiEQwEgAvlAH40THrZWHIkJPTSrPfsixJkVOTS
I/PBVw3O/4SvFGkK69psTExrneHXnTwsEyXHvg3UT/z5IUyOsvA/bNGRNRUWXuGUoAUiu0HJ9lDj
EUBfqMFt30TK96+mWtVRDe2c8c4NYx43PlJ6kyhcd+XoL3fkvf6YkKR9tAVS1lJ/Lqo3kkzVE2q3
8SoGh19ch+vp2R8qtIsY87TIul1arE2OhTDoMfrBx8pD7BtkWty/pV9OagcUdTvvfK/3urMgVVtu
w5DQZttPlPXISR1klWE9uh+fZMJrlRsGdo6Stv4087hWOYz/tt5MdTB7m8TNRmVwtRFEQo5R9NK7
ZFnSBAmi486ykq5fpigWybYKhhn6raDyhwYr6ZREY4M1/bI4FlUkyQZxF0u3iWEv0BnyxMYfA5+7
Y+tUnTVqUO6SJKbrU22N1Oewv6eD2KLSIfD2smo2q5t6f8ccpT/drOc9mWJU0UWCtqf2Ln3P4lNY
D8VFuxoOkIX2r8mUhCBqWP8VcfrJ20SnyEv9LsEp0OOB1qnqyarSbvGTEYgIFcco8adVoLhFuk4e
g0WQISXc5SZSbVaKoUkQJ6urb/j34oaMVPLisLz1Fa4/BFjLSuZ1VYusHlZ+VLZEAq1Zkm8I9OcV
0FZel5uK4TfZ+JZvJibafA578rIiHHkb+6P9TLoe6fYosa+OjZU6gPUpd7GaEYG8FNMeeYnjthoa
mwIPgQbDXwHdSAnjLgMTp7yiM5Avtuvn3UjG4DqEyp2gycXPQQWUKzOiOZOu6p9DP7JbgLeU2PT4
ZJ/FEvgXbBYgmWyx/llURCMTXoKT4hv57sfD8Dg5yZ+QFj2tG0SzRkcN3gHs40BpfPfbANEbClFX
W+2RcF/IwRy538oD4EKI4+1slyVY8z1YKefXdaHNLuJ18sPrE+8IZQLVNA70+VyiN0ViSCOmm0oa
g6J+Yh9w+vVuv/iKvXisCd+Br/KOBJJB7rPY7UeJzdCYIlQfA2OAtAJRnTy0pYgUR0vsXBNfTF31
12qYid54OAqizMJll8Om2R0bo2EWChw/dQ6E9mYe7D6OwdARjSBfpxXpzTFugs2sWu/QaxdmS5V8
E3SCj8I39ML1xC/dpIcLeMX0S8NJ/K0MeHUMSrW+RN4UHPqKkwecNIBhjn6bj9UiT7TUza5bO3+H
jxceaBsFOdKP8SEsE/adRgMsDTgxtxX1pjMblT2aHjQ56VOQiKoJP8Srqno/ySgCMCrAm3Ghd3JW
9A9+UVb4BLdY5GNFtCCfFcniCSXYKWjD6ogztPqO1NT60hWGAynSLztXRvFhsrP+tXAnd7YCgAkY
ARiTZ4Rlrqou8MdU9BR33pQDWEMPuINBQehtYcCQL8sRxBnr4SaS8gjaFjY3q0mXoEII9Tr7xjtz
JNjuCJKTN0j9F7d+AQzD9iGOhiWsX6Xs/B8lzmibDljPPCP32KcbrDbZQyR8D3ygpb/5k/AflD8g
g8khFhUw+15tOsKq1Mb1cpzwTH6Bh6P7LCkgNlrZ9ebq7g5zm8pzhYZp62qjn9q2BNaD9MNwDC3W
o1NQ4drzUgTFDyLBuE8RHU32yPseHehtHdsUy7ggqQDkKaChEBjn43FDrvuY+UPILjWO21MIwNNW
LhpekCYuXwWR4Xdcc83r7M38QWmvfDdNBWFyVOWjntvmuHZIulXKoocyotwQuVjcN563DdxA9/UU
TlAx/QXsiQbNZhSCKOosMojciP8MsQwSVWMxgAkQiwum2Ja6onuUXFMYmoDK45tYsAjOY2Djbn6k
vW+QD3Wyi4e1vsbEyiPgyCbtgMSFGSmsy+feIwj9X9r4tiQ90pDxVEYI/XQeHPBsGYGGKOljqwXt
Uh2WZS4BA/M3Yo3C8wJm07fOseXdG1aZiSlMXmtaROnoquBbEpTrj8IkwZNiXfE4oLy8OU3ojQbC
5ByPjqYrSrXIJt2NtJX8nC2doaO02ABogqrOOWgTB1g12XO3DuJBNr74Unsh2VPPzF983PNId6Le
mx0BHxC2a69IklLPaFfbna+GchvVIdnKFYJuTaMejCyFssSbKjCONfTAG1m1OQL5QiGA4PO/nbQW
D6GRIKwAOICAGb4mKRl4mxtSN9+drNRP7+7061ewBR0XTT6oBbYHkLweTMvJoRDU7ed5oIcIvLzz
uMpmHy96QgA9q7LIVfigB/566KaKZtYh7qkKfFDfRAW+YjvGwTEGmAQp6MN0msapzGzlFyfiTeQH
yuIoJYVFN9hW6wZo+TVbK4E9ZboZATipOy739egtn6gy+lMYmShvjY8DVLXiUOmx/GLtDNdUNfV5
rO0ZSmWBxQ6eQUWvrrjFguNSjHgFfc23AVgOT64tsODoSvnY6Lm+hU7eYjsnB4fLKFuYaI62YzH0
VYeN8yHxvgmGqhF7b8DBVkOKzg/53MKT5K0nOCgjMjZuG+COE+lCgA407eCelp46xC0jyBH1MvVu
HTBunxql/L4t7mNMAKeqZxIhZSWb2rpssEO/KMj03AT4Lu38M1hdU6VhSck7jdtt0mIiksLBqQBG
DNfpvXUw2aRmCAHRUCZ4QnjeeJ1Hb6KpN+I/v8TRIuBsWmzfw3/oIbABHEdyYACjX8EZgP7qj8EK
4aji4aHmglxxE1kgruI+7DZ4ldiE95AF81Am0D4Nat+NLsT81PKye3B1LaEuICp9QdvCcM6grhtZ
FpaW3zykS30JCX6fEGs1wvnZNOM5rUrk8WdI5vbBEoVQflt4MPwo7CpgBF1FdKoSu2qMPodFnv21
wpcLJyxUzTG8lZzMeGqn0b0ENe2xPE/wp8S4gn1XlGqxSYDrQztFRQ28EEOef9lX7kdsGIo+b53p
I/ot/0SCweepAvBn7w/eyjbQYprPwlRYnhDzKG069ZV5VfBKw27rxeGvhkDy2y4IdIR+Kvxwh6pg
AMMEsb8nkELnE2WFz7KGrEm7gWEc5bTRQfzFIxN7Idi+O8NZK1yqahK+zf5Un4qCdy92aTCkm9f6
faoTiREeAz0ps6q2L2QVxc8YDKbPgU7BeeTTH6faakQqu7V5RGqyB1YEbp+8sLw8FkSvezBc0K/9
/UbwrhL91gYiPYfCWoOUypD9Hn+K7gp9SQWJXvnN/NDOHnogDnjV3/8pv4kpf3SbsHDBO3NfeEyQ
0vVnsQpYIw9d4mjTciTIJJRridpdLg9BwdRXexch/dp5vxhy/nWGCHGM6RHos2KF1kzzR1ii7doU
yKbL/3hd/yu4/CG44G/9XwsuT3L6rPvP3xUXfM2/Ki4sgeKCMCK00hS2JySD/pviEkFxoVFCkU+F
PQPmM4gh/6q4sL/CnA9yVYLAUpiIgwhf9e+KC/Tv+7f0kXkbciRH/I8UFwza//TwYuCOb4NNFx9L
S0jLin8frpYrFi8xzJRgNyJfZqOnKuSw19b9M4AU47viXvPZxCr+pRY+H3Vlot1qfmJYlUcygfYt
AxxFGsRo9GyYShiOikmgDrAb5KEOj8DB2iGVK50udPa7YAMkJAALa1g8rhqNfJo4kNrQSo6PSmh0
rI4Wad/a8Cd28ub3xA3FT1/o+IpdbYKaY0EPo3rfT7VS8rMrKwDf9RQNl6Jtxi9FxdtrzZh4rttq
xK6pMO5ECyTwb4zvGVAX1ph/kCE2xzvo44i4/vFL0HsgtFRAzJmWzS9zcuebhfUaILlw7NQFZxo+
aWUkHpAp1p5COCqfKjmSfYLJ2CmqiurCJ1M+10hQx3wwKB+Vdut3HOPF93IJ5Es/T8O0QYKy/lgb
Q/agO8mTnSIQW8OiMEdpjb4wgogM8I6kfiSIdtwFgKJ2mJ+1oB2TGACFNFFjnXcc90upK2wKsqTf
UyGiJu1C0T01DleeTAx4lkwHW+Afup0gQ/uV967aGheSDItN83OCximP+nrK+mCg5xiZQS8O53oe
29btB+CQ8roFULUFciEziALccWrR9jTjkve0TL4Zz1fPc2XmT8W53JYunl5wC4WgNZGWgHjnQZZK
RuAu0fYxGCEkn/xUalaeBtEuT053Mve82ntFKCaqjroeMucxoK60Q7ohNMAQOWcieW90oKHYsPgY
l02F+2yOjqBIuVxiAA2VL1HRllcs+eLiKNx4tPDOwKfo/VKAF1Pik5WtTqN3xe2Szb7nXsMwAp1r
jIAr2pCEdkdS8OgAFQW1AKY3D2oGCC3EIs6r7Qk5OB35Dwtd1Un1MJt2pGoQKbZKCBkBWzPgVkvM
oIh3NlEH+ioHpgGiXHm20aDRSCbhVgyzt+fRpDNfc9jWC1vWexECeDyOMtysHVNbVfggoThKQKCK
dL8HbhE6gpratLRJw/AD8YViMu2DZuh8pii69v1SfhkXHZ2JxL5htEKEgtGhf0W3r57msAFRthu7
MJ1XsDfBtSD2sihgQg4NWQZJn1ykAuyUAJxDh6coDMzDQiAzpElvQUxEq/ieCDY+h5pjf7HVQX2S
IHf9bBO/PnlCISlwnsPXbrKwTQyV3Kl6rB49T4WvOO7wX4ZyPnjAil1LxZC1ImQ7piWI3DuvpTVi
umc0tcbQKfOmecgSTacPr9WAbGKC+q4QS31d4oCcgDJcfq4DEY/CxMNuUbVIBz9YT0wlHrqazvzo
8InJZjmZPfUb70UrWV0DuoC9QSyOFCg+BzmR5gH6Sffk1RYvEzvHJ2xByTJTFd5KW7EBPpFZHBFi
DrXsj3cqQVZ8D40Wx8nMK+QEBTOPXpXa6mnx3hbYjzayoMXNCRSUaaMEfwr5hD+alaHfpo2TEZJu
oESQ0Kpb35Qyqw1oB5u4RquQgoroIdSvjh6I7NlmLCfkRIdzWbkUoOX2GVVi9DDaudpNGhO4lJnW
vHiBDnOGoc2XpV/VvqSOP+tgbjIb0P6hGJfgiil+YrKEVeNJdpgkbiiAK7skdPEZwGQYV2iMQ4eL
Z6uddykURRokQOSHYF4BZzF1EOAJ9+byYKEcI1dFNPq6QkzpYNlVyXkaqULnaIL2cY4C+y0GjrA+
MNV4W4BeDNRlRJ4XhVJ7aFXsScHFkumQ2BOrIctAoq/HjIxEojZvrHrTjEyfLiGySpuZBBcLx8i2
ABPmNIQOcN5oMnlYtTjWoOFu7lHYgOfe6aaI081lNZVPYIz1AcJfR/8wQYy/69Rr+ATKVLetVV/n
SM4dn5jReP2uNTc/lFOYog7tH8QwsId2iS2+pW/xhUwmB6HMcoyWSr0soZ53CVhbPQbhsD2oSSc3
ubb0o+jBj6qraf1mifU2EFLL75ZBAEjvSjaGlcuUWToNsOG0640p6IkgxIAU3DUIBxbzujwjDcF7
10N0/5M7hZQcD+g1haWEFNSe/mfbYhA9hJ3K63i0x26hes+N5JCpwLDvZGi/QVxp9wGf4z083c1D
B/bSxZ+jLpNFU74sLhkRD9NBD8EkBQCsoN7htvUOrseKA55VHDAxoZvSG/zTVCXxpukEORdocw+L
8eg2AOLmgBWn9jkK2xjkwybJA41eF3soUxbAcJB73IYftkfAsbgT8oZlQDgYBkzHaVLrkXfM4bSr
gks4WnGA+vslsQEQUsPsI4LU+DtPTvI410OUi6WrtryL6NZqy69sjnRGAF9ERVGYWzmqHt4E3wV5
zKfhBwMjqUuFjBCBSDtLTqBDQ4Kfx/DUQwHZFQW2nyAe4/ZWM6KbV7C6dwV+aS+OsxInVYjEDYjV
RQpvG84KAb7sIN1yI34YZQJIHKy7DCPZJCPXNyjdDcBmxH7WNRaAZg8XHo8JaIjB1O2oxkq5reL6
SuH0RYAzXMwdfEzvWAPz954DAHKinFwhnvYZHWXzQFs5P5bI0csmz6+yMlr9PdwE4abG6OO4rEjE
Tg22J59Vgy2AFIRHdygnZ4ApginlHRqEyeYhKfK4pJAfVt5sqoYOh8aPql2xquYwiJHmMunljWip
DxEOqK2FaIP3W/r+A+nGaRcwXe5IXEbXKliKxxoqHQxYmATLIkJzCH14AmaaV+bF+XXwokECgLep
gncOBohxI8uCnkV4F4qWac3NohDewBfwdnZLDJ0zXYJKHBNgOmHRBcoNT1hxqfVMbslQDs/GSvG4
SNwnYWEbOIoLM6d4xstLD0qT3A6dc8GWLDNQN7JIprOgINYaAFQzGNn493XBAnyKwZvcY6bSARsW
+pAmm9XBozDzu5l7maObhxf0FUcVBRx9rbfIBHe5aDh9dArmDqZ4uPOr5KtVdtm7WTqY89oB3Mi6
vmJfMLgGXPuYP+CKOEIsWH95M+G/Kk+4nerIsEcEOOShnor+jRWl3uI9uo8S92CXNhNtDwz+nB86
kcP3QsEWN4I/hbsjDuSG+eH6UqtA5avfj58Ql+WJWTkOG5hY2Gdf/sFqDmX7QWjcvfs47bbRXPpv
oCJ7uyIMEZ6iE2zAKEwp9ubOgejbJboA56euqonUTiWy8nHMjfaqSy32rpEeZpCAmo4bg/7iQxeQ
gngV1phfjP5bmGDi4DsT5AtSegFHQxg8lLbmDBT6co1g7PvksyWP82qrHx2h9FDrdtnGhcAkjI1D
sa16Tc+8T8ySRpBAwWi3RXMMsWkFO9Ia+ymhQNhWKPWuUJg1uOvL9C4sabIYXW1WCN9uhE5E7qyl
uzZIZJ0ichKkrILpE668Llvnxl0tnFSbYHQkn/qu3wActl5qULjPDefdcfYDOBJDcDmllU3uplJ9
qXW4vPF66qHZkgInJSpHBDOKTKkIOX+E8Fw3HvjvpKt/FnO3vgbB9CEhMzzPwYIkEgB4z5ipWJTB
kwfpLqj7tI2BOlxCs8apGU2y46PPv5tWBd8WXBwx7D9WfkJFhPxiinHn401cOyBdH5NmYGeMHNgj
GLner6WX3W0aMHygoP1eohG3a91juKtL8ORK+T52yQW1Sd50TYPXPTp+05QWZwen1T4qtZfBEsvy
JuHAqmIH4QUXpX+bygLRPrOn3puWtbkoFkR+JD5HSck4on5ggD3oGtu+W1LrJItbW+35UHlXMvL5
zAttHyNbweu3RiqLEFdyi6Kghwxt7TMbVu/LHDUuC/A5fSDzon71aiVHVyKE3/FEfQTRmpzrVXdX
PCXFbdBLdItRCSPoNZhAXNZ+fLFcMVB5yfKyLhbPA4YZt25shj2SkeaDiJswnzkND8Pa6ROtaqXS
EqCQnwB0qhNNpvHiEgdr7KxkjsfXyzXIoA/12uCP4cfqtQjlmNOoKXZ2Mu61m7H2o1YdH8vCS4Dq
BVctnk3jcCt3yWkEI/7qD214gsRqTjZa+FPXwkUMR61gFwN2w3Zdw+mifYU88NX1+azm9bUjBZ54
b9LsCr45KhwzKupt0UeMr10gYC8lADyeLEozlL6kuPS6Q6i/wpxzU9fxggl/sJzQFI7+1ii0gekg
efvqdYqKbYJQ6G+0K9EmNqsXf0GiA/76s5e8OheN4bZrih6EJFG1MLrGgK1HwtzNf2531zVhGxWJ
RiZHNdMXYNl/IdjdNOCWh9WjbJf6K8goLJUoJE8wPvt5p9vxew2v7B5iYU82WGmBF5mNI8juKEYz
jIjwiRoRMrusVbTFg+R/gGE9XieH36IKPPnG5x5xqt4c+rA1FVi8Sinuxfy+V75bgh7RuwMFhzYm
yStGWf4VurW8erNZTy1o6rlLuhZkeYALtAKltuYDiIggM9/m4f6t2oA/xq7G4FLw4QAidLvBaEF/
zFC2HnWBtOKySDCxgrvl6rVFmy0zZTsxtqW6zB5xCiotTbbBGPkZ0/dxTjyMSZFyUYsXHqGb3CCI
rjwA2548TpjTd4CjFhVAxeDg3GrV4b6bkqb4sEnbwHMfzXBlGF09znAPZyCj3udyXfQVnG5yCcCu
jjLaFfpIaE/3dG0KNBCTCR6UTfB3kD0SBLxIF099W8Moi2unhQ25pHnsRpQ++CxkKlhZsQml6PIa
xtwQHEkNt2yPDxrcADMMFyM8jM/zAuyiV7DgZdaEneZB9JvS9MEz2KsM/rEaBm7ohqbZwOyWHOsl
EKeAWrLHhAiHyhzP+lbhXEwJDukbZgPxCze03YJAOwH/PuP1p6Qcow30VvWB9ot+VYz/Qh+FmGtY
AMc9T5x3A7Ug2WDDFKU06YbLnbi88/tKvNdtt55RiKJQj9rYw5BZdUdJl2Hnimit0kGgRAkq0+ST
pgigB0F59BDxr5yCOYCJDZpCttdIk36xtsDavMBEBRxK/L4pFY+MGvFrLYw61dEU5U4HpE1bYtsb
snHZA0KFkfc598Ol62J68G2EAxhj+kPNGnYdikWdZLEi7SNyjTg5wTDmg9nEpYxI/kvDZBOmMVqU
JzJM/gZ/4e5XWRYYf+I2zprWIKMjmpIDkJZtic4KYx8ng/6BjJ5+4rZBMs+KIT2CIznfssqrvpIO
hbgAhGRK43gyB4rI4ydqPP3MOkaeSF/Dsw5Ow55UAlYLWPp3tuHiDFcv5jSLb95LapAC4Zf6soB5
vPVhNkK8UtFvAHKPb/GCBXEm4QfqEVaRNcvgZcQEBvVo12UT98u3BAbyH0oX8rGDHf4TWyz25DUN
LpMJZbfqG4rxExuwQ2C8fQvfOSpzJrFj0PR7zPTLpxVbpi6F9B7vg0gl9497pV9F5fpvJsZhoiYT
q/t0Ce3knaJxjcKRfxQLNadu6iDWyD7mOQLteR6UM/uQQQvlJwHS+tRSpp5Qr2MwVQcAInhhmzcI
3kzZGgYXnyKhTxUFDPTFMDxxHdqHAM/cicPT8AiEnH8EyGXoNr1cCbyNAf8A2LAA/LqS56jtxsdW
ePMuiIx3rMNVfpkNRHXMhUX1C/V+eNCRU7fF1B3mhXUcfLrYFG/rKu8ZvFS61HCPfNdLOG/RfED0
TAoPCU9lOD3Bt4GNXQsiChIeZLdn9YAJf4tNhqiIwOBFm/NjbhXxcLAnxc5bUafjIlgvBfWD/dzW
yb4MB/K+REGQ4+xHkSW79mEIhbqsYABgot5g1mfx3v2g0K+qNEtWkaLPhfbNFcXAr8bOHNxZHPsp
gFfNjrhWvrU4es9BA1lmQvt4hXzJcITCltSv0y9OOMUd10SAWLrxgNsjuTAZer/mpo0efNFMb1pE
9RsX/bpffYOsR5fg4k48vanudR1mpPHBNRrr0pDMUp+tAfTIQPcniZL+oVjK6uLH85iJWZKdlgGF
eQa1bBIocyOmXn/xuFjEro27+YfgPXxxLNbsYYTadkV08nQoy6neJ/+PvfNYshtJuvS7zB5j0GIL
4KrUTJJJsYGRSRJaazz9fMiqLt4E0RdN1nbMevH3T+v06wGPCA/34+fEY1btrVZTWyRou9Gz+c2F
5AJOsyjcTGL5XqD4sNcEqSImE+S6eYkV7cdaFQHhcd3E4Y6qEYpwMIuL+75CE9YrAgGIhz95kDak
uhGz0SkC5I1RmCdBTMF11ElzUuIqYIw3a0Zk9LIWOjOqCMe+Y74qSnutAdNV1OPdKGl9+0HwIyl2
4jqk4pUFkfJJMLnbHG7d4Z0JmsR347wde6eiEf3GANn1JtMZYbLjjGkN15Qr/g3d3CnlyO3y7lhP
Wajsqp62tVsBb3HzcYAssemptRu9b92RNgjXCMKFk1NVAoWzKqCQB1ENzA0Z4kpfsyjnBwj0Fz+Y
fVOCCCr5780QTOYROpgQCCGP7dZWi0xy9LBFFH6MpsjmlSoeq2kaJu41kcoekz97UYESw44sM7z2
NapxPni1Dy9+Zugf3OctFACdp0uofPMi9WH1b4TrTkrE40tNsCMVcGsrrfRDnkL4//L/ZLPgFtfW
VYMu8M6v2u6BR6HhVJ3IkpAAcgm1yoMfGN4VpSY/A4DGJV8qlvW+17XuOmuV6JYLdriqfSt4VoU4
hdldFA+FlqnXKhnSTdQoFGZZlSuzLvRd3KvyD/Jehka8WvS/VgaSzK1n6k9iy8O660fvrc8NC3gl
andTw4VfV5xJnMT1zkhknkZS37ocfVxgkWek+7RkFssoQHXQgAMiAdO56yslykRerdz06Sgw9pGU
91lXWm+YSUGPsJpKx+ot/14UvHo/+ml8qCq5RRCduyL0vf6qAKcEZ/Xkq65Wq9WVkYzRl1l2BAgG
GuEVudcXCdjix1RSwqdpSEmdkcH6kFNh8naJORAlFRgRBhMAiFJE6GifUwoavBOCLPLHbopSu6p9
FQRqX3pPIBWr+lg2hfcWDaLhAWnAFniCmPMsSXzNsCsLJB1tcq/64NPo1O8VK+HhWqEvA+9dXWnD
X8oh/7+7+H8QrkSB4CKg++FL9SV7jej+53/1H0y3+X/nUQKoM0m46eWZjGf8xHSDqEaJ0AD1Pd+1
/NPfHUae6Azl0kUEsc2AOk1IJoP/02KU9f9ryCgBWxpPQpFJz9/pMC7mDFRdnLU5GYWlQQ6y21gM
cxSU9XQu/MCl++iAq6InkbcfakV7d9Z4XQFj/2rHYmJBNSVdg1QfeonXzXEphmWRPk7gjkV0GrNm
X3eajaT5ZSuvAeo63rwQyipww0kqc8bzv59N3GZ5YTSekYTIYoqnWFBOEDA/txadlk4BLnbZ2C8u
QfjK8qsg9pEIMLVFv3+ecPMSTlFAFcUN3c3HFgS2V49vL5t5jV7ApxdeWXlWhjLoiakLnyJBUHn5
Yibv4y+ZPow7w4IY7rKRXxYOIzQ45y6zKqFotfg8VVlr8TD5jF92k+2D3ckiclsmHE0QU5dNrfmD
jhikv8AxULcj6s+/UVyDLaz1IAQeLYJz+S7rh8sGVn05MzCTc5wFQZiC1+oYIMVAfqPp9ZtM/l6K
d/7fR99/FU1aTlrzZQyUQyBfBzrASISx8MTUk0w3GNEEJebo8ruZAC49JNdC/q13c3ebOexXx7DH
5IXCgcF82TK6Wy/mDaNG1EqjG7/2bXECC5W/4cr47chG0IrpeIwZGsP6i2gYdY98XE5DF00R+hmD
3XgfqGJe/kxLNp+X5UN/mywAUA6TsovlK1XSI4OHiat/Ft4ObvlYvgmvrLvJtxmqfDeTpd/RAUb7
W3y8bPnXjYvkGAAdRZr/o898B+cBwhFe81jRkGLVrhW9ceij3MjJ5F62AgjkDHU079vXVhb71jR6
cZB0tpTmgaq2m8lO94Krb/iyZkVnXAiH5BkosrDiKyKwRGQQydpG8iBGHFqdhKyqgNNPOkqZ2d8M
HP817H/dv+ilq9w/CkcGQ0CLzzbIlMcBJnCSN3tR+iZIfxJ9ZwYkrr7zz8N70BxIsQJGv9MDXb7W
jaffpPp6+ThMRHHniQYC1UtCTzm2+s6jbOmCXH706W9klRKj+9EiB0U9IqKc+fvRYM2zUwrod0Nf
Dk1OHT0TeeIUF8vgoS+/NMLHRgeYEpwUeePCWAlvWZShhQPPJKnGL2x0SajFlZHBZ9GLMuGg3TRi
dMqn2nIu+7RqCEFhpsvQoySDef2hOOQ7pTA5JlDCeAeNtdtU/X0Lu/OGHWnl4CMF+sfQElknSUOj
9hInhfxmdOZj1vsUvi+uB8d/+JQcY/foPSYfL/u2bpLvJOrc7Szma99SVQ2asGVfDULnGvp3PRbo
2KL2A0TgsqWlwMYcizJRyP7lKBRRi3htimuwjMOR+8r73Cu9jfRNKsM6KR7K++Z7dFAP6f0Wc/Ri
D8+CZBy68x2J7pX2C5Non0yMDIRy6LblczbXxdT7y04tQuMXA4tjSYhM0qPZwFR8QmqNgkbKePv3
f2dkPhvPLvqEavc0gMFhvPrBKBgXedbDT5dN/LJQ5MekKQroQGRC5CVDX9R6/tB4dejG1RfPAvsb
bTH0rVuwGK2UiHFrqUQiCa3RtX3DJoqhcsyaO6U2NpK7VRMMlTInqkAOteSNnUlLWuhNuM4l4CRg
m8SNE2exWWZtDlE+M7D42kwxDlFZhxFAYG+vZNOTmkbg1j23ka0Npcp1X3R4e0iEyE8WpqKkS+gU
40snXIGtpu0ebJzULzwFP+HC+os3CAmJ5AFzjmDIr8Mq0+SmhmQnZOBAyFKQ9ELXOwUqWMF1X8C+
xxy6bmc+Ix9+OcaMZFhMJVLNSLp9NTKaqMcREHNdLvbs9eDI5Jjk6vQknMIUurdCVvJH6gTGBhHY
0tsc7efPPC78XZ5nNI0QcHHKoh4+RtU4OXI8umEiuz5jSkhm3Zmebx2aQNKpWBnCtVbJwclPG2On
CRpDVn1r3EPtUlxlla7ASxJHB6oWyo4WSnUFMLoEEsFoUm1pKlRk0tgd00QFHZJwim+kd2sxAXhV
UmeepV/JitNGjONS70K3CLo3ygRa/Dkpklt0jDbOzzVDc+KjwPtMVmcujk+wDUADvTx0Mx8qHeaO
KH5R9xL2Tfm75w1hPov4iJooEwDyfOidnTf00SRPHcAqiHCR7NNEBL82mjtIgB4unzrL1PglBM8t
LaLcF2bKkaQnd4R1L4Zy4Em/gs+fTkdqS4+gHkZb31NYhnXmNtpYz+Wz5i/jnEXMpqNoQq732k3d
DForhM4dmmnledzBsH41RigsGwfZRe3pD0gMRRQL/zG3WNWmTAJ1LDAXSPSi0uoW6d5oY0/Pf2O5
pc9tLNYTvqxBAHnGfZe8jQXjigLbYdCM/cZnWzUzZww8bkXjF/7MpIo4UiophGXSfKPs010LZu84
i4coTnco38lwaP7R8hnc4mjPiDqkI6+/VjkDeore4KbVeycOnhRzIxNazDX8dR7ODpEucINoL6Ru
52Fv1Ewp1Hyg6Cb/ooV2jaqa6UpvGLM9mUfxuMVosnbEn9tbnL+G1ehj63Fy6I15lUetWzKncvlL
rX0oVgsVENJxAPyLJ0bZxDFtjSACx1yQ0lGqZ2Jmyjf5S9ZcObezcEXSGq1NdOJOHh1pZhlPd8NR
etRqu3/mEhFvZrWC/Otl59YORG4vcnLqbGhYLiKCscQJpCXfqw11uw2vPF6BhgiD8vAHecWZIWVR
AMtDJoCLCe+YjB92nq8JJ70A2nvZnSVp4Mt5xEdCgp1MDFm9RZpXG0MiTrCZufFTcSrv6PLvkTpB
u6Z7ka/RT9Uufmjucgo+pgP1vhtuqnNt/obFc6DtmOyzdB/CmVARG2cQlYzZt1xHHVk3WlBBmsl4
rSdY32TZT2/UoG7vwGuRESR6eOBIKByaddIXkJ8wp4Zq/aBnmem0jCUdGASiEpapiDmVOYOrtgcl
xcZtvLqJzxdxERSK1gBBG1hExGJ+FKfx83QduNlxcBSm45hU39SFe5F+WZ65Py1KL4MtZ8dGrzID
kGRYlN7qtwID9vsRwgdbsF+IjSEqH5srkynhPZoCqRtdZQdp4xpd3X3/BA6kj6+PRlUQ+ras+AXF
TFlSPjdbyei8aJdcXGzvqY1GcFgYEK+8Q3rVHatdcfc/yJ7MP/SSHeW1I2ImyfpYY6fb90/tIT3A
iLAzrmQbDMrx8m5bPRnP1mxx+cMgpw5RPc17GnwNAKkGhkqJ9v5lM6tJBrpl6Bch9Kyay4dVI+bM
Z/o6dtzqpn8yrofrWXlV+dHfc326/9LawisvFNumpE+O6NRfPFJpf5I/tXvYGdyo2AMUuGxwPg5+
+WDwr2pU1FFWXUZemGoVE47YU+B2U2GRGWB8DKPikOemnQvyqeqzt5dNrmnUiDPn639sLoIR1ZjB
E/IyQqNmuEl33sk/ZXfqMXM2E8TVC4bZOJJDWlDa8skKDDfqG5EYqdxprz+VjvcQ7lKH73dP399u
DuG9v6k98F8i5h+rc2fuPPu2ahVkVA1izngrX4XHEv05by9//N90ZFaPjp8uGoujQ+fN1cBOxMXN
0JZs3vbF7xZIeEug8fOfNVw+MsuxbqyiJG1jwgD8Axhnhkl2TettcGlvObI4OiS9qntxwpHcEJ3M
Y0qt3dA4X32snLuy2FwCcgKdMJGvwRvwzMj8R9DTyO4WO2SUYTdK381CP9K34GqLr36++H/dZT/X
cD7Lzm4Y3wtNL8jwrbPGB4/RnLFUdmrTPGRN97Gfqo3r5KXwfMnevC/O7CU9wB2mQtCXSpTbYfQf
UyW6gqPELcbkqPg68HYJXZmpV5ygDgOH+dAPlzf51tdcpEKCSFTKwhyWHuWE/GS0+cbJtbG3lz0t
JmiQpJh97MPgMCXQUhlvFUmG52LrTbbqC+pTukoTjf7z4uspjE5q4MHoZhX1lzGBUtfavGVWvTmz
sfhiot9TDWMsDV2yMnCMd8lpcrGofQABmwBZO0y7/u2sd7D/k2eZRrVNFEW6/oyqvI4VVc+lEn4u
vIMlSsdcL/zRvjszsdh3hkqnRC2pHAoBfNoUJHZhbJefm2Ppu3AB7aur6o14TBztBEblchyu3m9n
phffTmh7w/N9SmRxUgv3ssakBaOKldOXo3iddrL1A8Zm/0Yw2ujrZctrUUNziMoZo/zM2S8sW3Kj
TP00F+cYboZclHZNsPGsmf/Ecpufm1gETc5od1DmbIFREPdeI8+cEOOjrDcb58na8XVuZ7GZW6ii
aynGlY7ZNEN5LOvWNvxsr5Q3qby1r9ecYrVMA2oNkAQv2cPZ2WX2lSj3ssa6jW/NzHd7CwCx/Adq
u9Q9ZKbU4ac0tReK2DMrtVUKvQrDjsuQ12dTzb4mnjXYuWg8Xo6Cl8+8/EbnhhbvMaPV66AvqTjX
MK32j8a+301ufyid6uusOYU+ZP42eL9hdM6gLhldvKFSNVOlLMUo82uO7MAlfP2iZrdXdsXhb57M
/9pmXTu6zjxcoksaIVYzhssjl5KSDfh8N0nvWqsGM7slE7kaGj8/2ixCcH6t9ROg14rpAbeLk6tA
0HY9I+savOSXl29t5547NK/uWWwMzKKbQYpDUw4TtPHJr99dNvBSf73wfZZyYIbRS4OaZWie27SC
3pu3FWXLvyKDyoE8K2QdOoafbdVWn4OnOrfRQJTd2AX57V7+LWt7m8qLDlznpQK+WFPRBxkIup2q
3JQxNvYlS27K6CmMRUfKtxj/VyNFVWZdItEyf+n3Bmmo+9bIwjIHsgs8hQH28I1ZiZ80q3+67NZq
Em6c2Zpj6ewjmmFs6JBizftu1hyLmJ/adc7kvOyAT/XmBT5fk798UsrtILo0PLMW6yhkQJXVSIlc
+aAyosknnL42vBSnK+1qgNByU1Jn2Wt+qTYZZxYXYQrnRTfySyIX5q8X4l9/xxxF8ZWtB1z85c3t
3w9MuWz5uhoyZ4YXGUOg95NQ9hhW414+CCq9IQbuQsfwmiy0tcKHi7cz+o1AXT9Jz8zO2/bsi0qZ
3FVhxwp776c9cg2n4t6CogNlbyPhMUcCQ70NYvSNQJr/7KUPuwikepJVut542+3rJ+mmdAL3edau
q08+DXDB3dKYXD3kztxcXOq+NFbVoOBmpe70FCpEPT7l/sZibjm1uNG7IRJyUcYpOXvQGT/RUnkj
PV+t452H5+LiaxgcoXGEH70TvBs8uz3w5U7+wbot7hA4HY/BYeNLzQF/6Ustbr0hTTKmU7GY3ZhX
BdJP0qGf9QXtmNBItvy7bE1bVg0VgaavwIyCG5zqJ3lHw/JhVhQab+idHLbqQpe/l7Ys0+TiYKRF
C424EorOVCl2om8Ij61vaoVsCEQqvECLiBCzoQkjRj1csZ+gQXhuxhNTvKDzNbnY2FLrEf7T1CIy
5Eio/rrGTaGyxch3DfmdWfxJcky36R+HFtHQQh4AbppkQQngE0j0676s7gpT/k281N/H8D92lpCf
uEAow0pijmH4dfrqfZgJsB6VvKmflGA4XY7x9Tj4aWxxy0TRNBMH8JXacOYKueu9rX27EQdLRGVj
+qpUy7jjlfoprru7vJ3e0J9xcjXeMbT//t85tLhLRCQfNaFPIlfSm48SsmBemm2lAlsuzYt6dnGU
DE1HFXyX7ogWSLIfPjaBGx7xprRhswCaxV0VNTejS0Nms6K7Eez6/O9nxqtKIVHt+WIJU+Z68cXK
oRkAZ3R5Gf/L5fgzMBa3BgAGC80zPtvch2cUMN4x+xl/Lz5UO0i6b6XvIpQZuSMp/24vzwRj5+4J
DH+YjPBzkVR7psxsZpdsoU/3G+6tH7Y/3VscGRn/kkJRPGdzs1QUczVHsbdDZ0Rqkr7uloTcevao
AWIGdqmBUFx8Nc2Qp9SvCJluDzHLZBfgpRu7/aj8gC7r7dbZu7qrEWxH3w/gvL588kqZGUiagjWr
gqUJUIhpTn+0gmc2FifHVCQeVCV8qL8UO6drpTyE5E4B2vCycty6sNav/zN78xc9i3vfaFF+mnN9
emnkTJ49y0uy75wA2sljcwv11buNIFndamcmF2cJYkdph1z1nHHwekEpzVWOSmMLjnxq3eYp/ySL
NvOcG9WtLauL0yUPYFVpRWjRG+99K3zTza+esaVOv2VjEY6M2OmjXmLDML5Cbd1TtxisPzomz5Zv
cYQwQOrF3ZzQqAfuTLfL7+dPJuzKZ0Oz287WP6InMsvewfuwdXzN0fdL6nZme3GMZL5UMFnNDvBu
q5N0FB5zhtwc7WrWLYGI+nKgzDf/JWOLw6Q2mWQvGU/4aytwlPR74fA/PNC2tvUiAzFL+LIVnQWt
XAl5A9hu7CGzvRPCwwd6ojRi3ezwJ2cJrS762RYYG8aYXu87pWXCUBwVQGaT4PiZ/5D69Y/L67cW
jcxcaDr4cAMQ0bK/ZUWyFaVAZg39UQjfNSWsCxt5zhxry09kIhCpQHfJvIq12Mr89RoiAQCzcfFs
gAMMy3rXGcYO6taNYFh1RmPgCz1S2hzLND4VvWoKTNYL+a5IjOD9eR8qzYaRtUgw9VngBAg6sxwL
d9I+HKBipoDaZvU1NzVcG39yEZ+bmH/C2XkrG2NoQNvB4Vd1yb5pYZuH5CHjoQWC09vwZ3XRdIMb
C81NGgeLIGtTr0iTubbdW8O9JAWnbGgDO6m8z5cjbfUeZjrgH0OLWyQsetXLE3Nuh4tO/ZjtY65h
9Pl2sitft8fL1la9Mhi1YPcQESiIvlpCz+uNKin7yA3Dzk0zmMejozSTtv7D6/rwVwyfi1DOh8sy
sufhOJ6+IhGx3J+akSBJ0FP6IwScIrkfYQspkn5vqt/YSIm0v2xuLfIgFAb0zJihAsrqtU/V2BU0
o0mcWkbsI/k2BQd02cLaqiGkJot4xbNxCeKC9B88Y11Q1IuhQDGf+04+9N33y0ZW3fhpZAnggrlK
i1Bi4zyQCmcqSMfyZGOlNvyY51jPN1AHl6s3iJiAs8FpGW/oypB+2Nd/58gioNMyGFDYwUoSZ7ZK
x8YsNppCq0uFsu486YcY7i9njTxYkEpR0PUG1FSa6V0tlh8uO7Em/y5y/hNPMAujV7SIqkmoOlNB
CsTVmsPwUb+aBdgtJ7/xAju/MYD9HFS7vdGP4xFs90ausOrfT9tLdEWSGaqhlKxg11su4yg2ojyH
y/6tmoB5VadGPa/iwj0kGEXLm02ofQhlP2owlf4HWaP108Qy5ddRO/BVExMD5T0oghyh+ZoZG327
DT+W82koh+rMzPC4Vq3CltofDFBvbP7VIvS5H4t4LiBUCaADm3Op7qYWb+FU45kLEOto7II7mGkr
8dimjnD1P4DNVnesgagFH1wkFVmc16jOlWMIz6WrjXda+9LnUnMnclHReKcdFOXTXPnzN/GCq2ZN
cisI51+aJq8PCqSJSsawWNVGUB342hA56ZF4iNzLQbhlZk6Rzi70wvQVn6ojBTkxA9twm3NYtOP3
y0Ze4uyX6+jMmcUaCrneG/C7zW0L7zC/cv2TdZjR31twveXw2EudzDqztMi6dTFN9D6cl+0/ConW
uzh6Hh/SE5LC96ZyrJNbLdzYAv/FrIImHfhwlbT49TLqiBoB7STZZ94igaEmuM3v2kN3jG9gRRW9
K+GQ7Py9sHGZzCfEr8v60+q8M88+3uBZtVxOhKZUedcTLJHwGLkNEyWGCJbWy47FBLeU5o2/n8Ko
mjprmWjGjCZZbMdIC3wYhFGvMADqoicDRV61L8rp92eb6HJRq6AqwcSMurgrMz3OJeIzcv26flYk
5juMrTn/lbMLkgQJ9nqJ+VBxWYFByhrK6xo6EXVowBkrtqQIu8vBv7LDMMFsrTLXefhYrz/SlA4M
WxiERhE9+tAgezBNkUf9/mWCFXgkGLSYcfyLtUL7hRdUJnAsKd/FcYDL9vGyG/NBsIg1lUEOsiyO
A7AMiwi3pACJOREDRfMBjuYd/M5JjZ4I9Ob/ztAiqNuwRwPQ4KBTp8HJIMXXg2clQn6036oHrH58
k9lMVPkYy3rJP862j6qlWpBquJSOyic4kW4AivgbV9fq1/9p4wUVfmbDmMYmi1PAJXWD/N70FY43
e1A+XF4yKE7WPs4/nrzA9c+swJiTVQw/xC5TdMM+fIRX1UblHTjQfE89Tw7aOf6n5hH9wPF6qwi3
5eLiNGiaoK7DUEDLBmo1R9SmB82A/jociufLbm4ZWoRgpRZt5ZEGwEubOHD+HKME5jyAbJfNrFW5
0RplhFumsjHDCF7vWKUD55e12FHuO1fcZXvhzr/VdtYtQBpbPvpueS2dLttcde3M5OIa7kstKhml
TlxEIa8mL7f1vthJwca5vYbYxDPm+2E0Id6Xo/AapPWojM7RuBtCG1W869DR32pXc71tK31f3V1n
thar6MuJhPwkWqFm/LaCnFWPtipsa4sGMQeUC5yX1LQX8RAmMdqjEYumpQxLaJ9DyNYitFcvf5q1
vXVuZXEe1V0yDYghRC7aHsgw1POToAl5gwIOkCgietJ1L8Ubz6st1xaLN4xqOsYRLcU6f1Cnd56H
fEO3BXRaq55DVfBzARdR55doNlE1wsrf6JX4u3UH4ylTQ9UBic/fJOeYk7NX9hZXoWy0KLvAduYW
RekmbW+j1uUUM0KH5LPQgo2bZC0rwx6nL4AZsohl0UD3aw9NQlbRfD88mySew3FCXggaxBmiA64C
la8to+tf7h+byxqCFSBbRerO9SUZ6c6MDNONtaS5MkqU6S9H5hrS/Ny/ZTFBS03fF2b/eqffSW4C
dPhqyN32UwpqZJY6N51wj9SEpW0OPaxNgM08IczDyqROzNW9PiR7SaxbNGZjEm1pH1/71+Ybq7UH
1z9qoFdyx9oxv+9B8GvnJ5hU1etGtdNmY2+uLDYoBVWmnMZAJnoKr3+EwQup7seYHyE0d5UK4KNV
4MvJu61R57WT85Wl+ZQ4u2EZE09mns7EnUpkDsK70byTcqjuEg+KzQxFoW9+g8SQyO4pmo04lleO
0lfGF5UCJfWFtoXJ9WWtSx5o76evyofiIaBFqbvDUTnmDs9Ru6Ng2aFbZGv838VeOP3BVX/+Q8xl
Tb5jXH3y+SFZYOz1WnHjQHQ8QvxyYG981mX1Eh5kX520GE0Ms98hVfQjQ55AErKNIun6svK0t6B0
Ap27PP78ood436PcF1+h2+ZIEFH+viPq3F4AZTyziS2iBvWKPk06jXdvTEre1JQt7qpNwOr8Oxep
uXZuZREeoQ7DnB5IsZsOnxHd7n39NHmMTTZbmdG8nS4YmtXdzzdBEgqTLle4ow2WjdqdXTN24bf3
s8CiSev/8uKtfZ4zt5ZYxyAypFTxKCpLzY5b9mgI00bWtVZXOl85S37tkJmIWWaRezEP4R8T1+ca
DBzpA1wR6lvdVqEUSA5h4aZfL3u2Ft88oEUuRNjy/tI4OztMrKDpRdCwFLOHox8odqHfWf0W/mnt
UUBMU0FlnGS+AudfcWbFS2NZ6UOez70jX/nHTHAbySmO2qO2G5y+sxuncNoGGFl9rcE9/O6yj6tf
78z6YnOZMeDcmc0f7e/Crrh+ITS/bGEtGnm60XTAOa73RdijRFZ0RsmjB43GXRGGaAeFdjDJ12Lz
sRo+XTa21iPSzqwt25EeBHEdenTxy12rAryFMDclVSpP6lFwlQ1zG74tn/OZHEzItuFbLHWqXSjj
lQYRP7pksq0k2bOZ0CS/7ODa9zr3b7EVNBB7qaLwGGaI17aK7+Hw7d8ZWGTrsRUUJnzR4Ca1H0jn
QYbfuZctrJ2D5y7MLp4FfN9k/oAGWexWvAmi5g2DMQ5iTnYrxhuht7aBzy0ttlarFkrSdPhS1VoI
uf3Yt1dhmhQHqIi3ZotWP8yMMZ+b1LR1Fx8GZjk67RO2fCiCb9TRMo6dxbDP5bVb9QgKrLnXirFl
r6XIDMgHJdbNV4wdPN6Pggx/f7bJETl/5eUVQjVMZgyApJGS+utv1CX+qIYtR98MsUKguXaCPdNg
CKW6xSPqccHVn+QsOvzucNnP2pEvSfRZVGQ10mlolsWuXngoJSdfJK9/UmJhY/+s7dhzM4urPuwi
TexgX3ZVYHdR+k0ODYTHVLtWPhfGuGFs7WudG1scfQlSiw2SVaxiRemy7XeKICIDnB9/PyggYZsz
fFJswGGvP1bjqXVYiORhVdrB0H5XFqYTi+MfbKZzK4ttm9HZbSQELUAdR4z9SsXnzIyzA7TgG4fq
2nuJ1rHGnD11axkZ09f++MiMN1LN20zXbH1Ercqu76J0r3Dxw+lpdxwVnZ2hhfSD59P2KMXaVzPo
5ShEIfyey0O9ghSfgXWf+Zq38d3kMpN1G962B88tjuZbRBWn9/XXZqt8sZoGnFtdnB8IWpG2FTy6
xQNykGnomD/k6X28E3ZADV2jAHpr61+tpxLw/APaBYffjyH2HuvOExxS5UWoBnoUpeOE00P3QY3p
+USWA5TjXxlZPrrBEFWyr/EQHpQbQUanM4FKxNjYdGs7HIIcKFLnxwKJ2+voQSS6CfIcI4wXvTGl
Y9HOMh4HGS1ZRfiDurF2bmzx1Uo5nbQ0ojSDPMReQyzNqptnS/LeXV64tcuFt7siQT6siQDZX/tU
pIM0SjVyiVGdG7ac1Zktd9LGwq3VCrRzK4sdLsWG4GsZDy3vs3DffmFoAvYd00ZcA1JWpic0p4ht
72t/JPphQLl5QaztLnu6hiZ49SPm3Xl2D7RRU9RFTa0AEpobNIpaFJo02/pafgaFyAU0OY1uN7Vt
PY2ZPXwP325dRCvxw80ngY8RgTMw/vD6B6SDrJehzkUexDGal9a4Z9f0dl74kq3GUMFo/laFaOXz
vjK5SMIn30OPrpoX3iA/lnzxbS5Pj5cX9oVmeXGlYwQKZlGkJYiHr/1qzDhQGxEjLOzJOGp746v3
EF+ZbriLd0yLnQZndOO/qorImdg5E4aZCmKj2Stbfdh5W1z6LcttQ2d2FOcnvXpAttVpAtvfxU56
yh+iq/G4dbatL+9PzxdfNKg5zoOSkFL15j16NB/EDBWLy8u7ZWOxd3hvx/6k4VEtnRI9tdNe37Cw
9rR59QEXOyMYQxk1FUxkN/OiKR8CPpdum7Zwlb7d6tBv+bMISVRI2jROMBaj3NF7U2vz2Ck3XFLn
lb8UB/NePNvsClLfhqdghb/fwMoiuXMoxk41l0nZ/wKsbdHeeKxvJ1d3yi/qDoqOne6EO+i3XUi+
78x9spv53NJ72VVNm2zhEB1Rp7jdJpBZebfoIg0n9BAAAgEKfP1jp6JlkLnjxwbZ7SBcWxlImn1A
dfFyJK2Vw1/ZWSxKAf8CeGTsRKfwKJk2mmPl8C5A/oXa4QC1PTLAV+H0XG7UqVc/+Zl/i9R4FlyT
+7mj26vRt1YIHzK/2poW3bKxSDMydEd01G8S10AQzm+ZMda3brG5uvVLTP10Y1kB0H0/1kYPN1BE
381twUm0Q2glRLtRTqg0dk63Q3fnUIp2xZudBxv8uN+LfH/5M254uqRH5hrtIYJAeg5FYFvL/KNg
yFt35dr2keaQZOKFrqQov47INK/RQDLnHvyhOYW76WsS7mOn2aHPbIf3ic4rYCM41/bAucXFUWrk
aiV1Aak5t9VjXDwid6OjBqaO3YZv82G2/IrnhublPTsZRiHzsqrFtdwf3JyKLyJgtthuVX7XmsiM
2PxcwsWhGqdKJiFjDQfwDz0AJmFLN/NEkeA0NlmwWbnJ4/9CRrXl3vIsaaN5KdnjiLPZqlh/S+rp
JqyzDWjO2lPqlXuLs6Q3taRAqYe5R3rk2j7eGdkJuXsz/RrfKofRTXZaf6riQzIeUu12a3p5bQ+c
L+7yRJErElpE2V1qDPUbUc2ax0RO240dv7WWizMFvbWgrsz5vJSMA0pau5JKNCTFu8sbmmb1Wmp4
5o+6KKw3chmKcRN0bjB6h9qauiep8/NjUJX9VWPVwX1h9kbjplY7HOtMSQ8DnIhvoMVFrKE1B5Sn
MyQZ05RaudpoR7NM8qvcDI2DjsynrY1qfCrK2n9ALik/aahI7op+MA9KYvlHaRT8m1ZswidGSYYn
lKt91w9RhxQz3XQHOZSvUXivnTANQf0EiEIrkT7uYWJGEA3k/K2eBsxc1Raikp3/VcgpfKR+Prlo
eqbw/ARlizSgId4nvaVzPIvttek3dGPrCMXoRq6Ua+Qv1c8F7MjsC09xyqFAAa70GiRUff8Dymq5
54hpGz8bSY/OFtLJ5fMYlPWNFHTjLfN11SlIlPTe4OBKbDC1qStLbft5Qh7sSQskeR/Uqv6QRrPy
d56ZZurA55F/yDJY99AS96P3Oe+Xx3YM6sfYNBrDzhQhCCCen0Rq5U2c5nYtxN3HwGjRDQ+K2voa
aTHDgUFqWccpr/x9OqCgqCdS6ZRIml3JXSF8S6OyjCB2LIbahuwCdhQhzndhWBbXwsxsKetxZSNu
qO3QpUKy3Mxp5DXTYE+lpezbQTV2DcjU95oRWveByf9WiVBW41Nr1g3ZRH9rVjHvtrH2nc4IBDTM
i1F1dGuM3XEG4eSjX2R26bdVw1jo1DqC5ecfqyhGXMyP0lOdGBV3VxN9HqteOlghGvC2XCVT76jy
MAH28r4iFkhmEAYyc9qM8xl8/bdx31ff08wQ38txkn5MVSPYDQoSjHWqjaFTpl5yL8ODvg+Vod93
Xjje5zQx0dChHPElEU3pKdWQKUVFLv0+TUHhqDBvj3YTad2VklTju0yo8wNK3NOuHrTGacoque/R
M70Nc4jUVan0bqR6Ku6R+VYeclP3biK1To6mmGsIf1rfEn9Ij0GuMzzkhfUVqHvz2LLKxyKOxqM0
1bDkKLF16MyOCSbF4pFizJ3cqK3NQ1Q13kOmSf7tIIvNdV2E6vt0Vlm0y0oS3HwK0nszTMuj0hko
rZX5uG+yUdp5cSHveqMuD+Qg7VEVdMH2cHxfpoq0F6KoOqmB1Lk9+ssuf046Dpo83EZiHh0SNZn2
slYgK58IZm5Haubt1dSc7MxS5YNSBCg9tFJ6hBw6txGVrw9e32iwFsWVW/AhbyFeb4/x1MnO5GnB
TWXliNclShXYDKmDjWZi0EEVUKGX8P84uo7tuHEt+EU4h5nAlrmDWq0secNje2RGAAQYAPLrX+nt
ZmzJUpMI91bVrUK/jVQ2kXpuy1KqEaocMYEI+CEMq0E33TWE1uq+OZv9oofCum6If16nTqYwBIFJ
ZaenKxBec99mEmMITOGh921YWki1X1Tt8gRoP7uKMt5tuXNkECPsrvO8R+1GBd2W93pZHjnBdPSK
RVjPl3j18rWGu0fYPfneX1vTkwj+QxJfvnrryVXt+1Cb27zUV4bcurGFA3dNWQURSbX4PGPTkveH
/TBkfGxxSnv7cHamMfnRHCOdMBf05Idb0VuNWRuLTQW/y9o/z/N8QwhdCdtjP/FrRC5vezX6Moee
7oxx+ysSEN47hoRv3KAr4koS5AZX8yz/6BExEX6ovuvQQsPiOY+ExsUyxHAI5V6d/IS7Y8DnrY7C
+7Ijs6eFUzQM5wuYUt7Nsldki58smy7BEWVRj5BCo4e/DHmpWSTZ1yyOJyn9s9s5thi0VyxaXnpq
npGufNIbAgFl8zis04ejx4rthCLCmz+ANX+Rg4X/QP3hOU2E9OT20sCIHxrKGlMmFGk4a/e8K3h5
rUjZ3Xn44iM9oECI4CNx2Je3IMTSBEE2Bdv98AY0Tf566haNHGsnY3NUiQOhzT40O2VEfrALAdrZ
sSEbEq7rvXvomqF/necWAcixsyTYPsgADcMnFsMUWMf+L0TV+gkIvXe+SJhMRBHyKJddpO2+YxDG
kiBxD/ejpavEEppV0kSmCvoDZXZfWE1vZAxTNk+P3ogE89D+hsvRSQ0WpgvQB/5ROKQRzIp0gWxY
vuO5uTDOHq1bP2JE8vNgJMokgr+StvGf9cIqGh86wTTWg2n1fQYvkirkJpaLnaI0csPS2bdk7YNq
r4Pcc4bHhvnnKayzup5zBgRpbWFC35hIJK4zBT+R9chqEuZvq3DWHvNQkr1/7Zv+a43s+fgRqETh
cI13HDEjW/JmPa76QIS7nh8mb3oakcOedQ7+uZFo3IOEphEfL+PuX9Q8ZluIGcWV4qglzePWd+XQ
1N9WYR7GD1A6zxyznxg3Qcwz9O5IT80g3OlSSYbC8K5NNo/rdIscOG9sXi4keVBH+MkN/zUeXYrT
E4ku6klOEuJKEHRk8AGfQLMzLvsn07ISfZCMo5O58dgkU2vfpMV7HhvVJzw6vpspkmA/WL5Nzvfm
/ITNLhK3TpDW0JI1634NN+49qDZ6cbvxE0EPiAWLamQ9MihW+c9NqLqC+V016qGKDW5yKCDDaT6P
O0Qvro09PD31jMXDEyT34bMS7NKdOimCSofkcNq/TouhvRjGOcT+OQ7keLNjWfPJ6W5sQkr9Ovcr
lpWJDOLNEQCaRSupETK++LhIZib/jnC8+K+JGL/ABsiDk6D3gdDKOsUyQUgpviKFJOG6zDTfELhx
TAOixDF1+Qt3F1y3TYsQ4W4vEDh0PlD8aqySvqHPixdhPuVA5GRDzFzoNcJgHtFrIunMUyQcXxRD
FyJpg1B3Dc5Xlv5SPyKpgp/FjkBe2ZY9G/Kp97CWJdaZp0s/2Cs5cFiTDZGbTAgtNotXBCsY4n3F
dYpAKkcgLl48DztKs9a9jQ6/xwK2nNL+iCadWaezp/t0m8WEL/C3DMG8KnP6tsTpNCRsZtjz3t2V
Xt6OXX9rG9an69ydEWRerFDBMlXNEo7qQuZD12An9TL15A+6u4Fr2LvxfLDmGgw0SDAtBsXp2H04
fE6J2qakI0HRwux1G/XnvEYFIIKCRaODQcXwbyNQcU57Fh/+h+jmih0HlpHz5Tp7MZr2zSczoNq+
z/tQ5/F2FBh3SKnZfyEIGIeGIk97hEiIOXpl0nuTcSOTuIN212vKWdY5KuIf3qwISHATqD6TsVb/
IVHpTxN67yF8cBLtakQwTG5CjWiT2NJ7vcYfrn/cfmqUJOyCwl9mFELuM5/xwAiWrd+8wTj/i3u3
aMMQBpnvdGTXA2LcNHSnU0+nq4r6IdlD9mseticTtPm6BFmDGboBx6LtvYp6Sz5O/WUnZocPLt+T
zmlerDN+OV0XJqr2PrZ9CzI51l/NLu6He5yArqe1Z5448+9tY2H3ZmzaGu9X39NbOMpfbKagl3yx
gdLt7qGuv2sJE61g935Rt4eIoUWAqyZ3QTVuON2dqLMlrnJ/4y9Lgfh2Yb/CxkDLgbuBhvwa+sfb
0eoTmRACtEh7Qzd96oLhkUAIZzYsY/dhisfMQYxT7+E5I4U7Qeh9PvT4EWwfp3RY3TM84TCkjDzr
BX7ook+N4ekaAhjnYcWC+h84i3IZtwj56AIx50uNiMzhG9E9fxTDTo/Z+gYJz0dT7wgA4d4jonm/
Q28+QMBqTPTTjMk1oxqPNuSKJMPcYwUgLEYf3pgI4iIW3YU5i1lR2Jk2mwkEoUGA8ewwOHs9gnWH
wIFr3n7x+oBWmrDbjgy2lggkKa8/j/wFRr8looDOFBW35PLLKMqS/dguB9XfzhzWOGvbIujkSyid
+9hojij47r+JCGQVNoHMCWcvJlbnIxyf9zn+JnZ+giY9bWqWKzJdDHqoHb+72v/YheY2jl6kIb9g
ZQDDN1HWYqqwgU66xZ0+d9XawLp+WDPdQXyqcReuMn7mTpP5uNFGFGNb7NZJwKOCkPC0mCj31ZoH
sfrFYQGWxNHwvId+bkf30m5BHtbsJqKpskebTZ4ogqZDSRwAMDxwrot+0Unto8CHBa8k+wfdf34S
giYSR2DR1BFyzXWuDnMK1z4ZbITp4zrHHqjGHsoj9sZwmS0IjtE1e9754mWHo2NE0A8fDK5z+O71
Y4mwKebjLJtmTNBPpcN+vMD9b0iNXp4mKR7WA87K0rQ2CbcIWgLfZMgHxPEhche0xyhf0f49Kz9O
nFokc6M/Bx8lgEEjt7OEIMEMYd0QkDuv2iqYF3eojf9FC8tWxF83TN9k558C0eUNnW++jeHwgxy0
ek0m/o2NkG++j2xBm7SeuvaE4m37idP1Je3AdLXrk9yGO0FqZNs+2PA4t3x4CfmYS3EkhDhJy6YH
iTZi0q9RI1PH2FfT/eqdX8p9Gf29lGR6XxZayOWAIRP80tl7OP1y5j9zP+DhYdLCTFiLwVu3Qmkb
w7RrTZT76WH+bEH0tOC3jtfnlUwZ1FLJPqrElTdpbkS+spZi1ez/ny1sNgFI8S/OPQw1HieBxsMh
b2RrqrY353DZ1oQT94oKCKcBgAHtZNv8HSDbCVnlCaJmM9+/w6Aw0c54CyTArujaOr9X5eXO6iLA
O3re9HGb3TofFBbo3KWON2B7oOtXn+NY537jnRUfkpV9NxtPTDTnzfTcOuE12pZH2ry7xx3p1AkT
zWPXyJyKd9nuODV1HqLYhVNAYUNATwHANeKlBHaXDcyCRvnlz8NDRBTeNegG9ynAPT3AR6vjaD6a
E4bLUTCQC2db0ax/D9ypwyGSZTyw62CQ6eDSYzXcDkTp49lish/+9U3RAgeljUr7QeRSO+fefwqW
gvg88ZsN2WJwFzm5/dvafY3QTVAm8161xT7cXYUrICrcLcxI8x/fpyw8toIEJzndXERCDWfkIKMr
Q/qVL3jClMyQFpxa+msL0Ms5dbIDTzSY4p+atyZ4JB59FsvHwkuEs2buUNDlc9ydZG7RRuqAnnZU
6MkaWCjW4r+0f7JQPjj9WBnrA8Eebnp0irBp86hT5367OZ05Kx+iEh5fdBBf56XBrtr2bJXLa7wz
VMafHkyWNZTQ9msLpxuPzPtM//i+SXTU5V2PSbq9Xc8CV4C/83zgb0ztpzrqnpBw/rI3MBLuxYeL
8HDJVN528J1G+UDqIYnoClUiOcMxOkE1nAjM3LYCN8g4VB7ajAHm8+p0kCWXfC8Os59CEEjJ7m3I
QHndZjePm1dqvndfICDqZQo/DyfI/OEuo3uzng96IFmO5HONEI6ujILuMjs81ROOUWnwPn7C2usk
rtfUYCDBx+C8VAZI2ZwAtTjHob54eAl1y5usC15Cur1BEJ0crj21a5PPDXy31ofV4vStu6uP1Two
/4mYqq2ZSdT0HXl9CgPPIkRl3o0aZkwH4rnMBQLe13laz0bxQm2AtlSUEjzkkOVhQP9DL+AmUWDv
amK/tyjs09hX986dAKbIZ63s1+G2Px9jSjxCxpTt/XNHw984ECozEg5x8/IUaKRL7D6agA7ZYLNE
lTp0/9pd4hT3MNzSjdurdPHFTq22bPejB6+OKkrHK/4bBdRIHlpBAP4/UCWq2SAmFE2D4vKuHYJ5
vZ90zThh3U3Z3LgxXkj3zx9NBovqVANZcFd7q/emUAC8kMJT9BrNaIjzvnNw82z5ghJAjv2566ar
VhDy19OWiQgA8/Q1iHvddK+r2P7Y2qQzbSvm2ARjezmu2iRs//n2wNnziWgaVHN9DjzRyyJvuqw1
ql4sTBOgmAYAM/GHkXnXZQ+B9ZlCjFjdExJpMVYZJ8HPPxJDDdSgTJ79Czt+yu44jccoq4/5VwPg
YeZz0pJvEh3PhI35GB3Q/SHwx6D3MH6OuGjA3vglgv46yShnWBM+8ELoKnscKWg7CxffstdTKtbw
edH2TIiXtPSv8tzEP7oHZu7RFidKmmQRxXgg9C4c8bQ7tKa2izIt22KNadILXBuhD657sS9bE5+F
R19trM8oyl9C/31woQobmjOArcw6bR6wl4MiNVS4eSQqH+/2mLYcdowpkeYBUxPvYyyLUfgnJt+6
EF/qLuoe+OtlhXOn2FnG6+B3E3mvsIlKqIvadNAV6eOfI2+4AKR8QKlR+d70GTo/c47IrPXpo9e8
ajj9MoS78s1PmGZJAA1yC8yDIUkwrnGcrnkN12/aCcQFqqJF9y/EX28KS+SUpS1sCHGupEv8oh2Z
z+7VW7yTkPI/V+R+XQ0Ohl7qP5DLxHh+S8WMe3Kpn4+Hl4UdXhjRVW1sIhAHDMF/FpM14+F15mJM
N2ZQNopKYhNE/Uewrlg9UEbh6AmOX6T2ERvLr5gSviJzPBcLKjHYQdPwpPGyVCdxkcD8y39nXYlZ
tLTBdYk/HCFFPiAvObRAj/VfgzrDwbHlAxVAX36uPfHpgr6o6/3TY3HZ0Ddu4S/bOX9Ju5yV1xbx
+oNIvTsKx+lxXBTBzWXtydnnMup4IbHbO0ET0/tr5VqK891DW9yJ6HNpxK1X5DqozaK3Xv6r5/Zk
61nnmu1uNq/eM+I2/rWqr9EiDje4U6CwQvMM56L/eid494PpOY7MS1Pj0+6xeZxM/wrXoWcf4wt0
Yn+QXP8M00bENtq3tYXn8VKw+NY468saPUMLkTXi0Ys/R1wpev4KXYxWu/BcdMcTTPJP0mfo1aGC
C7C7bjOjkGmQB8dikc/wd2hZ0fCx2vW/FXE7CgiqjLs0rAErYFgREHI8/pUbkmqMzGP8bxCaxOBu
oCRpgz+w3S+a8GvdTBXRW4RGG9GuRWe6hMT/FjzPwWQUlowR7uCoVRhOVKkjYJLV+GfgbMmqKrtF
ZeSuZxaRUioNyO0x3NrfdYB3TfokJlg5U18t4w9SvvIqivb95jUzoKUZOvrpi9k7FvJpOo4sZKQY
TGUWktnjq0N0Ye+sxXZ8sB74VshLAACnSLEqaj5jVp/3cb38jDD2SMpzJKyyaVz2w58NGrO4xzRv
G1ccHTnBkFFyhPaFt8frgenDDcoQhG+0MNoN5IHT8PVnLjGK7h24DL19w3aKwR03BioJh4e02YtG
LVXfz2ngQNCmMddk1or2buL4Tx7K6cHzkkA8zPYlbiAD6X/XOkpiBgHh9t4i6lNvLx16eIkH23Vn
vweMMTxhSSfdQZOf4oMfoDfUB/eWVNNruPjZuqKDibOgrUYw6IAfhQQisH+P/msAKKju7AW4RrJ4
+Af0t3CmJDr+CWlLor2rOPjvJTRpyOOsD+CHvDT5yOFtNPgLagh9sk5Ybf5djHcev5pRlmL7qF2d
qLVBvudNhG8hfNZX2aZbXcaE/TLxhPhDNz8aAEQ/jogK/S1AKB5e6PbucSSrwcWooWPGeZ1bQLNJ
LCukBpRk3vMZBXQXmLLrljPZtrTu+zXx0Okuij7XZn5Q3KKqpLKsx7aAlcEppM7LCHLO60U1ROS5
jmTJwZEk7WweNBfPhnOe9KZ1EtiSlRoJdUvsBmkbAlI83Jw43E3FFFyAYuauWM8hsx4QgjWC1UMw
F36Nk9H3C90CkF6OUKej4q91iJO6WYJ/cB9rT4MKMsGXN7+Hqw6n+5XafUGWyUDKOQ7zzqBHpMN/
Httf9GquYO3SzXGBdKpz6PKLdEBu1TYh/L+145jeHIsJ7sfh+jLB5sIffzUScWo1oo33VzrO+e5u
NzX075zbZ5yakIACuO70Z8P7y9GY55avZyldNLXfh9KVt46v0QJKXvWmDEEIbEdfzBF8O1qVGoS0
ogDqLgunJVu2Hs8CdzTRA1gj6n5qx3s0dizRBj6CXbkCuS189DyOJslUw/MqQGFpI4J5ROimYSxW
QMqZbra5QHf/YruxLZt9foB6O4ub6E80S7AOiN/y6tTF7p1Qsi3Lv72fAWlFpbT81HtAwIb1ujbR
g3MEGXJur50JYVDKy8luWbeRd2vnH8R3TNq4v4c1IkP36RzNTdEHuCA2ea6DPedU5jVgOdfBi/Ff
931Jw06/esOWNpuLL6coXkw6iiVHg5vp+IvP+rS3IP5cmsWtRqZunc8wEk2cabp7u8pHGuHM/ZZk
PDc8fDdyKBQ+OlH2xzX4cd9jRDfTz357N91WxP1RrXYrf255I3iprMml26SGD69QhhcqhBxb9PnB
2IvjYuOB+o3Q5LZbV4yDTGv4vzsrjhWUMWtzTECNvcqfsZHmqHCC4b+FIWED+87b77iPwSOa68rA
G7nzbdhBjTYXruNsYnPqKBQHnptKryvb9jhTp7vbYCxRDuaYfUhGAGJs74qZsFT3zbWO1yJwAQUd
7gUwTLOAbmrrspPihjjXS+vJ/PDq50PY226xuy1eWDCtKR/2KrR1LoPvSZl0W1TFalBQwLoCzW/O
1P7xhwUN2HQRvnxSHct5BMmPCtJmCHJYMXzWPt7H6p7M0J21BSfZ8NR08yskGABHvcyBGaPgT27n
V66D6o138eu64+E045msmBv9+eRxnbjomOJYZLFg6bK8+wTMmptPE8XrnZCA0maLnW9sVKmrD5QM
rNDSlAaO1q2jseahWVuOp/F4h2dVVeMsgpN8wZBxQ7X3WnOA5n4DTvqfq7rUjnHpDqBp97jwcVHH
W3vm41J6c/O86rDwN36hvfPJfHOeuHiMtSFp58SlBMYcL9AXcHPptu7Ka9CbDrtOBCh57ZZkxTsI
9pLZoPIshg9181etASaCQQo1YjzLGJiCHoFF6LPp0BNEU+LHQ95720UCTlZOmG12esZ84dU9dAFu
PvX48MBik/f7/uYO6hF5w8j49W9TNLV4OGuFg/Kyyu53MA1X0YBECkm58Da1x68WxBWiKFC4f4Ta
LZYOuSgD1ieLZL4EKOhjWhxudF34+BG7sBDb+jPUJOeB8femjRBZJbwHB6qWyUTlsU4pQNrc2cTD
1rOnyF9QQsz7S92iuVjRMYm+K6JePPWwSjuNMYpSwDwHfhF51u2E2UVgt1KE5x49lDmsSfYgutUS
GB+LHroeGOiCJQPyJnM3t+qd7lOw/Zc2GJ5DinWKzDK8bZr78qdK/H95vPhpePjve++Amdzvg+n/
YMDg1Vv9NXUm/ekePeKQGfWzaA+fQJhCe2tKGAPiufPhMtccF9q8kbKlaFDMMYcpmg43Rcj4IxFk
StSARtjOusJp66b9xCi6rbEK1/iKxIvT7C1wmnGfWrZfhxkXXh1ntDHAXAn9qg/cnduhkTNZd2da
hy9kQKxUB9d3hsMrsfXySdG8IqXvExIATCwbDDMP7r2ph4vdapPM8QqsLt7Cavf7Pg2sj2yjWR03
5FEHyU7XfzUjWzbR+AHCiK6coiUsvWi+aYeeZtH/FwlX5mIcQY4p8RbPdenY9cNtl99Iq6YZ1C2Q
zEQaPWzdX4ZtyXrK7nVwVNY4QApF9E6G/tTu9h+gU5bAf+hZd+Aw9BBmALAUin8xAU10RcIdtzoC
haPDAc2mCEoBd6MQh6wySiz3eOazQ2TutDTFdMgH6QNeCtrjCQjL5xogSsMI2mQCI2AJ2Zw/C/xA
inqMPvCmESHrnMSBWNI9Zk3adeAP3HU+B1CLVzFaTTt1brpN9c3pyWkP96NcpuHUUZFpG98bl/H0
UL2XIOL3P3BcKkHD5SVSIwJsIbSyHH8UhxPsEHbANyHueqSxk5ddUfvg9lDoOxCopPSIfWjWw3+D
D6YqiIc1OUZAEipe0IS7YMbnWLwcHu0Tl7jmxlrxicPtw/jNVMguesM15VZ+f/xhjuZJfUiar5z+
RUb0E6jKR0/DY89w41SB116WGumxEOo1ydAfT3GDz8QAMiqslNydUJ7imdqqnmxpZ+yWAK208h0Q
hpG/J9uy9JWywTNW2tfQRCOI1C7Ojx6BBpRCqdAGIJka2GRnymkewYVy0OETZoDA9mFa5d5zgqIV
ID4mhPRjw8WQNgeFny6vP1ofYKGjbAwlRf9pG+dV7fT31LAhPTaYbQ0DpDVxbQKglNgC9ew/16EP
Zps02YakyNRzLKrKIPqNwMg3N+6HFLrgLm1aDs8EPwZDgmcDpQDFOM4wfiJjCWbWDiruWaDLFXXs
pd7RfMO1ak41WU+bUKDxhPiPzPHN8ySuz23DBhNOm2EuGMUxVi1uWA+uyiqak1isbz+JlQkMRlaI
UzakmpBJ5bUy76SFQmA6ZkxlNOTXHIh3QySIOL/Zmw3Sl44VBpDJyektZCJiwbZVB4QF86IeZ8UA
6vgqhqaoxXsj2jnhfHWyBmbZrwaeUlW7QJwbM7mlix83laQA49CvG+cjGhdxXSiKl9mEtmxtO15a
2F3nu9zMoxvrY8+IZPOvYY6nFEsTuaXhTE40VqYY3FEA6GnJ+9rWUz5DGXhia9CXode+08Fz7mEo
PUC4uP+kJYiO8la0AocYu4shzTb8zNd2JUdVU4bE1e+LMOvFPZS47nFLXxYb+wXS65p3xJPR9HCb
JZlncmS9HsY06HEQ92bcnnot6kfa9mCquBdmqqMEzmUojfbwxyZ8rMPCGoGmg+wu2GC6nfqeYWqZ
bQEeTdu96Jq7RY2etYyXEFRIJ4/c9Vd0Tpqh+XL85gT5dnTekOH9Nq3o43ar+Fk7lmHjR+CKnFg9
zEif+wvEGeDXzEmB7lSUKx2Hc7Qu3nVtD1nUNJghUPbdslv1XhrtBeXchPBQB+hzsnMoHpTWbYlZ
U0yJtTWvRgvey9R47Xh0/qUdZ/ukp1WloBTUyUBRi4E618l3fyGo1RnwN7pO8FqRtX1c4pVntm2d
zz7W7sMKghm7fMeB1xKag12I3iOcpSclF5LvULbgaS1C38yx6dvhsvXaw/SslM4xlgNq0wKPdseN
u8vHPnD/OCSasCWlQamJ1UGjHcIj64+lpA590LuKrzjF2RU1zwQaAoyLjnGieXamWCfGvtPWRBcV
MIUDgSxTiVvhOG3B7gaJQwn4Bjxv8LJaZS4ilL8h7Gv/6iDYbzsM3576eFmfTRCjptmVHb5XQTBf
wJw164jgv/kxqHM7U7Wg9Fhw8fcy9J/oQviTJrFBa2c0duVK9yCRyJsHY0QCMMM/3uj06CrihfOl
HkZMmDnLCDrDAhZ52bwRFJaZ9fIM2ecBH1S430BpCGFICTpKfKiBLDiAwz4HaLO8enSIofNv/fbh
GBk8hYBGFcDLYKsxquE8dE4PAgW1w4fwGnvtbMevxsczPByUv/iZ7YhDaYGmEsXU8Mtx2xa/IwLz
8rnt2yeH/7wCCJ7f4B6H3T/XNfDgdY9lGjTWfFPpAGbAzolBcmOjfQ3BAP5ngLfL2xoKkM113Q8Y
vBDKHlWjAzC2pq3N63DY/reZ8B6pW+PiadYaAO0ABhhOM0Fr/zQ+8b4mO8yXJZpd0AmI4/oepk29
UP/ANxi7gzRY1YFrMMYU8AWx2IvIsWLdAZpSRm+BQBTlPKC3ySXoq2fKJi8EsgXKPfMCHc2nMOb9
jVm7obl1majUSiwAaxN6U9o7JgLXUS/sR1VDER3u9SjPcXb7zZ9D2RpJDosfIRMY9sttRr3Ru0hG
PQNnJxcI6DwwA/NQiAffoCdCIWanodZl4/qTVx7LHoHQYR1Egc0u8bsNbQi9VN1C1ti4w/g8o8aH
znuiFL75Dn4yqkWB1jVwu+33IibnH2wpUYR4bg+hDXeXOLxLnKFTKiEsxb3mQKODyXKgJJeWbuZ3
yF2KgRmFIM17E48Ksow23FhBw/5QD41d0EvhFX/+yD4xLNR7LdDLULoiJcASXUCsG8a5t96fhnx1
I1Q1pHZA5u0h3d8OO00cXnSh/WdtJEXWDocjL6F1O4ze8Q0iVc8aGOXt0u+hxoW/ZRrbEIgI1yRc
c07WRmSTQ9bHkeIFJgi4QkUKm3ABP5J+HF+w47og4wF6+hMmQJfjAbI6iqSEfQGlnasZweumGcQ7
i1HRFJvbzSUborUEFQmyzCDCpataukdBArqv3h/VjBMgHYKR3g+MsRadI9dXzX1dV3wQFttR9eCN
19Y5aUrktY309t/G5OImG7xFIBQJxh5Y3uI6sK9c/BuVS8hSjKoPd9S7/HIES5xqX9qTaSQvHGdi
/5ylmSeo3AgBH2FwSPhsV5feH9RD3LIt1yPcXtBPtv7LxkCPKEiQ4EG0uKyMu82pWsvJ8zD0gleL
WscrM/Gw5EFvIWN2DWCGgcC5Ge30/6g7k+U2siRrv4os96GOeWjrSrMGAgDnmRKlTRhFUTHPc7xN
27+u3f8G+WL9BTUkEEQhMlO5qFYtKkmAceNOfv26+zmH+rLI8wismFItLiNVqq9VeBrWRjvEAPLr
WNxYTmks06HM3weDxaW28ILTIILjqCJ/fWo5+BoosXS2phJBtcKw3VDtlS6GwK2hqpDSdxXVDQu/
76NTtfSG47IP2mtF9c1jfAuFqJXs3UiR4By5btpSQFtwCMdl+E7qo2HTxRxAvpEoEHqQiUil3j0O
SZaeSh37DfQdcQeD9J0SUXyZOrX1pUua6kQk8rzh+i8sqcDoSMi0A5W0lXdEKQ7hnFzJr7GtMKD0
bbGxMNqbMEp9Ci8JQpRJJKyMSq8+haWqAkuNG+3akQVpPYRSsPJquSOjbGYrt4qZR8ktyRVl1qk4
1OGJ0waw7ldNcht3GJ9GVN2lWhCZ9AjBrQMPmrPAaT/KUU7RUiqLttLj7viNLpHMRpYoFEkQCgoM
gwGxCrOlnjeqVO00MFr5sgpl9/Ng5BG3tbop7kUjBhhAIaq5TGP8M6eU65PMENM7p6i46UYwTNut
pvQfEqzosTz4MI9qIfnfVjOsT0h9RR9wxkjKOPSWrEy3xhuUKdrUNeuDHpeKvkplJ3lqJKu3nVQM
N7lZgffQMhFBZ43boW8WwXPuWt6lk6flhasa2qUcimwLhL7jaEF9j7Jo4oAymEr36mTcAnlJjLEv
7ofQzCiXC/UqJH/iEqEqfaV6VOFff5+x6Rg+twXAmeCxZcumyPWVmNAIwYLqNARRcGNkgfNJrnQK
Ygt8Zu425bFOvPC2rBIMbqQ1n1sj6u6EXMQuh2rTrosEwIA7kLSwUk87clO0zF30ed2FrBjDuTn0
OQl3inkepKApb9rEMIrlYLh4QKnOEUiVvHFJnWP60MSdv1HdvAX+1ZfXvtWKVDy0cB1Sg3IR4cm/
AxiBcSy14KPSWcG1X3v5jUa68cxK26ZaFIKoXnmpJXxMk0amOsMLBJDHnS4NlFwmhPElAmWfHF+l
RrvD33jSfUP+DEtks+6SkuAjxS/rxDKri7JI8lup9KpT6guHk8aHyIXsUR+ctk04luMHM8wQewE4
kqioMGrII2pxF0XVpXVu9h3optaLT8U+X5tzZA0zLbwiYIeWCe+FqtbeyAnLxUvqXWc68RrfM5JG
oiigKDAZk8Da7USQSdxZu9i3pVo7MqgagTN/bRHfPozv2YOvHduBORwfbA/tBCidBgwvBoY6reSO
DBzU9TJh3rV2AvHmLOPCazDRbnMThFuVR07bOwkVWUo6hryNI7ECA+B41Pk1+iUFfzczHXwN3ttt
cRzoLUxdpsdVq0l00H+Xvuvs8iJZg5K8AAXgo4mEuu2m+Zid539p+n4f1gnULVY6j+I5WhXU5yh6
8OUrK5iRK9xDnjGi9TXEufBV5FcEgzpHQihGFZWgJHO+9EtAORv1UTkSINIy7tHTeBDP8BuqTbuY
YyfeA9fdbXsCcmuy1rdCsrRcKwLpzArUhluOHN2bbdluTDXmIpNz+j15ilTcCWKHii/BHuKg6Fmv
FNyOjZQq5jrOdG1zeML3bBxGhWiPKY180K/2ZpYJpHMogovFoV1YjuCsrYDouaZyrzrclDxCTXfx
muMo/N7WhF1AGCQjhwRrXFtVip+yseql9GQ8We6m8FdUGtv+xrmNKeEJj3uitu41mRUSYOft6Zwm
xB5M5+67jO+6tc65P1ujOCwK5WvcVhwIsneKnW6spX8s1stEX2hfyLLIR3Og+bkBn6BjGz+30lRE
gl1zzjPNWBjNR1mTVoeHeg9Dxm73JoZDDXITxETr24FP2mHl9gsCfNYTpXXaulyO8HmPO64E3e5K
de3wKoHSfk5eTR67cmi+J7ZE1SmA5ULo2/I1mBVwuSpyiuSio4X+6K+a0x638gSZNcpY1uKZtRnT
IksX/uJoM4cy3UMPuDsgEwtTh0CsRYvdj7istxp1ykhzr9puHWEJALl2G0p4lt55JMxssNeH327D
05Optjy3zRmErrsVG3wZGKEPT/ZcCxPjIsQSRCUlLeTVEL/z66xet4qRzsGE982migEVFSQHTGPq
J1CQo4Jk4LLxIk722J6TuHFeyEB6u8HN6ZbmzCqWR4MwXUBbTU6NUzYEehUYNEmMcKWti1viF8Ki
3qTnAvQPwqbl2AUtuSHOu6Ii616feYHR9TnU/sRgVW6h96VO++KJf6ScVkfxcX2Mc/unSRUUc7ub
E1vkpFoV5IAp7d6XSJ6V76iMvT+8RsatNu3J9uE3cfICt6SQw5WYPK8IwSP6l4g/nVqF++dZW8bl
/uOUNSfwZ0UUfYccJ4bn2DkZWXVXJhwc7bhCCIX8Be3r3eYmM5T4vtEEGds6TiAI7MCzKXf5nJbU
zOCZk/npyripA1nkrKBcFJydHtyXyfXhCfoXh+PvAzc5F1yvs/SipCfSrb4Zi//hgdZXI43LyFAJ
9PGUgvJwWT6Iay9eFNCXQAjtzxG17u/qjyNaHT/fOhYFJRR9pcaWpANFidlg3FlVbqdG93i4u//C
I/q9oYk9RqNjSJ0Rf1oAf0GB1iHBbkMCYHfA4JfVo7KKZ73pGUOpTkyx7wZmCbyQOrKhvrDK4EQT
+/PD/drjPm+7OOrEFudpIeQ16GK7KErbJfotFydJdCv3nw+3MzdPk/1sxXrYKhXtmMnn3r1MFW9p
zZnfcThe24wfU6RNtjIKGoiHdLQxlATDiJBklrJqLQpOnRMNjuXDPdrDYL9zUGqTrTwMSISl4wld
rpwNGdbTAXAZVFPWJl2TKKUK9nimxZlB1Cb7WozFODdEnCSATzrsKMYRFWyX3rpc6wvLW8ZX5LlW
8Rw9ytzSnxK1maVVlZ1Bs94xbnD6onPrLm7IRMF1Y1ds69n7x76DbMvznopFpNxovVxmKtsTqrzL
fEnZc1TT5Wjt2U9DvyQBcRZ7K+kLpYE6shhz/tfM1tMmdiVvZMNhgnEFAYlbVXwJrvhP6yzsrp+J
RQEM0xVlz7DG9acQwoeGqJ1szpnpcdEf2hQTG6J3QR8E+jiSy+zMdS4adCVX7T0i4afWMjyjSlFM
KVQcdWhP9TU1lPOTObcvJzbG88pIpGSXa1RsR3fqUlpInyyEmVtbX1vXxsrYaEv5KNrMeUNz7U5s
jqmGnSqGlm8rGkVd4NgoGO+dD2n1EPTZnDWYWbFThqZSjMS2beikeGI9ZMTePVt5oCDvJKR4fdl8
cRYaFVpUmS/yWyBTN3PGYcY2TAk+qRBuLE9mNYlgegzngTz1Is83P2eB9IkFigG4EpzVx9XUcM5T
VgPg9Vm5qKjDsPPjkbMcLsdwjnN27jakT5wNT+o5pxp6p270E/kxXiVgpFjAI1Nc9+guuSEhfnYy
p5c6YwX08fMt76LqkiAkTM3dtwS34KGEveoCikpmRnUctQN7VJ8YG/DScUAmCCfmC8UhXPWqI/m2
tsvj2Kaya3W4tbmFMjE7cRFAUFcylFUKTBqUzwB0Cezr4VbmRm5idvBzhSwGN4F+7m0B44dezNxB
9kU2tz0XfWJV6qyLdEVgbipKqRf+0XCk28q1f4feyMpZzgX8ZmzJ9DKZiDBzeBYyvZArUKUJ+OoT
9TzLhvSiTiXJ4cHbO0WWrKCkLMEb+nIgby27Pg50PTQYPNejMg1q0Dy/Lus5RYW9U7TVymTV6RE2
uTcYwCQ0ATYAs/Nnltr+oNVWE5O15po6mdWEtRa+8y8621hTaOBcWSsw74/RRXMRr4UP8fufG7zJ
ymuoV4CUpOZCV7fHkgfmPnc2KTD+n2tmsvxcpU9rXcD7G7z+VlLbh0QLV7GWzfh8e4+VrRGcnGFJ
4kapNfrn6qY4LjfhRtmA9JplE93v4/3ezlQrLsrkqpLHUYNnCC4G0Mt2sI6X2PXksrXhBToS7tyZ
mdq7PAjO8D9UUHTjJZyytc5VsQbdo6BMbibyiZICih6okl9mDRXnmgzwKhDc+pT3Mq4s6lXO1KKF
xLkCI24K8IgZaVZc174Ee66ZGTNGeVyaU5u8/W6Tk05qCCsBd8EBhIuhB6wVJGsg0gD+rJmVtG8f
KoYqqYqFDLg4FbBO3V7WaotN0oAPytMbwD32n1+reMxkVi1VJd802RKlzN2xa8ln5dqp6B+ZXB88
4NmHG9k7YBDxShoXLcmUJ+akT5JsAKo5BoWEkxr1TgBh0Zmex5dSPMxJcu8ds63GpoZlMPNBj2nM
KSFjgi/EEL4c7s44Jq/mH81JTSJdLBKQ3D36095rU8lg/uHeAncdQSbIKd1t0qbXzztPe5IHUvKH
29w/hL+3OfZ6az9keUKUYbzfGb0OoIGqDVmjmlS/FYtkc7ipcTYOdW8yWxQHNQJXcqI3xmDL6Scq
9bgmz7EY7u+QQfTV1DW0LidX5MpxVVcNGcRUvXNLsE79UaGNfEVzUsJ71wPKE5ZmwL6jTz2owE1g
4zNx9ZPKbUjmlxoQv0S7/PODpoqSrkiInMqkbnfnJx0ywoVj3LNqgyPVNU9kv/qiJnOs1vs6s93M
ZBmkWSd1lDwTgXckGwLbe2sAkHa4K/tmZruNyfz7GcKgL6rWAvIKqfTJs558uYSEdyZutm+dqVg1
HdZxiuOnxPV64ve1gVCJravpJo+HC7MJL5sG8P/h/uyNxmzHpCdzE6AsklgDDWmcXzIRSOX9eHwB
8F5zPThRZ7Kz8j77sN3edJKoynYalfYqG93j4+RDJ4K6svONtw6vvVsk0WwgGCvQgxfVmCFadlf1
VfCxrBcUkH0ELnW4/3OvM5lPKhgVidpBvJ5qlagbNbwFUGVXOmjJamYX7M3VbXd9XFtbZioxpQru
QdoqV8UxkEvlvbCKVxQlg24eo192TkHYfbSpllxF3dl4wv4l9SOvY4xDsdW8iauaURyDlaSaW2Mk
1ZGGqZ05lfd6RNu9nDh4iRPDeTkeMdJl+U5dQthya6ykzYBAJSleUgPejEne6w5ttzjx9SA+ld1A
YlzbpbkZ+cAhXYmqxSgPoCwhIwSEfwtscG7p7Dc3P8ZzmgFpi8TycxGrpvUVVBjpkpjwTJR572Vt
q2tTVb24ikrK9V+6BvGeXS6T2+4UINSGSmDSOzMjOdcjeXeFwCdL4cCY+UP9YW0k8eg93h7eb3sX
IaJ6EqeBqHDm7DZhQWtceymDRqEyxab9ymqfKkrjD7eyfxFuNTOxMqB927wX6Ylx29kS3J2L5kjZ
OAtANGfqulgmm24mITYu66ljoG61ODEkgga2BywxhPAZ7HQEuJtTv6+QThicNryOE6k+rvNQzhfU
x2lzMicvZU+HWp+YFoAFQoQcEFsA2PODfqLYHlZFyjY5UjXynYI1hxBRWhp/oOZlXBWH2p7YFSf1
1FJs8CHg1fGPcvLt1cKLkBAV7WBFXGt1eG73LtKtgZ7YF1Sv9FbJxxXkXmWDCmzammlh7xm/1cLE
nkC9YHRZ4QfUfhUR1MVK1J8DRBXOZBDsx5nfICV8uE/j4ng1hKSGLbQugAlN3bAYfkWBZeHbdd5D
ywEoL1QXJjb0cDP78+xb7UyWSazKbti638wJ9+IFlemqxkoxz1RO2hW3xCVVIneyXSxhy4Xc4+Ns
5nHv6G69w2S5NHFVZ3qHJDPxtDMU3s/cSPtoVe3HFK6WvzKu3N1ERdRUlMQmM+lWrRjFPnKUhmp8
NHrlXAQV6fogqg8P7H5783tD0wIGlF59qcsZWBm05lpeSUfWSrrun6j7XuTr5CQ5n0v17F0yWy1O
rgg9FbZ55XR0DSLBvgWZU7XEovIqvjnct7mG5F2LrfWObjqjwxbD+iwXdpwdK96M8Zwdv8mxkMtK
B7W1QFToMn1XPhpH/sqxmyVsNeKTtApWlj0Xzt1rRrbGb3JCwJv+zcFW0ssUZoKYwv3DAzfXwjiw
W/5WYIlDaL14ukV9JfvBEq7FD4ebmJubyX7W+9gYyLehVatDyH4hqc1CBzjxc41MNmyVFtJg9SyA
sL8OoUUQYe+r53bqXquwNR0Tq163epEYCffbqIithQu7Njx72kcBnGwtRF/dqv946v7TfU6vvlrW
8tf/4uenNOsL3/WqyY+/nvtPRVqmX6r/Gv/sx9d2/+jXy+w5uYUq+bk6f8ym39z5Q57/rX37sXrc
+QGGIb/qr+vnor95LuuoemmENx2/+Uc/fPP88pS7Pnv+xy+Pn2M/sf2yKvyn6pdvHx1//scvFpTI
nPNbEzy28e0LF48xf7t8fix++5+9f/T8WFb/+EVQjLeyJqs6cSILpVtzVGltn18+UqW3qqxAb2Sa
smiKqOH+8iZJi8rjz+S3BnEfbvIy9PamiProL2/KtH75zHhrEkWDj9/kA42aVuuX74OwM12/T9+b
pI6vUj+pyn/8Mk1rIQtJM8QrYFEzFYky/92t1agwR/YGbN7RGVfH8Li6U+zk1r+nwBct4IiI/KK/
a+4FW5oxVNrUI9dlWSGGgRIwYUcVTbnJlvMsyIt7FyagwIOzbRFCXkQlq1DeA6uQNrVafqiRG//s
+m35RWtcyl31PFupetzdhUZgXbhZJELi14EDiwA3JFViQgFT8xWEBR5j1fFOTczhObhEIOka/AMP
GSwWV6EW47QWqvyQyA7Awnxk0+9iKbuFwqp78FxTOs5VrbpVqtjf1IKUHjWBpl5kfguYrurNgZSI
MPTuwkVmKVx0RQMjDpxc93oZ9GuzFnOYKmHtqVyEiVcskOYuq1LpXlWNYRn3fn6BsoK51vIe+cO8
kEEYFo28NpQOglZh8N5nic+NvRfjld7nNXQacdMukqHW7hShi9ZiEEC76brdeQ03Qbr0+5ZNDvGW
fJE2Rg7iNIS5CgL8ciUjunZeJH5B0lcNGiAbunHdC2J07Dmq+4RiLCGXJEscCMeKal0C6Fm1fgEp
TZ3KdzRr3tRdCAW0YgnD0kwhyOiTOloZVQwnbSy33X0WD9HnpPeylHrVvFs6Q6JtwOj714LfUg4v
yj20B7WUMCWAcqC8YGXVcaVskHAICffDzyYuNXMY9IXiE2ZykAGxYTWMYWUqylXUATGUVTlZZnUL
5L7t3lsVXBsUX+fXgRX0J1maAwt2imBVqLl/lleGc1yqkvMgR4511UVK+VHOAbtDMh/UF0VZqqei
7Mhn8CTAsOZASlpDhX+lCSqoUzeBhL0B77PsURlJ4Z9MsnsAkgqUvDEkG6LVRo+GGrQrtTUA3Se+
3J2LgarYFjRUp0onVUdqVejnklRD9GlC5SwtyxZeIlvQ2hbaQ7lujkC8oB+vqgSnl7GVddoijgsz
toNWhE8xCTL1Ay+iHcNG5/bLTIOu2oYXpT+J5UBY1YmaX3tQtp6VqdjdKrnbf6pLPbnTjczPR4KL
7n2nV0ity6IulXDmyNFt6/oFChSa6YTAeeIc6mwtyz+akS6fKZWROzCHqbDR+bJb3CmKB+8oGOAE
5HXtk+ZGHKNcS6EObnPVgmDbVFqtwwcBoosoT5Ci8FA1Olu4HgRQQTJf8WHnK50PMErAneuZmZQ/
QyBsGLYS+/lNI7Bei/a59Q3F7kmZnSsAhPVl0klC/dHQIWeEWLKN5HWS6eV7DxKZ8rhCTosiWlZb
bEDLa2TDstHr8IU4MemvsJmpdoayQrHyFYky5SFs1rKiZGu16NyzzPEghbMcIKpLwXGdxg4aCM3W
/Heir90OtOVG1TLjQzVEiWNXSg4PsJQLlq04XWSttQQWRU82EsKUXuM+a0kjuGvkiaNzSUbqVjJE
Pb0anEEfFnLY9R/SLoNPWVXcFuK8Sq4uJL81IBmidHEkdAYMxgY0PkeSV7qbSKw1uD3aMEB5ynHq
L4Mjdk8q0tFHJAKkh6QsrHZdyp581EVeqx5bhWmeAjUsT2CeEopFKGlwsThlP8CgaPVNCq44MS9g
xIoukljUbro0lx8sH/r5FoYsZwkLt/eu6Ypqo7t5tI7MWktXbdlDKiWVOYn5CMscLM06xR0KG9+8
aM1RC8ZyxFNDlFJzo/ahH18GYZx9CkpTeSjSEGQ2ZAzGcyaZ9TrRxPxaC9TwRiGW9dELowwi6YLg
a0gYVlkJDSx3agMzQtmqsnPRF1CPrNPeicdJLhR/GYBCfgTiDDItTR3pAzfJFLZ7swsho5NH2pa+
8dtlUBSgINQwNqsMvOlIbRj41YUBeP2M7BYEEqrnA3ZFHMdB8GMzFF2PnCByfKdgY+sS8m0ZxI4n
FcqZrzbB2XhgwU4WdNJVaKTFneg14VqxMsVG5UD+4HKUYqqaphSXMUxE4VJh4Z7Ar1jAHOyiJNpE
yXBvepZ/B6kp1FfeWOJkSn5lQ2SfnMeguKlcCQupXVm+Ez21mZF+6Bj8UbAEWqk6EoUz39DT26jI
Cd8CjaXMD1aQa5TKycgL5Dv4rSHei4JfbTRnBM2HPWw4Syp743vFj6KAAN4QnRd5O/RHAKlDa1UV
KlR9hm+eNGnmQfbc5dmw8msp81Zo2AqnMCnq13XUB2cg2utNG0Yq2VhTyDaVx+3wmtrhkqLaPh2e
DUgxn8UukyD06/PzMDc4Zxxdto5TM2ngiLEAXFs5O8xy9OYCztYht4WucI+J+bebpHajY0eMvbWQ
WNmTK3fmZ70XMw3y0KZ7NmpYIRpe+qLURHcdhpV0pCWxQ1K2CdxNKDrDsZFb4p1bw8uNoEOGUIsb
fvKFJn/fdiZcWpllIHMCb8HJgDr6XVMbVWUDHwer4utmcMoF1jtupBJde8XQFFRc8uCemgH/IU2I
/6Bi1l44yA19zJsYfuPOtU4KJUCfwJHkz33nep+hhy2ihRTL3QOQUum09F2w9m0hVe98t/YquxSU
6iiMVfFdILkBqtieK6QLMTbET3FbZ5dZnCEEVeYmehsche196FnVh0bOi/tkEGXxOsIVvNPyCiK8
UBABpyB51curDMana6GqSh3NgUGIoXkTy3vBKLQcpndJvolVT0FAV2nlzh6MWFIvlJLU6UncdMHH
FnrMi8Jx42N4DPRuVYpmdCdDIHHnIaHSEXXLh3QpyZADOL2WL00D4SQWq7BMSD9ewD4B62NVaOGR
ELZGvEr9ivKrtBLjz0XfwYgHr0zE5UYX0MAoRRiCSihxge4aSXYS4Cb1kGEitYNJTVztlJuKQdie
oDrFQFmtv08iD6bXtBegQmjUCLaCRE3q1KYuRfjkdnL31MWlUS5z3lmyOwGhCzh2wwpe0l69F+oy
Gik6B2kJ1ZgEONgv3aeMjO1N2bbSqmpxihd9VqKWBJlk92kgvrHundx70pOXu7/VJ2dt09HuUNdy
sTQRC4BIIYsrauaZ2HghdJ0GI0PhCpB0pZW9dZH45qdv++WTSxxku8h0y7DLyUSyuAZMbvFiFwxl
UDoArAbBjqLGliju9sKZVib3ah0bZSAFygGoGtxRpurUrdPHEig76GXDe0O9jKr7w7147eJTPmRR
PSRbMnrOqNDv3i4glHSrvqpowO5sRBiUo+oI6s6lhjbRxjqeK5md5i90WUWr3dS/XmqoApjcZryy
F4MSJupFsyYeXh0l6+boRdv4QpQXzaY4ry/99WwZ9hgg2oo5vmp1cuPO+loVe51eBsfxjXaKSgqK
ohAI3MxXyUwxD6/amsThGiVxMsmirbHkm4QmIjXofttA8azqGJ4WkCMIPLmXVKA9kbI5Al4Ov9I8
zFaaVPVOX2RaruMjA0KknhcZy4IgHyUpMCLR5rs8jWh9bQkEsYWOuibr08pL7tZGUDkjkelLlTuA
Q3jr7fKsuglt16Ye5iFQZzaGtG9KybGbKlljmTU19n4r4tT1goMkWDP2Lr7IT9wVdAkUeuZ31cY4
ntkkk9DTS/+U0U6ZhoSZm/YvxXvoqPVwF/p1i7LqKMbLibhsTlCmsmM7voTv9Wsg6v9Q2GYrwvMq
bvM1wPQtqvMSubiDq24S+flDX/oeGRlDN68ftBMIekrrpCoIK7mwY27HdBTCtP/x6kEvMahDD4ge
eeH6M2EiQRLfKi//RiXZKE3c7x9oyltZHP8Z+sv/jZ/T1NbYvH7p13Gvv/adnXf/l1EwBdDiH+z/
5Bnb/bfeUpClU3qhfu0mu217GFTlraXAogAp+dfPv0bd/o2GQdbG6qs/sgoOjIL81jJkSxQVbPZ2
9xXzrSYSerMMquNe/v27rQIZL4FD7ef6L9N/ADX4evKPbm4PA6tAsnRDodbt33UVwEzF0v3JYVDe
okNCAm0civHfdDPob3WE6XRT/DZKXwf+D22GP/ClH2YT2YDo84tV9Z/LrYj67Be+m8LXD/hmUsbo
OUZz53tjsP3rk59/BN9/3dkrL1Zv68PvVvClmW9//q1/r1veaet7p77/8sh/Lh6LJ69/+aD/9pZf
Q/j//VQ8bxt7XWVz/v4Wr/IDP+b+4EOjRzd9LL8/aBwPiTj+95/3Jh7+2IPjR8QYJk8mBfDzT148
ev7j98eML/zV4v3sSKyfPzP20Zu9CRZpPFl/toVVmf32z8Kv0je3j0mVfn/g1zFX1b+hBSrzf/uf
3cnkjoET97Ovfv5YPCbeb/9v56W59f0dL33+yIhsSMuV6ZvPjE0dfX/fl8kVNYur0c934Ecj3x/2
9el4M99/8dcX+9U0uQanh/X3PPfxt39+mqx2cnB/wys/F2QxPtVPu1MKb/XfMNo3PlP5/ObkMXlG
6eb7y74M+Nfj+Wenc2xgw5KkEZbMBbnIHdOIEyBzf/97W5kuTNr4G3bWaAoe3yxx+gs/2Z1oi5Tj
z3fill375uqxjnbn4at/8LMjdPuMxHS2M/YU+I3g7p998l36xMj4yY41QyxQ+RvG/L/jx2w3GT7e
Hf6G/XrOFJZvNpwj/u57f72a/OyYXPmP9W///D6243Ya31v5/ou/br9uUt443ll945P/ji2UJp9/
+//J7oFtUe5GOP3n3xu7+5jszqSlUEA/VmL97GAfqpj44Rfuc7r2eX4/Lsqv/cHvl+R9f7br647f
eIoo5Pj1fwEAAP//</cx:binary>
              </cx:geoCache>
            </cx:geography>
          </cx:layoutPr>
        </cx:series>
      </cx:plotAreaRegion>
    </cx:plotArea>
  </cx:chart>
  <cx:spPr>
    <a:solidFill>
      <a:schemeClr val="accent1"/>
    </a:solidFill>
    <a:ln>
      <a:solidFill>
        <a:schemeClr val="accent1"/>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 dir="row">_xlchart.v1.14</cx:f>
      </cx:strDim>
      <cx:numDim type="size">
        <cx:f dir="row">_xlchart.v1.15</cx:f>
      </cx:numDim>
    </cx:data>
  </cx:chartData>
  <cx:chart>
    <cx:title pos="t" align="ctr" overlay="0">
      <cx:tx>
        <cx:txData>
          <cx:v>Dia de Rodízio - SP</cx:v>
        </cx:txData>
      </cx:tx>
      <cx:txPr>
        <a:bodyPr spcFirstLastPara="1" vertOverflow="ellipsis" horzOverflow="overflow" wrap="square" lIns="0" tIns="0" rIns="0" bIns="0" anchor="ctr" anchorCtr="1"/>
        <a:lstStyle/>
        <a:p>
          <a:pPr algn="ctr" rtl="0">
            <a:defRPr/>
          </a:pPr>
          <a:r>
            <a:rPr lang="en-US" sz="1600" b="1" i="0" u="none" strike="noStrike" baseline="0">
              <a:solidFill>
                <a:schemeClr val="bg1"/>
              </a:solidFill>
              <a:latin typeface="Calibri" panose="020F0502020204030204"/>
            </a:rPr>
            <a:t>Dia de Rodízio - SP</a:t>
          </a:r>
        </a:p>
      </cx:txPr>
    </cx:title>
    <cx:plotArea>
      <cx:plotAreaRegion>
        <cx:series layoutId="treemap" uniqueId="{1226781D-F133-48A3-9B50-B0EB9A1279FB}">
          <cx:dataLabels pos="inEnd">
            <cx:visibility seriesName="0" categoryName="1" value="0"/>
          </cx:dataLabels>
          <cx:dataId val="0"/>
          <cx:layoutPr>
            <cx:parentLabelLayout val="overlapping"/>
          </cx:layoutPr>
        </cx:series>
      </cx:plotAreaRegion>
    </cx:plotArea>
  </cx:chart>
  <cx:spPr>
    <a:solidFill>
      <a:schemeClr val="accent1"/>
    </a:solidFill>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5.xml"/><Relationship Id="rId7" Type="http://schemas.openxmlformats.org/officeDocument/2006/relationships/image" Target="../media/image3.png"/><Relationship Id="rId2" Type="http://schemas.microsoft.com/office/2014/relationships/chartEx" Target="../charts/chartEx4.xml"/><Relationship Id="rId1" Type="http://schemas.openxmlformats.org/officeDocument/2006/relationships/chart" Target="../charts/chart4.xml"/><Relationship Id="rId6" Type="http://schemas.openxmlformats.org/officeDocument/2006/relationships/image" Target="../media/image2.png"/><Relationship Id="rId5" Type="http://schemas.microsoft.com/office/2007/relationships/hdphoto" Target="../media/hdphoto1.wdp"/><Relationship Id="rId10" Type="http://schemas.openxmlformats.org/officeDocument/2006/relationships/chart" Target="../charts/chart6.xml"/><Relationship Id="rId4" Type="http://schemas.openxmlformats.org/officeDocument/2006/relationships/image" Target="../media/image1.png"/><Relationship Id="rId9"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4</xdr:col>
      <xdr:colOff>86675</xdr:colOff>
      <xdr:row>12</xdr:row>
      <xdr:rowOff>149542</xdr:rowOff>
    </xdr:from>
    <xdr:to>
      <xdr:col>13</xdr:col>
      <xdr:colOff>240029</xdr:colOff>
      <xdr:row>26</xdr:row>
      <xdr:rowOff>40005</xdr:rowOff>
    </xdr:to>
    <xdr:graphicFrame macro="">
      <xdr:nvGraphicFramePr>
        <xdr:cNvPr id="8" name="Chart 7">
          <a:extLst>
            <a:ext uri="{FF2B5EF4-FFF2-40B4-BE49-F238E27FC236}">
              <a16:creationId xmlns:a16="http://schemas.microsoft.com/office/drawing/2014/main" id="{F63DBDFA-9D01-44B8-A2C1-C44AD85AB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90487</xdr:colOff>
      <xdr:row>11</xdr:row>
      <xdr:rowOff>157162</xdr:rowOff>
    </xdr:from>
    <xdr:to>
      <xdr:col>23</xdr:col>
      <xdr:colOff>395287</xdr:colOff>
      <xdr:row>27</xdr:row>
      <xdr:rowOff>4762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32413FC-3CC5-49AB-9389-A39B40441B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23897" y="2149792"/>
              <a:ext cx="4876800" cy="2743200"/>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434340</xdr:colOff>
      <xdr:row>2</xdr:row>
      <xdr:rowOff>175260</xdr:rowOff>
    </xdr:from>
    <xdr:to>
      <xdr:col>10</xdr:col>
      <xdr:colOff>129540</xdr:colOff>
      <xdr:row>17</xdr:row>
      <xdr:rowOff>175260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4CD0B91D-129D-48A8-8F5F-53203621FC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38375" y="533400"/>
              <a:ext cx="4572000" cy="2714625"/>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114300</xdr:colOff>
      <xdr:row>14</xdr:row>
      <xdr:rowOff>91441</xdr:rowOff>
    </xdr:from>
    <xdr:to>
      <xdr:col>21</xdr:col>
      <xdr:colOff>114300</xdr:colOff>
      <xdr:row>23</xdr:row>
      <xdr:rowOff>171451</xdr:rowOff>
    </xdr:to>
    <mc:AlternateContent xmlns:mc="http://schemas.openxmlformats.org/markup-compatibility/2006" xmlns:a14="http://schemas.microsoft.com/office/drawing/2010/main">
      <mc:Choice Requires="a14">
        <xdr:graphicFrame macro="">
          <xdr:nvGraphicFramePr>
            <xdr:cNvPr id="3" name="Estado Alugado">
              <a:extLst>
                <a:ext uri="{FF2B5EF4-FFF2-40B4-BE49-F238E27FC236}">
                  <a16:creationId xmlns:a16="http://schemas.microsoft.com/office/drawing/2014/main" id="{7EE5504F-54CA-44F1-B5C1-52118555C813}"/>
                </a:ext>
              </a:extLst>
            </xdr:cNvPr>
            <xdr:cNvGraphicFramePr/>
          </xdr:nvGraphicFramePr>
          <xdr:xfrm>
            <a:off x="0" y="0"/>
            <a:ext cx="0" cy="0"/>
          </xdr:xfrm>
          <a:graphic>
            <a:graphicData uri="http://schemas.microsoft.com/office/drawing/2010/slicer">
              <sle:slicer xmlns:sle="http://schemas.microsoft.com/office/drawing/2010/slicer" name="Estado Alugado"/>
            </a:graphicData>
          </a:graphic>
        </xdr:graphicFrame>
      </mc:Choice>
      <mc:Fallback xmlns="">
        <xdr:sp macro="" textlink="">
          <xdr:nvSpPr>
            <xdr:cNvPr id="0" name=""/>
            <xdr:cNvSpPr>
              <a:spLocks noTextEdit="1"/>
            </xdr:cNvSpPr>
          </xdr:nvSpPr>
          <xdr:spPr>
            <a:xfrm>
              <a:off x="11650980" y="2651761"/>
              <a:ext cx="1828800" cy="172974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213360</xdr:colOff>
      <xdr:row>3</xdr:row>
      <xdr:rowOff>0</xdr:rowOff>
    </xdr:from>
    <xdr:to>
      <xdr:col>17</xdr:col>
      <xdr:colOff>518160</xdr:colOff>
      <xdr:row>18</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77FF9E7-A4AB-41B0-9BB9-64EBB86C9D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86575" y="542925"/>
              <a:ext cx="4572000" cy="2714625"/>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114300</xdr:colOff>
      <xdr:row>0</xdr:row>
      <xdr:rowOff>114300</xdr:rowOff>
    </xdr:from>
    <xdr:to>
      <xdr:col>21</xdr:col>
      <xdr:colOff>114300</xdr:colOff>
      <xdr:row>14</xdr:row>
      <xdr:rowOff>17145</xdr:rowOff>
    </xdr:to>
    <mc:AlternateContent xmlns:mc="http://schemas.openxmlformats.org/markup-compatibility/2006" xmlns:a14="http://schemas.microsoft.com/office/drawing/2010/main">
      <mc:Choice Requires="a14">
        <xdr:graphicFrame macro="">
          <xdr:nvGraphicFramePr>
            <xdr:cNvPr id="5" name="Carro">
              <a:extLst>
                <a:ext uri="{FF2B5EF4-FFF2-40B4-BE49-F238E27FC236}">
                  <a16:creationId xmlns:a16="http://schemas.microsoft.com/office/drawing/2014/main" id="{81A6AA1E-180D-423E-A59E-66CB8FDEE300}"/>
                </a:ext>
              </a:extLst>
            </xdr:cNvPr>
            <xdr:cNvGraphicFramePr/>
          </xdr:nvGraphicFramePr>
          <xdr:xfrm>
            <a:off x="0" y="0"/>
            <a:ext cx="0" cy="0"/>
          </xdr:xfrm>
          <a:graphic>
            <a:graphicData uri="http://schemas.microsoft.com/office/drawing/2010/slicer">
              <sle:slicer xmlns:sle="http://schemas.microsoft.com/office/drawing/2010/slicer" name="Carro"/>
            </a:graphicData>
          </a:graphic>
        </xdr:graphicFrame>
      </mc:Choice>
      <mc:Fallback xmlns="">
        <xdr:sp macro="" textlink="">
          <xdr:nvSpPr>
            <xdr:cNvPr id="0" name=""/>
            <xdr:cNvSpPr>
              <a:spLocks noTextEdit="1"/>
            </xdr:cNvSpPr>
          </xdr:nvSpPr>
          <xdr:spPr>
            <a:xfrm>
              <a:off x="11650980" y="114300"/>
              <a:ext cx="1828800" cy="24669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83820</xdr:colOff>
      <xdr:row>1</xdr:row>
      <xdr:rowOff>0</xdr:rowOff>
    </xdr:from>
    <xdr:to>
      <xdr:col>7</xdr:col>
      <xdr:colOff>135255</xdr:colOff>
      <xdr:row>7</xdr:row>
      <xdr:rowOff>57150</xdr:rowOff>
    </xdr:to>
    <mc:AlternateContent xmlns:mc="http://schemas.openxmlformats.org/markup-compatibility/2006" xmlns:tsle="http://schemas.microsoft.com/office/drawing/2012/timeslicer">
      <mc:Choice Requires="tsle">
        <xdr:graphicFrame macro="">
          <xdr:nvGraphicFramePr>
            <xdr:cNvPr id="2" name="Data Saída">
              <a:extLst>
                <a:ext uri="{FF2B5EF4-FFF2-40B4-BE49-F238E27FC236}">
                  <a16:creationId xmlns:a16="http://schemas.microsoft.com/office/drawing/2014/main" id="{70C30450-F393-45DF-BE72-80353BFCA517}"/>
                </a:ext>
              </a:extLst>
            </xdr:cNvPr>
            <xdr:cNvGraphicFramePr/>
          </xdr:nvGraphicFramePr>
          <xdr:xfrm>
            <a:off x="0" y="0"/>
            <a:ext cx="0" cy="0"/>
          </xdr:xfrm>
          <a:graphic>
            <a:graphicData uri="http://schemas.microsoft.com/office/drawing/2012/timeslicer">
              <tsle:timeslicer name="Data Saída"/>
            </a:graphicData>
          </a:graphic>
        </xdr:graphicFrame>
      </mc:Choice>
      <mc:Fallback xmlns="">
        <xdr:sp macro="" textlink="">
          <xdr:nvSpPr>
            <xdr:cNvPr id="0" name=""/>
            <xdr:cNvSpPr>
              <a:spLocks noTextEdit="1"/>
            </xdr:cNvSpPr>
          </xdr:nvSpPr>
          <xdr:spPr>
            <a:xfrm>
              <a:off x="2308860" y="182880"/>
              <a:ext cx="3421380" cy="1143000"/>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2</xdr:row>
      <xdr:rowOff>114300</xdr:rowOff>
    </xdr:from>
    <xdr:to>
      <xdr:col>10</xdr:col>
      <xdr:colOff>15240</xdr:colOff>
      <xdr:row>17</xdr:row>
      <xdr:rowOff>114300</xdr:rowOff>
    </xdr:to>
    <xdr:graphicFrame macro="">
      <xdr:nvGraphicFramePr>
        <xdr:cNvPr id="3" name="Chart 2">
          <a:extLst>
            <a:ext uri="{FF2B5EF4-FFF2-40B4-BE49-F238E27FC236}">
              <a16:creationId xmlns:a16="http://schemas.microsoft.com/office/drawing/2014/main" id="{CFA7C719-68FD-4A9F-92FB-E9EEB42D4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167640</xdr:colOff>
      <xdr:row>0</xdr:row>
      <xdr:rowOff>114300</xdr:rowOff>
    </xdr:from>
    <xdr:to>
      <xdr:col>13</xdr:col>
      <xdr:colOff>171450</xdr:colOff>
      <xdr:row>14</xdr:row>
      <xdr:rowOff>17145</xdr:rowOff>
    </xdr:to>
    <mc:AlternateContent xmlns:mc="http://schemas.openxmlformats.org/markup-compatibility/2006" xmlns:a14="http://schemas.microsoft.com/office/drawing/2010/main">
      <mc:Choice Requires="a14">
        <xdr:graphicFrame macro="">
          <xdr:nvGraphicFramePr>
            <xdr:cNvPr id="4" name="Dia da Saída">
              <a:extLst>
                <a:ext uri="{FF2B5EF4-FFF2-40B4-BE49-F238E27FC236}">
                  <a16:creationId xmlns:a16="http://schemas.microsoft.com/office/drawing/2014/main" id="{D4575384-9C98-422D-9642-D59060AB431D}"/>
                </a:ext>
              </a:extLst>
            </xdr:cNvPr>
            <xdr:cNvGraphicFramePr/>
          </xdr:nvGraphicFramePr>
          <xdr:xfrm>
            <a:off x="0" y="0"/>
            <a:ext cx="0" cy="0"/>
          </xdr:xfrm>
          <a:graphic>
            <a:graphicData uri="http://schemas.microsoft.com/office/drawing/2010/slicer">
              <sle:slicer xmlns:sle="http://schemas.microsoft.com/office/drawing/2010/slicer" name="Dia da Saída"/>
            </a:graphicData>
          </a:graphic>
        </xdr:graphicFrame>
      </mc:Choice>
      <mc:Fallback xmlns="">
        <xdr:sp macro="" textlink="">
          <xdr:nvSpPr>
            <xdr:cNvPr id="0" name=""/>
            <xdr:cNvSpPr>
              <a:spLocks noTextEdit="1"/>
            </xdr:cNvSpPr>
          </xdr:nvSpPr>
          <xdr:spPr>
            <a:xfrm>
              <a:off x="7284720" y="114300"/>
              <a:ext cx="1828800" cy="24669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571500</xdr:colOff>
      <xdr:row>0</xdr:row>
      <xdr:rowOff>66675</xdr:rowOff>
    </xdr:from>
    <xdr:to>
      <xdr:col>22</xdr:col>
      <xdr:colOff>554355</xdr:colOff>
      <xdr:row>13</xdr:row>
      <xdr:rowOff>167640</xdr:rowOff>
    </xdr:to>
    <mc:AlternateContent xmlns:mc="http://schemas.openxmlformats.org/markup-compatibility/2006" xmlns:a14="http://schemas.microsoft.com/office/drawing/2010/main">
      <mc:Choice Requires="a14">
        <xdr:graphicFrame macro="">
          <xdr:nvGraphicFramePr>
            <xdr:cNvPr id="2" name="Marca">
              <a:extLst>
                <a:ext uri="{FF2B5EF4-FFF2-40B4-BE49-F238E27FC236}">
                  <a16:creationId xmlns:a16="http://schemas.microsoft.com/office/drawing/2014/main" id="{B706E204-EDF2-411E-8B71-9F7B992A83CB}"/>
                </a:ext>
              </a:extLst>
            </xdr:cNvPr>
            <xdr:cNvGraphicFramePr/>
          </xdr:nvGraphicFramePr>
          <xdr:xfrm>
            <a:off x="0" y="0"/>
            <a:ext cx="0" cy="0"/>
          </xdr:xfrm>
          <a:graphic>
            <a:graphicData uri="http://schemas.microsoft.com/office/drawing/2010/slicer">
              <sle:slicer xmlns:sle="http://schemas.microsoft.com/office/drawing/2010/slicer" name="Marca"/>
            </a:graphicData>
          </a:graphic>
        </xdr:graphicFrame>
      </mc:Choice>
      <mc:Fallback xmlns="">
        <xdr:sp macro="" textlink="">
          <xdr:nvSpPr>
            <xdr:cNvPr id="0" name=""/>
            <xdr:cNvSpPr>
              <a:spLocks noTextEdit="1"/>
            </xdr:cNvSpPr>
          </xdr:nvSpPr>
          <xdr:spPr>
            <a:xfrm>
              <a:off x="15259050" y="64770"/>
              <a:ext cx="1807845" cy="245935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447675</xdr:colOff>
      <xdr:row>0</xdr:row>
      <xdr:rowOff>66675</xdr:rowOff>
    </xdr:from>
    <xdr:to>
      <xdr:col>19</xdr:col>
      <xdr:colOff>548640</xdr:colOff>
      <xdr:row>6</xdr:row>
      <xdr:rowOff>169544</xdr:rowOff>
    </xdr:to>
    <mc:AlternateContent xmlns:mc="http://schemas.openxmlformats.org/markup-compatibility/2006" xmlns:a14="http://schemas.microsoft.com/office/drawing/2010/main">
      <mc:Choice Requires="a14">
        <xdr:graphicFrame macro="">
          <xdr:nvGraphicFramePr>
            <xdr:cNvPr id="3" name="Valor da Diária">
              <a:extLst>
                <a:ext uri="{FF2B5EF4-FFF2-40B4-BE49-F238E27FC236}">
                  <a16:creationId xmlns:a16="http://schemas.microsoft.com/office/drawing/2014/main" id="{9C85D4E5-F277-40BF-B035-479D6512E007}"/>
                </a:ext>
              </a:extLst>
            </xdr:cNvPr>
            <xdr:cNvGraphicFramePr/>
          </xdr:nvGraphicFramePr>
          <xdr:xfrm>
            <a:off x="0" y="0"/>
            <a:ext cx="0" cy="0"/>
          </xdr:xfrm>
          <a:graphic>
            <a:graphicData uri="http://schemas.microsoft.com/office/drawing/2010/slicer">
              <sle:slicer xmlns:sle="http://schemas.microsoft.com/office/drawing/2010/slicer" name="Valor da Diária"/>
            </a:graphicData>
          </a:graphic>
        </xdr:graphicFrame>
      </mc:Choice>
      <mc:Fallback xmlns="">
        <xdr:sp macro="" textlink="">
          <xdr:nvSpPr>
            <xdr:cNvPr id="0" name=""/>
            <xdr:cNvSpPr>
              <a:spLocks noTextEdit="1"/>
            </xdr:cNvSpPr>
          </xdr:nvSpPr>
          <xdr:spPr>
            <a:xfrm>
              <a:off x="13304520" y="64770"/>
              <a:ext cx="1935480" cy="1194434"/>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3</xdr:row>
      <xdr:rowOff>7620</xdr:rowOff>
    </xdr:from>
    <xdr:to>
      <xdr:col>15</xdr:col>
      <xdr:colOff>0</xdr:colOff>
      <xdr:row>18</xdr:row>
      <xdr:rowOff>7620</xdr:rowOff>
    </xdr:to>
    <xdr:graphicFrame macro="">
      <xdr:nvGraphicFramePr>
        <xdr:cNvPr id="5" name="Chart 4">
          <a:extLst>
            <a:ext uri="{FF2B5EF4-FFF2-40B4-BE49-F238E27FC236}">
              <a16:creationId xmlns:a16="http://schemas.microsoft.com/office/drawing/2014/main" id="{DC04F479-BBF0-44FF-904A-9971D2EDE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322727</xdr:colOff>
      <xdr:row>0</xdr:row>
      <xdr:rowOff>88303</xdr:rowOff>
    </xdr:from>
    <xdr:to>
      <xdr:col>30</xdr:col>
      <xdr:colOff>380999</xdr:colOff>
      <xdr:row>41</xdr:row>
      <xdr:rowOff>134470</xdr:rowOff>
    </xdr:to>
    <xdr:sp macro="" textlink="">
      <xdr:nvSpPr>
        <xdr:cNvPr id="2" name="Rectangle: Rounded Corners 1">
          <a:extLst>
            <a:ext uri="{FF2B5EF4-FFF2-40B4-BE49-F238E27FC236}">
              <a16:creationId xmlns:a16="http://schemas.microsoft.com/office/drawing/2014/main" id="{0F2A33E8-DCFA-4ACA-A6D9-709F99A1EEE7}"/>
            </a:ext>
          </a:extLst>
        </xdr:cNvPr>
        <xdr:cNvSpPr/>
      </xdr:nvSpPr>
      <xdr:spPr>
        <a:xfrm>
          <a:off x="322727" y="88303"/>
          <a:ext cx="18211801" cy="73972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600" b="1">
            <a:latin typeface="+mj-lt"/>
          </a:endParaRPr>
        </a:p>
      </xdr:txBody>
    </xdr:sp>
    <xdr:clientData/>
  </xdr:twoCellAnchor>
  <xdr:twoCellAnchor>
    <xdr:from>
      <xdr:col>12</xdr:col>
      <xdr:colOff>19728</xdr:colOff>
      <xdr:row>6</xdr:row>
      <xdr:rowOff>22411</xdr:rowOff>
    </xdr:from>
    <xdr:to>
      <xdr:col>21</xdr:col>
      <xdr:colOff>403187</xdr:colOff>
      <xdr:row>24</xdr:row>
      <xdr:rowOff>127075</xdr:rowOff>
    </xdr:to>
    <xdr:graphicFrame macro="">
      <xdr:nvGraphicFramePr>
        <xdr:cNvPr id="8" name="Chart 7">
          <a:extLst>
            <a:ext uri="{FF2B5EF4-FFF2-40B4-BE49-F238E27FC236}">
              <a16:creationId xmlns:a16="http://schemas.microsoft.com/office/drawing/2014/main" id="{CDD64E5A-2B3C-4750-8B59-D597F0F8F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398145</xdr:colOff>
      <xdr:row>1</xdr:row>
      <xdr:rowOff>45608</xdr:rowOff>
    </xdr:from>
    <xdr:to>
      <xdr:col>18</xdr:col>
      <xdr:colOff>459442</xdr:colOff>
      <xdr:row>3</xdr:row>
      <xdr:rowOff>112059</xdr:rowOff>
    </xdr:to>
    <xdr:sp macro="" textlink="">
      <xdr:nvSpPr>
        <xdr:cNvPr id="11" name="TextBox 10">
          <a:extLst>
            <a:ext uri="{FF2B5EF4-FFF2-40B4-BE49-F238E27FC236}">
              <a16:creationId xmlns:a16="http://schemas.microsoft.com/office/drawing/2014/main" id="{9B0A56C0-2079-4960-9577-BF9A7E6744DE}"/>
            </a:ext>
          </a:extLst>
        </xdr:cNvPr>
        <xdr:cNvSpPr txBox="1"/>
      </xdr:nvSpPr>
      <xdr:spPr>
        <a:xfrm>
          <a:off x="5239086" y="224902"/>
          <a:ext cx="6112474" cy="425039"/>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2800" b="1">
              <a:solidFill>
                <a:schemeClr val="bg1"/>
              </a:solidFill>
              <a:effectLst/>
              <a:latin typeface="+mj-lt"/>
              <a:ea typeface="+mn-ea"/>
              <a:cs typeface="+mn-cs"/>
            </a:rPr>
            <a:t>Painel de Controle - Locadora de Veículos</a:t>
          </a:r>
          <a:endParaRPr lang="pt-BR" sz="2800">
            <a:solidFill>
              <a:schemeClr val="bg1"/>
            </a:solidFill>
            <a:effectLst/>
            <a:latin typeface="+mj-lt"/>
          </a:endParaRPr>
        </a:p>
        <a:p>
          <a:endParaRPr lang="pt-BR" sz="1000"/>
        </a:p>
      </xdr:txBody>
    </xdr:sp>
    <xdr:clientData/>
  </xdr:twoCellAnchor>
  <xdr:oneCellAnchor>
    <xdr:from>
      <xdr:col>21</xdr:col>
      <xdr:colOff>421341</xdr:colOff>
      <xdr:row>2</xdr:row>
      <xdr:rowOff>170330</xdr:rowOff>
    </xdr:from>
    <xdr:ext cx="184731" cy="264560"/>
    <xdr:sp macro="" textlink="">
      <xdr:nvSpPr>
        <xdr:cNvPr id="17" name="TextBox 16">
          <a:extLst>
            <a:ext uri="{FF2B5EF4-FFF2-40B4-BE49-F238E27FC236}">
              <a16:creationId xmlns:a16="http://schemas.microsoft.com/office/drawing/2014/main" id="{3070A2E6-7F9C-47DF-A843-B974C3F752FA}"/>
            </a:ext>
          </a:extLst>
        </xdr:cNvPr>
        <xdr:cNvSpPr txBox="1"/>
      </xdr:nvSpPr>
      <xdr:spPr>
        <a:xfrm>
          <a:off x="13222941" y="5289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twoCellAnchor>
    <xdr:from>
      <xdr:col>22</xdr:col>
      <xdr:colOff>56932</xdr:colOff>
      <xdr:row>1</xdr:row>
      <xdr:rowOff>37766</xdr:rowOff>
    </xdr:from>
    <xdr:to>
      <xdr:col>28</xdr:col>
      <xdr:colOff>517941</xdr:colOff>
      <xdr:row>4</xdr:row>
      <xdr:rowOff>176830</xdr:rowOff>
    </xdr:to>
    <xdr:grpSp>
      <xdr:nvGrpSpPr>
        <xdr:cNvPr id="25" name="Group 24">
          <a:extLst>
            <a:ext uri="{FF2B5EF4-FFF2-40B4-BE49-F238E27FC236}">
              <a16:creationId xmlns:a16="http://schemas.microsoft.com/office/drawing/2014/main" id="{BDDE8613-DEA2-4586-BB69-FD550756DE5F}"/>
            </a:ext>
          </a:extLst>
        </xdr:cNvPr>
        <xdr:cNvGrpSpPr/>
      </xdr:nvGrpSpPr>
      <xdr:grpSpPr>
        <a:xfrm>
          <a:off x="13373330" y="217060"/>
          <a:ext cx="4084095" cy="673136"/>
          <a:chOff x="11567049" y="174141"/>
          <a:chExt cx="4087905" cy="684566"/>
        </a:xfrm>
      </xdr:grpSpPr>
      <xdr:sp macro="" textlink="'Total Valor Diária x Marcas'!B2">
        <xdr:nvSpPr>
          <xdr:cNvPr id="13" name="Rectangle: Rounded Corners 12">
            <a:extLst>
              <a:ext uri="{FF2B5EF4-FFF2-40B4-BE49-F238E27FC236}">
                <a16:creationId xmlns:a16="http://schemas.microsoft.com/office/drawing/2014/main" id="{E303AA5C-19C6-4EFD-8881-124EA4D25927}"/>
              </a:ext>
            </a:extLst>
          </xdr:cNvPr>
          <xdr:cNvSpPr/>
        </xdr:nvSpPr>
        <xdr:spPr>
          <a:xfrm>
            <a:off x="11567049" y="179296"/>
            <a:ext cx="2297542" cy="679411"/>
          </a:xfrm>
          <a:prstGeom prst="roundRect">
            <a:avLst>
              <a:gd name="adj" fmla="val 13441"/>
            </a:avLst>
          </a:prstGeom>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996FD3F-152C-4646-AD79-9C6FAA56F6C2}" type="TxLink">
              <a:rPr lang="en-US" sz="2000" b="1" i="0" u="none" strike="noStrike">
                <a:solidFill>
                  <a:schemeClr val="bg1"/>
                </a:solidFill>
                <a:latin typeface="+mj-lt"/>
                <a:ea typeface="Calibri"/>
                <a:cs typeface="Calibri"/>
              </a:rPr>
              <a:pPr algn="ctr"/>
              <a:t>10</a:t>
            </a:fld>
            <a:endParaRPr lang="en-US" sz="4800" b="1">
              <a:solidFill>
                <a:schemeClr val="bg1"/>
              </a:solidFill>
              <a:latin typeface="+mj-lt"/>
            </a:endParaRPr>
          </a:p>
        </xdr:txBody>
      </xdr:sp>
      <xdr:grpSp>
        <xdr:nvGrpSpPr>
          <xdr:cNvPr id="6" name="Group 5">
            <a:extLst>
              <a:ext uri="{FF2B5EF4-FFF2-40B4-BE49-F238E27FC236}">
                <a16:creationId xmlns:a16="http://schemas.microsoft.com/office/drawing/2014/main" id="{F5BAE271-21DD-4724-B230-674925521612}"/>
              </a:ext>
            </a:extLst>
          </xdr:cNvPr>
          <xdr:cNvGrpSpPr/>
        </xdr:nvGrpSpPr>
        <xdr:grpSpPr>
          <a:xfrm>
            <a:off x="13904259" y="170331"/>
            <a:ext cx="1748790" cy="678066"/>
            <a:chOff x="12864353" y="134472"/>
            <a:chExt cx="1766047" cy="833717"/>
          </a:xfrm>
        </xdr:grpSpPr>
        <xdr:sp macro="" textlink="'Total Valor Diária x Marcas'!B23">
          <xdr:nvSpPr>
            <xdr:cNvPr id="19" name="Rectangle: Rounded Corners 18">
              <a:extLst>
                <a:ext uri="{FF2B5EF4-FFF2-40B4-BE49-F238E27FC236}">
                  <a16:creationId xmlns:a16="http://schemas.microsoft.com/office/drawing/2014/main" id="{E626061C-D4C8-491E-86CA-411319102BC1}"/>
                </a:ext>
              </a:extLst>
            </xdr:cNvPr>
            <xdr:cNvSpPr/>
          </xdr:nvSpPr>
          <xdr:spPr>
            <a:xfrm>
              <a:off x="12864353" y="134472"/>
              <a:ext cx="1766047" cy="833717"/>
            </a:xfrm>
            <a:prstGeom prst="roundRect">
              <a:avLst>
                <a:gd name="adj" fmla="val 13441"/>
              </a:avLst>
            </a:prstGeom>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8115ED8-F9F0-4BB1-AC56-C9C4744BCD27}" type="TxLink">
                <a:rPr lang="en-US" sz="2000" b="1" i="0" u="none" strike="noStrike">
                  <a:solidFill>
                    <a:schemeClr val="bg1"/>
                  </a:solidFill>
                  <a:latin typeface="Calibri"/>
                  <a:ea typeface="Calibri"/>
                  <a:cs typeface="Calibri"/>
                </a:rPr>
                <a:pPr algn="ctr"/>
                <a:t> R$ 54.790,00 </a:t>
              </a:fld>
              <a:endParaRPr lang="en-US" sz="4800" b="1">
                <a:solidFill>
                  <a:schemeClr val="bg1"/>
                </a:solidFill>
                <a:latin typeface="+mj-lt"/>
              </a:endParaRPr>
            </a:p>
          </xdr:txBody>
        </xdr:sp>
        <xdr:sp macro="" textlink="">
          <xdr:nvSpPr>
            <xdr:cNvPr id="20" name="TextBox 19">
              <a:extLst>
                <a:ext uri="{FF2B5EF4-FFF2-40B4-BE49-F238E27FC236}">
                  <a16:creationId xmlns:a16="http://schemas.microsoft.com/office/drawing/2014/main" id="{7279EC7A-4B7B-4F00-AA3F-3807427EA373}"/>
                </a:ext>
              </a:extLst>
            </xdr:cNvPr>
            <xdr:cNvSpPr txBox="1"/>
          </xdr:nvSpPr>
          <xdr:spPr>
            <a:xfrm>
              <a:off x="12882282" y="152402"/>
              <a:ext cx="1694330" cy="34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600" b="1">
                  <a:solidFill>
                    <a:schemeClr val="bg1"/>
                  </a:solidFill>
                  <a:latin typeface="+mj-lt"/>
                </a:rPr>
                <a:t>Faturamento</a:t>
              </a:r>
              <a:r>
                <a:rPr lang="pt-BR" sz="1050" b="1" baseline="0">
                  <a:solidFill>
                    <a:schemeClr val="bg1"/>
                  </a:solidFill>
                  <a:latin typeface="+mj-lt"/>
                </a:rPr>
                <a:t> </a:t>
              </a:r>
              <a:r>
                <a:rPr lang="pt-BR" sz="1600" b="1">
                  <a:solidFill>
                    <a:schemeClr val="bg1"/>
                  </a:solidFill>
                  <a:latin typeface="+mj-lt"/>
                </a:rPr>
                <a:t>Total</a:t>
              </a:r>
              <a:endParaRPr lang="pt-BR" sz="1050" b="1">
                <a:solidFill>
                  <a:schemeClr val="bg1"/>
                </a:solidFill>
                <a:latin typeface="+mj-lt"/>
              </a:endParaRPr>
            </a:p>
          </xdr:txBody>
        </xdr:sp>
      </xdr:grpSp>
    </xdr:grpSp>
    <xdr:clientData/>
  </xdr:twoCellAnchor>
  <xdr:twoCellAnchor>
    <xdr:from>
      <xdr:col>6</xdr:col>
      <xdr:colOff>314996</xdr:colOff>
      <xdr:row>24</xdr:row>
      <xdr:rowOff>97267</xdr:rowOff>
    </xdr:from>
    <xdr:to>
      <xdr:col>11</xdr:col>
      <xdr:colOff>46727</xdr:colOff>
      <xdr:row>39</xdr:row>
      <xdr:rowOff>93457</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6DC00633-7E66-456F-BAFB-3053207522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74501" y="4436857"/>
              <a:ext cx="2779731" cy="2718435"/>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453950</xdr:colOff>
      <xdr:row>6</xdr:row>
      <xdr:rowOff>136726</xdr:rowOff>
    </xdr:from>
    <xdr:to>
      <xdr:col>29</xdr:col>
      <xdr:colOff>403188</xdr:colOff>
      <xdr:row>39</xdr:row>
      <xdr:rowOff>11205</xdr:rowOff>
    </xdr:to>
    <xdr:grpSp>
      <xdr:nvGrpSpPr>
        <xdr:cNvPr id="16" name="Group 15">
          <a:extLst>
            <a:ext uri="{FF2B5EF4-FFF2-40B4-BE49-F238E27FC236}">
              <a16:creationId xmlns:a16="http://schemas.microsoft.com/office/drawing/2014/main" id="{4DC9F61B-CB5B-47B4-81D7-836F76A9AD38}"/>
            </a:ext>
          </a:extLst>
        </xdr:cNvPr>
        <xdr:cNvGrpSpPr/>
      </xdr:nvGrpSpPr>
      <xdr:grpSpPr>
        <a:xfrm>
          <a:off x="13161421" y="1208681"/>
          <a:ext cx="4786369" cy="5796900"/>
          <a:chOff x="13161421" y="915644"/>
          <a:chExt cx="4790179" cy="5017572"/>
        </a:xfrm>
      </xdr:grpSpPr>
      <mc:AlternateContent xmlns:mc="http://schemas.openxmlformats.org/markup-compatibility/2006" xmlns:a14="http://schemas.microsoft.com/office/drawing/2010/main">
        <mc:Choice Requires="a14">
          <xdr:graphicFrame macro="">
            <xdr:nvGraphicFramePr>
              <xdr:cNvPr id="3" name="Estado Alugado 1">
                <a:extLst>
                  <a:ext uri="{FF2B5EF4-FFF2-40B4-BE49-F238E27FC236}">
                    <a16:creationId xmlns:a16="http://schemas.microsoft.com/office/drawing/2014/main" id="{1281F49C-ACFC-4E71-B4EB-7E177AC23319}"/>
                  </a:ext>
                </a:extLst>
              </xdr:cNvPr>
              <xdr:cNvGraphicFramePr/>
            </xdr:nvGraphicFramePr>
            <xdr:xfrm>
              <a:off x="13161421" y="915644"/>
              <a:ext cx="1049435" cy="1687707"/>
            </xdr:xfrm>
            <a:graphic>
              <a:graphicData uri="http://schemas.microsoft.com/office/drawing/2010/slicer">
                <sle:slicer xmlns:sle="http://schemas.microsoft.com/office/drawing/2010/slicer" name="Estado Alugado 1"/>
              </a:graphicData>
            </a:graphic>
          </xdr:graphicFrame>
        </mc:Choice>
        <mc:Fallback xmlns="">
          <xdr:sp macro="" textlink="">
            <xdr:nvSpPr>
              <xdr:cNvPr id="0" name=""/>
              <xdr:cNvSpPr>
                <a:spLocks noTextEdit="1"/>
              </xdr:cNvSpPr>
            </xdr:nvSpPr>
            <xdr:spPr>
              <a:xfrm>
                <a:off x="13161421" y="1208681"/>
                <a:ext cx="1048600" cy="194984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Carro 1">
                <a:extLst>
                  <a:ext uri="{FF2B5EF4-FFF2-40B4-BE49-F238E27FC236}">
                    <a16:creationId xmlns:a16="http://schemas.microsoft.com/office/drawing/2014/main" id="{7388EBC3-AAA9-4D6F-B6E7-A5C866A2D593}"/>
                  </a:ext>
                </a:extLst>
              </xdr:cNvPr>
              <xdr:cNvGraphicFramePr/>
            </xdr:nvGraphicFramePr>
            <xdr:xfrm>
              <a:off x="13194997" y="3604384"/>
              <a:ext cx="4747526" cy="1169337"/>
            </xdr:xfrm>
            <a:graphic>
              <a:graphicData uri="http://schemas.microsoft.com/office/drawing/2010/slicer">
                <sle:slicer xmlns:sle="http://schemas.microsoft.com/office/drawing/2010/slicer" name="Carro 1"/>
              </a:graphicData>
            </a:graphic>
          </xdr:graphicFrame>
        </mc:Choice>
        <mc:Fallback xmlns="">
          <xdr:sp macro="" textlink="">
            <xdr:nvSpPr>
              <xdr:cNvPr id="0" name=""/>
              <xdr:cNvSpPr>
                <a:spLocks noTextEdit="1"/>
              </xdr:cNvSpPr>
            </xdr:nvSpPr>
            <xdr:spPr>
              <a:xfrm>
                <a:off x="13194970" y="4315035"/>
                <a:ext cx="4743750" cy="135095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Marca 1">
                <a:extLst>
                  <a:ext uri="{FF2B5EF4-FFF2-40B4-BE49-F238E27FC236}">
                    <a16:creationId xmlns:a16="http://schemas.microsoft.com/office/drawing/2014/main" id="{2CB755B3-46E6-4057-AA29-4498AEFC9FF6}"/>
                  </a:ext>
                </a:extLst>
              </xdr:cNvPr>
              <xdr:cNvGraphicFramePr/>
            </xdr:nvGraphicFramePr>
            <xdr:xfrm>
              <a:off x="13186773" y="2650195"/>
              <a:ext cx="4764827" cy="930194"/>
            </xdr:xfrm>
            <a:graphic>
              <a:graphicData uri="http://schemas.microsoft.com/office/drawing/2010/slicer">
                <sle:slicer xmlns:sle="http://schemas.microsoft.com/office/drawing/2010/slicer" name="Marca 1"/>
              </a:graphicData>
            </a:graphic>
          </xdr:graphicFrame>
        </mc:Choice>
        <mc:Fallback xmlns="">
          <xdr:sp macro="" textlink="">
            <xdr:nvSpPr>
              <xdr:cNvPr id="0" name=""/>
              <xdr:cNvSpPr>
                <a:spLocks noTextEdit="1"/>
              </xdr:cNvSpPr>
            </xdr:nvSpPr>
            <xdr:spPr>
              <a:xfrm>
                <a:off x="13186753" y="3212642"/>
                <a:ext cx="4761037" cy="107467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9" name="Data Saída 1">
                <a:extLst>
                  <a:ext uri="{FF2B5EF4-FFF2-40B4-BE49-F238E27FC236}">
                    <a16:creationId xmlns:a16="http://schemas.microsoft.com/office/drawing/2014/main" id="{7E132525-91A1-4B50-B1B9-B7621AC57560}"/>
                  </a:ext>
                </a:extLst>
              </xdr:cNvPr>
              <xdr:cNvGraphicFramePr/>
            </xdr:nvGraphicFramePr>
            <xdr:xfrm>
              <a:off x="13181708" y="4811029"/>
              <a:ext cx="4755782" cy="1122187"/>
            </xdr:xfrm>
            <a:graphic>
              <a:graphicData uri="http://schemas.microsoft.com/office/drawing/2012/timeslicer">
                <tsle:timeslicer name="Data Saída 1"/>
              </a:graphicData>
            </a:graphic>
          </xdr:graphicFrame>
        </mc:Choice>
        <mc:Fallback xmlns="">
          <xdr:sp macro="" textlink="">
            <xdr:nvSpPr>
              <xdr:cNvPr id="0" name=""/>
              <xdr:cNvSpPr>
                <a:spLocks noTextEdit="1"/>
              </xdr:cNvSpPr>
            </xdr:nvSpPr>
            <xdr:spPr>
              <a:xfrm>
                <a:off x="13181692" y="5709096"/>
                <a:ext cx="4751999" cy="1296485"/>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10" name="Valor da Diária 1">
                <a:extLst>
                  <a:ext uri="{FF2B5EF4-FFF2-40B4-BE49-F238E27FC236}">
                    <a16:creationId xmlns:a16="http://schemas.microsoft.com/office/drawing/2014/main" id="{7BAB3004-CBDB-4F21-848E-E8DDE5DFFA4A}"/>
                  </a:ext>
                </a:extLst>
              </xdr:cNvPr>
              <xdr:cNvGraphicFramePr/>
            </xdr:nvGraphicFramePr>
            <xdr:xfrm>
              <a:off x="14244090" y="917202"/>
              <a:ext cx="2153926" cy="1704974"/>
            </xdr:xfrm>
            <a:graphic>
              <a:graphicData uri="http://schemas.microsoft.com/office/drawing/2010/slicer">
                <sle:slicer xmlns:sle="http://schemas.microsoft.com/office/drawing/2010/slicer" name="Valor da Diária 1"/>
              </a:graphicData>
            </a:graphic>
          </xdr:graphicFrame>
        </mc:Choice>
        <mc:Fallback xmlns="">
          <xdr:sp macro="" textlink="">
            <xdr:nvSpPr>
              <xdr:cNvPr id="0" name=""/>
              <xdr:cNvSpPr>
                <a:spLocks noTextEdit="1"/>
              </xdr:cNvSpPr>
            </xdr:nvSpPr>
            <xdr:spPr>
              <a:xfrm>
                <a:off x="14243229" y="1210481"/>
                <a:ext cx="2152213" cy="196979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Dia da Saída 1">
                <a:extLst>
                  <a:ext uri="{FF2B5EF4-FFF2-40B4-BE49-F238E27FC236}">
                    <a16:creationId xmlns:a16="http://schemas.microsoft.com/office/drawing/2014/main" id="{FA3D30AA-843E-468E-B05D-B03541492BDA}"/>
                  </a:ext>
                </a:extLst>
              </xdr:cNvPr>
              <xdr:cNvGraphicFramePr/>
            </xdr:nvGraphicFramePr>
            <xdr:xfrm>
              <a:off x="16430964" y="918722"/>
              <a:ext cx="1500353" cy="1684854"/>
            </xdr:xfrm>
            <a:graphic>
              <a:graphicData uri="http://schemas.microsoft.com/office/drawing/2010/slicer">
                <sle:slicer xmlns:sle="http://schemas.microsoft.com/office/drawing/2010/slicer" name="Dia da Saída 1"/>
              </a:graphicData>
            </a:graphic>
          </xdr:graphicFrame>
        </mc:Choice>
        <mc:Fallback xmlns="">
          <xdr:sp macro="" textlink="">
            <xdr:nvSpPr>
              <xdr:cNvPr id="0" name=""/>
              <xdr:cNvSpPr>
                <a:spLocks noTextEdit="1"/>
              </xdr:cNvSpPr>
            </xdr:nvSpPr>
            <xdr:spPr>
              <a:xfrm>
                <a:off x="16428363" y="1212237"/>
                <a:ext cx="1499160" cy="194654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10</xdr:col>
      <xdr:colOff>437030</xdr:colOff>
      <xdr:row>25</xdr:row>
      <xdr:rowOff>93792</xdr:rowOff>
    </xdr:from>
    <xdr:to>
      <xdr:col>21</xdr:col>
      <xdr:colOff>323067</xdr:colOff>
      <xdr:row>39</xdr:row>
      <xdr:rowOff>78441</xdr:rowOff>
    </xdr:to>
    <xdr:graphicFrame macro="">
      <xdr:nvGraphicFramePr>
        <xdr:cNvPr id="24" name="Chart 23">
          <a:extLst>
            <a:ext uri="{FF2B5EF4-FFF2-40B4-BE49-F238E27FC236}">
              <a16:creationId xmlns:a16="http://schemas.microsoft.com/office/drawing/2014/main" id="{32561C3A-2454-4DF3-8DB3-303256D04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22</xdr:col>
      <xdr:colOff>18714</xdr:colOff>
      <xdr:row>1</xdr:row>
      <xdr:rowOff>49642</xdr:rowOff>
    </xdr:from>
    <xdr:ext cx="2348753" cy="349623"/>
    <xdr:sp macro="" textlink="">
      <xdr:nvSpPr>
        <xdr:cNvPr id="18" name="TextBox 17">
          <a:extLst>
            <a:ext uri="{FF2B5EF4-FFF2-40B4-BE49-F238E27FC236}">
              <a16:creationId xmlns:a16="http://schemas.microsoft.com/office/drawing/2014/main" id="{E2167847-7079-4FD3-A863-A811F944CCC4}"/>
            </a:ext>
          </a:extLst>
        </xdr:cNvPr>
        <xdr:cNvSpPr txBox="1"/>
      </xdr:nvSpPr>
      <xdr:spPr>
        <a:xfrm>
          <a:off x="13331302" y="228936"/>
          <a:ext cx="2348753" cy="349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600" b="1">
              <a:solidFill>
                <a:schemeClr val="bg1"/>
              </a:solidFill>
              <a:latin typeface="+mj-lt"/>
            </a:rPr>
            <a:t>Número de Carros</a:t>
          </a:r>
          <a:r>
            <a:rPr lang="pt-BR" sz="1600" b="1" baseline="0">
              <a:solidFill>
                <a:schemeClr val="bg1"/>
              </a:solidFill>
              <a:latin typeface="+mj-lt"/>
            </a:rPr>
            <a:t> </a:t>
          </a:r>
          <a:r>
            <a:rPr lang="pt-BR" sz="1600" b="1">
              <a:solidFill>
                <a:schemeClr val="bg1"/>
              </a:solidFill>
              <a:latin typeface="+mj-lt"/>
            </a:rPr>
            <a:t>Locados</a:t>
          </a:r>
        </a:p>
      </xdr:txBody>
    </xdr:sp>
    <xdr:clientData/>
  </xdr:oneCellAnchor>
  <xdr:twoCellAnchor editAs="oneCell">
    <xdr:from>
      <xdr:col>27</xdr:col>
      <xdr:colOff>330463</xdr:colOff>
      <xdr:row>39</xdr:row>
      <xdr:rowOff>123323</xdr:rowOff>
    </xdr:from>
    <xdr:to>
      <xdr:col>28</xdr:col>
      <xdr:colOff>57891</xdr:colOff>
      <xdr:row>41</xdr:row>
      <xdr:rowOff>53708</xdr:rowOff>
    </xdr:to>
    <xdr:pic>
      <xdr:nvPicPr>
        <xdr:cNvPr id="26" name="Picture 25">
          <a:extLst>
            <a:ext uri="{FF2B5EF4-FFF2-40B4-BE49-F238E27FC236}">
              <a16:creationId xmlns:a16="http://schemas.microsoft.com/office/drawing/2014/main" id="{490A0F7F-2185-4EA1-B2B8-9936293C5EA8}"/>
            </a:ext>
          </a:extLst>
        </xdr:cNvPr>
        <xdr:cNvPicPr>
          <a:picLocks noChangeAspect="1"/>
        </xdr:cNvPicPr>
      </xdr:nvPicPr>
      <xdr:blipFill rotWithShape="1">
        <a:blip xmlns:r="http://schemas.openxmlformats.org/officeDocument/2006/relationships" r:embed="rId4" cstate="print">
          <a:biLevel thresh="25000"/>
          <a:extLst>
            <a:ext uri="{BEBA8EAE-BF5A-486C-A8C5-ECC9F3942E4B}">
              <a14:imgProps xmlns:a14="http://schemas.microsoft.com/office/drawing/2010/main">
                <a14:imgLayer r:embed="rId5">
                  <a14:imgEffect>
                    <a14:colorTemperature colorTemp="4700"/>
                  </a14:imgEffect>
                </a14:imgLayer>
              </a14:imgProps>
            </a:ext>
            <a:ext uri="{28A0092B-C50C-407E-A947-70E740481C1C}">
              <a14:useLocalDpi xmlns:a14="http://schemas.microsoft.com/office/drawing/2010/main" val="0"/>
            </a:ext>
          </a:extLst>
        </a:blip>
        <a:srcRect r="81035" b="-7659"/>
        <a:stretch/>
      </xdr:blipFill>
      <xdr:spPr>
        <a:xfrm>
          <a:off x="16668639" y="7115794"/>
          <a:ext cx="332546" cy="288973"/>
        </a:xfrm>
        <a:prstGeom prst="rect">
          <a:avLst/>
        </a:prstGeom>
      </xdr:spPr>
    </xdr:pic>
    <xdr:clientData/>
  </xdr:twoCellAnchor>
  <xdr:twoCellAnchor editAs="oneCell">
    <xdr:from>
      <xdr:col>28</xdr:col>
      <xdr:colOff>94498</xdr:colOff>
      <xdr:row>39</xdr:row>
      <xdr:rowOff>97044</xdr:rowOff>
    </xdr:from>
    <xdr:to>
      <xdr:col>28</xdr:col>
      <xdr:colOff>429449</xdr:colOff>
      <xdr:row>41</xdr:row>
      <xdr:rowOff>67237</xdr:rowOff>
    </xdr:to>
    <xdr:pic>
      <xdr:nvPicPr>
        <xdr:cNvPr id="27" name="Picture 26">
          <a:extLst>
            <a:ext uri="{FF2B5EF4-FFF2-40B4-BE49-F238E27FC236}">
              <a16:creationId xmlns:a16="http://schemas.microsoft.com/office/drawing/2014/main" id="{B2B0E2A3-0DC2-43FB-9811-105DF73315BF}"/>
            </a:ext>
          </a:extLst>
        </xdr:cNvPr>
        <xdr:cNvPicPr>
          <a:picLocks noChangeAspect="1"/>
        </xdr:cNvPicPr>
      </xdr:nvPicPr>
      <xdr:blipFill>
        <a:blip xmlns:r="http://schemas.openxmlformats.org/officeDocument/2006/relationships" r:embed="rId6" cstate="print">
          <a:biLevel thresh="50000"/>
          <a:extLst>
            <a:ext uri="{28A0092B-C50C-407E-A947-70E740481C1C}">
              <a14:useLocalDpi xmlns:a14="http://schemas.microsoft.com/office/drawing/2010/main" val="0"/>
            </a:ext>
          </a:extLst>
        </a:blip>
        <a:stretch>
          <a:fillRect/>
        </a:stretch>
      </xdr:blipFill>
      <xdr:spPr>
        <a:xfrm flipH="1">
          <a:off x="17037792" y="7089515"/>
          <a:ext cx="334951" cy="328781"/>
        </a:xfrm>
        <a:prstGeom prst="rect">
          <a:avLst/>
        </a:prstGeom>
      </xdr:spPr>
    </xdr:pic>
    <xdr:clientData/>
  </xdr:twoCellAnchor>
  <xdr:twoCellAnchor editAs="oneCell">
    <xdr:from>
      <xdr:col>2</xdr:col>
      <xdr:colOff>1</xdr:colOff>
      <xdr:row>0</xdr:row>
      <xdr:rowOff>104663</xdr:rowOff>
    </xdr:from>
    <xdr:to>
      <xdr:col>3</xdr:col>
      <xdr:colOff>313093</xdr:colOff>
      <xdr:row>5</xdr:row>
      <xdr:rowOff>122592</xdr:rowOff>
    </xdr:to>
    <xdr:pic>
      <xdr:nvPicPr>
        <xdr:cNvPr id="29" name="Graphic 28" descr="Taxi">
          <a:extLst>
            <a:ext uri="{FF2B5EF4-FFF2-40B4-BE49-F238E27FC236}">
              <a16:creationId xmlns:a16="http://schemas.microsoft.com/office/drawing/2014/main" id="{D9CD91D8-A5F6-43B8-9150-BAC9A25B5A1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10236" y="104663"/>
          <a:ext cx="918210" cy="914400"/>
        </a:xfrm>
        <a:prstGeom prst="rect">
          <a:avLst/>
        </a:prstGeom>
      </xdr:spPr>
    </xdr:pic>
    <xdr:clientData/>
  </xdr:twoCellAnchor>
  <xdr:twoCellAnchor>
    <xdr:from>
      <xdr:col>2</xdr:col>
      <xdr:colOff>18602</xdr:colOff>
      <xdr:row>0</xdr:row>
      <xdr:rowOff>153072</xdr:rowOff>
    </xdr:from>
    <xdr:to>
      <xdr:col>28</xdr:col>
      <xdr:colOff>593912</xdr:colOff>
      <xdr:row>5</xdr:row>
      <xdr:rowOff>74855</xdr:rowOff>
    </xdr:to>
    <xdr:sp macro="" textlink="">
      <xdr:nvSpPr>
        <xdr:cNvPr id="32" name="Rectangle: Rounded Corners 31">
          <a:extLst>
            <a:ext uri="{FF2B5EF4-FFF2-40B4-BE49-F238E27FC236}">
              <a16:creationId xmlns:a16="http://schemas.microsoft.com/office/drawing/2014/main" id="{368AFFC9-AD3E-4971-8F8F-E1C5E096970C}"/>
            </a:ext>
          </a:extLst>
        </xdr:cNvPr>
        <xdr:cNvSpPr/>
      </xdr:nvSpPr>
      <xdr:spPr>
        <a:xfrm>
          <a:off x="1228837" y="153072"/>
          <a:ext cx="16308369" cy="818254"/>
        </a:xfrm>
        <a:prstGeom prst="roundRect">
          <a:avLst/>
        </a:prstGeom>
        <a:no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11</xdr:col>
      <xdr:colOff>253926</xdr:colOff>
      <xdr:row>3</xdr:row>
      <xdr:rowOff>83932</xdr:rowOff>
    </xdr:from>
    <xdr:to>
      <xdr:col>15</xdr:col>
      <xdr:colOff>412712</xdr:colOff>
      <xdr:row>4</xdr:row>
      <xdr:rowOff>168089</xdr:rowOff>
    </xdr:to>
    <xdr:sp macro="" textlink="Dados!J1">
      <xdr:nvSpPr>
        <xdr:cNvPr id="45" name="Rectangle: Rounded Corners 44">
          <a:extLst>
            <a:ext uri="{FF2B5EF4-FFF2-40B4-BE49-F238E27FC236}">
              <a16:creationId xmlns:a16="http://schemas.microsoft.com/office/drawing/2014/main" id="{E7A796E7-72F3-4434-B034-6E52940CF187}"/>
            </a:ext>
          </a:extLst>
        </xdr:cNvPr>
        <xdr:cNvSpPr/>
      </xdr:nvSpPr>
      <xdr:spPr>
        <a:xfrm>
          <a:off x="6910220" y="621814"/>
          <a:ext cx="2579257" cy="263451"/>
        </a:xfrm>
        <a:prstGeom prst="round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8554F1-1BA1-45CD-A16C-A7A0DE40DD36}" type="TxLink">
            <a:rPr lang="en-US" sz="1400" b="1" i="0" u="none" strike="noStrike">
              <a:solidFill>
                <a:schemeClr val="bg1"/>
              </a:solidFill>
              <a:latin typeface="+mj-lt"/>
              <a:ea typeface="Calibri"/>
              <a:cs typeface="Calibri"/>
            </a:rPr>
            <a:pPr algn="l"/>
            <a:t>ESTC, 28 de outubro de 2023</a:t>
          </a:fld>
          <a:endParaRPr lang="pt-BR" sz="2400">
            <a:solidFill>
              <a:schemeClr val="bg1"/>
            </a:solidFill>
            <a:latin typeface="+mj-lt"/>
          </a:endParaRPr>
        </a:p>
      </xdr:txBody>
    </xdr:sp>
    <xdr:clientData/>
  </xdr:twoCellAnchor>
  <xdr:twoCellAnchor>
    <xdr:from>
      <xdr:col>2</xdr:col>
      <xdr:colOff>274657</xdr:colOff>
      <xdr:row>24</xdr:row>
      <xdr:rowOff>56030</xdr:rowOff>
    </xdr:from>
    <xdr:to>
      <xdr:col>5</xdr:col>
      <xdr:colOff>410808</xdr:colOff>
      <xdr:row>38</xdr:row>
      <xdr:rowOff>145676</xdr:rowOff>
    </xdr:to>
    <mc:AlternateContent xmlns:mc="http://schemas.openxmlformats.org/markup-compatibility/2006">
      <mc:Choice xmlns:cx1="http://schemas.microsoft.com/office/drawing/2015/9/8/chartex" Requires="cx1">
        <xdr:graphicFrame macro="">
          <xdr:nvGraphicFramePr>
            <xdr:cNvPr id="47" name="Chart 46">
              <a:extLst>
                <a:ext uri="{FF2B5EF4-FFF2-40B4-BE49-F238E27FC236}">
                  <a16:creationId xmlns:a16="http://schemas.microsoft.com/office/drawing/2014/main" id="{F6F38EA9-0D51-4900-9E6A-0180F52355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495762" y="4403240"/>
              <a:ext cx="1961141" cy="2617581"/>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280147</xdr:colOff>
      <xdr:row>6</xdr:row>
      <xdr:rowOff>95362</xdr:rowOff>
    </xdr:from>
    <xdr:to>
      <xdr:col>11</xdr:col>
      <xdr:colOff>588422</xdr:colOff>
      <xdr:row>23</xdr:row>
      <xdr:rowOff>168088</xdr:rowOff>
    </xdr:to>
    <xdr:graphicFrame macro="">
      <xdr:nvGraphicFramePr>
        <xdr:cNvPr id="48" name="Chart 47">
          <a:extLst>
            <a:ext uri="{FF2B5EF4-FFF2-40B4-BE49-F238E27FC236}">
              <a16:creationId xmlns:a16="http://schemas.microsoft.com/office/drawing/2014/main" id="{A9ED1296-2938-411C-9F37-82A9EC3FB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anca Aparecida Alves Araújo" refreshedDate="45227.784094907409" createdVersion="6" refreshedVersion="6" minRefreshableVersion="3" recordCount="12" xr:uid="{D4A6205D-AA4C-4EB0-B5DE-F248D48287F1}">
  <cacheSource type="worksheet">
    <worksheetSource ref="A2:M1048576" sheet="Dados"/>
  </cacheSource>
  <cacheFields count="14">
    <cacheField name="Carro" numFmtId="0">
      <sharedItems containsBlank="1" count="11">
        <s v="Uno"/>
        <s v="Fiesta"/>
        <s v="Polo"/>
        <s v="HB20"/>
        <s v="Pulse"/>
        <s v="Gol"/>
        <s v="Voyage"/>
        <s v="Sandero"/>
        <s v="Fiorino"/>
        <s v="Ka"/>
        <m/>
      </sharedItems>
    </cacheField>
    <cacheField name="Marca" numFmtId="0">
      <sharedItems containsBlank="1" count="7">
        <s v="Fiat"/>
        <s v="Ford"/>
        <s v="Volkswagen"/>
        <s v="Hyundai"/>
        <s v="Toyota"/>
        <s v="Renault"/>
        <m/>
      </sharedItems>
    </cacheField>
    <cacheField name="Data Saída" numFmtId="0">
      <sharedItems containsNonDate="0" containsDate="1" containsString="0" containsBlank="1" minDate="2023-02-18T00:00:00" maxDate="2023-10-26T00:00:00" count="10">
        <d v="2023-02-18T00:00:00"/>
        <d v="2023-10-15T00:00:00"/>
        <d v="2023-08-18T00:00:00"/>
        <d v="2023-10-17T00:00:00"/>
        <d v="2023-10-01T00:00:00"/>
        <d v="2023-09-15T00:00:00"/>
        <d v="2023-10-10T00:00:00"/>
        <d v="2023-10-11T00:00:00"/>
        <d v="2023-10-25T00:00:00"/>
        <m/>
      </sharedItems>
      <fieldGroup par="13" base="2">
        <rangePr groupBy="days" startDate="2023-02-18T00:00:00" endDate="2023-10-26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26/10/2023"/>
        </groupItems>
      </fieldGroup>
    </cacheField>
    <cacheField name="Dia da Saída" numFmtId="0">
      <sharedItems containsBlank="1" count="6">
        <s v="sábado"/>
        <s v="domingo"/>
        <s v="sexta-feira"/>
        <s v="terça-feira"/>
        <s v="quarta-feira"/>
        <m/>
      </sharedItems>
    </cacheField>
    <cacheField name="Data Retorno" numFmtId="0">
      <sharedItems containsNonDate="0" containsDate="1" containsString="0" containsBlank="1" minDate="2023-02-19T00:00:00" maxDate="2023-10-27T00:00:00"/>
    </cacheField>
    <cacheField name="Dia Retorno" numFmtId="0">
      <sharedItems containsBlank="1"/>
    </cacheField>
    <cacheField name="Placa" numFmtId="0">
      <sharedItems containsBlank="1"/>
    </cacheField>
    <cacheField name="Valor da Diária" numFmtId="0">
      <sharedItems containsString="0" containsBlank="1" containsNumber="1" containsInteger="1" minValue="110" maxValue="350" count="9">
        <n v="150"/>
        <n v="110"/>
        <n v="180"/>
        <n v="210"/>
        <n v="350"/>
        <n v="250"/>
        <n v="200"/>
        <n v="195"/>
        <m/>
      </sharedItems>
    </cacheField>
    <cacheField name="Dias Alocados" numFmtId="0">
      <sharedItems containsString="0" containsBlank="1" containsNumber="1" containsInteger="1" minValue="1" maxValue="244"/>
    </cacheField>
    <cacheField name="Final da Placa" numFmtId="0">
      <sharedItems containsBlank="1"/>
    </cacheField>
    <cacheField name="Total Locação" numFmtId="0">
      <sharedItems containsString="0" containsBlank="1" containsNumber="1" containsInteger="1" minValue="150" maxValue="47580" count="10">
        <n v="150"/>
        <n v="550"/>
        <n v="180"/>
        <n v="840"/>
        <n v="1400"/>
        <n v="1000"/>
        <n v="1890"/>
        <n v="47580"/>
        <n v="200"/>
        <m/>
      </sharedItems>
    </cacheField>
    <cacheField name="Estado Alugado" numFmtId="0">
      <sharedItems containsBlank="1" count="5">
        <s v="SP"/>
        <s v="RJ"/>
        <s v="MG"/>
        <s v="BA"/>
        <m/>
      </sharedItems>
    </cacheField>
    <cacheField name="Rodízio" numFmtId="0">
      <sharedItems containsBlank="1" count="5">
        <s v="Sexta-feira"/>
        <s v="Não há rodízio"/>
        <s v="Segunda-feira"/>
        <s v="Quinta-feira"/>
        <m/>
      </sharedItems>
    </cacheField>
    <cacheField name="Months" numFmtId="0" databaseField="0">
      <fieldGroup base="2">
        <rangePr groupBy="months" startDate="2023-02-18T00:00:00" endDate="2023-10-26T00:00:00"/>
        <groupItems count="14">
          <s v="&lt;18/02/2023"/>
          <s v="jan"/>
          <s v="fev"/>
          <s v="mar"/>
          <s v="abr"/>
          <s v="mai"/>
          <s v="jun"/>
          <s v="jul"/>
          <s v="ago"/>
          <s v="set"/>
          <s v="out"/>
          <s v="nov"/>
          <s v="dez"/>
          <s v="&gt;26/10/2023"/>
        </groupItems>
      </fieldGroup>
    </cacheField>
  </cacheFields>
  <extLst>
    <ext xmlns:x14="http://schemas.microsoft.com/office/spreadsheetml/2009/9/main" uri="{725AE2AE-9491-48be-B2B4-4EB974FC3084}">
      <x14:pivotCacheDefinition pivotCacheId="2032029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d v="2023-02-19T00:00:00"/>
    <s v="domingo"/>
    <s v="TXT-1099"/>
    <x v="0"/>
    <n v="1"/>
    <s v="9"/>
    <x v="0"/>
    <x v="0"/>
    <x v="0"/>
  </r>
  <r>
    <x v="1"/>
    <x v="1"/>
    <x v="1"/>
    <x v="1"/>
    <d v="2023-10-20T00:00:00"/>
    <s v="sexta-feira"/>
    <s v="DAL-2568"/>
    <x v="1"/>
    <n v="5"/>
    <s v="8"/>
    <x v="1"/>
    <x v="1"/>
    <x v="1"/>
  </r>
  <r>
    <x v="2"/>
    <x v="2"/>
    <x v="2"/>
    <x v="2"/>
    <d v="2023-08-19T00:00:00"/>
    <s v="sábado"/>
    <s v="OIE-7561"/>
    <x v="2"/>
    <n v="1"/>
    <s v="1"/>
    <x v="2"/>
    <x v="1"/>
    <x v="1"/>
  </r>
  <r>
    <x v="3"/>
    <x v="3"/>
    <x v="3"/>
    <x v="3"/>
    <d v="2023-10-21T00:00:00"/>
    <s v="sábado"/>
    <s v="BOI-1456"/>
    <x v="3"/>
    <n v="4"/>
    <s v="6"/>
    <x v="3"/>
    <x v="2"/>
    <x v="1"/>
  </r>
  <r>
    <x v="4"/>
    <x v="4"/>
    <x v="4"/>
    <x v="1"/>
    <d v="2023-10-05T00:00:00"/>
    <s v="quinta-feira"/>
    <s v="GAL-7532"/>
    <x v="4"/>
    <n v="4"/>
    <s v="2"/>
    <x v="4"/>
    <x v="0"/>
    <x v="2"/>
  </r>
  <r>
    <x v="5"/>
    <x v="2"/>
    <x v="5"/>
    <x v="2"/>
    <d v="2023-09-19T00:00:00"/>
    <s v="terça-feira"/>
    <s v="LUS-7986"/>
    <x v="5"/>
    <n v="4"/>
    <s v="6"/>
    <x v="5"/>
    <x v="1"/>
    <x v="1"/>
  </r>
  <r>
    <x v="6"/>
    <x v="2"/>
    <x v="6"/>
    <x v="3"/>
    <d v="2023-10-15T00:00:00"/>
    <s v="domingo"/>
    <s v="ROY-3500"/>
    <x v="6"/>
    <n v="5"/>
    <s v="0"/>
    <x v="5"/>
    <x v="0"/>
    <x v="0"/>
  </r>
  <r>
    <x v="7"/>
    <x v="5"/>
    <x v="7"/>
    <x v="4"/>
    <d v="2023-10-20T00:00:00"/>
    <s v="sexta-feira"/>
    <s v="MAR-0077"/>
    <x v="3"/>
    <n v="9"/>
    <s v="7"/>
    <x v="6"/>
    <x v="0"/>
    <x v="3"/>
  </r>
  <r>
    <x v="8"/>
    <x v="0"/>
    <x v="0"/>
    <x v="0"/>
    <d v="2023-10-20T00:00:00"/>
    <s v="sexta-feira"/>
    <s v="FOI-7000"/>
    <x v="7"/>
    <n v="244"/>
    <s v="0"/>
    <x v="7"/>
    <x v="3"/>
    <x v="1"/>
  </r>
  <r>
    <x v="9"/>
    <x v="1"/>
    <x v="8"/>
    <x v="4"/>
    <d v="2023-10-26T00:00:00"/>
    <s v="quinta-feira"/>
    <s v="BIA-7344"/>
    <x v="6"/>
    <n v="1"/>
    <s v="4"/>
    <x v="8"/>
    <x v="2"/>
    <x v="1"/>
  </r>
  <r>
    <x v="10"/>
    <x v="6"/>
    <x v="9"/>
    <x v="5"/>
    <m/>
    <m/>
    <m/>
    <x v="8"/>
    <m/>
    <m/>
    <x v="9"/>
    <x v="4"/>
    <x v="4"/>
  </r>
  <r>
    <x v="10"/>
    <x v="6"/>
    <x v="9"/>
    <x v="5"/>
    <m/>
    <m/>
    <m/>
    <x v="8"/>
    <m/>
    <m/>
    <x v="9"/>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7FA971-32DF-4DD0-8738-FACFF98C041E}"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7">
  <location ref="A3:B11" firstHeaderRow="1" firstDataRow="1" firstDataCol="1"/>
  <pivotFields count="14">
    <pivotField showAll="0">
      <items count="12">
        <item x="1"/>
        <item x="8"/>
        <item x="5"/>
        <item x="3"/>
        <item x="9"/>
        <item x="2"/>
        <item x="4"/>
        <item x="7"/>
        <item x="0"/>
        <item x="6"/>
        <item x="10"/>
        <item t="default"/>
      </items>
    </pivotField>
    <pivotField axis="axisRow" showAll="0">
      <items count="8">
        <item x="0"/>
        <item x="1"/>
        <item x="3"/>
        <item x="5"/>
        <item x="4"/>
        <item x="2"/>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1"/>
        <item x="3"/>
        <item x="4"/>
        <item x="2"/>
        <item x="0"/>
        <item x="5"/>
        <item t="default"/>
      </items>
    </pivotField>
    <pivotField showAll="0"/>
    <pivotField showAll="0"/>
    <pivotField showAll="0"/>
    <pivotField showAll="0">
      <items count="10">
        <item x="1"/>
        <item x="0"/>
        <item x="2"/>
        <item x="7"/>
        <item x="6"/>
        <item x="3"/>
        <item x="5"/>
        <item x="4"/>
        <item x="8"/>
        <item t="default"/>
      </items>
    </pivotField>
    <pivotField showAll="0"/>
    <pivotField showAll="0"/>
    <pivotField dataField="1" showAll="0"/>
    <pivotField showAll="0">
      <items count="6">
        <item x="3"/>
        <item x="2"/>
        <item x="1"/>
        <item x="0"/>
        <item x="4"/>
        <item t="default"/>
      </items>
    </pivotField>
    <pivotField showAll="0"/>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Total Locação" fld="10" baseField="0" baseItem="0"/>
  </dataFields>
  <formats count="3">
    <format dxfId="4">
      <pivotArea dataOnly="0" labelOnly="1" fieldPosition="0">
        <references count="1">
          <reference field="1" count="6">
            <x v="0"/>
            <x v="1"/>
            <x v="2"/>
            <x v="3"/>
            <x v="4"/>
            <x v="5"/>
          </reference>
        </references>
      </pivotArea>
    </format>
    <format dxfId="3">
      <pivotArea grandRow="1" outline="0" collapsedLevelsAreSubtotals="1" fieldPosition="0"/>
    </format>
    <format dxfId="2">
      <pivotArea collapsedLevelsAreSubtotals="1" fieldPosition="0">
        <references count="1">
          <reference field="1" count="6">
            <x v="0"/>
            <x v="1"/>
            <x v="2"/>
            <x v="3"/>
            <x v="4"/>
            <x v="5"/>
          </reference>
        </references>
      </pivotArea>
    </format>
  </format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AD45D1-DBCE-4C9F-A76A-7765058BF60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A26" firstHeaderRow="1" firstDataRow="1" firstDataCol="1"/>
  <pivotFields count="14">
    <pivotField axis="axisRow" showAll="0">
      <items count="12">
        <item x="1"/>
        <item x="8"/>
        <item x="5"/>
        <item x="3"/>
        <item x="9"/>
        <item x="2"/>
        <item x="4"/>
        <item x="7"/>
        <item x="0"/>
        <item x="6"/>
        <item x="10"/>
        <item t="default"/>
      </items>
    </pivotField>
    <pivotField showAll="0">
      <items count="8">
        <item x="0"/>
        <item x="1"/>
        <item x="3"/>
        <item x="5"/>
        <item x="4"/>
        <item x="2"/>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axis="axisRow" showAll="0">
      <items count="6">
        <item x="2"/>
        <item x="3"/>
        <item x="0"/>
        <item x="1"/>
        <item x="4"/>
        <item t="default"/>
      </items>
    </pivotField>
    <pivotField showAll="0">
      <items count="15">
        <item x="0"/>
        <item x="1"/>
        <item x="2"/>
        <item x="3"/>
        <item x="4"/>
        <item x="5"/>
        <item x="6"/>
        <item x="7"/>
        <item x="8"/>
        <item x="9"/>
        <item x="10"/>
        <item x="11"/>
        <item x="12"/>
        <item x="13"/>
        <item t="default"/>
      </items>
    </pivotField>
  </pivotFields>
  <rowFields count="2">
    <field x="0"/>
    <field x="12"/>
  </rowFields>
  <rowItems count="23">
    <i>
      <x/>
    </i>
    <i r="1">
      <x v="3"/>
    </i>
    <i>
      <x v="1"/>
    </i>
    <i r="1">
      <x v="3"/>
    </i>
    <i>
      <x v="2"/>
    </i>
    <i r="1">
      <x v="3"/>
    </i>
    <i>
      <x v="3"/>
    </i>
    <i r="1">
      <x v="3"/>
    </i>
    <i>
      <x v="4"/>
    </i>
    <i r="1">
      <x v="3"/>
    </i>
    <i>
      <x v="5"/>
    </i>
    <i r="1">
      <x v="3"/>
    </i>
    <i>
      <x v="6"/>
    </i>
    <i r="1">
      <x/>
    </i>
    <i>
      <x v="7"/>
    </i>
    <i r="1">
      <x v="1"/>
    </i>
    <i>
      <x v="8"/>
    </i>
    <i r="1">
      <x v="2"/>
    </i>
    <i>
      <x v="9"/>
    </i>
    <i r="1">
      <x v="2"/>
    </i>
    <i>
      <x v="10"/>
    </i>
    <i r="1">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93AACA-FA53-4C41-AC36-C4E7B855E646}" name="PivotTable1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26" firstHeaderRow="1" firstDataRow="1" firstDataCol="1"/>
  <pivotFields count="14">
    <pivotField axis="axisRow" dataField="1" showAll="0">
      <items count="12">
        <item x="1"/>
        <item x="8"/>
        <item x="5"/>
        <item x="3"/>
        <item x="9"/>
        <item x="2"/>
        <item x="4"/>
        <item x="7"/>
        <item x="0"/>
        <item x="6"/>
        <item x="10"/>
        <item t="default"/>
      </items>
    </pivotField>
    <pivotField showAll="0">
      <items count="8">
        <item x="0"/>
        <item x="1"/>
        <item x="3"/>
        <item x="5"/>
        <item x="4"/>
        <item x="2"/>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1"/>
        <item x="3"/>
        <item x="4"/>
        <item x="2"/>
        <item x="0"/>
        <item x="5"/>
        <item t="default"/>
      </items>
    </pivotField>
    <pivotField showAll="0"/>
    <pivotField showAll="0"/>
    <pivotField showAll="0"/>
    <pivotField showAll="0">
      <items count="10">
        <item x="1"/>
        <item x="0"/>
        <item x="2"/>
        <item x="7"/>
        <item x="6"/>
        <item x="3"/>
        <item x="5"/>
        <item x="4"/>
        <item x="8"/>
        <item t="default"/>
      </items>
    </pivotField>
    <pivotField showAll="0"/>
    <pivotField showAll="0"/>
    <pivotField showAll="0"/>
    <pivotField axis="axisRow" showAll="0">
      <items count="6">
        <item x="3"/>
        <item x="2"/>
        <item x="1"/>
        <item x="0"/>
        <item x="4"/>
        <item t="default"/>
      </items>
    </pivotField>
    <pivotField showAll="0"/>
    <pivotField showAll="0">
      <items count="15">
        <item x="0"/>
        <item x="1"/>
        <item x="2"/>
        <item x="3"/>
        <item x="4"/>
        <item x="5"/>
        <item x="6"/>
        <item x="7"/>
        <item x="8"/>
        <item x="9"/>
        <item x="10"/>
        <item x="11"/>
        <item x="12"/>
        <item x="13"/>
        <item t="default"/>
      </items>
    </pivotField>
  </pivotFields>
  <rowFields count="2">
    <field x="0"/>
    <field x="11"/>
  </rowFields>
  <rowItems count="23">
    <i>
      <x/>
    </i>
    <i r="1">
      <x v="2"/>
    </i>
    <i>
      <x v="1"/>
    </i>
    <i r="1">
      <x/>
    </i>
    <i>
      <x v="2"/>
    </i>
    <i r="1">
      <x v="2"/>
    </i>
    <i>
      <x v="3"/>
    </i>
    <i r="1">
      <x v="1"/>
    </i>
    <i>
      <x v="4"/>
    </i>
    <i r="1">
      <x v="1"/>
    </i>
    <i>
      <x v="5"/>
    </i>
    <i r="1">
      <x v="2"/>
    </i>
    <i>
      <x v="6"/>
    </i>
    <i r="1">
      <x v="3"/>
    </i>
    <i>
      <x v="7"/>
    </i>
    <i r="1">
      <x v="3"/>
    </i>
    <i>
      <x v="8"/>
    </i>
    <i r="1">
      <x v="3"/>
    </i>
    <i>
      <x v="9"/>
    </i>
    <i r="1">
      <x v="3"/>
    </i>
    <i>
      <x v="10"/>
    </i>
    <i r="1">
      <x v="4"/>
    </i>
    <i t="grand">
      <x/>
    </i>
  </rowItems>
  <colItems count="1">
    <i/>
  </colItems>
  <dataFields count="1">
    <dataField name="Count of Carr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210138-6FC3-4FED-B2D0-1E02F9B528AC}"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4:B20" firstHeaderRow="1" firstDataRow="1" firstDataCol="1" rowPageCount="1" colPageCount="1"/>
  <pivotFields count="14">
    <pivotField axis="axisPage" showAll="0">
      <items count="12">
        <item x="1"/>
        <item x="8"/>
        <item x="5"/>
        <item x="3"/>
        <item x="9"/>
        <item x="2"/>
        <item x="4"/>
        <item x="7"/>
        <item x="0"/>
        <item x="6"/>
        <item x="10"/>
        <item t="default"/>
      </items>
    </pivotField>
    <pivotField showAll="0">
      <items count="8">
        <item x="0"/>
        <item x="1"/>
        <item x="3"/>
        <item x="5"/>
        <item x="4"/>
        <item x="2"/>
        <item x="6"/>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1"/>
        <item x="3"/>
        <item x="4"/>
        <item x="2"/>
        <item x="0"/>
        <item x="5"/>
        <item t="default"/>
      </items>
    </pivotField>
    <pivotField showAll="0"/>
    <pivotField showAll="0"/>
    <pivotField showAll="0"/>
    <pivotField dataField="1" showAll="0">
      <items count="10">
        <item x="1"/>
        <item x="0"/>
        <item x="2"/>
        <item x="7"/>
        <item x="6"/>
        <item x="3"/>
        <item x="5"/>
        <item x="4"/>
        <item x="8"/>
        <item t="default"/>
      </items>
    </pivotField>
    <pivotField showAll="0"/>
    <pivotField showAll="0"/>
    <pivotField showAll="0"/>
    <pivotField showAll="0">
      <items count="6">
        <item x="3"/>
        <item x="2"/>
        <item x="1"/>
        <item x="0"/>
        <item x="4"/>
        <item t="default"/>
      </items>
    </pivotField>
    <pivotField showAll="0"/>
    <pivotField axis="axisRow" showAll="0">
      <items count="15">
        <item x="0"/>
        <item x="1"/>
        <item x="2"/>
        <item x="3"/>
        <item x="4"/>
        <item x="5"/>
        <item x="6"/>
        <item x="7"/>
        <item x="8"/>
        <item x="9"/>
        <item x="10"/>
        <item x="11"/>
        <item x="12"/>
        <item x="13"/>
        <item t="default"/>
      </items>
    </pivotField>
  </pivotFields>
  <rowFields count="2">
    <field x="13"/>
    <field x="2"/>
  </rowFields>
  <rowItems count="16">
    <i>
      <x/>
    </i>
    <i r="1">
      <x/>
    </i>
    <i>
      <x v="2"/>
    </i>
    <i r="1">
      <x v="49"/>
    </i>
    <i>
      <x v="8"/>
    </i>
    <i r="1">
      <x v="231"/>
    </i>
    <i>
      <x v="9"/>
    </i>
    <i r="1">
      <x v="259"/>
    </i>
    <i>
      <x v="10"/>
    </i>
    <i r="1">
      <x v="275"/>
    </i>
    <i r="1">
      <x v="284"/>
    </i>
    <i r="1">
      <x v="285"/>
    </i>
    <i r="1">
      <x v="289"/>
    </i>
    <i r="1">
      <x v="291"/>
    </i>
    <i r="1">
      <x v="299"/>
    </i>
    <i t="grand">
      <x/>
    </i>
  </rowItems>
  <colItems count="1">
    <i/>
  </colItems>
  <pageFields count="1">
    <pageField fld="0" hier="-1"/>
  </pageFields>
  <dataFields count="1">
    <dataField name="Sum of Valor da Diária"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619303-E4B3-42BB-A3B0-2065D6B386C2}" name="PivotTable1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26" firstHeaderRow="1" firstDataRow="1" firstDataCol="1"/>
  <pivotFields count="14">
    <pivotField axis="axisRow" showAll="0">
      <items count="12">
        <item x="1"/>
        <item x="8"/>
        <item x="5"/>
        <item x="3"/>
        <item x="9"/>
        <item x="2"/>
        <item x="4"/>
        <item x="7"/>
        <item x="0"/>
        <item x="6"/>
        <item x="10"/>
        <item t="default"/>
      </items>
    </pivotField>
    <pivotField showAll="0">
      <items count="8">
        <item x="0"/>
        <item x="1"/>
        <item x="3"/>
        <item x="5"/>
        <item x="4"/>
        <item x="2"/>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1"/>
        <item x="3"/>
        <item x="4"/>
        <item x="2"/>
        <item x="0"/>
        <item x="5"/>
        <item t="default"/>
      </items>
    </pivotField>
    <pivotField showAll="0"/>
    <pivotField showAll="0"/>
    <pivotField showAll="0"/>
    <pivotField dataField="1" showAll="0">
      <items count="10">
        <item x="1"/>
        <item x="0"/>
        <item x="2"/>
        <item x="7"/>
        <item x="6"/>
        <item x="3"/>
        <item x="5"/>
        <item x="4"/>
        <item x="8"/>
        <item t="default"/>
      </items>
    </pivotField>
    <pivotField showAll="0"/>
    <pivotField showAll="0"/>
    <pivotField showAll="0"/>
    <pivotField showAll="0">
      <items count="6">
        <item x="3"/>
        <item x="2"/>
        <item x="1"/>
        <item x="0"/>
        <item x="4"/>
        <item t="default"/>
      </items>
    </pivotField>
    <pivotField showAll="0"/>
    <pivotField showAll="0">
      <items count="15">
        <item x="0"/>
        <item x="1"/>
        <item x="2"/>
        <item x="3"/>
        <item x="4"/>
        <item x="5"/>
        <item x="6"/>
        <item x="7"/>
        <item x="8"/>
        <item x="9"/>
        <item x="10"/>
        <item x="11"/>
        <item x="12"/>
        <item x="13"/>
        <item t="default"/>
      </items>
    </pivotField>
  </pivotFields>
  <rowFields count="2">
    <field x="0"/>
    <field x="3"/>
  </rowFields>
  <rowItems count="23">
    <i>
      <x/>
    </i>
    <i r="1">
      <x/>
    </i>
    <i>
      <x v="1"/>
    </i>
    <i r="1">
      <x v="4"/>
    </i>
    <i>
      <x v="2"/>
    </i>
    <i r="1">
      <x v="3"/>
    </i>
    <i>
      <x v="3"/>
    </i>
    <i r="1">
      <x v="1"/>
    </i>
    <i>
      <x v="4"/>
    </i>
    <i r="1">
      <x v="2"/>
    </i>
    <i>
      <x v="5"/>
    </i>
    <i r="1">
      <x v="3"/>
    </i>
    <i>
      <x v="6"/>
    </i>
    <i r="1">
      <x/>
    </i>
    <i>
      <x v="7"/>
    </i>
    <i r="1">
      <x v="2"/>
    </i>
    <i>
      <x v="8"/>
    </i>
    <i r="1">
      <x v="4"/>
    </i>
    <i>
      <x v="9"/>
    </i>
    <i r="1">
      <x v="1"/>
    </i>
    <i>
      <x v="10"/>
    </i>
    <i r="1">
      <x v="5"/>
    </i>
    <i t="grand">
      <x/>
    </i>
  </rowItems>
  <colItems count="1">
    <i/>
  </colItems>
  <dataFields count="1">
    <dataField name="Sum of Valor da Diária"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258800-CD23-4CEC-B47D-954B60811285}"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A4" firstHeaderRow="1" firstDataRow="1" firstDataCol="0"/>
  <pivotFields count="14">
    <pivotField dataField="1" showAll="0">
      <items count="12">
        <item x="1"/>
        <item x="8"/>
        <item x="5"/>
        <item x="3"/>
        <item x="9"/>
        <item x="2"/>
        <item x="4"/>
        <item x="7"/>
        <item x="0"/>
        <item x="6"/>
        <item x="10"/>
        <item t="default"/>
      </items>
    </pivotField>
    <pivotField showAll="0">
      <items count="8">
        <item x="0"/>
        <item x="1"/>
        <item x="3"/>
        <item x="5"/>
        <item x="4"/>
        <item x="2"/>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1"/>
        <item x="3"/>
        <item x="4"/>
        <item x="2"/>
        <item x="0"/>
        <item x="5"/>
        <item t="default"/>
      </items>
    </pivotField>
    <pivotField showAll="0"/>
    <pivotField showAll="0"/>
    <pivotField showAll="0"/>
    <pivotField showAll="0">
      <items count="10">
        <item x="1"/>
        <item x="0"/>
        <item x="2"/>
        <item x="7"/>
        <item x="6"/>
        <item x="3"/>
        <item x="5"/>
        <item x="4"/>
        <item x="8"/>
        <item t="default"/>
      </items>
    </pivotField>
    <pivotField showAll="0"/>
    <pivotField showAll="0"/>
    <pivotField showAll="0"/>
    <pivotField showAll="0">
      <items count="6">
        <item x="3"/>
        <item x="2"/>
        <item x="1"/>
        <item x="0"/>
        <item x="4"/>
        <item t="default"/>
      </items>
    </pivotField>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Carr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A4AEA9-D3E8-4E67-90B1-D01E11700092}"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22:A23" firstHeaderRow="1" firstDataRow="1" firstDataCol="0"/>
  <pivotFields count="14">
    <pivotField showAll="0">
      <items count="12">
        <item x="1"/>
        <item x="8"/>
        <item x="5"/>
        <item x="3"/>
        <item x="9"/>
        <item x="2"/>
        <item x="4"/>
        <item x="7"/>
        <item x="0"/>
        <item x="6"/>
        <item x="10"/>
        <item t="default"/>
      </items>
    </pivotField>
    <pivotField showAll="0">
      <items count="8">
        <item x="0"/>
        <item x="1"/>
        <item x="3"/>
        <item x="5"/>
        <item x="4"/>
        <item x="2"/>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1"/>
        <item x="3"/>
        <item x="4"/>
        <item x="2"/>
        <item x="0"/>
        <item x="5"/>
        <item t="default"/>
      </items>
    </pivotField>
    <pivotField showAll="0"/>
    <pivotField showAll="0"/>
    <pivotField showAll="0"/>
    <pivotField showAll="0">
      <items count="10">
        <item x="1"/>
        <item x="0"/>
        <item x="2"/>
        <item x="7"/>
        <item x="6"/>
        <item x="3"/>
        <item x="5"/>
        <item x="4"/>
        <item x="8"/>
        <item t="default"/>
      </items>
    </pivotField>
    <pivotField showAll="0"/>
    <pivotField showAll="0"/>
    <pivotField dataField="1" showAll="0"/>
    <pivotField showAll="0">
      <items count="6">
        <item x="3"/>
        <item x="2"/>
        <item x="1"/>
        <item x="0"/>
        <item x="4"/>
        <item t="default"/>
      </items>
    </pivotField>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Locação" fld="10" baseField="0" baseItem="0"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269C1B-D317-441F-9120-AC4E82734DFD}" name="PivotTable1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E3:G11" firstHeaderRow="0" firstDataRow="1" firstDataCol="1"/>
  <pivotFields count="14">
    <pivotField dataField="1" showAll="0">
      <items count="12">
        <item x="1"/>
        <item x="8"/>
        <item x="5"/>
        <item x="3"/>
        <item x="9"/>
        <item x="2"/>
        <item x="4"/>
        <item x="7"/>
        <item x="0"/>
        <item x="6"/>
        <item x="10"/>
        <item t="default"/>
      </items>
    </pivotField>
    <pivotField axis="axisRow" showAll="0">
      <items count="8">
        <item x="0"/>
        <item x="1"/>
        <item x="3"/>
        <item x="5"/>
        <item x="4"/>
        <item x="2"/>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1"/>
        <item x="3"/>
        <item x="4"/>
        <item x="2"/>
        <item x="0"/>
        <item x="5"/>
        <item t="default"/>
      </items>
    </pivotField>
    <pivotField showAll="0"/>
    <pivotField showAll="0"/>
    <pivotField showAll="0"/>
    <pivotField dataField="1" showAll="0">
      <items count="10">
        <item x="1"/>
        <item x="0"/>
        <item x="2"/>
        <item x="7"/>
        <item x="6"/>
        <item x="3"/>
        <item x="5"/>
        <item x="4"/>
        <item x="8"/>
        <item t="default"/>
      </items>
    </pivotField>
    <pivotField showAll="0"/>
    <pivotField showAll="0"/>
    <pivotField showAll="0"/>
    <pivotField showAll="0">
      <items count="6">
        <item x="3"/>
        <item x="2"/>
        <item x="1"/>
        <item x="0"/>
        <item x="4"/>
        <item t="default"/>
      </items>
    </pivotField>
    <pivotField showAll="0"/>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Fields count="1">
    <field x="-2"/>
  </colFields>
  <colItems count="2">
    <i>
      <x/>
    </i>
    <i i="1">
      <x v="1"/>
    </i>
  </colItems>
  <dataFields count="2">
    <dataField name="Sum of Valor da Diária" fld="7" baseField="0" baseItem="0"/>
    <dataField name="Count of Carro" fld="0" subtotal="count" baseField="0" baseItem="0"/>
  </dataFields>
  <formats count="1">
    <format dxfId="1">
      <pivotArea collapsedLevelsAreSubtotals="1" fieldPosition="0">
        <references count="2">
          <reference field="4294967294" count="1" selected="0">
            <x v="0"/>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ca" xr10:uid="{97F952EA-AC9D-484C-AF7F-1C04987E8AFA}" sourceName="Marca">
  <pivotTables>
    <pivotTable tabId="4" name="PivotTable12"/>
    <pivotTable tabId="6" name="PivotTable15"/>
    <pivotTable tabId="5" name="PivotTable14"/>
    <pivotTable tabId="4" name="PivotTable11"/>
    <pivotTable tabId="3" name="PivotTable10"/>
    <pivotTable tabId="8" name="PivotTable2"/>
    <pivotTable tabId="4" name="PivotTable1"/>
    <pivotTable tabId="9" name="PivotTable3"/>
  </pivotTables>
  <data>
    <tabular pivotCacheId="2032029645">
      <items count="7">
        <i x="0" s="1"/>
        <i x="1" s="1"/>
        <i x="3" s="1"/>
        <i x="5" s="1"/>
        <i x="4"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_da_Saída" xr10:uid="{8CD2EBB0-D325-44A9-978D-E991276B0B25}" sourceName="Dia da Saída">
  <pivotTables>
    <pivotTable tabId="5" name="PivotTable14"/>
    <pivotTable tabId="6" name="PivotTable15"/>
    <pivotTable tabId="8" name="PivotTable2"/>
    <pivotTable tabId="4" name="PivotTable1"/>
    <pivotTable tabId="4" name="PivotTable11"/>
    <pivotTable tabId="4" name="PivotTable12"/>
    <pivotTable tabId="3" name="PivotTable10"/>
  </pivotTables>
  <data>
    <tabular pivotCacheId="2032029645">
      <items count="6">
        <i x="1" s="1"/>
        <i x="3" s="1"/>
        <i x="4" s="1"/>
        <i x="2" s="1"/>
        <i x="0"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do_Alugado" xr10:uid="{E481566E-C9F3-438F-8652-FA3E8EA5917F}" sourceName="Estado Alugado">
  <pivotTables>
    <pivotTable tabId="6" name="PivotTable15"/>
    <pivotTable tabId="5" name="PivotTable14"/>
    <pivotTable tabId="4" name="PivotTable11"/>
    <pivotTable tabId="4" name="PivotTable12"/>
    <pivotTable tabId="3" name="PivotTable10"/>
    <pivotTable tabId="8" name="PivotTable2"/>
    <pivotTable tabId="4" name="PivotTable1"/>
  </pivotTables>
  <data>
    <tabular pivotCacheId="2032029645">
      <items count="5">
        <i x="3" s="1"/>
        <i x="2" s="1"/>
        <i x="1" s="1"/>
        <i x="0"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o" xr10:uid="{ECE48CFE-AEA3-483B-9BCC-48288CE0D7A0}" sourceName="Carro">
  <pivotTables>
    <pivotTable tabId="6" name="PivotTable15"/>
    <pivotTable tabId="5" name="PivotTable14"/>
    <pivotTable tabId="4" name="PivotTable11"/>
    <pivotTable tabId="4" name="PivotTable12"/>
    <pivotTable tabId="3" name="PivotTable10"/>
    <pivotTable tabId="8" name="PivotTable2"/>
    <pivotTable tabId="4" name="PivotTable1"/>
    <pivotTable tabId="9" name="PivotTable3"/>
  </pivotTables>
  <data>
    <tabular pivotCacheId="2032029645">
      <items count="11">
        <i x="1" s="1"/>
        <i x="8" s="1"/>
        <i x="5" s="1"/>
        <i x="3" s="1"/>
        <i x="9" s="1"/>
        <i x="2" s="1"/>
        <i x="4" s="1"/>
        <i x="7" s="1"/>
        <i x="0" s="1"/>
        <i x="6"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or_da_Diária" xr10:uid="{497DB064-54EB-432D-A899-97DCDE4A6701}" sourceName="Valor da Diária">
  <pivotTables>
    <pivotTable tabId="4" name="PivotTable12"/>
    <pivotTable tabId="6" name="PivotTable15"/>
    <pivotTable tabId="5" name="PivotTable14"/>
    <pivotTable tabId="4" name="PivotTable11"/>
    <pivotTable tabId="3" name="PivotTable10"/>
    <pivotTable tabId="8" name="PivotTable2"/>
    <pivotTable tabId="4" name="PivotTable1"/>
  </pivotTables>
  <data>
    <tabular pivotCacheId="2032029645">
      <items count="9">
        <i x="1" s="1"/>
        <i x="0" s="1"/>
        <i x="2" s="1"/>
        <i x="7" s="1"/>
        <i x="6" s="1"/>
        <i x="3" s="1"/>
        <i x="5" s="1"/>
        <i x="4"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ado Alugado" xr10:uid="{85A064B6-7AEB-42EE-A61A-34DA9FA90CA4}" cache="Slicer_Estado_Alugado" caption="Estado Alugado" rowHeight="234950"/>
  <slicer name="Carro" xr10:uid="{C4BACDD8-7803-4C25-81A4-C725368AE689}" cache="Slicer_Carro" caption="Carro"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a da Saída" xr10:uid="{AF620A5D-DC01-4CB0-9588-C0D6269A684F}" cache="Slicer_Dia_da_Saída" caption="Dia da Saída"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ca" xr10:uid="{A764F66A-FA68-4488-9AEE-D41E58C6BE2D}" cache="Slicer_Marca" caption="Marca" rowHeight="234950"/>
  <slicer name="Valor da Diária" xr10:uid="{9A06E63E-8BA7-4363-852B-28AEAFF06BDB}" cache="Slicer_Valor_da_Diária" caption="Valor da Diária" columnCoun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ca 1" xr10:uid="{2E6D17C7-FCC6-489C-A853-6BAC6B5A831B}" cache="Slicer_Marca" caption="Marca" columnCount="4" rowHeight="252000"/>
  <slicer name="Dia da Saída 1" xr10:uid="{F08D4A6D-D6A7-4929-B3F3-9796CAFDAD91}" cache="Slicer_Dia_da_Saída" caption="Dia da Saída" rowHeight="234950"/>
  <slicer name="Estado Alugado 1" xr10:uid="{A52CE4C3-7A3E-4739-86CA-C1F879D542B9}" cache="Slicer_Estado_Alugado" caption="Estado" rowHeight="234950"/>
  <slicer name="Carro 1" xr10:uid="{5C843938-6551-463A-B79E-B648FD8D0D02}" cache="Slicer_Carro" caption="Modelo" columnCount="4" rowHeight="234950"/>
  <slicer name="Valor da Diária 1" xr10:uid="{BCDD07D2-7453-47A2-9BFF-BF450573BAB0}" cache="Slicer_Valor_da_Diária" caption="Valor da Diária (R$)"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_Saída" xr10:uid="{BB0A11B1-E5DB-4FF0-97A5-20DDA6FBD48E}" sourceName="Data Saída">
  <pivotTables>
    <pivotTable tabId="3" name="PivotTable10"/>
    <pivotTable tabId="6" name="PivotTable15"/>
    <pivotTable tabId="5" name="PivotTable14"/>
    <pivotTable tabId="4" name="PivotTable11"/>
    <pivotTable tabId="4" name="PivotTable12"/>
    <pivotTable tabId="8" name="PivotTable2"/>
    <pivotTable tabId="4" name="PivotTable1"/>
  </pivotTables>
  <state minimalRefreshVersion="6" lastRefreshVersion="6" pivotCacheId="203202964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Saída" xr10:uid="{F2586BFD-B131-4642-8C0C-8FE9322111FC}" cache="NativeTimeline_Data_Saída" caption="Data Saída" level="2" selectionLevel="2" scrollPosition="2023-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Saída 1" xr10:uid="{F9C23EE8-E295-4C2F-AF1B-3E6E7BD16475}" cache="NativeTimeline_Data_Saída" caption="Filtro Temporal" level="2" selectionLevel="2" scrollPosition="2023-02-06T00:00:00"/>
</timeline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3.xml"/><Relationship Id="rId4"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87137-D72D-4463-9232-48E1E45EEDFF}">
  <dimension ref="A1:P13"/>
  <sheetViews>
    <sheetView workbookViewId="0">
      <selection activeCell="J2" sqref="J2"/>
    </sheetView>
  </sheetViews>
  <sheetFormatPr defaultRowHeight="14.4" x14ac:dyDescent="0.3"/>
  <cols>
    <col min="1" max="1" width="7.6640625" bestFit="1" customWidth="1"/>
    <col min="3" max="3" width="10.5546875" bestFit="1" customWidth="1"/>
    <col min="4" max="4" width="12.21875" customWidth="1"/>
    <col min="5" max="5" width="12" bestFit="1" customWidth="1"/>
    <col min="8" max="8" width="13.109375" bestFit="1" customWidth="1"/>
    <col min="9" max="9" width="12.33203125" bestFit="1" customWidth="1"/>
    <col min="10" max="10" width="17.21875" bestFit="1" customWidth="1"/>
    <col min="11" max="11" width="12.5546875" bestFit="1" customWidth="1"/>
    <col min="12" max="12" width="13.6640625" bestFit="1" customWidth="1"/>
    <col min="13" max="13" width="13.44140625" customWidth="1"/>
    <col min="16" max="16" width="10.5546875" bestFit="1" customWidth="1"/>
  </cols>
  <sheetData>
    <row r="1" spans="1:16" ht="29.4" thickBot="1" x14ac:dyDescent="0.35">
      <c r="A1" s="6" t="s">
        <v>44</v>
      </c>
      <c r="B1" s="2"/>
      <c r="C1" s="2"/>
      <c r="D1" s="2"/>
      <c r="E1" s="2"/>
      <c r="F1" s="2"/>
      <c r="G1" s="2"/>
      <c r="H1" s="2"/>
      <c r="I1" s="3"/>
      <c r="J1" s="25" t="str">
        <f ca="1">_xlfn.CONCAT("ESTC, ",DAY(TODAY()), " de ",TEXT((TODAY()),"mmmm")," de ",YEAR(TODAY()))</f>
        <v>ESTC, 28 de outubro de 2023</v>
      </c>
      <c r="K1" s="25"/>
      <c r="L1" s="4" t="s">
        <v>43</v>
      </c>
      <c r="M1" s="5">
        <f ca="1">TODAY()</f>
        <v>45227</v>
      </c>
      <c r="N1" s="5" t="str">
        <f ca="1">TEXT(M1,"dddd")</f>
        <v>sábado</v>
      </c>
    </row>
    <row r="2" spans="1:16" ht="15" thickTop="1" x14ac:dyDescent="0.3">
      <c r="A2" s="13" t="s">
        <v>42</v>
      </c>
      <c r="B2" s="13" t="s">
        <v>41</v>
      </c>
      <c r="C2" s="13" t="s">
        <v>40</v>
      </c>
      <c r="D2" s="13" t="s">
        <v>39</v>
      </c>
      <c r="E2" s="13" t="s">
        <v>38</v>
      </c>
      <c r="F2" s="13" t="s">
        <v>37</v>
      </c>
      <c r="G2" s="13" t="s">
        <v>36</v>
      </c>
      <c r="H2" s="13" t="s">
        <v>35</v>
      </c>
      <c r="I2" s="13" t="s">
        <v>34</v>
      </c>
      <c r="J2" s="13" t="s">
        <v>33</v>
      </c>
      <c r="K2" s="13" t="s">
        <v>32</v>
      </c>
      <c r="L2" s="13" t="s">
        <v>31</v>
      </c>
      <c r="M2" s="26" t="s">
        <v>30</v>
      </c>
      <c r="N2" s="26"/>
      <c r="O2" s="1"/>
      <c r="P2" s="1"/>
    </row>
    <row r="3" spans="1:16" ht="14.4" customHeight="1" x14ac:dyDescent="0.3">
      <c r="A3" s="7" t="s">
        <v>29</v>
      </c>
      <c r="B3" s="8" t="s">
        <v>6</v>
      </c>
      <c r="C3" s="9">
        <v>44975</v>
      </c>
      <c r="D3" s="8" t="str">
        <f>TEXT(WEEKDAY(C3,1),"dddd")</f>
        <v>sábado</v>
      </c>
      <c r="E3" s="9">
        <v>44976</v>
      </c>
      <c r="F3" s="8" t="str">
        <f>TEXT(WEEKDAY(E3,1),"dddd")</f>
        <v>domingo</v>
      </c>
      <c r="G3" s="7" t="s">
        <v>28</v>
      </c>
      <c r="H3" s="10">
        <v>150</v>
      </c>
      <c r="I3" s="8">
        <f>E3-C3</f>
        <v>1</v>
      </c>
      <c r="J3" s="8" t="str">
        <f>RIGHT(G3,1)</f>
        <v>9</v>
      </c>
      <c r="K3" s="11">
        <f>H3*I3</f>
        <v>150</v>
      </c>
      <c r="L3" s="7" t="s">
        <v>8</v>
      </c>
      <c r="M3" s="27" t="str">
        <f>IF(L3="SP",_xlfn.IFS(J3="1","Segunda-feira",J3="2","Segunda-feira",J3="3","Terça-feira",J3="4","Terça-feira",J3="5","Quarta-feira",J3="6","Quarta-feira",J3="7","Quinta-feira",J3="8","Quinta-feira",J3="9","Sexta-feira",J3="0","Sexta-feira"),"Não há rodízio")</f>
        <v>Sexta-feira</v>
      </c>
      <c r="N3" s="27"/>
      <c r="O3" s="1"/>
      <c r="P3" s="1"/>
    </row>
    <row r="4" spans="1:16" x14ac:dyDescent="0.3">
      <c r="A4" s="7" t="s">
        <v>27</v>
      </c>
      <c r="B4" s="8" t="s">
        <v>2</v>
      </c>
      <c r="C4" s="9">
        <v>45214</v>
      </c>
      <c r="D4" s="8" t="str">
        <f t="shared" ref="D4:D12" si="0">TEXT(WEEKDAY(C4,1),"dddd")</f>
        <v>domingo</v>
      </c>
      <c r="E4" s="9">
        <v>45219</v>
      </c>
      <c r="F4" s="8" t="str">
        <f t="shared" ref="F4:F12" si="1">TEXT(WEEKDAY(E4,1),"dddd")</f>
        <v>sexta-feira</v>
      </c>
      <c r="G4" s="7" t="s">
        <v>26</v>
      </c>
      <c r="H4" s="10">
        <v>110</v>
      </c>
      <c r="I4" s="8">
        <f t="shared" ref="I4:I12" si="2">E4-C4</f>
        <v>5</v>
      </c>
      <c r="J4" s="8" t="str">
        <f t="shared" ref="J4:J12" si="3">RIGHT(G4,1)</f>
        <v>8</v>
      </c>
      <c r="K4" s="11">
        <f t="shared" ref="K4:K12" si="4">H4*I4</f>
        <v>550</v>
      </c>
      <c r="L4" s="7" t="s">
        <v>15</v>
      </c>
      <c r="M4" s="27" t="str">
        <f t="shared" ref="M4:M12" si="5">IF(L4="SP",_xlfn.IFS(J4="1","Segunda-feira",J4="2","Segunda-feira",J4="3","Terça-feira",J4="4","Terça-feira",J4="5","Quarta-feira",J4="6","Quarta-feira",J4="7","Quinta-feira",J4="8","Quinta-feira",J4="9","Sexta-feira",J4="0","Sexta-feira"),"Não há rodízio")</f>
        <v>Não há rodízio</v>
      </c>
      <c r="N4" s="27"/>
      <c r="O4" s="1"/>
      <c r="P4" s="1"/>
    </row>
    <row r="5" spans="1:16" ht="24.6" x14ac:dyDescent="0.3">
      <c r="A5" s="7" t="s">
        <v>25</v>
      </c>
      <c r="B5" s="8" t="s">
        <v>13</v>
      </c>
      <c r="C5" s="9">
        <v>45156</v>
      </c>
      <c r="D5" s="8" t="str">
        <f t="shared" si="0"/>
        <v>sexta-feira</v>
      </c>
      <c r="E5" s="9">
        <v>45157</v>
      </c>
      <c r="F5" s="8" t="str">
        <f t="shared" si="1"/>
        <v>sábado</v>
      </c>
      <c r="G5" s="7" t="s">
        <v>24</v>
      </c>
      <c r="H5" s="10">
        <v>180</v>
      </c>
      <c r="I5" s="8">
        <f t="shared" si="2"/>
        <v>1</v>
      </c>
      <c r="J5" s="8" t="str">
        <f t="shared" si="3"/>
        <v>1</v>
      </c>
      <c r="K5" s="11">
        <f t="shared" si="4"/>
        <v>180</v>
      </c>
      <c r="L5" s="7" t="s">
        <v>15</v>
      </c>
      <c r="M5" s="27" t="str">
        <f t="shared" si="5"/>
        <v>Não há rodízio</v>
      </c>
      <c r="N5" s="27"/>
      <c r="O5" s="1"/>
      <c r="P5" s="1"/>
    </row>
    <row r="6" spans="1:16" x14ac:dyDescent="0.3">
      <c r="A6" s="7" t="s">
        <v>23</v>
      </c>
      <c r="B6" s="8" t="s">
        <v>22</v>
      </c>
      <c r="C6" s="9">
        <v>45216</v>
      </c>
      <c r="D6" s="8" t="str">
        <f t="shared" si="0"/>
        <v>terça-feira</v>
      </c>
      <c r="E6" s="9">
        <v>45220</v>
      </c>
      <c r="F6" s="8" t="str">
        <f t="shared" si="1"/>
        <v>sábado</v>
      </c>
      <c r="G6" s="7" t="s">
        <v>21</v>
      </c>
      <c r="H6" s="10">
        <v>210</v>
      </c>
      <c r="I6" s="8">
        <f t="shared" si="2"/>
        <v>4</v>
      </c>
      <c r="J6" s="8" t="str">
        <f t="shared" si="3"/>
        <v>6</v>
      </c>
      <c r="K6" s="11">
        <f t="shared" si="4"/>
        <v>840</v>
      </c>
      <c r="L6" s="7" t="s">
        <v>0</v>
      </c>
      <c r="M6" s="27" t="str">
        <f t="shared" si="5"/>
        <v>Não há rodízio</v>
      </c>
      <c r="N6" s="27"/>
      <c r="O6" s="1"/>
      <c r="P6" s="1"/>
    </row>
    <row r="7" spans="1:16" ht="24.6" x14ac:dyDescent="0.3">
      <c r="A7" s="7" t="s">
        <v>20</v>
      </c>
      <c r="B7" s="8" t="s">
        <v>19</v>
      </c>
      <c r="C7" s="9">
        <v>45200</v>
      </c>
      <c r="D7" s="8" t="str">
        <f t="shared" si="0"/>
        <v>domingo</v>
      </c>
      <c r="E7" s="9">
        <v>45204</v>
      </c>
      <c r="F7" s="8" t="str">
        <f t="shared" si="1"/>
        <v>quinta-feira</v>
      </c>
      <c r="G7" s="7" t="s">
        <v>18</v>
      </c>
      <c r="H7" s="10">
        <v>350</v>
      </c>
      <c r="I7" s="8">
        <f t="shared" si="2"/>
        <v>4</v>
      </c>
      <c r="J7" s="8" t="str">
        <f t="shared" si="3"/>
        <v>2</v>
      </c>
      <c r="K7" s="11">
        <f t="shared" si="4"/>
        <v>1400</v>
      </c>
      <c r="L7" s="7" t="s">
        <v>8</v>
      </c>
      <c r="M7" s="27" t="str">
        <f t="shared" si="5"/>
        <v>Segunda-feira</v>
      </c>
      <c r="N7" s="27"/>
      <c r="O7" s="1"/>
      <c r="P7" s="1"/>
    </row>
    <row r="8" spans="1:16" ht="24.6" x14ac:dyDescent="0.3">
      <c r="A8" s="7" t="s">
        <v>17</v>
      </c>
      <c r="B8" s="8" t="s">
        <v>13</v>
      </c>
      <c r="C8" s="9">
        <v>45184</v>
      </c>
      <c r="D8" s="8" t="str">
        <f t="shared" si="0"/>
        <v>sexta-feira</v>
      </c>
      <c r="E8" s="9">
        <v>45188</v>
      </c>
      <c r="F8" s="8" t="str">
        <f t="shared" si="1"/>
        <v>terça-feira</v>
      </c>
      <c r="G8" s="7" t="s">
        <v>16</v>
      </c>
      <c r="H8" s="10">
        <v>250</v>
      </c>
      <c r="I8" s="8">
        <f t="shared" si="2"/>
        <v>4</v>
      </c>
      <c r="J8" s="8" t="str">
        <f t="shared" si="3"/>
        <v>6</v>
      </c>
      <c r="K8" s="11">
        <f t="shared" si="4"/>
        <v>1000</v>
      </c>
      <c r="L8" s="7" t="s">
        <v>15</v>
      </c>
      <c r="M8" s="27" t="str">
        <f t="shared" si="5"/>
        <v>Não há rodízio</v>
      </c>
      <c r="N8" s="27"/>
      <c r="O8" s="1"/>
      <c r="P8" s="1"/>
    </row>
    <row r="9" spans="1:16" ht="24.6" x14ac:dyDescent="0.3">
      <c r="A9" s="7" t="s">
        <v>14</v>
      </c>
      <c r="B9" s="8" t="s">
        <v>13</v>
      </c>
      <c r="C9" s="9">
        <v>45209</v>
      </c>
      <c r="D9" s="8" t="str">
        <f t="shared" si="0"/>
        <v>terça-feira</v>
      </c>
      <c r="E9" s="9">
        <v>45214</v>
      </c>
      <c r="F9" s="8" t="str">
        <f t="shared" si="1"/>
        <v>domingo</v>
      </c>
      <c r="G9" s="7" t="s">
        <v>12</v>
      </c>
      <c r="H9" s="10">
        <v>200</v>
      </c>
      <c r="I9" s="8">
        <f t="shared" si="2"/>
        <v>5</v>
      </c>
      <c r="J9" s="8" t="str">
        <f t="shared" si="3"/>
        <v>0</v>
      </c>
      <c r="K9" s="11">
        <f t="shared" si="4"/>
        <v>1000</v>
      </c>
      <c r="L9" s="7" t="s">
        <v>8</v>
      </c>
      <c r="M9" s="27" t="str">
        <f t="shared" si="5"/>
        <v>Sexta-feira</v>
      </c>
      <c r="N9" s="27"/>
      <c r="O9" s="1"/>
      <c r="P9" s="1"/>
    </row>
    <row r="10" spans="1:16" x14ac:dyDescent="0.3">
      <c r="A10" s="7" t="s">
        <v>11</v>
      </c>
      <c r="B10" s="8" t="s">
        <v>10</v>
      </c>
      <c r="C10" s="9">
        <v>45210</v>
      </c>
      <c r="D10" s="8" t="str">
        <f t="shared" si="0"/>
        <v>quarta-feira</v>
      </c>
      <c r="E10" s="9">
        <v>45219</v>
      </c>
      <c r="F10" s="8" t="str">
        <f t="shared" si="1"/>
        <v>sexta-feira</v>
      </c>
      <c r="G10" s="12" t="s">
        <v>9</v>
      </c>
      <c r="H10" s="10">
        <v>210</v>
      </c>
      <c r="I10" s="8">
        <f t="shared" si="2"/>
        <v>9</v>
      </c>
      <c r="J10" s="8" t="str">
        <f t="shared" si="3"/>
        <v>7</v>
      </c>
      <c r="K10" s="11">
        <f t="shared" si="4"/>
        <v>1890</v>
      </c>
      <c r="L10" s="7" t="s">
        <v>8</v>
      </c>
      <c r="M10" s="27" t="str">
        <f t="shared" si="5"/>
        <v>Quinta-feira</v>
      </c>
      <c r="N10" s="27"/>
      <c r="O10" s="1"/>
      <c r="P10" s="1"/>
    </row>
    <row r="11" spans="1:16" x14ac:dyDescent="0.3">
      <c r="A11" s="7" t="s">
        <v>7</v>
      </c>
      <c r="B11" s="8" t="s">
        <v>6</v>
      </c>
      <c r="C11" s="9">
        <v>44975</v>
      </c>
      <c r="D11" s="8" t="str">
        <f t="shared" si="0"/>
        <v>sábado</v>
      </c>
      <c r="E11" s="9">
        <v>45219</v>
      </c>
      <c r="F11" s="8" t="str">
        <f t="shared" si="1"/>
        <v>sexta-feira</v>
      </c>
      <c r="G11" s="7" t="s">
        <v>5</v>
      </c>
      <c r="H11" s="10">
        <v>195</v>
      </c>
      <c r="I11" s="8">
        <f t="shared" si="2"/>
        <v>244</v>
      </c>
      <c r="J11" s="8" t="str">
        <f t="shared" si="3"/>
        <v>0</v>
      </c>
      <c r="K11" s="11">
        <f t="shared" si="4"/>
        <v>47580</v>
      </c>
      <c r="L11" s="7" t="s">
        <v>4</v>
      </c>
      <c r="M11" s="27" t="str">
        <f t="shared" si="5"/>
        <v>Não há rodízio</v>
      </c>
      <c r="N11" s="27"/>
      <c r="O11" s="1"/>
      <c r="P11" s="1"/>
    </row>
    <row r="12" spans="1:16" ht="24.6" x14ac:dyDescent="0.3">
      <c r="A12" s="7" t="s">
        <v>3</v>
      </c>
      <c r="B12" s="8" t="s">
        <v>2</v>
      </c>
      <c r="C12" s="9">
        <v>45224</v>
      </c>
      <c r="D12" s="8" t="str">
        <f t="shared" si="0"/>
        <v>quarta-feira</v>
      </c>
      <c r="E12" s="9">
        <v>45225</v>
      </c>
      <c r="F12" s="8" t="str">
        <f t="shared" si="1"/>
        <v>quinta-feira</v>
      </c>
      <c r="G12" s="7" t="s">
        <v>1</v>
      </c>
      <c r="H12" s="10">
        <v>200</v>
      </c>
      <c r="I12" s="8">
        <f t="shared" si="2"/>
        <v>1</v>
      </c>
      <c r="J12" s="8" t="str">
        <f t="shared" si="3"/>
        <v>4</v>
      </c>
      <c r="K12" s="11">
        <f t="shared" si="4"/>
        <v>200</v>
      </c>
      <c r="L12" s="7" t="s">
        <v>0</v>
      </c>
      <c r="M12" s="27" t="str">
        <f t="shared" si="5"/>
        <v>Não há rodízio</v>
      </c>
      <c r="N12" s="27"/>
      <c r="O12" s="1"/>
      <c r="P12" s="1"/>
    </row>
    <row r="13" spans="1:16" x14ac:dyDescent="0.3">
      <c r="A13" s="1"/>
      <c r="B13" s="1"/>
      <c r="C13" s="1"/>
      <c r="D13" s="1"/>
      <c r="E13" s="1"/>
      <c r="F13" s="1"/>
      <c r="G13" s="1"/>
      <c r="H13" s="1"/>
      <c r="I13" s="1"/>
      <c r="J13" s="1"/>
      <c r="K13" s="1"/>
      <c r="L13" s="1"/>
      <c r="M13" s="1"/>
      <c r="N13" s="1"/>
      <c r="O13" s="1"/>
      <c r="P13" s="1"/>
    </row>
  </sheetData>
  <mergeCells count="12">
    <mergeCell ref="M11:N11"/>
    <mergeCell ref="M12:N12"/>
    <mergeCell ref="M6:N6"/>
    <mergeCell ref="M7:N7"/>
    <mergeCell ref="M8:N8"/>
    <mergeCell ref="M9:N9"/>
    <mergeCell ref="M10:N10"/>
    <mergeCell ref="J1:K1"/>
    <mergeCell ref="M2:N2"/>
    <mergeCell ref="M3:N3"/>
    <mergeCell ref="M4:N4"/>
    <mergeCell ref="M5:N5"/>
  </mergeCells>
  <conditionalFormatting sqref="A3:N12">
    <cfRule type="expression" dxfId="5" priority="1">
      <formula>$M3=$N$1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AF7FB27-A108-4A60-8A2D-AF6EEAB157AF}">
          <x14:formula1>
            <xm:f>Lista!$A$1:$A$6</xm:f>
          </x14:formula1>
          <xm:sqref>B3:B1048576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54AA1-9B9E-4D52-B88C-153041F7E1B0}">
  <dimension ref="A1:A6"/>
  <sheetViews>
    <sheetView workbookViewId="0">
      <selection activeCell="B3" sqref="B3"/>
    </sheetView>
  </sheetViews>
  <sheetFormatPr defaultRowHeight="14.4" x14ac:dyDescent="0.3"/>
  <sheetData>
    <row r="1" spans="1:1" x14ac:dyDescent="0.3">
      <c r="A1" s="1" t="s">
        <v>6</v>
      </c>
    </row>
    <row r="2" spans="1:1" x14ac:dyDescent="0.3">
      <c r="A2" s="1" t="s">
        <v>2</v>
      </c>
    </row>
    <row r="3" spans="1:1" x14ac:dyDescent="0.3">
      <c r="A3" s="1" t="s">
        <v>13</v>
      </c>
    </row>
    <row r="4" spans="1:1" x14ac:dyDescent="0.3">
      <c r="A4" s="1" t="s">
        <v>22</v>
      </c>
    </row>
    <row r="5" spans="1:1" x14ac:dyDescent="0.3">
      <c r="A5" s="1" t="s">
        <v>19</v>
      </c>
    </row>
    <row r="6" spans="1:1" x14ac:dyDescent="0.3">
      <c r="A6" s="1"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82F3-62BE-4488-9BD4-6C2A673BD690}">
  <dimension ref="A3:B11"/>
  <sheetViews>
    <sheetView workbookViewId="0">
      <selection activeCell="O9" sqref="O9"/>
    </sheetView>
  </sheetViews>
  <sheetFormatPr defaultRowHeight="14.4" x14ac:dyDescent="0.3"/>
  <cols>
    <col min="1" max="1" width="12.88671875" bestFit="1" customWidth="1"/>
    <col min="2" max="2" width="19.21875" bestFit="1" customWidth="1"/>
    <col min="10" max="10" width="12.88671875" bestFit="1" customWidth="1"/>
  </cols>
  <sheetData>
    <row r="3" spans="1:2" x14ac:dyDescent="0.3">
      <c r="A3" s="14" t="s">
        <v>46</v>
      </c>
      <c r="B3" t="s">
        <v>64</v>
      </c>
    </row>
    <row r="4" spans="1:2" x14ac:dyDescent="0.3">
      <c r="A4" s="23" t="s">
        <v>6</v>
      </c>
      <c r="B4" s="17">
        <v>47730</v>
      </c>
    </row>
    <row r="5" spans="1:2" x14ac:dyDescent="0.3">
      <c r="A5" s="23" t="s">
        <v>2</v>
      </c>
      <c r="B5" s="17">
        <v>750</v>
      </c>
    </row>
    <row r="6" spans="1:2" x14ac:dyDescent="0.3">
      <c r="A6" s="23" t="s">
        <v>22</v>
      </c>
      <c r="B6" s="17">
        <v>840</v>
      </c>
    </row>
    <row r="7" spans="1:2" x14ac:dyDescent="0.3">
      <c r="A7" s="23" t="s">
        <v>10</v>
      </c>
      <c r="B7" s="17">
        <v>1890</v>
      </c>
    </row>
    <row r="8" spans="1:2" x14ac:dyDescent="0.3">
      <c r="A8" s="23" t="s">
        <v>19</v>
      </c>
      <c r="B8" s="17">
        <v>1400</v>
      </c>
    </row>
    <row r="9" spans="1:2" x14ac:dyDescent="0.3">
      <c r="A9" s="23" t="s">
        <v>13</v>
      </c>
      <c r="B9" s="17">
        <v>2180</v>
      </c>
    </row>
    <row r="10" spans="1:2" x14ac:dyDescent="0.3">
      <c r="A10" s="15" t="s">
        <v>68</v>
      </c>
      <c r="B10" s="16"/>
    </row>
    <row r="11" spans="1:2" x14ac:dyDescent="0.3">
      <c r="A11" s="15" t="s">
        <v>47</v>
      </c>
      <c r="B11" s="17">
        <v>54790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573B1-6652-437A-9706-F14752CB395D}">
  <dimension ref="A1:S26"/>
  <sheetViews>
    <sheetView workbookViewId="0">
      <selection activeCell="S1" sqref="S1"/>
    </sheetView>
  </sheetViews>
  <sheetFormatPr defaultRowHeight="14.4" x14ac:dyDescent="0.3"/>
  <cols>
    <col min="1" max="1" width="17.44140625" bestFit="1" customWidth="1"/>
    <col min="2" max="2" width="15.77734375" bestFit="1" customWidth="1"/>
    <col min="3" max="9" width="2" bestFit="1" customWidth="1"/>
    <col min="10" max="10" width="7.109375" bestFit="1" customWidth="1"/>
    <col min="11" max="11" width="11" bestFit="1" customWidth="1"/>
    <col min="12" max="12" width="13.21875" bestFit="1" customWidth="1"/>
    <col min="13" max="13" width="11" bestFit="1" customWidth="1"/>
    <col min="15" max="15" width="11.5546875" bestFit="1" customWidth="1"/>
    <col min="16" max="16" width="10.44140625" bestFit="1" customWidth="1"/>
    <col min="19" max="19" width="13.33203125" bestFit="1" customWidth="1"/>
  </cols>
  <sheetData>
    <row r="1" spans="1:19" x14ac:dyDescent="0.3">
      <c r="L1" s="1" t="s">
        <v>57</v>
      </c>
      <c r="M1" s="1" t="s">
        <v>66</v>
      </c>
      <c r="N1" s="1" t="s">
        <v>58</v>
      </c>
      <c r="O1" s="1" t="s">
        <v>59</v>
      </c>
      <c r="P1" s="1" t="s">
        <v>60</v>
      </c>
      <c r="Q1" s="1" t="s">
        <v>61</v>
      </c>
      <c r="R1" s="1" t="s">
        <v>56</v>
      </c>
      <c r="S1" t="s">
        <v>67</v>
      </c>
    </row>
    <row r="2" spans="1:19" x14ac:dyDescent="0.3">
      <c r="L2" s="1">
        <f>COUNTIF($A:$A,L1)</f>
        <v>1</v>
      </c>
      <c r="M2" s="1">
        <f>COUNTIF($A:$A,M1)</f>
        <v>0</v>
      </c>
      <c r="N2" s="1">
        <f t="shared" ref="N2:S2" si="0">COUNTIF($A:$A,N1)</f>
        <v>0</v>
      </c>
      <c r="O2" s="1">
        <f t="shared" si="0"/>
        <v>1</v>
      </c>
      <c r="P2" s="1">
        <f t="shared" si="0"/>
        <v>2</v>
      </c>
      <c r="Q2" s="1">
        <f t="shared" si="0"/>
        <v>0</v>
      </c>
      <c r="R2" s="1">
        <f t="shared" si="0"/>
        <v>0</v>
      </c>
      <c r="S2" s="1">
        <f t="shared" si="0"/>
        <v>6</v>
      </c>
    </row>
    <row r="3" spans="1:19" x14ac:dyDescent="0.3">
      <c r="A3" s="14" t="s">
        <v>46</v>
      </c>
    </row>
    <row r="4" spans="1:19" x14ac:dyDescent="0.3">
      <c r="A4" s="15" t="s">
        <v>27</v>
      </c>
    </row>
    <row r="5" spans="1:19" x14ac:dyDescent="0.3">
      <c r="A5" s="19" t="s">
        <v>67</v>
      </c>
    </row>
    <row r="6" spans="1:19" x14ac:dyDescent="0.3">
      <c r="A6" s="15" t="s">
        <v>7</v>
      </c>
    </row>
    <row r="7" spans="1:19" x14ac:dyDescent="0.3">
      <c r="A7" s="19" t="s">
        <v>67</v>
      </c>
    </row>
    <row r="8" spans="1:19" x14ac:dyDescent="0.3">
      <c r="A8" s="15" t="s">
        <v>17</v>
      </c>
    </row>
    <row r="9" spans="1:19" x14ac:dyDescent="0.3">
      <c r="A9" s="19" t="s">
        <v>67</v>
      </c>
    </row>
    <row r="10" spans="1:19" x14ac:dyDescent="0.3">
      <c r="A10" s="15" t="s">
        <v>23</v>
      </c>
    </row>
    <row r="11" spans="1:19" x14ac:dyDescent="0.3">
      <c r="A11" s="19" t="s">
        <v>67</v>
      </c>
    </row>
    <row r="12" spans="1:19" x14ac:dyDescent="0.3">
      <c r="A12" s="15" t="s">
        <v>3</v>
      </c>
    </row>
    <row r="13" spans="1:19" x14ac:dyDescent="0.3">
      <c r="A13" s="19" t="s">
        <v>67</v>
      </c>
    </row>
    <row r="14" spans="1:19" x14ac:dyDescent="0.3">
      <c r="A14" s="15" t="s">
        <v>25</v>
      </c>
    </row>
    <row r="15" spans="1:19" x14ac:dyDescent="0.3">
      <c r="A15" s="19" t="s">
        <v>67</v>
      </c>
    </row>
    <row r="16" spans="1:19" x14ac:dyDescent="0.3">
      <c r="A16" s="15" t="s">
        <v>20</v>
      </c>
    </row>
    <row r="17" spans="1:1" x14ac:dyDescent="0.3">
      <c r="A17" s="19" t="s">
        <v>57</v>
      </c>
    </row>
    <row r="18" spans="1:1" x14ac:dyDescent="0.3">
      <c r="A18" s="15" t="s">
        <v>11</v>
      </c>
    </row>
    <row r="19" spans="1:1" x14ac:dyDescent="0.3">
      <c r="A19" s="19" t="s">
        <v>59</v>
      </c>
    </row>
    <row r="20" spans="1:1" x14ac:dyDescent="0.3">
      <c r="A20" s="15" t="s">
        <v>29</v>
      </c>
    </row>
    <row r="21" spans="1:1" x14ac:dyDescent="0.3">
      <c r="A21" s="19" t="s">
        <v>60</v>
      </c>
    </row>
    <row r="22" spans="1:1" x14ac:dyDescent="0.3">
      <c r="A22" s="15" t="s">
        <v>14</v>
      </c>
    </row>
    <row r="23" spans="1:1" x14ac:dyDescent="0.3">
      <c r="A23" s="19" t="s">
        <v>60</v>
      </c>
    </row>
    <row r="24" spans="1:1" x14ac:dyDescent="0.3">
      <c r="A24" s="15" t="s">
        <v>68</v>
      </c>
    </row>
    <row r="25" spans="1:1" x14ac:dyDescent="0.3">
      <c r="A25" s="19" t="s">
        <v>68</v>
      </c>
    </row>
    <row r="26" spans="1:1" x14ac:dyDescent="0.3">
      <c r="A26" s="15" t="s">
        <v>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90C2D-6981-4345-9955-93A760D2606C}">
  <dimension ref="A1:P26"/>
  <sheetViews>
    <sheetView workbookViewId="0">
      <selection activeCell="G2" sqref="G2"/>
    </sheetView>
  </sheetViews>
  <sheetFormatPr defaultRowHeight="14.4" x14ac:dyDescent="0.3"/>
  <cols>
    <col min="1" max="1" width="12.77734375" bestFit="1" customWidth="1"/>
    <col min="2" max="2" width="13.44140625" bestFit="1" customWidth="1"/>
  </cols>
  <sheetData>
    <row r="1" spans="1:16" x14ac:dyDescent="0.3">
      <c r="D1" s="28" t="s">
        <v>62</v>
      </c>
      <c r="E1" s="20" t="s">
        <v>15</v>
      </c>
      <c r="F1" s="20" t="s">
        <v>8</v>
      </c>
      <c r="G1" s="20" t="s">
        <v>4</v>
      </c>
      <c r="H1" s="20" t="s">
        <v>0</v>
      </c>
      <c r="K1" s="28" t="s">
        <v>63</v>
      </c>
      <c r="L1" s="20" t="str">
        <f>IF(E2=0,"",E1)</f>
        <v>RJ</v>
      </c>
      <c r="M1" s="20" t="str">
        <f>IF(F2=0,"",F1)</f>
        <v>SP</v>
      </c>
      <c r="N1" s="20" t="str">
        <f>IF(G2=0,"",G1)</f>
        <v>BA</v>
      </c>
      <c r="O1" s="20" t="str">
        <f>IF(H2=0,"",H1)</f>
        <v>MG</v>
      </c>
      <c r="P1" t="str">
        <f>IF(I2=0,"",I1)</f>
        <v/>
      </c>
    </row>
    <row r="2" spans="1:16" x14ac:dyDescent="0.3">
      <c r="D2" s="28"/>
      <c r="E2" s="21">
        <f>COUNTIF($A:$A,E1)</f>
        <v>3</v>
      </c>
      <c r="F2" s="21">
        <f t="shared" ref="F2:H2" si="0">COUNTIF($A:$A,F1)</f>
        <v>4</v>
      </c>
      <c r="G2" s="21">
        <f t="shared" si="0"/>
        <v>1</v>
      </c>
      <c r="H2" s="21">
        <f t="shared" si="0"/>
        <v>2</v>
      </c>
      <c r="K2" s="28"/>
      <c r="L2" s="21">
        <f>IF(E2=0,"",E2)</f>
        <v>3</v>
      </c>
      <c r="M2" s="21">
        <f>IF(F2=0,"",F2)</f>
        <v>4</v>
      </c>
      <c r="N2" s="21">
        <f t="shared" ref="N2:P2" si="1">IF(G2=0,"",G2)</f>
        <v>1</v>
      </c>
      <c r="O2" s="21">
        <f t="shared" si="1"/>
        <v>2</v>
      </c>
      <c r="P2" t="str">
        <f t="shared" si="1"/>
        <v/>
      </c>
    </row>
    <row r="3" spans="1:16" x14ac:dyDescent="0.3">
      <c r="A3" s="14" t="s">
        <v>46</v>
      </c>
      <c r="B3" t="s">
        <v>49</v>
      </c>
    </row>
    <row r="4" spans="1:16" x14ac:dyDescent="0.3">
      <c r="A4" s="15" t="s">
        <v>27</v>
      </c>
      <c r="B4" s="16">
        <v>1</v>
      </c>
    </row>
    <row r="5" spans="1:16" x14ac:dyDescent="0.3">
      <c r="A5" s="19" t="s">
        <v>15</v>
      </c>
      <c r="B5" s="16">
        <v>1</v>
      </c>
    </row>
    <row r="6" spans="1:16" x14ac:dyDescent="0.3">
      <c r="A6" s="15" t="s">
        <v>7</v>
      </c>
      <c r="B6" s="16">
        <v>1</v>
      </c>
    </row>
    <row r="7" spans="1:16" x14ac:dyDescent="0.3">
      <c r="A7" s="19" t="s">
        <v>4</v>
      </c>
      <c r="B7" s="16">
        <v>1</v>
      </c>
    </row>
    <row r="8" spans="1:16" x14ac:dyDescent="0.3">
      <c r="A8" s="15" t="s">
        <v>17</v>
      </c>
      <c r="B8" s="16">
        <v>1</v>
      </c>
    </row>
    <row r="9" spans="1:16" x14ac:dyDescent="0.3">
      <c r="A9" s="19" t="s">
        <v>15</v>
      </c>
      <c r="B9" s="16">
        <v>1</v>
      </c>
    </row>
    <row r="10" spans="1:16" x14ac:dyDescent="0.3">
      <c r="A10" s="15" t="s">
        <v>23</v>
      </c>
      <c r="B10" s="16">
        <v>1</v>
      </c>
    </row>
    <row r="11" spans="1:16" x14ac:dyDescent="0.3">
      <c r="A11" s="19" t="s">
        <v>0</v>
      </c>
      <c r="B11" s="16">
        <v>1</v>
      </c>
    </row>
    <row r="12" spans="1:16" x14ac:dyDescent="0.3">
      <c r="A12" s="15" t="s">
        <v>3</v>
      </c>
      <c r="B12" s="16">
        <v>1</v>
      </c>
    </row>
    <row r="13" spans="1:16" x14ac:dyDescent="0.3">
      <c r="A13" s="19" t="s">
        <v>0</v>
      </c>
      <c r="B13" s="16">
        <v>1</v>
      </c>
    </row>
    <row r="14" spans="1:16" x14ac:dyDescent="0.3">
      <c r="A14" s="15" t="s">
        <v>25</v>
      </c>
      <c r="B14" s="16">
        <v>1</v>
      </c>
    </row>
    <row r="15" spans="1:16" x14ac:dyDescent="0.3">
      <c r="A15" s="19" t="s">
        <v>15</v>
      </c>
      <c r="B15" s="16">
        <v>1</v>
      </c>
    </row>
    <row r="16" spans="1:16" x14ac:dyDescent="0.3">
      <c r="A16" s="15" t="s">
        <v>20</v>
      </c>
      <c r="B16" s="16">
        <v>1</v>
      </c>
    </row>
    <row r="17" spans="1:2" x14ac:dyDescent="0.3">
      <c r="A17" s="19" t="s">
        <v>8</v>
      </c>
      <c r="B17" s="16">
        <v>1</v>
      </c>
    </row>
    <row r="18" spans="1:2" x14ac:dyDescent="0.3">
      <c r="A18" s="15" t="s">
        <v>11</v>
      </c>
      <c r="B18" s="16">
        <v>1</v>
      </c>
    </row>
    <row r="19" spans="1:2" x14ac:dyDescent="0.3">
      <c r="A19" s="19" t="s">
        <v>8</v>
      </c>
      <c r="B19" s="16">
        <v>1</v>
      </c>
    </row>
    <row r="20" spans="1:2" x14ac:dyDescent="0.3">
      <c r="A20" s="15" t="s">
        <v>29</v>
      </c>
      <c r="B20" s="16">
        <v>1</v>
      </c>
    </row>
    <row r="21" spans="1:2" x14ac:dyDescent="0.3">
      <c r="A21" s="19" t="s">
        <v>8</v>
      </c>
      <c r="B21" s="16">
        <v>1</v>
      </c>
    </row>
    <row r="22" spans="1:2" x14ac:dyDescent="0.3">
      <c r="A22" s="15" t="s">
        <v>14</v>
      </c>
      <c r="B22" s="16">
        <v>1</v>
      </c>
    </row>
    <row r="23" spans="1:2" x14ac:dyDescent="0.3">
      <c r="A23" s="19" t="s">
        <v>8</v>
      </c>
      <c r="B23" s="16">
        <v>1</v>
      </c>
    </row>
    <row r="24" spans="1:2" x14ac:dyDescent="0.3">
      <c r="A24" s="15" t="s">
        <v>68</v>
      </c>
      <c r="B24" s="16"/>
    </row>
    <row r="25" spans="1:2" x14ac:dyDescent="0.3">
      <c r="A25" s="19" t="s">
        <v>68</v>
      </c>
      <c r="B25" s="16"/>
    </row>
    <row r="26" spans="1:2" x14ac:dyDescent="0.3">
      <c r="A26" s="15" t="s">
        <v>47</v>
      </c>
      <c r="B26" s="16">
        <v>10</v>
      </c>
    </row>
  </sheetData>
  <mergeCells count="2">
    <mergeCell ref="D1:D2"/>
    <mergeCell ref="K1:K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9032-FA30-4FF6-B988-AF9861D6164B}">
  <dimension ref="A2:B20"/>
  <sheetViews>
    <sheetView workbookViewId="0">
      <selection activeCell="A4" sqref="A4"/>
    </sheetView>
  </sheetViews>
  <sheetFormatPr defaultRowHeight="14.4" x14ac:dyDescent="0.3"/>
  <cols>
    <col min="1" max="1" width="13.77734375" bestFit="1" customWidth="1"/>
    <col min="2" max="2" width="20.109375" bestFit="1" customWidth="1"/>
    <col min="3" max="3" width="13.44140625" bestFit="1" customWidth="1"/>
  </cols>
  <sheetData>
    <row r="2" spans="1:2" x14ac:dyDescent="0.3">
      <c r="A2" s="14" t="s">
        <v>42</v>
      </c>
      <c r="B2" s="1" t="s">
        <v>45</v>
      </c>
    </row>
    <row r="4" spans="1:2" x14ac:dyDescent="0.3">
      <c r="A4" s="14" t="s">
        <v>46</v>
      </c>
      <c r="B4" t="s">
        <v>48</v>
      </c>
    </row>
    <row r="5" spans="1:2" x14ac:dyDescent="0.3">
      <c r="A5" s="15" t="s">
        <v>82</v>
      </c>
      <c r="B5" s="16"/>
    </row>
    <row r="6" spans="1:2" x14ac:dyDescent="0.3">
      <c r="A6" s="19" t="s">
        <v>68</v>
      </c>
      <c r="B6" s="16"/>
    </row>
    <row r="7" spans="1:2" x14ac:dyDescent="0.3">
      <c r="A7" s="15" t="s">
        <v>71</v>
      </c>
      <c r="B7" s="16">
        <v>345</v>
      </c>
    </row>
    <row r="8" spans="1:2" x14ac:dyDescent="0.3">
      <c r="A8" s="19" t="s">
        <v>72</v>
      </c>
      <c r="B8" s="16">
        <v>345</v>
      </c>
    </row>
    <row r="9" spans="1:2" x14ac:dyDescent="0.3">
      <c r="A9" s="15" t="s">
        <v>77</v>
      </c>
      <c r="B9" s="16">
        <v>180</v>
      </c>
    </row>
    <row r="10" spans="1:2" x14ac:dyDescent="0.3">
      <c r="A10" s="19" t="s">
        <v>78</v>
      </c>
      <c r="B10" s="16">
        <v>180</v>
      </c>
    </row>
    <row r="11" spans="1:2" x14ac:dyDescent="0.3">
      <c r="A11" s="15" t="s">
        <v>73</v>
      </c>
      <c r="B11" s="16">
        <v>250</v>
      </c>
    </row>
    <row r="12" spans="1:2" x14ac:dyDescent="0.3">
      <c r="A12" s="19" t="s">
        <v>74</v>
      </c>
      <c r="B12" s="16">
        <v>250</v>
      </c>
    </row>
    <row r="13" spans="1:2" x14ac:dyDescent="0.3">
      <c r="A13" s="15" t="s">
        <v>69</v>
      </c>
      <c r="B13" s="16">
        <v>1280</v>
      </c>
    </row>
    <row r="14" spans="1:2" x14ac:dyDescent="0.3">
      <c r="A14" s="19" t="s">
        <v>79</v>
      </c>
      <c r="B14" s="16">
        <v>350</v>
      </c>
    </row>
    <row r="15" spans="1:2" x14ac:dyDescent="0.3">
      <c r="A15" s="19" t="s">
        <v>81</v>
      </c>
      <c r="B15" s="16">
        <v>200</v>
      </c>
    </row>
    <row r="16" spans="1:2" x14ac:dyDescent="0.3">
      <c r="A16" s="19" t="s">
        <v>80</v>
      </c>
      <c r="B16" s="16">
        <v>210</v>
      </c>
    </row>
    <row r="17" spans="1:2" x14ac:dyDescent="0.3">
      <c r="A17" s="19" t="s">
        <v>70</v>
      </c>
      <c r="B17" s="16">
        <v>110</v>
      </c>
    </row>
    <row r="18" spans="1:2" x14ac:dyDescent="0.3">
      <c r="A18" s="19" t="s">
        <v>75</v>
      </c>
      <c r="B18" s="16">
        <v>210</v>
      </c>
    </row>
    <row r="19" spans="1:2" x14ac:dyDescent="0.3">
      <c r="A19" s="19" t="s">
        <v>76</v>
      </c>
      <c r="B19" s="16">
        <v>200</v>
      </c>
    </row>
    <row r="20" spans="1:2" x14ac:dyDescent="0.3">
      <c r="A20" s="15" t="s">
        <v>47</v>
      </c>
      <c r="B20" s="16">
        <v>2055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A7C7-42FB-4669-A7D0-CEB06CCA0294}">
  <dimension ref="A1:J26"/>
  <sheetViews>
    <sheetView workbookViewId="0">
      <selection activeCell="D1" sqref="D1:J2"/>
    </sheetView>
  </sheetViews>
  <sheetFormatPr defaultRowHeight="14.4" x14ac:dyDescent="0.3"/>
  <cols>
    <col min="1" max="1" width="15.44140625" bestFit="1" customWidth="1"/>
    <col min="2" max="2" width="20.109375" bestFit="1" customWidth="1"/>
    <col min="4" max="4" width="12.21875" bestFit="1" customWidth="1"/>
    <col min="5" max="5" width="10" bestFit="1" customWidth="1"/>
  </cols>
  <sheetData>
    <row r="1" spans="1:10" x14ac:dyDescent="0.3">
      <c r="D1" t="s">
        <v>57</v>
      </c>
      <c r="E1" t="s">
        <v>66</v>
      </c>
      <c r="F1" s="1" t="s">
        <v>58</v>
      </c>
      <c r="G1" s="1" t="s">
        <v>59</v>
      </c>
      <c r="H1" s="1" t="s">
        <v>60</v>
      </c>
      <c r="I1" s="1" t="s">
        <v>61</v>
      </c>
      <c r="J1" s="1" t="s">
        <v>56</v>
      </c>
    </row>
    <row r="2" spans="1:10" x14ac:dyDescent="0.3">
      <c r="D2">
        <f>COUNTIF($A:$A,D1)</f>
        <v>0</v>
      </c>
      <c r="E2" s="1">
        <f t="shared" ref="E2:J2" si="0">COUNTIF($A:$A,E1)</f>
        <v>2</v>
      </c>
      <c r="F2" s="1">
        <f t="shared" si="0"/>
        <v>2</v>
      </c>
      <c r="G2" s="1">
        <f t="shared" si="0"/>
        <v>0</v>
      </c>
      <c r="H2" s="1">
        <f t="shared" si="0"/>
        <v>2</v>
      </c>
      <c r="I2" s="1">
        <f t="shared" si="0"/>
        <v>2</v>
      </c>
      <c r="J2" s="1">
        <f t="shared" si="0"/>
        <v>2</v>
      </c>
    </row>
    <row r="3" spans="1:10" x14ac:dyDescent="0.3">
      <c r="A3" s="14" t="s">
        <v>46</v>
      </c>
      <c r="B3" t="s">
        <v>48</v>
      </c>
    </row>
    <row r="4" spans="1:10" x14ac:dyDescent="0.3">
      <c r="A4" s="15" t="s">
        <v>27</v>
      </c>
      <c r="B4" s="16">
        <v>110</v>
      </c>
    </row>
    <row r="5" spans="1:10" x14ac:dyDescent="0.3">
      <c r="A5" s="19" t="s">
        <v>51</v>
      </c>
      <c r="B5" s="16">
        <v>110</v>
      </c>
    </row>
    <row r="6" spans="1:10" x14ac:dyDescent="0.3">
      <c r="A6" s="15" t="s">
        <v>7</v>
      </c>
      <c r="B6" s="16">
        <v>195</v>
      </c>
    </row>
    <row r="7" spans="1:10" x14ac:dyDescent="0.3">
      <c r="A7" s="19" t="s">
        <v>55</v>
      </c>
      <c r="B7" s="16">
        <v>195</v>
      </c>
    </row>
    <row r="8" spans="1:10" x14ac:dyDescent="0.3">
      <c r="A8" s="15" t="s">
        <v>17</v>
      </c>
      <c r="B8" s="16">
        <v>250</v>
      </c>
    </row>
    <row r="9" spans="1:10" x14ac:dyDescent="0.3">
      <c r="A9" s="19" t="s">
        <v>54</v>
      </c>
      <c r="B9" s="16">
        <v>250</v>
      </c>
    </row>
    <row r="10" spans="1:10" x14ac:dyDescent="0.3">
      <c r="A10" s="15" t="s">
        <v>23</v>
      </c>
      <c r="B10" s="16">
        <v>210</v>
      </c>
    </row>
    <row r="11" spans="1:10" x14ac:dyDescent="0.3">
      <c r="A11" s="19" t="s">
        <v>52</v>
      </c>
      <c r="B11" s="16">
        <v>210</v>
      </c>
    </row>
    <row r="12" spans="1:10" x14ac:dyDescent="0.3">
      <c r="A12" s="15" t="s">
        <v>3</v>
      </c>
      <c r="B12" s="16">
        <v>200</v>
      </c>
    </row>
    <row r="13" spans="1:10" x14ac:dyDescent="0.3">
      <c r="A13" s="19" t="s">
        <v>53</v>
      </c>
      <c r="B13" s="16">
        <v>200</v>
      </c>
    </row>
    <row r="14" spans="1:10" x14ac:dyDescent="0.3">
      <c r="A14" s="15" t="s">
        <v>25</v>
      </c>
      <c r="B14" s="16">
        <v>180</v>
      </c>
    </row>
    <row r="15" spans="1:10" x14ac:dyDescent="0.3">
      <c r="A15" s="19" t="s">
        <v>54</v>
      </c>
      <c r="B15" s="16">
        <v>180</v>
      </c>
    </row>
    <row r="16" spans="1:10" x14ac:dyDescent="0.3">
      <c r="A16" s="15" t="s">
        <v>20</v>
      </c>
      <c r="B16" s="16">
        <v>350</v>
      </c>
    </row>
    <row r="17" spans="1:2" x14ac:dyDescent="0.3">
      <c r="A17" s="19" t="s">
        <v>51</v>
      </c>
      <c r="B17" s="16">
        <v>350</v>
      </c>
    </row>
    <row r="18" spans="1:2" x14ac:dyDescent="0.3">
      <c r="A18" s="15" t="s">
        <v>11</v>
      </c>
      <c r="B18" s="16">
        <v>210</v>
      </c>
    </row>
    <row r="19" spans="1:2" x14ac:dyDescent="0.3">
      <c r="A19" s="19" t="s">
        <v>53</v>
      </c>
      <c r="B19" s="16">
        <v>210</v>
      </c>
    </row>
    <row r="20" spans="1:2" x14ac:dyDescent="0.3">
      <c r="A20" s="15" t="s">
        <v>29</v>
      </c>
      <c r="B20" s="16">
        <v>150</v>
      </c>
    </row>
    <row r="21" spans="1:2" x14ac:dyDescent="0.3">
      <c r="A21" s="19" t="s">
        <v>55</v>
      </c>
      <c r="B21" s="16">
        <v>150</v>
      </c>
    </row>
    <row r="22" spans="1:2" x14ac:dyDescent="0.3">
      <c r="A22" s="15" t="s">
        <v>14</v>
      </c>
      <c r="B22" s="16">
        <v>200</v>
      </c>
    </row>
    <row r="23" spans="1:2" x14ac:dyDescent="0.3">
      <c r="A23" s="19" t="s">
        <v>52</v>
      </c>
      <c r="B23" s="16">
        <v>200</v>
      </c>
    </row>
    <row r="24" spans="1:2" x14ac:dyDescent="0.3">
      <c r="A24" s="15" t="s">
        <v>68</v>
      </c>
      <c r="B24" s="16"/>
    </row>
    <row r="25" spans="1:2" x14ac:dyDescent="0.3">
      <c r="A25" s="19" t="s">
        <v>68</v>
      </c>
      <c r="B25" s="16"/>
    </row>
    <row r="26" spans="1:2" x14ac:dyDescent="0.3">
      <c r="A26" s="15" t="s">
        <v>47</v>
      </c>
      <c r="B26" s="16">
        <v>2055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69C62-4BF2-4A0A-A128-87530B2E98CB}">
  <dimension ref="A1:N23"/>
  <sheetViews>
    <sheetView workbookViewId="0">
      <selection activeCell="N2" sqref="N2"/>
    </sheetView>
  </sheetViews>
  <sheetFormatPr defaultRowHeight="14.4" x14ac:dyDescent="0.3"/>
  <cols>
    <col min="1" max="1" width="19.21875" bestFit="1" customWidth="1"/>
    <col min="2" max="2" width="20.88671875" bestFit="1" customWidth="1"/>
    <col min="4" max="4" width="12.21875" bestFit="1" customWidth="1"/>
    <col min="5" max="5" width="12.77734375" bestFit="1" customWidth="1"/>
    <col min="6" max="6" width="20.109375" bestFit="1" customWidth="1"/>
    <col min="7" max="7" width="13.44140625" bestFit="1" customWidth="1"/>
  </cols>
  <sheetData>
    <row r="1" spans="1:14" x14ac:dyDescent="0.3">
      <c r="B1" t="s">
        <v>50</v>
      </c>
      <c r="I1" s="18" t="s">
        <v>6</v>
      </c>
      <c r="J1" s="18" t="s">
        <v>2</v>
      </c>
      <c r="K1" s="18" t="s">
        <v>13</v>
      </c>
      <c r="L1" s="18" t="s">
        <v>22</v>
      </c>
      <c r="M1" s="18" t="s">
        <v>19</v>
      </c>
      <c r="N1" s="18" t="s">
        <v>10</v>
      </c>
    </row>
    <row r="2" spans="1:14" x14ac:dyDescent="0.3">
      <c r="B2">
        <f>GETPIVOTDATA("Carro",$A$3)</f>
        <v>10</v>
      </c>
      <c r="I2" s="24">
        <f>IFERROR(GETPIVOTDATA("Sum of Valor da Diária",$E$4:$E$9,"Marca","Fiat"),"")</f>
        <v>345</v>
      </c>
      <c r="J2" s="24">
        <f>IFERROR(GETPIVOTDATA("Sum of Valor da Diária",$E$4:$E$9,"Marca","Ford"),"")</f>
        <v>310</v>
      </c>
      <c r="K2" s="24">
        <f>IFERROR(GETPIVOTDATA("Sum of Valor da Diária",$E$4:$E$9,"Marca","Volkswagen"),"")</f>
        <v>630</v>
      </c>
      <c r="L2" s="24">
        <f>IFERROR(GETPIVOTDATA("Sum of Valor da Diária",$E$4:$E$9,"Marca","Hyundai"),"")</f>
        <v>210</v>
      </c>
      <c r="M2" s="24">
        <f>IFERROR(GETPIVOTDATA("Sum of Valor da Diária",$E$4:$E$9,"Marca","Toyota"),"")</f>
        <v>350</v>
      </c>
      <c r="N2" s="24">
        <f>IFERROR(GETPIVOTDATA("Sum of Valor da Diária",$E$4:$E$9,"Marca","Renault"),"")</f>
        <v>210</v>
      </c>
    </row>
    <row r="3" spans="1:14" x14ac:dyDescent="0.3">
      <c r="A3" t="s">
        <v>49</v>
      </c>
      <c r="E3" s="14" t="s">
        <v>46</v>
      </c>
      <c r="F3" s="1" t="s">
        <v>48</v>
      </c>
      <c r="G3" s="1" t="s">
        <v>49</v>
      </c>
    </row>
    <row r="4" spans="1:14" x14ac:dyDescent="0.3">
      <c r="A4" s="16">
        <v>10</v>
      </c>
      <c r="E4" s="15" t="s">
        <v>6</v>
      </c>
      <c r="F4" s="17">
        <v>345</v>
      </c>
      <c r="G4" s="16">
        <v>2</v>
      </c>
    </row>
    <row r="5" spans="1:14" x14ac:dyDescent="0.3">
      <c r="E5" s="15" t="s">
        <v>2</v>
      </c>
      <c r="F5" s="17">
        <v>310</v>
      </c>
      <c r="G5" s="16">
        <v>2</v>
      </c>
    </row>
    <row r="6" spans="1:14" x14ac:dyDescent="0.3">
      <c r="E6" s="15" t="s">
        <v>22</v>
      </c>
      <c r="F6" s="17">
        <v>210</v>
      </c>
      <c r="G6" s="16">
        <v>1</v>
      </c>
    </row>
    <row r="7" spans="1:14" x14ac:dyDescent="0.3">
      <c r="E7" s="15" t="s">
        <v>10</v>
      </c>
      <c r="F7" s="17">
        <v>210</v>
      </c>
      <c r="G7" s="16">
        <v>1</v>
      </c>
    </row>
    <row r="8" spans="1:14" x14ac:dyDescent="0.3">
      <c r="E8" s="15" t="s">
        <v>19</v>
      </c>
      <c r="F8" s="17">
        <v>350</v>
      </c>
      <c r="G8" s="16">
        <v>1</v>
      </c>
    </row>
    <row r="9" spans="1:14" x14ac:dyDescent="0.3">
      <c r="E9" s="15" t="s">
        <v>13</v>
      </c>
      <c r="F9" s="17">
        <v>630</v>
      </c>
      <c r="G9" s="16">
        <v>3</v>
      </c>
    </row>
    <row r="10" spans="1:14" x14ac:dyDescent="0.3">
      <c r="E10" s="15" t="s">
        <v>68</v>
      </c>
      <c r="F10" s="17"/>
      <c r="G10" s="16"/>
    </row>
    <row r="11" spans="1:14" x14ac:dyDescent="0.3">
      <c r="E11" s="15" t="s">
        <v>47</v>
      </c>
      <c r="F11" s="16">
        <v>2055</v>
      </c>
      <c r="G11" s="16">
        <v>10</v>
      </c>
    </row>
    <row r="14" spans="1:14" x14ac:dyDescent="0.3">
      <c r="H14" s="1"/>
      <c r="I14" s="1"/>
      <c r="J14" s="1"/>
    </row>
    <row r="15" spans="1:14" x14ac:dyDescent="0.3">
      <c r="H15" s="1"/>
      <c r="I15" s="1"/>
      <c r="J15" s="1"/>
    </row>
    <row r="22" spans="1:2" x14ac:dyDescent="0.3">
      <c r="A22" t="s">
        <v>64</v>
      </c>
      <c r="B22" t="s">
        <v>65</v>
      </c>
    </row>
    <row r="23" spans="1:2" x14ac:dyDescent="0.3">
      <c r="A23" s="17">
        <v>54790</v>
      </c>
      <c r="B23" s="22">
        <f>GETPIVOTDATA("Total Locação",$A$22)</f>
        <v>54790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3653D-BD04-4E8E-A506-F5375DE8B249}">
  <dimension ref="A1"/>
  <sheetViews>
    <sheetView showGridLines="0" tabSelected="1" zoomScale="85" zoomScaleNormal="85" workbookViewId="0">
      <selection activeCell="AH28" sqref="AH28"/>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Dados</vt:lpstr>
      <vt:lpstr>Lista</vt:lpstr>
      <vt:lpstr>Faturamento x Marca</vt:lpstr>
      <vt:lpstr>Dia do Rodízio</vt:lpstr>
      <vt:lpstr>Carros Alug x Estado</vt:lpstr>
      <vt:lpstr>Valores recebidos no tempo</vt:lpstr>
      <vt:lpstr>Qtde Carros x Dia da Semana</vt:lpstr>
      <vt:lpstr>Total Valor Diária x Marcas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Bianca Aparecida Alves Araújo</dc:creator>
  <cp:lastModifiedBy>Bianca Aparecida Alves Araújo</cp:lastModifiedBy>
  <dcterms:created xsi:type="dcterms:W3CDTF">2023-10-27T21:48:13Z</dcterms:created>
  <dcterms:modified xsi:type="dcterms:W3CDTF">2023-10-28T22:13:23Z</dcterms:modified>
</cp:coreProperties>
</file>